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05" windowWidth="18990" windowHeight="9165" tabRatio="815" firstSheet="6" activeTab="6"/>
  </bookViews>
  <sheets>
    <sheet name="England new suppressed" sheetId="6" state="veryHidden" r:id="rId1"/>
    <sheet name="Scotland new suppressed" sheetId="7" state="veryHidden" r:id="rId2"/>
    <sheet name="Wales new suppressed" sheetId="8" state="veryHidden" r:id="rId3"/>
    <sheet name="Northern Ireland new suppressed" sheetId="9" state="veryHidden" r:id="rId4"/>
    <sheet name="UK new suppressed" sheetId="10" state="veryHidden" r:id="rId5"/>
    <sheet name="Drop-downs" sheetId="11" state="veryHidden" r:id="rId6"/>
    <sheet name="Contents" sheetId="22" r:id="rId7"/>
    <sheet name="Summary" sheetId="18" r:id="rId8"/>
    <sheet name="U.K. Prevalence Breakdown" sheetId="12" r:id="rId9"/>
    <sheet name="SummaryData" sheetId="21" state="veryHidden" r:id="rId10"/>
    <sheet name="Age at diagnosis - pivot" sheetId="28" state="hidden" r:id="rId11"/>
    <sheet name="Age at diagnosis - raw" sheetId="24" state="hidden" r:id="rId12"/>
    <sheet name="Age at end of 2013 - pivot" sheetId="30" state="hidden" r:id="rId13"/>
    <sheet name="Age at end of 2013 - raw" sheetId="25" state="hidden" r:id="rId14"/>
    <sheet name="England - age at diagnosis" sheetId="32" r:id="rId15"/>
    <sheet name="England - age at end of 2013" sheetId="34" r:id="rId16"/>
  </sheets>
  <externalReferences>
    <externalReference r:id="rId17"/>
  </externalReferences>
  <definedNames>
    <definedName name="cancersites">[1]Hide!#REF!</definedName>
    <definedName name="ethnicity">[1]Hide!#REF!</definedName>
    <definedName name="surv_month">[1]Hide!#REF!</definedName>
    <definedName name="survival">[1]Hide!#REF!</definedName>
  </definedNames>
  <calcPr calcId="145621"/>
  <pivotCaches>
    <pivotCache cacheId="0" r:id="rId18"/>
    <pivotCache cacheId="1" r:id="rId19"/>
  </pivotCaches>
</workbook>
</file>

<file path=xl/calcChain.xml><?xml version="1.0" encoding="utf-8"?>
<calcChain xmlns="http://schemas.openxmlformats.org/spreadsheetml/2006/main">
  <c r="B19" i="18" l="1"/>
  <c r="D18" i="12" l="1"/>
  <c r="AN14" i="10" l="1"/>
  <c r="AN15" i="10"/>
  <c r="AN16" i="10"/>
  <c r="AN17" i="10"/>
  <c r="AN18" i="10"/>
  <c r="AN13" i="10"/>
  <c r="AO14" i="10"/>
  <c r="AP14" i="10"/>
  <c r="AQ14" i="10"/>
  <c r="AR14" i="10"/>
  <c r="AO15" i="10"/>
  <c r="AP15" i="10"/>
  <c r="AQ15" i="10"/>
  <c r="AR15" i="10"/>
  <c r="AO16" i="10"/>
  <c r="AP16" i="10"/>
  <c r="AQ16" i="10"/>
  <c r="AR16" i="10"/>
  <c r="AO17" i="10"/>
  <c r="AP17" i="10"/>
  <c r="AQ17" i="10"/>
  <c r="AR17" i="10"/>
  <c r="AO18" i="10"/>
  <c r="AP18" i="10"/>
  <c r="AQ18" i="10"/>
  <c r="AR18" i="10"/>
  <c r="AP13" i="10"/>
  <c r="AQ13" i="10"/>
  <c r="AR13" i="10"/>
  <c r="AO13" i="10"/>
  <c r="AG20" i="10"/>
  <c r="AH20" i="10"/>
  <c r="AI20" i="10"/>
  <c r="AJ20" i="10"/>
  <c r="AK20" i="10"/>
  <c r="AF20" i="10"/>
  <c r="AF22" i="10"/>
  <c r="AG22" i="10"/>
  <c r="AH22" i="10"/>
  <c r="AI22" i="10"/>
  <c r="AJ22" i="10"/>
  <c r="AK22" i="10"/>
  <c r="AF23" i="10"/>
  <c r="AG23" i="10"/>
  <c r="AH23" i="10"/>
  <c r="AI23" i="10"/>
  <c r="AJ23" i="10"/>
  <c r="AK23" i="10"/>
  <c r="AF24" i="10"/>
  <c r="AG24" i="10"/>
  <c r="AH24" i="10"/>
  <c r="AI24" i="10"/>
  <c r="AJ24" i="10"/>
  <c r="AK24" i="10"/>
  <c r="AF25" i="10"/>
  <c r="AG25" i="10"/>
  <c r="AH25" i="10"/>
  <c r="AI25" i="10"/>
  <c r="AJ25" i="10"/>
  <c r="AK25" i="10"/>
  <c r="AG21" i="10"/>
  <c r="AH21" i="10"/>
  <c r="AI21" i="10"/>
  <c r="AJ21" i="10"/>
  <c r="AK21" i="10"/>
  <c r="AF21" i="10"/>
  <c r="T9" i="12" l="1"/>
  <c r="AH6" i="12"/>
  <c r="AH7" i="12"/>
  <c r="AH9" i="12"/>
  <c r="AH10" i="12"/>
  <c r="AH8" i="12"/>
  <c r="AH11" i="12"/>
  <c r="AD6" i="12"/>
  <c r="AD7" i="12"/>
  <c r="AD9" i="12"/>
  <c r="AD10" i="12"/>
  <c r="AD8" i="12"/>
  <c r="AD11" i="12"/>
  <c r="B13" i="12" l="1"/>
  <c r="AA6" i="12"/>
  <c r="AB6" i="12"/>
  <c r="AC6" i="12"/>
  <c r="AE6" i="12"/>
  <c r="AF6" i="12"/>
  <c r="AG6" i="12"/>
  <c r="AB7" i="12"/>
  <c r="AC7" i="12"/>
  <c r="AE7" i="12"/>
  <c r="AF7" i="12"/>
  <c r="AG7" i="12"/>
  <c r="AB9" i="12"/>
  <c r="AC9" i="12"/>
  <c r="AE9" i="12"/>
  <c r="AF9" i="12"/>
  <c r="AG9" i="12"/>
  <c r="AB10" i="12"/>
  <c r="AC10" i="12"/>
  <c r="AE10" i="12"/>
  <c r="AF10" i="12"/>
  <c r="AG10" i="12"/>
  <c r="AB8" i="12"/>
  <c r="AC8" i="12"/>
  <c r="AE8" i="12"/>
  <c r="AF8" i="12"/>
  <c r="AG8" i="12"/>
  <c r="AB11" i="12"/>
  <c r="AC11" i="12"/>
  <c r="AE11" i="12"/>
  <c r="AF11" i="12"/>
  <c r="AG11" i="12"/>
  <c r="AA7" i="12"/>
  <c r="AA9" i="12"/>
  <c r="AA10" i="12"/>
  <c r="AA8" i="12"/>
  <c r="AA11" i="12"/>
  <c r="K19" i="21" l="1"/>
  <c r="K9" i="21"/>
  <c r="B15" i="18" s="1"/>
  <c r="C35" i="21"/>
  <c r="C36" i="21"/>
  <c r="C37" i="21"/>
  <c r="C38" i="21"/>
  <c r="C39" i="21"/>
  <c r="C40" i="21"/>
  <c r="C41" i="21"/>
  <c r="C42" i="21"/>
  <c r="C43" i="21"/>
  <c r="C27" i="21"/>
  <c r="C28" i="21"/>
  <c r="C29" i="21"/>
  <c r="C30" i="21"/>
  <c r="C31" i="21"/>
  <c r="C32" i="21"/>
  <c r="C33" i="21"/>
  <c r="C34" i="21"/>
  <c r="C18" i="21"/>
  <c r="C19" i="21"/>
  <c r="C20" i="21"/>
  <c r="C21" i="21"/>
  <c r="C22" i="21"/>
  <c r="C23" i="21"/>
  <c r="C24" i="21"/>
  <c r="C25" i="21"/>
  <c r="C26" i="21"/>
  <c r="C9" i="21"/>
  <c r="C10" i="21"/>
  <c r="C11" i="21"/>
  <c r="C12" i="21"/>
  <c r="C13" i="21"/>
  <c r="C14" i="21"/>
  <c r="C15" i="21"/>
  <c r="C16" i="21"/>
  <c r="C17" i="21"/>
  <c r="C4" i="21"/>
  <c r="C5" i="21"/>
  <c r="C6" i="21"/>
  <c r="C7" i="21"/>
  <c r="C8" i="21"/>
  <c r="C3" i="21"/>
  <c r="H48" i="12"/>
  <c r="B18" i="18" l="1"/>
  <c r="K23" i="21"/>
  <c r="K30" i="21" l="1"/>
  <c r="M30" i="21" s="1"/>
  <c r="K25" i="21"/>
  <c r="M25" i="21" s="1"/>
  <c r="K28" i="21"/>
  <c r="M28" i="21" s="1"/>
  <c r="K29" i="21"/>
  <c r="M29" i="21" s="1"/>
  <c r="K26" i="21"/>
  <c r="M26" i="21" s="1"/>
  <c r="K27" i="21"/>
  <c r="M27" i="21" s="1"/>
  <c r="B20" i="18" l="1"/>
  <c r="D17" i="18"/>
  <c r="T7" i="12" l="1"/>
  <c r="U7" i="12"/>
  <c r="V7" i="12"/>
  <c r="W7" i="12"/>
  <c r="X7" i="12"/>
  <c r="T8" i="12"/>
  <c r="U8" i="12"/>
  <c r="V8" i="12"/>
  <c r="W8" i="12"/>
  <c r="X8" i="12"/>
  <c r="U9" i="12"/>
  <c r="V9" i="12"/>
  <c r="W9" i="12"/>
  <c r="X9" i="12"/>
  <c r="T10" i="12"/>
  <c r="U10" i="12"/>
  <c r="V10" i="12"/>
  <c r="W10" i="12"/>
  <c r="X10" i="12"/>
  <c r="T11" i="12"/>
  <c r="U11" i="12"/>
  <c r="V11" i="12"/>
  <c r="W11" i="12"/>
  <c r="X11" i="12"/>
  <c r="U6" i="12"/>
  <c r="V6" i="12"/>
  <c r="W6" i="12"/>
  <c r="X6" i="12"/>
  <c r="T6" i="12"/>
  <c r="L7" i="12"/>
  <c r="M7" i="12"/>
  <c r="N7" i="12"/>
  <c r="O7" i="12"/>
  <c r="P7" i="12"/>
  <c r="Q7" i="12"/>
  <c r="L8" i="12"/>
  <c r="M8" i="12"/>
  <c r="N8" i="12"/>
  <c r="O8" i="12"/>
  <c r="P8" i="12"/>
  <c r="Q8" i="12"/>
  <c r="L9" i="12"/>
  <c r="M9" i="12"/>
  <c r="N9" i="12"/>
  <c r="O9" i="12"/>
  <c r="P9" i="12"/>
  <c r="Q9" i="12"/>
  <c r="L10" i="12"/>
  <c r="M10" i="12"/>
  <c r="N10" i="12"/>
  <c r="O10" i="12"/>
  <c r="P10" i="12"/>
  <c r="Q10" i="12"/>
  <c r="L11" i="12"/>
  <c r="M11" i="12"/>
  <c r="N11" i="12"/>
  <c r="O11" i="12"/>
  <c r="P11" i="12"/>
  <c r="Q11" i="12"/>
  <c r="M6" i="12"/>
  <c r="N6" i="12"/>
  <c r="O6" i="12"/>
  <c r="P6" i="12"/>
  <c r="Q6" i="12"/>
  <c r="L6" i="12"/>
  <c r="D19" i="12"/>
  <c r="E19" i="12"/>
  <c r="F19" i="12"/>
  <c r="H19" i="12"/>
  <c r="I19" i="12"/>
  <c r="J19" i="12"/>
  <c r="L19" i="12"/>
  <c r="M19" i="12"/>
  <c r="N19" i="12"/>
  <c r="O19" i="12"/>
  <c r="P19" i="12"/>
  <c r="Q19" i="12"/>
  <c r="S19" i="12"/>
  <c r="T19" i="12"/>
  <c r="U19" i="12"/>
  <c r="V19" i="12"/>
  <c r="W19" i="12"/>
  <c r="X19" i="12"/>
  <c r="Z19" i="12"/>
  <c r="AA19" i="12"/>
  <c r="AB19" i="12"/>
  <c r="AC19" i="12"/>
  <c r="AD19" i="12"/>
  <c r="AE19" i="12"/>
  <c r="D20" i="12"/>
  <c r="E20" i="12"/>
  <c r="F20" i="12"/>
  <c r="H20" i="12"/>
  <c r="I20" i="12"/>
  <c r="J20" i="12"/>
  <c r="L20" i="12"/>
  <c r="M20" i="12"/>
  <c r="N20" i="12"/>
  <c r="O20" i="12"/>
  <c r="P20" i="12"/>
  <c r="Q20" i="12"/>
  <c r="S20" i="12"/>
  <c r="T20" i="12"/>
  <c r="U20" i="12"/>
  <c r="V20" i="12"/>
  <c r="W20" i="12"/>
  <c r="X20" i="12"/>
  <c r="Z20" i="12"/>
  <c r="AA20" i="12"/>
  <c r="AB20" i="12"/>
  <c r="AC20" i="12"/>
  <c r="AD20" i="12"/>
  <c r="AE20" i="12"/>
  <c r="D21" i="12"/>
  <c r="E21" i="12"/>
  <c r="F21" i="12"/>
  <c r="H21" i="12"/>
  <c r="I21" i="12"/>
  <c r="J21" i="12"/>
  <c r="L21" i="12"/>
  <c r="M21" i="12"/>
  <c r="N21" i="12"/>
  <c r="O21" i="12"/>
  <c r="P21" i="12"/>
  <c r="Q21" i="12"/>
  <c r="S21" i="12"/>
  <c r="T21" i="12"/>
  <c r="U21" i="12"/>
  <c r="V21" i="12"/>
  <c r="W21" i="12"/>
  <c r="X21" i="12"/>
  <c r="Z21" i="12"/>
  <c r="AA21" i="12"/>
  <c r="AB21" i="12"/>
  <c r="AC21" i="12"/>
  <c r="AD21" i="12"/>
  <c r="AE21" i="12"/>
  <c r="D22" i="12"/>
  <c r="E22" i="12"/>
  <c r="F22" i="12"/>
  <c r="H22" i="12"/>
  <c r="I22" i="12"/>
  <c r="J22" i="12"/>
  <c r="L22" i="12"/>
  <c r="M22" i="12"/>
  <c r="N22" i="12"/>
  <c r="O22" i="12"/>
  <c r="P22" i="12"/>
  <c r="Q22" i="12"/>
  <c r="S22" i="12"/>
  <c r="T22" i="12"/>
  <c r="U22" i="12"/>
  <c r="V22" i="12"/>
  <c r="W22" i="12"/>
  <c r="X22" i="12"/>
  <c r="Z22" i="12"/>
  <c r="AA22" i="12"/>
  <c r="AB22" i="12"/>
  <c r="AC22" i="12"/>
  <c r="AD22" i="12"/>
  <c r="AE22" i="12"/>
  <c r="D23" i="12"/>
  <c r="E23" i="12"/>
  <c r="F23" i="12"/>
  <c r="H23" i="12"/>
  <c r="I23" i="12"/>
  <c r="J23" i="12"/>
  <c r="L23" i="12"/>
  <c r="M23" i="12"/>
  <c r="N23" i="12"/>
  <c r="O23" i="12"/>
  <c r="P23" i="12"/>
  <c r="Q23" i="12"/>
  <c r="S23" i="12"/>
  <c r="T23" i="12"/>
  <c r="U23" i="12"/>
  <c r="V23" i="12"/>
  <c r="W23" i="12"/>
  <c r="X23" i="12"/>
  <c r="Z23" i="12"/>
  <c r="AA23" i="12"/>
  <c r="AB23" i="12"/>
  <c r="AC23" i="12"/>
  <c r="AD23" i="12"/>
  <c r="AE23" i="12"/>
  <c r="D24" i="12"/>
  <c r="E24" i="12"/>
  <c r="F24" i="12"/>
  <c r="H24" i="12"/>
  <c r="I24" i="12"/>
  <c r="J24" i="12"/>
  <c r="L24" i="12"/>
  <c r="M24" i="12"/>
  <c r="N24" i="12"/>
  <c r="O24" i="12"/>
  <c r="P24" i="12"/>
  <c r="Q24" i="12"/>
  <c r="S24" i="12"/>
  <c r="T24" i="12"/>
  <c r="U24" i="12"/>
  <c r="V24" i="12"/>
  <c r="W24" i="12"/>
  <c r="X24" i="12"/>
  <c r="Z24" i="12"/>
  <c r="AA24" i="12"/>
  <c r="AB24" i="12"/>
  <c r="AC24" i="12"/>
  <c r="AD24" i="12"/>
  <c r="AE24" i="12"/>
  <c r="D25" i="12"/>
  <c r="E25" i="12"/>
  <c r="F25" i="12"/>
  <c r="H25" i="12"/>
  <c r="I25" i="12"/>
  <c r="J25" i="12"/>
  <c r="L25" i="12"/>
  <c r="M25" i="12"/>
  <c r="N25" i="12"/>
  <c r="O25" i="12"/>
  <c r="P25" i="12"/>
  <c r="Q25" i="12"/>
  <c r="S25" i="12"/>
  <c r="T25" i="12"/>
  <c r="U25" i="12"/>
  <c r="V25" i="12"/>
  <c r="W25" i="12"/>
  <c r="X25" i="12"/>
  <c r="Z25" i="12"/>
  <c r="AA25" i="12"/>
  <c r="AB25" i="12"/>
  <c r="AC25" i="12"/>
  <c r="AD25" i="12"/>
  <c r="AE25" i="12"/>
  <c r="D26" i="12"/>
  <c r="E26" i="12"/>
  <c r="F26" i="12"/>
  <c r="H26" i="12"/>
  <c r="I26" i="12"/>
  <c r="J26" i="12"/>
  <c r="L26" i="12"/>
  <c r="M26" i="12"/>
  <c r="N26" i="12"/>
  <c r="O26" i="12"/>
  <c r="P26" i="12"/>
  <c r="Q26" i="12"/>
  <c r="S26" i="12"/>
  <c r="T26" i="12"/>
  <c r="U26" i="12"/>
  <c r="V26" i="12"/>
  <c r="W26" i="12"/>
  <c r="X26" i="12"/>
  <c r="Z26" i="12"/>
  <c r="AA26" i="12"/>
  <c r="AB26" i="12"/>
  <c r="AC26" i="12"/>
  <c r="AD26" i="12"/>
  <c r="AE26" i="12"/>
  <c r="D27" i="12"/>
  <c r="E27" i="12"/>
  <c r="F27" i="12"/>
  <c r="H27" i="12"/>
  <c r="I27" i="12"/>
  <c r="J27" i="12"/>
  <c r="L27" i="12"/>
  <c r="M27" i="12"/>
  <c r="N27" i="12"/>
  <c r="O27" i="12"/>
  <c r="P27" i="12"/>
  <c r="Q27" i="12"/>
  <c r="S27" i="12"/>
  <c r="T27" i="12"/>
  <c r="U27" i="12"/>
  <c r="V27" i="12"/>
  <c r="W27" i="12"/>
  <c r="X27" i="12"/>
  <c r="Z27" i="12"/>
  <c r="AA27" i="12"/>
  <c r="AB27" i="12"/>
  <c r="AC27" i="12"/>
  <c r="AD27" i="12"/>
  <c r="AE27" i="12"/>
  <c r="D28" i="12"/>
  <c r="E28" i="12"/>
  <c r="F28" i="12"/>
  <c r="H28" i="12"/>
  <c r="I28" i="12"/>
  <c r="J28" i="12"/>
  <c r="L28" i="12"/>
  <c r="M28" i="12"/>
  <c r="N28" i="12"/>
  <c r="O28" i="12"/>
  <c r="P28" i="12"/>
  <c r="Q28" i="12"/>
  <c r="S28" i="12"/>
  <c r="T28" i="12"/>
  <c r="U28" i="12"/>
  <c r="V28" i="12"/>
  <c r="W28" i="12"/>
  <c r="X28" i="12"/>
  <c r="Z28" i="12"/>
  <c r="AA28" i="12"/>
  <c r="AB28" i="12"/>
  <c r="AC28" i="12"/>
  <c r="AD28" i="12"/>
  <c r="AE28" i="12"/>
  <c r="D29" i="12"/>
  <c r="E29" i="12"/>
  <c r="F29" i="12"/>
  <c r="H29" i="12"/>
  <c r="I29" i="12"/>
  <c r="J29" i="12"/>
  <c r="L29" i="12"/>
  <c r="M29" i="12"/>
  <c r="N29" i="12"/>
  <c r="O29" i="12"/>
  <c r="P29" i="12"/>
  <c r="Q29" i="12"/>
  <c r="S29" i="12"/>
  <c r="T29" i="12"/>
  <c r="U29" i="12"/>
  <c r="V29" i="12"/>
  <c r="W29" i="12"/>
  <c r="X29" i="12"/>
  <c r="Z29" i="12"/>
  <c r="AA29" i="12"/>
  <c r="AB29" i="12"/>
  <c r="AC29" i="12"/>
  <c r="AD29" i="12"/>
  <c r="AE29" i="12"/>
  <c r="D30" i="12"/>
  <c r="E30" i="12"/>
  <c r="F30" i="12"/>
  <c r="H30" i="12"/>
  <c r="I30" i="12"/>
  <c r="J30" i="12"/>
  <c r="L30" i="12"/>
  <c r="M30" i="12"/>
  <c r="N30" i="12"/>
  <c r="O30" i="12"/>
  <c r="P30" i="12"/>
  <c r="Q30" i="12"/>
  <c r="S30" i="12"/>
  <c r="T30" i="12"/>
  <c r="U30" i="12"/>
  <c r="V30" i="12"/>
  <c r="W30" i="12"/>
  <c r="X30" i="12"/>
  <c r="Z30" i="12"/>
  <c r="AA30" i="12"/>
  <c r="AB30" i="12"/>
  <c r="AC30" i="12"/>
  <c r="AD30" i="12"/>
  <c r="AE30" i="12"/>
  <c r="D31" i="12"/>
  <c r="E31" i="12"/>
  <c r="F31" i="12"/>
  <c r="H31" i="12"/>
  <c r="I31" i="12"/>
  <c r="J31" i="12"/>
  <c r="L31" i="12"/>
  <c r="M31" i="12"/>
  <c r="N31" i="12"/>
  <c r="O31" i="12"/>
  <c r="P31" i="12"/>
  <c r="Q31" i="12"/>
  <c r="S31" i="12"/>
  <c r="T31" i="12"/>
  <c r="U31" i="12"/>
  <c r="V31" i="12"/>
  <c r="W31" i="12"/>
  <c r="X31" i="12"/>
  <c r="Z31" i="12"/>
  <c r="AA31" i="12"/>
  <c r="AB31" i="12"/>
  <c r="AC31" i="12"/>
  <c r="AD31" i="12"/>
  <c r="AE31" i="12"/>
  <c r="D32" i="12"/>
  <c r="E32" i="12"/>
  <c r="F32" i="12"/>
  <c r="H32" i="12"/>
  <c r="I32" i="12"/>
  <c r="J32" i="12"/>
  <c r="L32" i="12"/>
  <c r="M32" i="12"/>
  <c r="N32" i="12"/>
  <c r="O32" i="12"/>
  <c r="P32" i="12"/>
  <c r="Q32" i="12"/>
  <c r="S32" i="12"/>
  <c r="T32" i="12"/>
  <c r="U32" i="12"/>
  <c r="V32" i="12"/>
  <c r="W32" i="12"/>
  <c r="X32" i="12"/>
  <c r="Z32" i="12"/>
  <c r="AA32" i="12"/>
  <c r="AB32" i="12"/>
  <c r="AC32" i="12"/>
  <c r="AD32" i="12"/>
  <c r="AE32" i="12"/>
  <c r="D33" i="12"/>
  <c r="E33" i="12"/>
  <c r="F33" i="12"/>
  <c r="H33" i="12"/>
  <c r="I33" i="12"/>
  <c r="J33" i="12"/>
  <c r="L33" i="12"/>
  <c r="M33" i="12"/>
  <c r="N33" i="12"/>
  <c r="O33" i="12"/>
  <c r="P33" i="12"/>
  <c r="Q33" i="12"/>
  <c r="S33" i="12"/>
  <c r="T33" i="12"/>
  <c r="U33" i="12"/>
  <c r="V33" i="12"/>
  <c r="W33" i="12"/>
  <c r="X33" i="12"/>
  <c r="Z33" i="12"/>
  <c r="AA33" i="12"/>
  <c r="AB33" i="12"/>
  <c r="AC33" i="12"/>
  <c r="AD33" i="12"/>
  <c r="AE33" i="12"/>
  <c r="D34" i="12"/>
  <c r="E34" i="12"/>
  <c r="F34" i="12"/>
  <c r="H34" i="12"/>
  <c r="I34" i="12"/>
  <c r="J34" i="12"/>
  <c r="L34" i="12"/>
  <c r="M34" i="12"/>
  <c r="N34" i="12"/>
  <c r="O34" i="12"/>
  <c r="P34" i="12"/>
  <c r="Q34" i="12"/>
  <c r="S34" i="12"/>
  <c r="T34" i="12"/>
  <c r="U34" i="12"/>
  <c r="V34" i="12"/>
  <c r="W34" i="12"/>
  <c r="X34" i="12"/>
  <c r="Z34" i="12"/>
  <c r="AA34" i="12"/>
  <c r="AB34" i="12"/>
  <c r="AC34" i="12"/>
  <c r="AD34" i="12"/>
  <c r="AE34" i="12"/>
  <c r="D35" i="12"/>
  <c r="E35" i="12"/>
  <c r="F35" i="12"/>
  <c r="H35" i="12"/>
  <c r="I35" i="12"/>
  <c r="J35" i="12"/>
  <c r="L35" i="12"/>
  <c r="M35" i="12"/>
  <c r="N35" i="12"/>
  <c r="O35" i="12"/>
  <c r="P35" i="12"/>
  <c r="Q35" i="12"/>
  <c r="S35" i="12"/>
  <c r="T35" i="12"/>
  <c r="U35" i="12"/>
  <c r="V35" i="12"/>
  <c r="W35" i="12"/>
  <c r="X35" i="12"/>
  <c r="Z35" i="12"/>
  <c r="AA35" i="12"/>
  <c r="AB35" i="12"/>
  <c r="AC35" i="12"/>
  <c r="AD35" i="12"/>
  <c r="AE35" i="12"/>
  <c r="D36" i="12"/>
  <c r="E36" i="12"/>
  <c r="F36" i="12"/>
  <c r="H36" i="12"/>
  <c r="I36" i="12"/>
  <c r="J36" i="12"/>
  <c r="L36" i="12"/>
  <c r="M36" i="12"/>
  <c r="N36" i="12"/>
  <c r="O36" i="12"/>
  <c r="P36" i="12"/>
  <c r="Q36" i="12"/>
  <c r="S36" i="12"/>
  <c r="T36" i="12"/>
  <c r="U36" i="12"/>
  <c r="V36" i="12"/>
  <c r="W36" i="12"/>
  <c r="X36" i="12"/>
  <c r="Z36" i="12"/>
  <c r="AA36" i="12"/>
  <c r="AB36" i="12"/>
  <c r="AC36" i="12"/>
  <c r="AD36" i="12"/>
  <c r="AE36" i="12"/>
  <c r="D37" i="12"/>
  <c r="E37" i="12"/>
  <c r="F37" i="12"/>
  <c r="H37" i="12"/>
  <c r="I37" i="12"/>
  <c r="J37" i="12"/>
  <c r="L37" i="12"/>
  <c r="M37" i="12"/>
  <c r="N37" i="12"/>
  <c r="O37" i="12"/>
  <c r="P37" i="12"/>
  <c r="Q37" i="12"/>
  <c r="S37" i="12"/>
  <c r="T37" i="12"/>
  <c r="U37" i="12"/>
  <c r="V37" i="12"/>
  <c r="W37" i="12"/>
  <c r="X37" i="12"/>
  <c r="Z37" i="12"/>
  <c r="AA37" i="12"/>
  <c r="AB37" i="12"/>
  <c r="AC37" i="12"/>
  <c r="AD37" i="12"/>
  <c r="AE37" i="12"/>
  <c r="D38" i="12"/>
  <c r="E38" i="12"/>
  <c r="F38" i="12"/>
  <c r="H38" i="12"/>
  <c r="I38" i="12"/>
  <c r="J38" i="12"/>
  <c r="L38" i="12"/>
  <c r="M38" i="12"/>
  <c r="N38" i="12"/>
  <c r="O38" i="12"/>
  <c r="P38" i="12"/>
  <c r="Q38" i="12"/>
  <c r="S38" i="12"/>
  <c r="T38" i="12"/>
  <c r="U38" i="12"/>
  <c r="V38" i="12"/>
  <c r="W38" i="12"/>
  <c r="X38" i="12"/>
  <c r="Z38" i="12"/>
  <c r="AA38" i="12"/>
  <c r="AB38" i="12"/>
  <c r="AC38" i="12"/>
  <c r="AD38" i="12"/>
  <c r="AE38" i="12"/>
  <c r="D39" i="12"/>
  <c r="E39" i="12"/>
  <c r="F39" i="12"/>
  <c r="H39" i="12"/>
  <c r="I39" i="12"/>
  <c r="J39" i="12"/>
  <c r="L39" i="12"/>
  <c r="M39" i="12"/>
  <c r="N39" i="12"/>
  <c r="O39" i="12"/>
  <c r="P39" i="12"/>
  <c r="Q39" i="12"/>
  <c r="S39" i="12"/>
  <c r="T39" i="12"/>
  <c r="U39" i="12"/>
  <c r="V39" i="12"/>
  <c r="W39" i="12"/>
  <c r="X39" i="12"/>
  <c r="Z39" i="12"/>
  <c r="AA39" i="12"/>
  <c r="AB39" i="12"/>
  <c r="AC39" i="12"/>
  <c r="AD39" i="12"/>
  <c r="AE39" i="12"/>
  <c r="D40" i="12"/>
  <c r="E40" i="12"/>
  <c r="F40" i="12"/>
  <c r="H40" i="12"/>
  <c r="I40" i="12"/>
  <c r="J40" i="12"/>
  <c r="L40" i="12"/>
  <c r="M40" i="12"/>
  <c r="N40" i="12"/>
  <c r="O40" i="12"/>
  <c r="P40" i="12"/>
  <c r="Q40" i="12"/>
  <c r="S40" i="12"/>
  <c r="T40" i="12"/>
  <c r="U40" i="12"/>
  <c r="V40" i="12"/>
  <c r="W40" i="12"/>
  <c r="X40" i="12"/>
  <c r="Z40" i="12"/>
  <c r="AA40" i="12"/>
  <c r="AB40" i="12"/>
  <c r="AC40" i="12"/>
  <c r="AD40" i="12"/>
  <c r="AE40" i="12"/>
  <c r="D41" i="12"/>
  <c r="E41" i="12"/>
  <c r="F41" i="12"/>
  <c r="H41" i="12"/>
  <c r="I41" i="12"/>
  <c r="J41" i="12"/>
  <c r="L41" i="12"/>
  <c r="M41" i="12"/>
  <c r="N41" i="12"/>
  <c r="O41" i="12"/>
  <c r="P41" i="12"/>
  <c r="Q41" i="12"/>
  <c r="S41" i="12"/>
  <c r="T41" i="12"/>
  <c r="U41" i="12"/>
  <c r="V41" i="12"/>
  <c r="W41" i="12"/>
  <c r="X41" i="12"/>
  <c r="Z41" i="12"/>
  <c r="AA41" i="12"/>
  <c r="AB41" i="12"/>
  <c r="AC41" i="12"/>
  <c r="AD41" i="12"/>
  <c r="AE41" i="12"/>
  <c r="D42" i="12"/>
  <c r="E42" i="12"/>
  <c r="F42" i="12"/>
  <c r="H42" i="12"/>
  <c r="I42" i="12"/>
  <c r="J42" i="12"/>
  <c r="L42" i="12"/>
  <c r="M42" i="12"/>
  <c r="N42" i="12"/>
  <c r="O42" i="12"/>
  <c r="P42" i="12"/>
  <c r="Q42" i="12"/>
  <c r="S42" i="12"/>
  <c r="T42" i="12"/>
  <c r="U42" i="12"/>
  <c r="V42" i="12"/>
  <c r="W42" i="12"/>
  <c r="X42" i="12"/>
  <c r="Z42" i="12"/>
  <c r="AA42" i="12"/>
  <c r="AB42" i="12"/>
  <c r="AC42" i="12"/>
  <c r="AD42" i="12"/>
  <c r="AE42" i="12"/>
  <c r="D43" i="12"/>
  <c r="E43" i="12"/>
  <c r="F43" i="12"/>
  <c r="H43" i="12"/>
  <c r="I43" i="12"/>
  <c r="J43" i="12"/>
  <c r="L43" i="12"/>
  <c r="M43" i="12"/>
  <c r="N43" i="12"/>
  <c r="O43" i="12"/>
  <c r="P43" i="12"/>
  <c r="Q43" i="12"/>
  <c r="S43" i="12"/>
  <c r="T43" i="12"/>
  <c r="U43" i="12"/>
  <c r="V43" i="12"/>
  <c r="W43" i="12"/>
  <c r="X43" i="12"/>
  <c r="Z43" i="12"/>
  <c r="AA43" i="12"/>
  <c r="AB43" i="12"/>
  <c r="AC43" i="12"/>
  <c r="AD43" i="12"/>
  <c r="AE43" i="12"/>
  <c r="D44" i="12"/>
  <c r="E44" i="12"/>
  <c r="F44" i="12"/>
  <c r="H44" i="12"/>
  <c r="I44" i="12"/>
  <c r="J44" i="12"/>
  <c r="L44" i="12"/>
  <c r="M44" i="12"/>
  <c r="N44" i="12"/>
  <c r="O44" i="12"/>
  <c r="P44" i="12"/>
  <c r="Q44" i="12"/>
  <c r="S44" i="12"/>
  <c r="T44" i="12"/>
  <c r="U44" i="12"/>
  <c r="V44" i="12"/>
  <c r="W44" i="12"/>
  <c r="X44" i="12"/>
  <c r="Z44" i="12"/>
  <c r="AA44" i="12"/>
  <c r="AB44" i="12"/>
  <c r="AC44" i="12"/>
  <c r="AD44" i="12"/>
  <c r="AE44" i="12"/>
  <c r="D45" i="12"/>
  <c r="E45" i="12"/>
  <c r="F45" i="12"/>
  <c r="H45" i="12"/>
  <c r="I45" i="12"/>
  <c r="J45" i="12"/>
  <c r="L45" i="12"/>
  <c r="M45" i="12"/>
  <c r="N45" i="12"/>
  <c r="O45" i="12"/>
  <c r="P45" i="12"/>
  <c r="Q45" i="12"/>
  <c r="S45" i="12"/>
  <c r="T45" i="12"/>
  <c r="U45" i="12"/>
  <c r="V45" i="12"/>
  <c r="W45" i="12"/>
  <c r="X45" i="12"/>
  <c r="Z45" i="12"/>
  <c r="AA45" i="12"/>
  <c r="AB45" i="12"/>
  <c r="AC45" i="12"/>
  <c r="AD45" i="12"/>
  <c r="AE45" i="12"/>
  <c r="D46" i="12"/>
  <c r="E46" i="12"/>
  <c r="F46" i="12"/>
  <c r="H46" i="12"/>
  <c r="I46" i="12"/>
  <c r="J46" i="12"/>
  <c r="L46" i="12"/>
  <c r="M46" i="12"/>
  <c r="N46" i="12"/>
  <c r="O46" i="12"/>
  <c r="P46" i="12"/>
  <c r="Q46" i="12"/>
  <c r="S46" i="12"/>
  <c r="T46" i="12"/>
  <c r="U46" i="12"/>
  <c r="V46" i="12"/>
  <c r="W46" i="12"/>
  <c r="X46" i="12"/>
  <c r="Z46" i="12"/>
  <c r="AA46" i="12"/>
  <c r="AB46" i="12"/>
  <c r="AC46" i="12"/>
  <c r="AD46" i="12"/>
  <c r="AE46" i="12"/>
  <c r="D47" i="12"/>
  <c r="E47" i="12"/>
  <c r="F47" i="12"/>
  <c r="H47" i="12"/>
  <c r="I47" i="12"/>
  <c r="J47" i="12"/>
  <c r="L47" i="12"/>
  <c r="M47" i="12"/>
  <c r="N47" i="12"/>
  <c r="O47" i="12"/>
  <c r="P47" i="12"/>
  <c r="Q47" i="12"/>
  <c r="S47" i="12"/>
  <c r="T47" i="12"/>
  <c r="U47" i="12"/>
  <c r="V47" i="12"/>
  <c r="W47" i="12"/>
  <c r="X47" i="12"/>
  <c r="Z47" i="12"/>
  <c r="AA47" i="12"/>
  <c r="AB47" i="12"/>
  <c r="AC47" i="12"/>
  <c r="AD47" i="12"/>
  <c r="AE47" i="12"/>
  <c r="D48" i="12"/>
  <c r="E48" i="12"/>
  <c r="F48" i="12"/>
  <c r="I48" i="12"/>
  <c r="J48" i="12"/>
  <c r="L48" i="12"/>
  <c r="M48" i="12"/>
  <c r="N48" i="12"/>
  <c r="O48" i="12"/>
  <c r="P48" i="12"/>
  <c r="Q48" i="12"/>
  <c r="S48" i="12"/>
  <c r="T48" i="12"/>
  <c r="U48" i="12"/>
  <c r="V48" i="12"/>
  <c r="W48" i="12"/>
  <c r="X48" i="12"/>
  <c r="Z48" i="12"/>
  <c r="AA48" i="12"/>
  <c r="AB48" i="12"/>
  <c r="AC48" i="12"/>
  <c r="AD48" i="12"/>
  <c r="AE48" i="12"/>
  <c r="D49" i="12"/>
  <c r="E49" i="12"/>
  <c r="F49" i="12"/>
  <c r="H49" i="12"/>
  <c r="I49" i="12"/>
  <c r="J49" i="12"/>
  <c r="L49" i="12"/>
  <c r="M49" i="12"/>
  <c r="N49" i="12"/>
  <c r="O49" i="12"/>
  <c r="P49" i="12"/>
  <c r="Q49" i="12"/>
  <c r="S49" i="12"/>
  <c r="T49" i="12"/>
  <c r="U49" i="12"/>
  <c r="V49" i="12"/>
  <c r="W49" i="12"/>
  <c r="X49" i="12"/>
  <c r="Z49" i="12"/>
  <c r="AA49" i="12"/>
  <c r="AB49" i="12"/>
  <c r="AC49" i="12"/>
  <c r="AD49" i="12"/>
  <c r="AE49" i="12"/>
  <c r="D50" i="12"/>
  <c r="E50" i="12"/>
  <c r="F50" i="12"/>
  <c r="H50" i="12"/>
  <c r="I50" i="12"/>
  <c r="J50" i="12"/>
  <c r="L50" i="12"/>
  <c r="M50" i="12"/>
  <c r="N50" i="12"/>
  <c r="O50" i="12"/>
  <c r="P50" i="12"/>
  <c r="Q50" i="12"/>
  <c r="S50" i="12"/>
  <c r="T50" i="12"/>
  <c r="U50" i="12"/>
  <c r="V50" i="12"/>
  <c r="W50" i="12"/>
  <c r="X50" i="12"/>
  <c r="Z50" i="12"/>
  <c r="AA50" i="12"/>
  <c r="AB50" i="12"/>
  <c r="AC50" i="12"/>
  <c r="AD50" i="12"/>
  <c r="AE50" i="12"/>
  <c r="D51" i="12"/>
  <c r="E51" i="12"/>
  <c r="F51" i="12"/>
  <c r="H51" i="12"/>
  <c r="I51" i="12"/>
  <c r="J51" i="12"/>
  <c r="L51" i="12"/>
  <c r="M51" i="12"/>
  <c r="N51" i="12"/>
  <c r="O51" i="12"/>
  <c r="P51" i="12"/>
  <c r="Q51" i="12"/>
  <c r="S51" i="12"/>
  <c r="T51" i="12"/>
  <c r="U51" i="12"/>
  <c r="V51" i="12"/>
  <c r="W51" i="12"/>
  <c r="X51" i="12"/>
  <c r="Z51" i="12"/>
  <c r="AA51" i="12"/>
  <c r="AB51" i="12"/>
  <c r="AC51" i="12"/>
  <c r="AD51" i="12"/>
  <c r="AE51" i="12"/>
  <c r="D52" i="12"/>
  <c r="E52" i="12"/>
  <c r="F52" i="12"/>
  <c r="H52" i="12"/>
  <c r="I52" i="12"/>
  <c r="J52" i="12"/>
  <c r="L52" i="12"/>
  <c r="M52" i="12"/>
  <c r="N52" i="12"/>
  <c r="O52" i="12"/>
  <c r="P52" i="12"/>
  <c r="Q52" i="12"/>
  <c r="S52" i="12"/>
  <c r="T52" i="12"/>
  <c r="U52" i="12"/>
  <c r="V52" i="12"/>
  <c r="W52" i="12"/>
  <c r="X52" i="12"/>
  <c r="Z52" i="12"/>
  <c r="AA52" i="12"/>
  <c r="AB52" i="12"/>
  <c r="AC52" i="12"/>
  <c r="AD52" i="12"/>
  <c r="AE52" i="12"/>
  <c r="D53" i="12"/>
  <c r="E53" i="12"/>
  <c r="F53" i="12"/>
  <c r="H53" i="12"/>
  <c r="I53" i="12"/>
  <c r="J53" i="12"/>
  <c r="L53" i="12"/>
  <c r="M53" i="12"/>
  <c r="N53" i="12"/>
  <c r="O53" i="12"/>
  <c r="P53" i="12"/>
  <c r="Q53" i="12"/>
  <c r="S53" i="12"/>
  <c r="T53" i="12"/>
  <c r="U53" i="12"/>
  <c r="V53" i="12"/>
  <c r="W53" i="12"/>
  <c r="X53" i="12"/>
  <c r="Z53" i="12"/>
  <c r="AA53" i="12"/>
  <c r="AB53" i="12"/>
  <c r="AC53" i="12"/>
  <c r="AD53" i="12"/>
  <c r="AE53" i="12"/>
  <c r="D54" i="12"/>
  <c r="E54" i="12"/>
  <c r="F54" i="12"/>
  <c r="H54" i="12"/>
  <c r="I54" i="12"/>
  <c r="J54" i="12"/>
  <c r="L54" i="12"/>
  <c r="M54" i="12"/>
  <c r="N54" i="12"/>
  <c r="O54" i="12"/>
  <c r="P54" i="12"/>
  <c r="Q54" i="12"/>
  <c r="S54" i="12"/>
  <c r="T54" i="12"/>
  <c r="U54" i="12"/>
  <c r="V54" i="12"/>
  <c r="W54" i="12"/>
  <c r="X54" i="12"/>
  <c r="Z54" i="12"/>
  <c r="AA54" i="12"/>
  <c r="AB54" i="12"/>
  <c r="AC54" i="12"/>
  <c r="AD54" i="12"/>
  <c r="AE54" i="12"/>
  <c r="D55" i="12"/>
  <c r="E55" i="12"/>
  <c r="F55" i="12"/>
  <c r="H55" i="12"/>
  <c r="I55" i="12"/>
  <c r="J55" i="12"/>
  <c r="L55" i="12"/>
  <c r="M55" i="12"/>
  <c r="N55" i="12"/>
  <c r="O55" i="12"/>
  <c r="P55" i="12"/>
  <c r="Q55" i="12"/>
  <c r="S55" i="12"/>
  <c r="T55" i="12"/>
  <c r="U55" i="12"/>
  <c r="V55" i="12"/>
  <c r="W55" i="12"/>
  <c r="X55" i="12"/>
  <c r="Z55" i="12"/>
  <c r="AA55" i="12"/>
  <c r="AB55" i="12"/>
  <c r="AC55" i="12"/>
  <c r="AD55" i="12"/>
  <c r="AE55" i="12"/>
  <c r="D56" i="12"/>
  <c r="E56" i="12"/>
  <c r="F56" i="12"/>
  <c r="H56" i="12"/>
  <c r="I56" i="12"/>
  <c r="J56" i="12"/>
  <c r="L56" i="12"/>
  <c r="M56" i="12"/>
  <c r="N56" i="12"/>
  <c r="O56" i="12"/>
  <c r="P56" i="12"/>
  <c r="Q56" i="12"/>
  <c r="S56" i="12"/>
  <c r="T56" i="12"/>
  <c r="U56" i="12"/>
  <c r="V56" i="12"/>
  <c r="W56" i="12"/>
  <c r="X56" i="12"/>
  <c r="Z56" i="12"/>
  <c r="AA56" i="12"/>
  <c r="AB56" i="12"/>
  <c r="AC56" i="12"/>
  <c r="AD56" i="12"/>
  <c r="AE56" i="12"/>
  <c r="D57" i="12"/>
  <c r="E57" i="12"/>
  <c r="F57" i="12"/>
  <c r="H57" i="12"/>
  <c r="I57" i="12"/>
  <c r="J57" i="12"/>
  <c r="L57" i="12"/>
  <c r="M57" i="12"/>
  <c r="N57" i="12"/>
  <c r="O57" i="12"/>
  <c r="P57" i="12"/>
  <c r="Q57" i="12"/>
  <c r="S57" i="12"/>
  <c r="T57" i="12"/>
  <c r="U57" i="12"/>
  <c r="V57" i="12"/>
  <c r="W57" i="12"/>
  <c r="X57" i="12"/>
  <c r="Z57" i="12"/>
  <c r="AA57" i="12"/>
  <c r="AB57" i="12"/>
  <c r="AC57" i="12"/>
  <c r="AD57" i="12"/>
  <c r="AE57" i="12"/>
  <c r="D58" i="12"/>
  <c r="E58" i="12"/>
  <c r="F58" i="12"/>
  <c r="H58" i="12"/>
  <c r="I58" i="12"/>
  <c r="J58" i="12"/>
  <c r="L58" i="12"/>
  <c r="M58" i="12"/>
  <c r="N58" i="12"/>
  <c r="O58" i="12"/>
  <c r="P58" i="12"/>
  <c r="Q58" i="12"/>
  <c r="S58" i="12"/>
  <c r="T58" i="12"/>
  <c r="U58" i="12"/>
  <c r="V58" i="12"/>
  <c r="W58" i="12"/>
  <c r="X58" i="12"/>
  <c r="Z58" i="12"/>
  <c r="AA58" i="12"/>
  <c r="AB58" i="12"/>
  <c r="AC58" i="12"/>
  <c r="AD58" i="12"/>
  <c r="AE58" i="12"/>
  <c r="D59" i="12"/>
  <c r="E59" i="12"/>
  <c r="F59" i="12"/>
  <c r="H59" i="12"/>
  <c r="I59" i="12"/>
  <c r="J59" i="12"/>
  <c r="L59" i="12"/>
  <c r="M59" i="12"/>
  <c r="N59" i="12"/>
  <c r="O59" i="12"/>
  <c r="P59" i="12"/>
  <c r="Q59" i="12"/>
  <c r="S59" i="12"/>
  <c r="T59" i="12"/>
  <c r="U59" i="12"/>
  <c r="V59" i="12"/>
  <c r="W59" i="12"/>
  <c r="X59" i="12"/>
  <c r="Z59" i="12"/>
  <c r="AA59" i="12"/>
  <c r="AB59" i="12"/>
  <c r="AC59" i="12"/>
  <c r="AD59" i="12"/>
  <c r="AE59" i="12"/>
  <c r="D60" i="12"/>
  <c r="E60" i="12"/>
  <c r="F60" i="12"/>
  <c r="H60" i="12"/>
  <c r="I60" i="12"/>
  <c r="J60" i="12"/>
  <c r="L60" i="12"/>
  <c r="M60" i="12"/>
  <c r="N60" i="12"/>
  <c r="O60" i="12"/>
  <c r="P60" i="12"/>
  <c r="Q60" i="12"/>
  <c r="S60" i="12"/>
  <c r="T60" i="12"/>
  <c r="U60" i="12"/>
  <c r="V60" i="12"/>
  <c r="W60" i="12"/>
  <c r="X60" i="12"/>
  <c r="Z60" i="12"/>
  <c r="AA60" i="12"/>
  <c r="AB60" i="12"/>
  <c r="AC60" i="12"/>
  <c r="AD60" i="12"/>
  <c r="AE60" i="12"/>
  <c r="D61" i="12"/>
  <c r="E61" i="12"/>
  <c r="F61" i="12"/>
  <c r="H61" i="12"/>
  <c r="I61" i="12"/>
  <c r="J61" i="12"/>
  <c r="L61" i="12"/>
  <c r="M61" i="12"/>
  <c r="N61" i="12"/>
  <c r="O61" i="12"/>
  <c r="P61" i="12"/>
  <c r="Q61" i="12"/>
  <c r="S61" i="12"/>
  <c r="T61" i="12"/>
  <c r="U61" i="12"/>
  <c r="V61" i="12"/>
  <c r="W61" i="12"/>
  <c r="X61" i="12"/>
  <c r="Z61" i="12"/>
  <c r="AA61" i="12"/>
  <c r="AB61" i="12"/>
  <c r="AC61" i="12"/>
  <c r="AD61" i="12"/>
  <c r="AE61" i="12"/>
  <c r="D62" i="12"/>
  <c r="E62" i="12"/>
  <c r="F62" i="12"/>
  <c r="H62" i="12"/>
  <c r="I62" i="12"/>
  <c r="J62" i="12"/>
  <c r="L62" i="12"/>
  <c r="M62" i="12"/>
  <c r="N62" i="12"/>
  <c r="O62" i="12"/>
  <c r="P62" i="12"/>
  <c r="Q62" i="12"/>
  <c r="S62" i="12"/>
  <c r="T62" i="12"/>
  <c r="U62" i="12"/>
  <c r="V62" i="12"/>
  <c r="W62" i="12"/>
  <c r="X62" i="12"/>
  <c r="Z62" i="12"/>
  <c r="AA62" i="12"/>
  <c r="AB62" i="12"/>
  <c r="AC62" i="12"/>
  <c r="AD62" i="12"/>
  <c r="AE62" i="12"/>
  <c r="D63" i="12"/>
  <c r="E63" i="12"/>
  <c r="F63" i="12"/>
  <c r="H63" i="12"/>
  <c r="I63" i="12"/>
  <c r="J63" i="12"/>
  <c r="L63" i="12"/>
  <c r="M63" i="12"/>
  <c r="N63" i="12"/>
  <c r="O63" i="12"/>
  <c r="P63" i="12"/>
  <c r="Q63" i="12"/>
  <c r="S63" i="12"/>
  <c r="T63" i="12"/>
  <c r="U63" i="12"/>
  <c r="V63" i="12"/>
  <c r="W63" i="12"/>
  <c r="X63" i="12"/>
  <c r="Z63" i="12"/>
  <c r="AA63" i="12"/>
  <c r="AB63" i="12"/>
  <c r="AC63" i="12"/>
  <c r="AD63" i="12"/>
  <c r="AE63" i="12"/>
  <c r="D64" i="12"/>
  <c r="E64" i="12"/>
  <c r="F64" i="12"/>
  <c r="H64" i="12"/>
  <c r="I64" i="12"/>
  <c r="J64" i="12"/>
  <c r="L64" i="12"/>
  <c r="M64" i="12"/>
  <c r="N64" i="12"/>
  <c r="O64" i="12"/>
  <c r="P64" i="12"/>
  <c r="Q64" i="12"/>
  <c r="S64" i="12"/>
  <c r="T64" i="12"/>
  <c r="U64" i="12"/>
  <c r="V64" i="12"/>
  <c r="W64" i="12"/>
  <c r="X64" i="12"/>
  <c r="Z64" i="12"/>
  <c r="AA64" i="12"/>
  <c r="AB64" i="12"/>
  <c r="AC64" i="12"/>
  <c r="AD64" i="12"/>
  <c r="AE64" i="12"/>
  <c r="D65" i="12"/>
  <c r="E65" i="12"/>
  <c r="F65" i="12"/>
  <c r="H65" i="12"/>
  <c r="I65" i="12"/>
  <c r="J65" i="12"/>
  <c r="L65" i="12"/>
  <c r="M65" i="12"/>
  <c r="N65" i="12"/>
  <c r="O65" i="12"/>
  <c r="P65" i="12"/>
  <c r="Q65" i="12"/>
  <c r="S65" i="12"/>
  <c r="T65" i="12"/>
  <c r="U65" i="12"/>
  <c r="V65" i="12"/>
  <c r="W65" i="12"/>
  <c r="X65" i="12"/>
  <c r="Z65" i="12"/>
  <c r="AA65" i="12"/>
  <c r="AB65" i="12"/>
  <c r="AC65" i="12"/>
  <c r="AD65" i="12"/>
  <c r="AE65" i="12"/>
  <c r="D66" i="12"/>
  <c r="E66" i="12"/>
  <c r="F66" i="12"/>
  <c r="H66" i="12"/>
  <c r="I66" i="12"/>
  <c r="J66" i="12"/>
  <c r="L66" i="12"/>
  <c r="M66" i="12"/>
  <c r="N66" i="12"/>
  <c r="O66" i="12"/>
  <c r="P66" i="12"/>
  <c r="Q66" i="12"/>
  <c r="S66" i="12"/>
  <c r="T66" i="12"/>
  <c r="U66" i="12"/>
  <c r="V66" i="12"/>
  <c r="W66" i="12"/>
  <c r="X66" i="12"/>
  <c r="Z66" i="12"/>
  <c r="AA66" i="12"/>
  <c r="AB66" i="12"/>
  <c r="AC66" i="12"/>
  <c r="AD66" i="12"/>
  <c r="AE66" i="12"/>
  <c r="D67" i="12"/>
  <c r="E67" i="12"/>
  <c r="F67" i="12"/>
  <c r="H67" i="12"/>
  <c r="I67" i="12"/>
  <c r="J67" i="12"/>
  <c r="L67" i="12"/>
  <c r="M67" i="12"/>
  <c r="N67" i="12"/>
  <c r="O67" i="12"/>
  <c r="P67" i="12"/>
  <c r="Q67" i="12"/>
  <c r="S67" i="12"/>
  <c r="T67" i="12"/>
  <c r="U67" i="12"/>
  <c r="V67" i="12"/>
  <c r="W67" i="12"/>
  <c r="X67" i="12"/>
  <c r="Z67" i="12"/>
  <c r="AA67" i="12"/>
  <c r="AB67" i="12"/>
  <c r="AC67" i="12"/>
  <c r="AD67" i="12"/>
  <c r="AE67" i="12"/>
  <c r="D68" i="12"/>
  <c r="E68" i="12"/>
  <c r="F68" i="12"/>
  <c r="H68" i="12"/>
  <c r="I68" i="12"/>
  <c r="J68" i="12"/>
  <c r="L68" i="12"/>
  <c r="M68" i="12"/>
  <c r="N68" i="12"/>
  <c r="O68" i="12"/>
  <c r="P68" i="12"/>
  <c r="Q68" i="12"/>
  <c r="S68" i="12"/>
  <c r="T68" i="12"/>
  <c r="U68" i="12"/>
  <c r="V68" i="12"/>
  <c r="W68" i="12"/>
  <c r="X68" i="12"/>
  <c r="Z68" i="12"/>
  <c r="AA68" i="12"/>
  <c r="AB68" i="12"/>
  <c r="AC68" i="12"/>
  <c r="AD68" i="12"/>
  <c r="AE68" i="12"/>
  <c r="D69" i="12"/>
  <c r="E69" i="12"/>
  <c r="F69" i="12"/>
  <c r="H69" i="12"/>
  <c r="I69" i="12"/>
  <c r="J69" i="12"/>
  <c r="L69" i="12"/>
  <c r="M69" i="12"/>
  <c r="N69" i="12"/>
  <c r="O69" i="12"/>
  <c r="P69" i="12"/>
  <c r="Q69" i="12"/>
  <c r="S69" i="12"/>
  <c r="T69" i="12"/>
  <c r="U69" i="12"/>
  <c r="V69" i="12"/>
  <c r="W69" i="12"/>
  <c r="X69" i="12"/>
  <c r="Z69" i="12"/>
  <c r="AA69" i="12"/>
  <c r="AB69" i="12"/>
  <c r="AC69" i="12"/>
  <c r="AD69" i="12"/>
  <c r="AE69" i="12"/>
  <c r="D70" i="12"/>
  <c r="E70" i="12"/>
  <c r="F70" i="12"/>
  <c r="H70" i="12"/>
  <c r="I70" i="12"/>
  <c r="J70" i="12"/>
  <c r="L70" i="12"/>
  <c r="M70" i="12"/>
  <c r="N70" i="12"/>
  <c r="O70" i="12"/>
  <c r="P70" i="12"/>
  <c r="Q70" i="12"/>
  <c r="S70" i="12"/>
  <c r="T70" i="12"/>
  <c r="U70" i="12"/>
  <c r="V70" i="12"/>
  <c r="W70" i="12"/>
  <c r="X70" i="12"/>
  <c r="Z70" i="12"/>
  <c r="AA70" i="12"/>
  <c r="AB70" i="12"/>
  <c r="AC70" i="12"/>
  <c r="AD70" i="12"/>
  <c r="AE70" i="12"/>
  <c r="D71" i="12"/>
  <c r="E71" i="12"/>
  <c r="F71" i="12"/>
  <c r="H71" i="12"/>
  <c r="I71" i="12"/>
  <c r="J71" i="12"/>
  <c r="L71" i="12"/>
  <c r="M71" i="12"/>
  <c r="N71" i="12"/>
  <c r="O71" i="12"/>
  <c r="P71" i="12"/>
  <c r="Q71" i="12"/>
  <c r="S71" i="12"/>
  <c r="T71" i="12"/>
  <c r="U71" i="12"/>
  <c r="V71" i="12"/>
  <c r="W71" i="12"/>
  <c r="X71" i="12"/>
  <c r="Z71" i="12"/>
  <c r="AA71" i="12"/>
  <c r="AB71" i="12"/>
  <c r="AC71" i="12"/>
  <c r="AD71" i="12"/>
  <c r="AE71" i="12"/>
  <c r="D72" i="12"/>
  <c r="E72" i="12"/>
  <c r="F72" i="12"/>
  <c r="H72" i="12"/>
  <c r="I72" i="12"/>
  <c r="J72" i="12"/>
  <c r="L72" i="12"/>
  <c r="M72" i="12"/>
  <c r="N72" i="12"/>
  <c r="O72" i="12"/>
  <c r="P72" i="12"/>
  <c r="Q72" i="12"/>
  <c r="S72" i="12"/>
  <c r="T72" i="12"/>
  <c r="U72" i="12"/>
  <c r="V72" i="12"/>
  <c r="W72" i="12"/>
  <c r="X72" i="12"/>
  <c r="Z72" i="12"/>
  <c r="AA72" i="12"/>
  <c r="AB72" i="12"/>
  <c r="AC72" i="12"/>
  <c r="AD72" i="12"/>
  <c r="AE72" i="12"/>
  <c r="D73" i="12"/>
  <c r="E73" i="12"/>
  <c r="F73" i="12"/>
  <c r="H73" i="12"/>
  <c r="I73" i="12"/>
  <c r="J73" i="12"/>
  <c r="L73" i="12"/>
  <c r="M73" i="12"/>
  <c r="N73" i="12"/>
  <c r="O73" i="12"/>
  <c r="P73" i="12"/>
  <c r="Q73" i="12"/>
  <c r="S73" i="12"/>
  <c r="T73" i="12"/>
  <c r="U73" i="12"/>
  <c r="V73" i="12"/>
  <c r="W73" i="12"/>
  <c r="X73" i="12"/>
  <c r="Z73" i="12"/>
  <c r="AA73" i="12"/>
  <c r="AB73" i="12"/>
  <c r="AC73" i="12"/>
  <c r="AD73" i="12"/>
  <c r="AE73" i="12"/>
  <c r="D74" i="12"/>
  <c r="E74" i="12"/>
  <c r="F74" i="12"/>
  <c r="H74" i="12"/>
  <c r="I74" i="12"/>
  <c r="J74" i="12"/>
  <c r="L74" i="12"/>
  <c r="M74" i="12"/>
  <c r="N74" i="12"/>
  <c r="O74" i="12"/>
  <c r="P74" i="12"/>
  <c r="Q74" i="12"/>
  <c r="S74" i="12"/>
  <c r="T74" i="12"/>
  <c r="U74" i="12"/>
  <c r="V74" i="12"/>
  <c r="W74" i="12"/>
  <c r="X74" i="12"/>
  <c r="Z74" i="12"/>
  <c r="AA74" i="12"/>
  <c r="AB74" i="12"/>
  <c r="AC74" i="12"/>
  <c r="AD74" i="12"/>
  <c r="AE74" i="12"/>
  <c r="D75" i="12"/>
  <c r="E75" i="12"/>
  <c r="F75" i="12"/>
  <c r="H75" i="12"/>
  <c r="I75" i="12"/>
  <c r="J75" i="12"/>
  <c r="L75" i="12"/>
  <c r="M75" i="12"/>
  <c r="N75" i="12"/>
  <c r="O75" i="12"/>
  <c r="P75" i="12"/>
  <c r="Q75" i="12"/>
  <c r="S75" i="12"/>
  <c r="T75" i="12"/>
  <c r="U75" i="12"/>
  <c r="V75" i="12"/>
  <c r="W75" i="12"/>
  <c r="X75" i="12"/>
  <c r="Z75" i="12"/>
  <c r="AA75" i="12"/>
  <c r="AB75" i="12"/>
  <c r="AC75" i="12"/>
  <c r="AD75" i="12"/>
  <c r="AE75" i="12"/>
  <c r="D76" i="12"/>
  <c r="E76" i="12"/>
  <c r="F76" i="12"/>
  <c r="H76" i="12"/>
  <c r="I76" i="12"/>
  <c r="J76" i="12"/>
  <c r="L76" i="12"/>
  <c r="M76" i="12"/>
  <c r="N76" i="12"/>
  <c r="O76" i="12"/>
  <c r="P76" i="12"/>
  <c r="Q76" i="12"/>
  <c r="S76" i="12"/>
  <c r="T76" i="12"/>
  <c r="U76" i="12"/>
  <c r="V76" i="12"/>
  <c r="W76" i="12"/>
  <c r="X76" i="12"/>
  <c r="Z76" i="12"/>
  <c r="AA76" i="12"/>
  <c r="AB76" i="12"/>
  <c r="AC76" i="12"/>
  <c r="AD76" i="12"/>
  <c r="AE76" i="12"/>
  <c r="D77" i="12"/>
  <c r="E77" i="12"/>
  <c r="F77" i="12"/>
  <c r="H77" i="12"/>
  <c r="I77" i="12"/>
  <c r="J77" i="12"/>
  <c r="L77" i="12"/>
  <c r="M77" i="12"/>
  <c r="N77" i="12"/>
  <c r="O77" i="12"/>
  <c r="P77" i="12"/>
  <c r="Q77" i="12"/>
  <c r="S77" i="12"/>
  <c r="T77" i="12"/>
  <c r="U77" i="12"/>
  <c r="V77" i="12"/>
  <c r="W77" i="12"/>
  <c r="X77" i="12"/>
  <c r="Z77" i="12"/>
  <c r="AA77" i="12"/>
  <c r="AB77" i="12"/>
  <c r="AC77" i="12"/>
  <c r="AD77" i="12"/>
  <c r="AE77" i="12"/>
  <c r="D78" i="12"/>
  <c r="E78" i="12"/>
  <c r="F78" i="12"/>
  <c r="H78" i="12"/>
  <c r="I78" i="12"/>
  <c r="J78" i="12"/>
  <c r="L78" i="12"/>
  <c r="M78" i="12"/>
  <c r="N78" i="12"/>
  <c r="O78" i="12"/>
  <c r="P78" i="12"/>
  <c r="Q78" i="12"/>
  <c r="S78" i="12"/>
  <c r="T78" i="12"/>
  <c r="U78" i="12"/>
  <c r="V78" i="12"/>
  <c r="W78" i="12"/>
  <c r="X78" i="12"/>
  <c r="Z78" i="12"/>
  <c r="AA78" i="12"/>
  <c r="AB78" i="12"/>
  <c r="AC78" i="12"/>
  <c r="AD78" i="12"/>
  <c r="AE78" i="12"/>
  <c r="D79" i="12"/>
  <c r="E79" i="12"/>
  <c r="F79" i="12"/>
  <c r="H79" i="12"/>
  <c r="I79" i="12"/>
  <c r="J79" i="12"/>
  <c r="L79" i="12"/>
  <c r="M79" i="12"/>
  <c r="N79" i="12"/>
  <c r="O79" i="12"/>
  <c r="P79" i="12"/>
  <c r="Q79" i="12"/>
  <c r="S79" i="12"/>
  <c r="T79" i="12"/>
  <c r="U79" i="12"/>
  <c r="V79" i="12"/>
  <c r="W79" i="12"/>
  <c r="X79" i="12"/>
  <c r="Z79" i="12"/>
  <c r="AA79" i="12"/>
  <c r="AB79" i="12"/>
  <c r="AC79" i="12"/>
  <c r="AD79" i="12"/>
  <c r="AE79" i="12"/>
  <c r="D80" i="12"/>
  <c r="E80" i="12"/>
  <c r="F80" i="12"/>
  <c r="H80" i="12"/>
  <c r="I80" i="12"/>
  <c r="J80" i="12"/>
  <c r="L80" i="12"/>
  <c r="M80" i="12"/>
  <c r="N80" i="12"/>
  <c r="O80" i="12"/>
  <c r="P80" i="12"/>
  <c r="Q80" i="12"/>
  <c r="S80" i="12"/>
  <c r="T80" i="12"/>
  <c r="U80" i="12"/>
  <c r="V80" i="12"/>
  <c r="W80" i="12"/>
  <c r="X80" i="12"/>
  <c r="Z80" i="12"/>
  <c r="AA80" i="12"/>
  <c r="AB80" i="12"/>
  <c r="AC80" i="12"/>
  <c r="AD80" i="12"/>
  <c r="AE80" i="12"/>
  <c r="D81" i="12"/>
  <c r="E81" i="12"/>
  <c r="F81" i="12"/>
  <c r="H81" i="12"/>
  <c r="I81" i="12"/>
  <c r="J81" i="12"/>
  <c r="L81" i="12"/>
  <c r="M81" i="12"/>
  <c r="N81" i="12"/>
  <c r="O81" i="12"/>
  <c r="P81" i="12"/>
  <c r="Q81" i="12"/>
  <c r="S81" i="12"/>
  <c r="T81" i="12"/>
  <c r="U81" i="12"/>
  <c r="V81" i="12"/>
  <c r="W81" i="12"/>
  <c r="X81" i="12"/>
  <c r="Z81" i="12"/>
  <c r="AA81" i="12"/>
  <c r="AB81" i="12"/>
  <c r="AC81" i="12"/>
  <c r="AD81" i="12"/>
  <c r="AE81" i="12"/>
  <c r="D82" i="12"/>
  <c r="E82" i="12"/>
  <c r="F82" i="12"/>
  <c r="H82" i="12"/>
  <c r="I82" i="12"/>
  <c r="J82" i="12"/>
  <c r="L82" i="12"/>
  <c r="M82" i="12"/>
  <c r="N82" i="12"/>
  <c r="O82" i="12"/>
  <c r="P82" i="12"/>
  <c r="Q82" i="12"/>
  <c r="S82" i="12"/>
  <c r="T82" i="12"/>
  <c r="U82" i="12"/>
  <c r="V82" i="12"/>
  <c r="W82" i="12"/>
  <c r="X82" i="12"/>
  <c r="Z82" i="12"/>
  <c r="AA82" i="12"/>
  <c r="AB82" i="12"/>
  <c r="AC82" i="12"/>
  <c r="AD82" i="12"/>
  <c r="AE82" i="12"/>
  <c r="D83" i="12"/>
  <c r="E83" i="12"/>
  <c r="F83" i="12"/>
  <c r="H83" i="12"/>
  <c r="I83" i="12"/>
  <c r="J83" i="12"/>
  <c r="L83" i="12"/>
  <c r="M83" i="12"/>
  <c r="N83" i="12"/>
  <c r="O83" i="12"/>
  <c r="P83" i="12"/>
  <c r="Q83" i="12"/>
  <c r="S83" i="12"/>
  <c r="T83" i="12"/>
  <c r="U83" i="12"/>
  <c r="V83" i="12"/>
  <c r="W83" i="12"/>
  <c r="X83" i="12"/>
  <c r="Z83" i="12"/>
  <c r="AA83" i="12"/>
  <c r="AB83" i="12"/>
  <c r="AC83" i="12"/>
  <c r="AD83" i="12"/>
  <c r="AE83" i="12"/>
  <c r="E18" i="12"/>
  <c r="F18" i="12"/>
  <c r="H18" i="12"/>
  <c r="I18" i="12"/>
  <c r="J18" i="12"/>
  <c r="L18" i="12"/>
  <c r="M18" i="12"/>
  <c r="N18" i="12"/>
  <c r="O18" i="12"/>
  <c r="P18" i="12"/>
  <c r="Q18" i="12"/>
  <c r="S18" i="12"/>
  <c r="T18" i="12"/>
  <c r="U18" i="12"/>
  <c r="V18" i="12"/>
  <c r="W18" i="12"/>
  <c r="X18" i="12"/>
  <c r="Z18" i="12"/>
  <c r="AA18" i="12"/>
  <c r="AB18" i="12"/>
  <c r="AC18" i="12"/>
  <c r="AD18" i="12"/>
  <c r="AE18" i="12"/>
</calcChain>
</file>

<file path=xl/sharedStrings.xml><?xml version="1.0" encoding="utf-8"?>
<sst xmlns="http://schemas.openxmlformats.org/spreadsheetml/2006/main" count="23263" uniqueCount="147">
  <si>
    <t>Prostate</t>
  </si>
  <si>
    <t>Colorectal</t>
  </si>
  <si>
    <t>Lung</t>
  </si>
  <si>
    <t>All Others (Exc C44)</t>
  </si>
  <si>
    <t>0-39</t>
  </si>
  <si>
    <t>40-69</t>
  </si>
  <si>
    <t>70+</t>
  </si>
  <si>
    <t>Female Breast</t>
  </si>
  <si>
    <t>Females</t>
  </si>
  <si>
    <t>Males</t>
  </si>
  <si>
    <t>Age at Diagnosis</t>
  </si>
  <si>
    <t>Year of Diagnosis</t>
  </si>
  <si>
    <t>&lt;5</t>
  </si>
  <si>
    <t>England</t>
  </si>
  <si>
    <t>&lt;10</t>
  </si>
  <si>
    <t>Scotland</t>
  </si>
  <si>
    <t>All others (Exc C44)</t>
  </si>
  <si>
    <t>&lt;15</t>
  </si>
  <si>
    <t>Wales</t>
  </si>
  <si>
    <t>&lt;20</t>
  </si>
  <si>
    <t>U.K.</t>
  </si>
  <si>
    <t>Northern Ireland</t>
  </si>
  <si>
    <t>0-1</t>
  </si>
  <si>
    <t>1-5</t>
  </si>
  <si>
    <t>5-10</t>
  </si>
  <si>
    <t>10-20</t>
  </si>
  <si>
    <t>&gt;20</t>
  </si>
  <si>
    <t>Total</t>
  </si>
  <si>
    <t>All</t>
  </si>
  <si>
    <t>Time since Diagnosis</t>
  </si>
  <si>
    <t>&lt;50</t>
  </si>
  <si>
    <t>U.K. complete cancer prevalence for 2013</t>
  </si>
  <si>
    <t>Example of what this cancer prevalence data can show you:</t>
  </si>
  <si>
    <t>there are</t>
  </si>
  <si>
    <t>Macmillan-NCRAS Cancer Prevalence Project</t>
  </si>
  <si>
    <t>UK</t>
  </si>
  <si>
    <t>0-1 years</t>
  </si>
  <si>
    <t>5-10 years</t>
  </si>
  <si>
    <t>UK nations</t>
  </si>
  <si>
    <t>Cancer type</t>
  </si>
  <si>
    <t>Please select nation and cancer site:</t>
  </si>
  <si>
    <t>1-5 years</t>
  </si>
  <si>
    <t>10-20 years</t>
  </si>
  <si>
    <t>&gt;20 years</t>
  </si>
  <si>
    <t>Note: numbers have been rounded</t>
  </si>
  <si>
    <t>Note: Nation-level summary data has been rounded.</t>
  </si>
  <si>
    <t>0-39 years</t>
  </si>
  <si>
    <t>40-69 years</t>
  </si>
  <si>
    <t>70+ years</t>
  </si>
  <si>
    <t>Cancer types-&gt;</t>
  </si>
  <si>
    <t>Sex-&gt;</t>
  </si>
  <si>
    <t>www.ncin.org.uk/about_ncin/segmentation</t>
  </si>
  <si>
    <t xml:space="preserve">http://www.ncin.org.uk/ </t>
  </si>
  <si>
    <t xml:space="preserve">http://www.macmillan.org.uk/ </t>
  </si>
  <si>
    <t xml:space="preserve">http://www.qub.ac.uk/research-centres/nicr/  </t>
  </si>
  <si>
    <t xml:space="preserve">http://www.isdscotland.org/  </t>
  </si>
  <si>
    <t xml:space="preserve">http://www.wcisu.wales.nhs.uk/  </t>
  </si>
  <si>
    <t xml:space="preserve">http://www.phe.gov.uk/    </t>
  </si>
  <si>
    <t xml:space="preserve">If you have any queries regarding any of these data, please contact:  </t>
  </si>
  <si>
    <t xml:space="preserve">ncrasenquiries@phe.gov.uk </t>
  </si>
  <si>
    <t xml:space="preserve">evidence@macmillan.org.uk </t>
  </si>
  <si>
    <t>All cancers (Exc C44)</t>
  </si>
  <si>
    <t>Choose Country:</t>
  </si>
  <si>
    <t>Age at diagnosis</t>
  </si>
  <si>
    <t>All cancers (exc C44)</t>
  </si>
  <si>
    <t>Female breast</t>
  </si>
  <si>
    <t>-</t>
  </si>
  <si>
    <t>All others (exc C44)</t>
  </si>
  <si>
    <t>All ages</t>
  </si>
  <si>
    <t>site</t>
  </si>
  <si>
    <t>sex</t>
  </si>
  <si>
    <t>year_of_diag</t>
  </si>
  <si>
    <t>age_group_diag</t>
  </si>
  <si>
    <t>Prevalence (Suppressed)</t>
  </si>
  <si>
    <t>Prevalence (&lt;5 = 0)</t>
  </si>
  <si>
    <t>Prevalence (&lt;5 = 5)</t>
  </si>
  <si>
    <t>All others (exc. C44)</t>
  </si>
  <si>
    <t>90-94</t>
  </si>
  <si>
    <t>95-99</t>
  </si>
  <si>
    <t>70-74</t>
  </si>
  <si>
    <t>85-89</t>
  </si>
  <si>
    <t>20-24</t>
  </si>
  <si>
    <t>60-64</t>
  </si>
  <si>
    <t>15-19</t>
  </si>
  <si>
    <t>35-39</t>
  </si>
  <si>
    <t>0-4</t>
  </si>
  <si>
    <t>10-14</t>
  </si>
  <si>
    <t>5-9</t>
  </si>
  <si>
    <t>80-84</t>
  </si>
  <si>
    <t>25-29</t>
  </si>
  <si>
    <t>30-34</t>
  </si>
  <si>
    <t>65-69</t>
  </si>
  <si>
    <t>75-79</t>
  </si>
  <si>
    <t>40-44</t>
  </si>
  <si>
    <t>50-54</t>
  </si>
  <si>
    <t>55-59</t>
  </si>
  <si>
    <t>45-49</t>
  </si>
  <si>
    <t>age_group_2013</t>
  </si>
  <si>
    <t>100+</t>
  </si>
  <si>
    <t>Male</t>
  </si>
  <si>
    <t>Female</t>
  </si>
  <si>
    <t>Year of diagnosis</t>
  </si>
  <si>
    <t/>
  </si>
  <si>
    <t>Sum of Prevalence (Suppressed)</t>
  </si>
  <si>
    <t>Prevalence (1 = 0)</t>
  </si>
  <si>
    <t>Prevalence (1 = 5)</t>
  </si>
  <si>
    <t>Age at end of 2013</t>
  </si>
  <si>
    <t>All other malignant neoplasms (excluding non-melanoma skin cancer)</t>
  </si>
  <si>
    <t>All malignant neoplasms (excluding non-melanoma skin cancer)</t>
  </si>
  <si>
    <t>If you would like to know more about the Macmillan-NCIN partnership:</t>
  </si>
  <si>
    <t>Other useful links:</t>
  </si>
  <si>
    <t>All Others (Exc. C44)</t>
  </si>
  <si>
    <t>All Cancers (Exc. C44)</t>
  </si>
  <si>
    <t xml:space="preserve"> - </t>
  </si>
  <si>
    <t>Note: 70+ years age at diagniosis group covers ages 70-99</t>
  </si>
  <si>
    <t>Note: numbers have been rounded and data by age group may not sum up to the all ages total</t>
  </si>
  <si>
    <t>England observed 43-year (1971-2013) prevalence for 2013</t>
  </si>
  <si>
    <t>Summary data based on people diagnosed between 1971 and 2013</t>
  </si>
  <si>
    <t>Contents (click to navigate):</t>
  </si>
  <si>
    <t>Colorectal (males)</t>
  </si>
  <si>
    <t>Lung (males)</t>
  </si>
  <si>
    <t>Colorectal (females)</t>
  </si>
  <si>
    <t>Lung (females)</t>
  </si>
  <si>
    <t>95-99 years</t>
  </si>
  <si>
    <t>90-94 years</t>
  </si>
  <si>
    <t>85-89 years</t>
  </si>
  <si>
    <t>80-84 years</t>
  </si>
  <si>
    <t>75-79 years</t>
  </si>
  <si>
    <t>70-74 years</t>
  </si>
  <si>
    <t>65-69 years</t>
  </si>
  <si>
    <t>60-64 years</t>
  </si>
  <si>
    <t>55-59 years</t>
  </si>
  <si>
    <t>50-54 years</t>
  </si>
  <si>
    <t>45-49 years</t>
  </si>
  <si>
    <t>40-44 years</t>
  </si>
  <si>
    <t>35-39 years</t>
  </si>
  <si>
    <t>30-34 years</t>
  </si>
  <si>
    <t>25-29 years</t>
  </si>
  <si>
    <t>20-24 years</t>
  </si>
  <si>
    <t>15-19 years</t>
  </si>
  <si>
    <t>10-14 years</t>
  </si>
  <si>
    <t>5-9 years</t>
  </si>
  <si>
    <t>0-4 years</t>
  </si>
  <si>
    <t>All Others (males)</t>
  </si>
  <si>
    <t>All Others (females)</t>
  </si>
  <si>
    <t>95+ years</t>
  </si>
  <si>
    <r>
      <t xml:space="preserve">Warning: The cancer prevalence in people over 95 is likely to be an over-estimate as will include some patients who will have died before 2013 but this information was not available to Public Health England.   The 95+ age group covers ages 95 to </t>
    </r>
    <r>
      <rPr>
        <sz val="11"/>
        <color theme="1"/>
        <rFont val="Calibri"/>
        <family val="2"/>
        <scheme val="minor"/>
      </rPr>
      <t>104.</t>
    </r>
  </si>
</sst>
</file>

<file path=xl/styles.xml><?xml version="1.0" encoding="utf-8"?>
<styleSheet xmlns="http://schemas.openxmlformats.org/spreadsheetml/2006/main" xmlns:mc="http://schemas.openxmlformats.org/markup-compatibility/2006" xmlns:x14ac="http://schemas.microsoft.com/office/spreadsheetml/2009/9/ac" mc:Ignorable="x14ac">
  <fonts count="81" x14ac:knownFonts="1">
    <font>
      <sz val="11"/>
      <color theme="1"/>
      <name val="Calibri"/>
      <family val="2"/>
      <scheme val="minor"/>
    </font>
    <font>
      <b/>
      <sz val="11"/>
      <color theme="1"/>
      <name val="Calibri"/>
      <family val="2"/>
      <scheme val="minor"/>
    </font>
    <font>
      <b/>
      <sz val="11"/>
      <color indexed="8"/>
      <name val="Calibri"/>
      <family val="2"/>
      <scheme val="minor"/>
    </font>
    <font>
      <sz val="11"/>
      <color indexed="8"/>
      <name val="Calibri"/>
      <family val="2"/>
      <scheme val="minor"/>
    </font>
    <font>
      <sz val="11"/>
      <name val="Calibri"/>
      <family val="2"/>
    </font>
    <font>
      <sz val="11"/>
      <color theme="1"/>
      <name val="Calibri"/>
      <family val="2"/>
      <scheme val="minor"/>
    </font>
    <font>
      <b/>
      <sz val="20"/>
      <color theme="1"/>
      <name val="Calibri"/>
      <family val="2"/>
      <scheme val="minor"/>
    </font>
    <font>
      <sz val="11"/>
      <color theme="1"/>
      <name val="Arial"/>
      <family val="2"/>
    </font>
    <font>
      <b/>
      <sz val="20"/>
      <color rgb="FF98002E"/>
      <name val="Arial"/>
      <family val="2"/>
    </font>
    <font>
      <sz val="8"/>
      <color theme="1"/>
      <name val="Arial"/>
      <family val="2"/>
    </font>
    <font>
      <sz val="10"/>
      <name val="Arial"/>
      <family val="2"/>
    </font>
    <font>
      <u/>
      <sz val="11"/>
      <color theme="10"/>
      <name val="Calibri"/>
      <family val="2"/>
      <scheme val="minor"/>
    </font>
    <font>
      <b/>
      <sz val="20"/>
      <color theme="1"/>
      <name val="Arial"/>
      <family val="2"/>
    </font>
    <font>
      <b/>
      <sz val="11"/>
      <color theme="0"/>
      <name val="Calibri"/>
      <family val="2"/>
      <scheme val="minor"/>
    </font>
    <font>
      <sz val="11"/>
      <color theme="0"/>
      <name val="Calibri"/>
      <family val="2"/>
      <scheme val="minor"/>
    </font>
    <font>
      <b/>
      <sz val="11"/>
      <color theme="1"/>
      <name val="Arial"/>
      <family val="2"/>
    </font>
    <font>
      <b/>
      <sz val="18"/>
      <color rgb="FF00B05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u/>
      <sz val="10.45"/>
      <color indexed="12"/>
      <name val="Arial"/>
      <family val="2"/>
    </font>
    <font>
      <u/>
      <sz val="12"/>
      <color indexed="12"/>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2"/>
      <name val="Arial"/>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tint="-0.249977111117893"/>
      <name val="Calibri"/>
      <family val="2"/>
      <scheme val="minor"/>
    </font>
    <font>
      <sz val="11"/>
      <color theme="0" tint="-0.34998626667073579"/>
      <name val="Calibri"/>
      <family val="2"/>
      <scheme val="minor"/>
    </font>
    <font>
      <b/>
      <sz val="10"/>
      <color theme="0" tint="-0.34998626667073579"/>
      <name val="Arial"/>
      <family val="2"/>
    </font>
    <font>
      <b/>
      <sz val="11"/>
      <color theme="0" tint="-0.34998626667073579"/>
      <name val="Calibri"/>
      <family val="2"/>
      <scheme val="minor"/>
    </font>
    <font>
      <b/>
      <sz val="11"/>
      <color theme="0" tint="-0.249977111117893"/>
      <name val="Calibri"/>
      <family val="2"/>
      <scheme val="minor"/>
    </font>
    <font>
      <sz val="45"/>
      <color theme="0"/>
      <name val="Calibri"/>
      <family val="2"/>
      <scheme val="minor"/>
    </font>
    <font>
      <b/>
      <sz val="23"/>
      <color theme="0"/>
      <name val="Calibri"/>
      <family val="2"/>
      <scheme val="minor"/>
    </font>
    <font>
      <b/>
      <i/>
      <sz val="11"/>
      <color rgb="FFFF0000"/>
      <name val="Arial"/>
      <family val="2"/>
    </font>
    <font>
      <b/>
      <sz val="18"/>
      <color rgb="FF005C46"/>
      <name val="Arial"/>
      <family val="2"/>
    </font>
    <font>
      <b/>
      <sz val="24"/>
      <color rgb="FF005C46"/>
      <name val="Arial"/>
      <family val="2"/>
    </font>
    <font>
      <b/>
      <sz val="11"/>
      <color theme="0"/>
      <name val="Arial"/>
      <family val="2"/>
    </font>
    <font>
      <sz val="9"/>
      <color theme="1"/>
      <name val="Arial"/>
      <family val="2"/>
    </font>
    <font>
      <sz val="9"/>
      <color theme="0"/>
      <name val="Arial"/>
      <family val="2"/>
    </font>
    <font>
      <b/>
      <sz val="18"/>
      <color rgb="FF98002E"/>
      <name val="Arial"/>
      <family val="2"/>
    </font>
    <font>
      <sz val="32"/>
      <color rgb="FF00A246"/>
      <name val="Arial"/>
      <family val="2"/>
    </font>
    <font>
      <i/>
      <u/>
      <sz val="11"/>
      <color theme="1"/>
      <name val="Calibri"/>
      <family val="2"/>
      <scheme val="minor"/>
    </font>
    <font>
      <b/>
      <sz val="20"/>
      <color rgb="FF005C46"/>
      <name val="Arial"/>
      <family val="2"/>
    </font>
    <font>
      <b/>
      <sz val="18"/>
      <color theme="0"/>
      <name val="Arial"/>
      <family val="2"/>
    </font>
    <font>
      <sz val="18"/>
      <color theme="0"/>
      <name val="Arial"/>
      <family val="2"/>
    </font>
    <font>
      <sz val="11"/>
      <color theme="0"/>
      <name val="Arial"/>
      <family val="2"/>
    </font>
    <font>
      <sz val="42"/>
      <color rgb="FF00A551"/>
      <name val="Arial"/>
      <family val="2"/>
    </font>
    <font>
      <sz val="16"/>
      <color theme="0"/>
      <name val="Arial"/>
      <family val="2"/>
    </font>
    <font>
      <b/>
      <u/>
      <sz val="12"/>
      <color theme="10"/>
      <name val="Arial"/>
      <family val="2"/>
    </font>
    <font>
      <b/>
      <sz val="12"/>
      <color rgb="FF000000"/>
      <name val="Arial"/>
      <family val="2"/>
    </font>
    <font>
      <b/>
      <u/>
      <sz val="12"/>
      <color rgb="FF000000"/>
      <name val="Arial"/>
      <family val="2"/>
    </font>
    <font>
      <i/>
      <sz val="11"/>
      <name val="Calibri"/>
      <family val="2"/>
      <scheme val="minor"/>
    </font>
    <font>
      <b/>
      <sz val="12"/>
      <color indexed="8"/>
      <name val="Calibri"/>
      <family val="2"/>
      <scheme val="minor"/>
    </font>
    <font>
      <sz val="12"/>
      <color indexed="8"/>
      <name val="Calibri"/>
      <family val="2"/>
      <scheme val="minor"/>
    </font>
    <font>
      <b/>
      <sz val="12"/>
      <color theme="1"/>
      <name val="Calibri"/>
      <family val="2"/>
      <scheme val="minor"/>
    </font>
    <font>
      <sz val="12"/>
      <color theme="1"/>
      <name val="Calibri"/>
      <family val="2"/>
      <scheme val="minor"/>
    </font>
    <font>
      <b/>
      <sz val="14"/>
      <color theme="0"/>
      <name val="Calibri"/>
      <family val="2"/>
      <scheme val="minor"/>
    </font>
    <font>
      <b/>
      <sz val="20"/>
      <color rgb="FF00A246"/>
      <name val="Calibri"/>
      <family val="2"/>
      <scheme val="minor"/>
    </font>
    <font>
      <b/>
      <sz val="12"/>
      <color rgb="FF005C46"/>
      <name val="Arial"/>
      <family val="2"/>
    </font>
    <font>
      <b/>
      <sz val="12"/>
      <color theme="1"/>
      <name val="Arial"/>
      <family val="2"/>
    </font>
    <font>
      <b/>
      <sz val="14"/>
      <color theme="1"/>
      <name val="Calibri"/>
      <family val="2"/>
      <scheme val="minor"/>
    </font>
    <font>
      <sz val="14"/>
      <color theme="1"/>
      <name val="Calibri"/>
      <family val="2"/>
      <scheme val="minor"/>
    </font>
    <font>
      <b/>
      <sz val="16"/>
      <color rgb="FF00A246"/>
      <name val="Calibri"/>
      <family val="2"/>
      <scheme val="minor"/>
    </font>
    <font>
      <i/>
      <sz val="12"/>
      <color theme="0" tint="-0.499984740745262"/>
      <name val="Calibri"/>
      <family val="2"/>
      <scheme val="minor"/>
    </font>
    <font>
      <i/>
      <sz val="11"/>
      <color theme="1"/>
      <name val="Calibri"/>
      <family val="2"/>
      <scheme val="minor"/>
    </font>
    <font>
      <b/>
      <sz val="16"/>
      <color theme="1"/>
      <name val="Calibri"/>
      <family val="2"/>
      <scheme val="minor"/>
    </font>
    <font>
      <b/>
      <sz val="14"/>
      <color rgb="FF005C46"/>
      <name val="Calibri"/>
      <family val="2"/>
      <scheme val="minor"/>
    </font>
    <font>
      <u/>
      <sz val="12"/>
      <color rgb="FF00A246"/>
      <name val="Calibri"/>
      <family val="2"/>
      <scheme val="minor"/>
    </font>
  </fonts>
  <fills count="26">
    <fill>
      <patternFill patternType="none"/>
    </fill>
    <fill>
      <patternFill patternType="gray125"/>
    </fill>
    <fill>
      <patternFill patternType="solid">
        <fgColor theme="5"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patternFill>
    </fill>
    <fill>
      <patternFill patternType="solid">
        <fgColor rgb="FFBFBDAF"/>
        <bgColor indexed="64"/>
      </patternFill>
    </fill>
    <fill>
      <patternFill patternType="solid">
        <fgColor theme="0"/>
        <bgColor indexed="64"/>
      </patternFill>
    </fill>
    <fill>
      <patternFill patternType="solid">
        <fgColor indexed="22"/>
      </patternFill>
    </fill>
    <fill>
      <patternFill patternType="solid">
        <fgColor indexed="47"/>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rgb="FF00A246"/>
        <bgColor indexed="64"/>
      </patternFill>
    </fill>
    <fill>
      <patternFill patternType="solid">
        <fgColor theme="0" tint="-4.9989318521683403E-2"/>
        <bgColor indexed="64"/>
      </patternFill>
    </fill>
    <fill>
      <patternFill patternType="solid">
        <fgColor theme="1"/>
        <bgColor indexed="64"/>
      </patternFill>
    </fill>
    <fill>
      <patternFill patternType="solid">
        <fgColor rgb="FFD2E4DE"/>
        <bgColor indexed="64"/>
      </patternFill>
    </fill>
    <fill>
      <patternFill patternType="solid">
        <fgColor rgb="FFAEE4DE"/>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22"/>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rgb="FFDAD7CB"/>
      </left>
      <right style="thin">
        <color rgb="FFDAD7CB"/>
      </right>
      <top style="thin">
        <color rgb="FFDAD7CB"/>
      </top>
      <bottom style="thin">
        <color rgb="FFDAD7CB"/>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double">
        <color theme="0"/>
      </right>
      <top style="thin">
        <color theme="0"/>
      </top>
      <bottom style="thin">
        <color theme="0"/>
      </bottom>
      <diagonal/>
    </border>
    <border>
      <left style="thin">
        <color theme="0"/>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double">
        <color theme="0"/>
      </left>
      <right/>
      <top style="thin">
        <color theme="0"/>
      </top>
      <bottom style="thin">
        <color theme="0"/>
      </bottom>
      <diagonal/>
    </border>
    <border>
      <left/>
      <right style="double">
        <color theme="0"/>
      </right>
      <top style="thin">
        <color theme="0"/>
      </top>
      <bottom style="thin">
        <color theme="0"/>
      </bottom>
      <diagonal/>
    </border>
    <border>
      <left style="thin">
        <color theme="0"/>
      </left>
      <right style="thin">
        <color theme="0"/>
      </right>
      <top/>
      <bottom style="thin">
        <color theme="0"/>
      </bottom>
      <diagonal/>
    </border>
    <border>
      <left/>
      <right style="double">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style="double">
        <color theme="0"/>
      </left>
      <right style="thin">
        <color theme="0"/>
      </right>
      <top style="thin">
        <color theme="0"/>
      </top>
      <bottom style="thin">
        <color theme="0"/>
      </bottom>
      <diagonal/>
    </border>
    <border>
      <left style="thin">
        <color theme="0"/>
      </left>
      <right style="thin">
        <color theme="0"/>
      </right>
      <top/>
      <bottom/>
      <diagonal/>
    </border>
    <border>
      <left style="medium">
        <color auto="1"/>
      </left>
      <right style="medium">
        <color auto="1"/>
      </right>
      <top style="medium">
        <color auto="1"/>
      </top>
      <bottom style="thin">
        <color theme="0"/>
      </bottom>
      <diagonal/>
    </border>
  </borders>
  <cellStyleXfs count="59">
    <xf numFmtId="0" fontId="0" fillId="0" borderId="0"/>
    <xf numFmtId="0" fontId="4" fillId="0" borderId="0"/>
    <xf numFmtId="9" fontId="5" fillId="0" borderId="0" applyFont="0" applyFill="0" applyBorder="0" applyAlignment="0" applyProtection="0"/>
    <xf numFmtId="0" fontId="5" fillId="0" borderId="0"/>
    <xf numFmtId="0" fontId="10" fillId="0" borderId="0"/>
    <xf numFmtId="0" fontId="11" fillId="0" borderId="0" applyNumberFormat="0" applyFill="0" applyBorder="0" applyAlignment="0" applyProtection="0"/>
    <xf numFmtId="0" fontId="7"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7" fillId="9"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8"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9" fillId="17" borderId="0" applyNumberFormat="0" applyBorder="0" applyAlignment="0" applyProtection="0"/>
    <xf numFmtId="0" fontId="20" fillId="18" borderId="14" applyNumberFormat="0" applyAlignment="0" applyProtection="0"/>
    <xf numFmtId="0" fontId="21" fillId="19" borderId="15" applyNumberFormat="0" applyAlignment="0" applyProtection="0"/>
    <xf numFmtId="0" fontId="22" fillId="0" borderId="0" applyNumberFormat="0" applyFill="0" applyBorder="0" applyAlignment="0" applyProtection="0"/>
    <xf numFmtId="0" fontId="23" fillId="20" borderId="0" applyNumberFormat="0" applyBorder="0" applyAlignment="0" applyProtection="0"/>
    <xf numFmtId="0" fontId="24" fillId="0" borderId="16" applyNumberFormat="0" applyFill="0" applyAlignment="0" applyProtection="0"/>
    <xf numFmtId="0" fontId="25" fillId="0" borderId="17" applyNumberFormat="0" applyFill="0" applyAlignment="0" applyProtection="0"/>
    <xf numFmtId="0" fontId="26" fillId="0" borderId="1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9" borderId="14" applyNumberFormat="0" applyAlignment="0" applyProtection="0"/>
    <xf numFmtId="0" fontId="32" fillId="0" borderId="19" applyNumberFormat="0" applyFill="0" applyAlignment="0" applyProtection="0"/>
    <xf numFmtId="0" fontId="33" fillId="9" borderId="0" applyNumberFormat="0" applyBorder="0" applyAlignment="0" applyProtection="0"/>
    <xf numFmtId="0" fontId="10" fillId="0" borderId="0"/>
    <xf numFmtId="0" fontId="34" fillId="0" borderId="0"/>
    <xf numFmtId="0" fontId="5" fillId="0" borderId="0"/>
    <xf numFmtId="0" fontId="5" fillId="5" borderId="13" applyNumberFormat="0" applyFont="0" applyAlignment="0" applyProtection="0"/>
    <xf numFmtId="0" fontId="10" fillId="10" borderId="20" applyNumberFormat="0" applyFont="0" applyAlignment="0" applyProtection="0"/>
    <xf numFmtId="0" fontId="35" fillId="18" borderId="21" applyNumberFormat="0" applyAlignment="0" applyProtection="0"/>
    <xf numFmtId="9" fontId="10"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0" applyNumberFormat="0" applyFill="0" applyBorder="0" applyAlignment="0" applyProtection="0"/>
    <xf numFmtId="0" fontId="9" fillId="0" borderId="0"/>
    <xf numFmtId="0" fontId="34" fillId="0" borderId="0"/>
  </cellStyleXfs>
  <cellXfs count="317">
    <xf numFmtId="0" fontId="0" fillId="0" borderId="0" xfId="0"/>
    <xf numFmtId="0" fontId="2" fillId="2" borderId="0" xfId="0" applyFont="1" applyFill="1" applyAlignment="1">
      <alignment horizontal="center"/>
    </xf>
    <xf numFmtId="0" fontId="3" fillId="2" borderId="0" xfId="0" applyFont="1" applyFill="1" applyAlignment="1">
      <alignment horizontal="center"/>
    </xf>
    <xf numFmtId="0" fontId="1" fillId="3" borderId="0" xfId="0" applyFont="1" applyFill="1" applyAlignment="1">
      <alignment horizontal="center"/>
    </xf>
    <xf numFmtId="0" fontId="0" fillId="0" borderId="0" xfId="0" applyAlignment="1">
      <alignment horizontal="center"/>
    </xf>
    <xf numFmtId="0" fontId="1" fillId="0" borderId="0" xfId="0" applyFont="1" applyAlignment="1">
      <alignment horizontal="center"/>
    </xf>
    <xf numFmtId="0" fontId="1" fillId="0" borderId="0" xfId="0" applyFont="1"/>
    <xf numFmtId="0" fontId="0" fillId="0" borderId="0" xfId="0" applyAlignment="1"/>
    <xf numFmtId="0" fontId="0" fillId="3" borderId="0" xfId="0" applyFont="1" applyFill="1" applyAlignment="1">
      <alignment horizontal="center"/>
    </xf>
    <xf numFmtId="0" fontId="0" fillId="0" borderId="0" xfId="0" applyFont="1"/>
    <xf numFmtId="49" fontId="1" fillId="0" borderId="0" xfId="0" applyNumberFormat="1" applyFont="1" applyFill="1"/>
    <xf numFmtId="0" fontId="2" fillId="4" borderId="0" xfId="0" applyFont="1" applyFill="1" applyAlignment="1">
      <alignment horizontal="center"/>
    </xf>
    <xf numFmtId="3" fontId="0" fillId="0" borderId="0" xfId="0" applyNumberFormat="1" applyFont="1"/>
    <xf numFmtId="9" fontId="0" fillId="0" borderId="0" xfId="2" applyFont="1"/>
    <xf numFmtId="0" fontId="1" fillId="0" borderId="0" xfId="0" applyFont="1" applyFill="1" applyAlignment="1">
      <alignment horizontal="center"/>
    </xf>
    <xf numFmtId="49" fontId="1" fillId="0" borderId="0" xfId="0" applyNumberFormat="1" applyFont="1" applyFill="1" applyAlignment="1">
      <alignment horizontal="center"/>
    </xf>
    <xf numFmtId="0" fontId="1" fillId="0" borderId="0" xfId="0" applyFont="1" applyFill="1" applyAlignment="1"/>
    <xf numFmtId="9" fontId="0" fillId="0" borderId="0" xfId="2" applyFont="1" applyAlignment="1">
      <alignment horizontal="center"/>
    </xf>
    <xf numFmtId="0" fontId="1" fillId="0" borderId="0" xfId="0" applyFont="1" applyAlignment="1"/>
    <xf numFmtId="16" fontId="1" fillId="0" borderId="0" xfId="0" applyNumberFormat="1" applyFont="1" applyAlignment="1">
      <alignment horizontal="center"/>
    </xf>
    <xf numFmtId="9" fontId="0" fillId="0" borderId="0" xfId="2" applyNumberFormat="1" applyFont="1"/>
    <xf numFmtId="0" fontId="0" fillId="0" borderId="0" xfId="0" applyNumberFormat="1"/>
    <xf numFmtId="0" fontId="7" fillId="6" borderId="0" xfId="0" applyFont="1" applyFill="1" applyAlignment="1">
      <alignment vertical="center"/>
    </xf>
    <xf numFmtId="0" fontId="15" fillId="6" borderId="0" xfId="0" applyFont="1" applyFill="1" applyAlignment="1">
      <alignment vertical="center"/>
    </xf>
    <xf numFmtId="0" fontId="7" fillId="7" borderId="0" xfId="0" applyFont="1" applyFill="1" applyAlignment="1">
      <alignment vertical="center"/>
    </xf>
    <xf numFmtId="0" fontId="15" fillId="7" borderId="0" xfId="0" applyFont="1" applyFill="1" applyAlignment="1">
      <alignment vertical="center"/>
    </xf>
    <xf numFmtId="0" fontId="0" fillId="6" borderId="0" xfId="0" applyFill="1"/>
    <xf numFmtId="0" fontId="39" fillId="6" borderId="0" xfId="0" applyFont="1" applyFill="1" applyAlignment="1"/>
    <xf numFmtId="0" fontId="40" fillId="6" borderId="0" xfId="0" applyFont="1" applyFill="1"/>
    <xf numFmtId="0" fontId="7" fillId="7" borderId="0" xfId="0" applyFont="1" applyFill="1" applyAlignment="1">
      <alignment horizontal="center" vertical="center"/>
    </xf>
    <xf numFmtId="0" fontId="15" fillId="7" borderId="0" xfId="0" applyFont="1" applyFill="1" applyAlignment="1">
      <alignment horizontal="center" vertical="center"/>
    </xf>
    <xf numFmtId="0" fontId="0" fillId="7" borderId="0" xfId="0" applyFill="1"/>
    <xf numFmtId="0" fontId="1" fillId="7" borderId="0" xfId="0" applyFont="1" applyFill="1"/>
    <xf numFmtId="0" fontId="14" fillId="7" borderId="0" xfId="0" applyFont="1" applyFill="1"/>
    <xf numFmtId="0" fontId="39" fillId="7" borderId="0" xfId="0" applyFont="1" applyFill="1" applyAlignment="1"/>
    <xf numFmtId="0" fontId="40" fillId="7" borderId="0" xfId="0" applyFont="1" applyFill="1"/>
    <xf numFmtId="0" fontId="39" fillId="6" borderId="0" xfId="0" applyNumberFormat="1" applyFont="1" applyFill="1" applyAlignment="1">
      <alignment horizontal="right"/>
    </xf>
    <xf numFmtId="0" fontId="40" fillId="6" borderId="0" xfId="0" applyNumberFormat="1" applyFont="1" applyFill="1" applyAlignment="1">
      <alignment horizontal="right"/>
    </xf>
    <xf numFmtId="0" fontId="40" fillId="6" borderId="0" xfId="0" applyNumberFormat="1" applyFont="1" applyFill="1"/>
    <xf numFmtId="0" fontId="39" fillId="6" borderId="0" xfId="0" applyNumberFormat="1" applyFont="1" applyFill="1" applyAlignment="1">
      <alignment horizontal="right" vertical="top"/>
    </xf>
    <xf numFmtId="0" fontId="41" fillId="6" borderId="0" xfId="0" applyNumberFormat="1" applyFont="1" applyFill="1" applyBorder="1" applyAlignment="1">
      <alignment horizontal="right" vertical="top" wrapText="1"/>
    </xf>
    <xf numFmtId="0" fontId="40" fillId="6" borderId="0" xfId="2" applyNumberFormat="1" applyFont="1" applyFill="1" applyAlignment="1">
      <alignment vertical="top"/>
    </xf>
    <xf numFmtId="0" fontId="42" fillId="6" borderId="0" xfId="0" applyNumberFormat="1" applyFont="1" applyFill="1" applyAlignment="1">
      <alignment horizontal="right" vertical="top"/>
    </xf>
    <xf numFmtId="0" fontId="40" fillId="6" borderId="0" xfId="0" applyFont="1" applyFill="1" applyAlignment="1">
      <alignment vertical="center"/>
    </xf>
    <xf numFmtId="0" fontId="43" fillId="6" borderId="0" xfId="0" applyNumberFormat="1" applyFont="1" applyFill="1" applyAlignment="1">
      <alignment vertical="top"/>
    </xf>
    <xf numFmtId="0" fontId="40" fillId="6" borderId="0" xfId="0" applyFont="1" applyFill="1" applyAlignment="1">
      <alignment vertical="top"/>
    </xf>
    <xf numFmtId="0" fontId="39" fillId="6" borderId="0" xfId="0" applyFont="1" applyFill="1" applyAlignment="1">
      <alignment vertical="center"/>
    </xf>
    <xf numFmtId="0" fontId="0" fillId="7" borderId="0" xfId="0" applyFill="1" applyAlignment="1">
      <alignment horizontal="center"/>
    </xf>
    <xf numFmtId="0" fontId="54" fillId="7" borderId="0" xfId="0" applyFont="1" applyFill="1"/>
    <xf numFmtId="0" fontId="0" fillId="7" borderId="1" xfId="0" applyFill="1" applyBorder="1"/>
    <xf numFmtId="0" fontId="0" fillId="7" borderId="1" xfId="0" applyNumberFormat="1" applyFont="1" applyFill="1" applyBorder="1" applyAlignment="1">
      <alignment horizontal="right"/>
    </xf>
    <xf numFmtId="0" fontId="0" fillId="7" borderId="1" xfId="0" applyNumberFormat="1" applyFont="1" applyFill="1" applyBorder="1" applyAlignment="1">
      <alignment horizontal="right" vertical="top"/>
    </xf>
    <xf numFmtId="9" fontId="0" fillId="7" borderId="1" xfId="2" applyFont="1" applyFill="1" applyBorder="1"/>
    <xf numFmtId="0" fontId="1" fillId="7" borderId="1" xfId="0" applyNumberFormat="1" applyFont="1" applyFill="1" applyBorder="1" applyAlignment="1">
      <alignment horizontal="right" vertical="top"/>
    </xf>
    <xf numFmtId="0" fontId="50" fillId="7" borderId="23" xfId="0" applyFont="1" applyFill="1" applyBorder="1" applyAlignment="1">
      <alignment horizontal="center"/>
    </xf>
    <xf numFmtId="0" fontId="1" fillId="7" borderId="0" xfId="0" applyFont="1" applyFill="1" applyAlignment="1">
      <alignment horizontal="center"/>
    </xf>
    <xf numFmtId="49" fontId="1" fillId="7" borderId="0" xfId="0" applyNumberFormat="1" applyFont="1" applyFill="1" applyAlignment="1">
      <alignment horizontal="center"/>
    </xf>
    <xf numFmtId="0" fontId="2" fillId="7" borderId="0" xfId="0" applyFont="1" applyFill="1" applyAlignment="1">
      <alignment horizontal="center"/>
    </xf>
    <xf numFmtId="0" fontId="12" fillId="0" borderId="0" xfId="0" applyFont="1" applyAlignment="1">
      <alignment vertical="center"/>
    </xf>
    <xf numFmtId="3" fontId="0" fillId="7" borderId="0" xfId="0" applyNumberFormat="1" applyFont="1" applyFill="1"/>
    <xf numFmtId="3" fontId="53" fillId="22" borderId="0" xfId="0" applyNumberFormat="1" applyFont="1" applyFill="1" applyAlignment="1">
      <alignment horizontal="center" vertical="center"/>
    </xf>
    <xf numFmtId="0" fontId="1" fillId="7" borderId="1" xfId="0" applyFont="1" applyFill="1" applyBorder="1" applyAlignment="1">
      <alignment horizontal="center"/>
    </xf>
    <xf numFmtId="0" fontId="51" fillId="23" borderId="0" xfId="0" applyFont="1" applyFill="1" applyAlignment="1">
      <alignment horizontal="center"/>
    </xf>
    <xf numFmtId="0" fontId="49" fillId="23" borderId="0" xfId="0" applyFont="1" applyFill="1" applyAlignment="1">
      <alignment horizontal="center"/>
    </xf>
    <xf numFmtId="0" fontId="0" fillId="7" borderId="0" xfId="0" applyFill="1"/>
    <xf numFmtId="0" fontId="0" fillId="7" borderId="0" xfId="0" applyFont="1" applyFill="1"/>
    <xf numFmtId="0" fontId="57" fillId="21" borderId="0" xfId="0" applyFont="1" applyFill="1" applyAlignment="1">
      <alignment vertical="center"/>
    </xf>
    <xf numFmtId="0" fontId="58" fillId="21" borderId="0" xfId="0" applyFont="1" applyFill="1" applyAlignment="1">
      <alignment vertical="center"/>
    </xf>
    <xf numFmtId="0" fontId="7" fillId="21" borderId="0" xfId="0" applyFont="1" applyFill="1" applyAlignment="1">
      <alignment vertical="center"/>
    </xf>
    <xf numFmtId="0" fontId="59" fillId="21" borderId="0" xfId="0" applyFont="1" applyFill="1" applyAlignment="1">
      <alignment horizontal="center" vertical="center"/>
    </xf>
    <xf numFmtId="0" fontId="60" fillId="21" borderId="0" xfId="0" applyNumberFormat="1" applyFont="1" applyFill="1" applyAlignment="1">
      <alignment vertical="center"/>
    </xf>
    <xf numFmtId="0" fontId="57" fillId="21" borderId="0" xfId="0" applyFont="1" applyFill="1"/>
    <xf numFmtId="0" fontId="61" fillId="0" borderId="0" xfId="5" applyFont="1"/>
    <xf numFmtId="0" fontId="62" fillId="0" borderId="0" xfId="0" applyFont="1"/>
    <xf numFmtId="0" fontId="63" fillId="0" borderId="0" xfId="0" applyFont="1"/>
    <xf numFmtId="0" fontId="0" fillId="0" borderId="0" xfId="0" applyFill="1"/>
    <xf numFmtId="0" fontId="14" fillId="0" borderId="0" xfId="0" applyFont="1" applyFill="1"/>
    <xf numFmtId="0" fontId="7" fillId="0" borderId="0" xfId="0" applyFont="1" applyFill="1" applyAlignment="1">
      <alignment vertical="center"/>
    </xf>
    <xf numFmtId="0" fontId="16" fillId="0" borderId="0" xfId="0" applyFont="1" applyFill="1" applyAlignment="1">
      <alignment vertical="center"/>
    </xf>
    <xf numFmtId="0" fontId="7" fillId="0" borderId="0" xfId="0" applyFont="1" applyFill="1" applyAlignment="1">
      <alignment horizontal="center" vertical="center"/>
    </xf>
    <xf numFmtId="0" fontId="15" fillId="0" borderId="0" xfId="0" applyFont="1" applyFill="1" applyAlignment="1">
      <alignment horizontal="center" vertical="center"/>
    </xf>
    <xf numFmtId="0" fontId="13" fillId="0" borderId="0" xfId="0" applyFont="1" applyFill="1"/>
    <xf numFmtId="0" fontId="0" fillId="0" borderId="0" xfId="0" applyFill="1" applyAlignment="1">
      <alignment vertical="center"/>
    </xf>
    <xf numFmtId="0" fontId="46" fillId="0" borderId="0" xfId="0" applyFont="1" applyFill="1" applyAlignment="1">
      <alignment vertical="center"/>
    </xf>
    <xf numFmtId="0" fontId="14" fillId="0" borderId="0" xfId="0" applyFont="1" applyFill="1" applyAlignment="1">
      <alignment vertical="center"/>
    </xf>
    <xf numFmtId="0" fontId="44" fillId="0" borderId="0" xfId="0" applyFont="1" applyFill="1" applyAlignment="1">
      <alignment vertical="center"/>
    </xf>
    <xf numFmtId="0" fontId="45" fillId="0" borderId="0" xfId="0" applyFont="1" applyFill="1" applyAlignment="1">
      <alignment vertical="center" wrapText="1"/>
    </xf>
    <xf numFmtId="0" fontId="64" fillId="0" borderId="0" xfId="0" applyFont="1" applyFill="1"/>
    <xf numFmtId="0" fontId="52" fillId="0" borderId="0" xfId="3" applyFont="1" applyFill="1" applyAlignment="1">
      <alignment vertical="top" wrapText="1"/>
    </xf>
    <xf numFmtId="0" fontId="47" fillId="7" borderId="0" xfId="0" applyFont="1" applyFill="1" applyAlignment="1">
      <alignment horizontal="left" vertical="top"/>
    </xf>
    <xf numFmtId="0" fontId="8" fillId="0" borderId="0" xfId="3" applyFont="1" applyFill="1" applyAlignment="1">
      <alignment wrapText="1"/>
    </xf>
    <xf numFmtId="0" fontId="13" fillId="7" borderId="34" xfId="0" applyFont="1" applyFill="1" applyBorder="1" applyAlignment="1">
      <alignment horizontal="center"/>
    </xf>
    <xf numFmtId="0" fontId="13" fillId="7" borderId="37" xfId="0" applyFont="1" applyFill="1" applyBorder="1" applyAlignment="1"/>
    <xf numFmtId="0" fontId="69" fillId="21" borderId="34" xfId="0" applyFont="1" applyFill="1" applyBorder="1" applyAlignment="1">
      <alignment horizontal="center"/>
    </xf>
    <xf numFmtId="0" fontId="6" fillId="0" borderId="0" xfId="0" applyFont="1" applyAlignment="1"/>
    <xf numFmtId="0" fontId="6" fillId="0" borderId="38" xfId="0" applyFont="1" applyBorder="1" applyAlignment="1"/>
    <xf numFmtId="10" fontId="0" fillId="7" borderId="0" xfId="0" applyNumberFormat="1" applyFill="1" applyAlignment="1">
      <alignment horizontal="center"/>
    </xf>
    <xf numFmtId="9" fontId="0" fillId="7" borderId="0" xfId="0" applyNumberFormat="1" applyFill="1" applyAlignment="1">
      <alignment horizontal="center"/>
    </xf>
    <xf numFmtId="1" fontId="0" fillId="7" borderId="1" xfId="2" applyNumberFormat="1" applyFont="1" applyFill="1" applyBorder="1"/>
    <xf numFmtId="9" fontId="0" fillId="7" borderId="0" xfId="0" applyNumberFormat="1" applyFont="1" applyFill="1"/>
    <xf numFmtId="0" fontId="58" fillId="7" borderId="0" xfId="0" applyFont="1" applyFill="1" applyAlignment="1">
      <alignment vertical="center"/>
    </xf>
    <xf numFmtId="0" fontId="57" fillId="7" borderId="0" xfId="0" applyFont="1" applyFill="1"/>
    <xf numFmtId="0" fontId="56" fillId="7" borderId="0" xfId="0" applyFont="1" applyFill="1" applyAlignment="1">
      <alignment vertical="center" wrapText="1"/>
    </xf>
    <xf numFmtId="0" fontId="68" fillId="0" borderId="0" xfId="0" applyFont="1" applyBorder="1"/>
    <xf numFmtId="0" fontId="68" fillId="0" borderId="0" xfId="0" applyFont="1"/>
    <xf numFmtId="0" fontId="67" fillId="0" borderId="0" xfId="0" applyFont="1" applyBorder="1" applyAlignment="1">
      <alignment horizontal="center"/>
    </xf>
    <xf numFmtId="0" fontId="71" fillId="7" borderId="0" xfId="0" applyFont="1" applyFill="1" applyAlignment="1">
      <alignment vertical="top"/>
    </xf>
    <xf numFmtId="0" fontId="72" fillId="0" borderId="0" xfId="0" applyFont="1" applyAlignment="1">
      <alignment vertical="center"/>
    </xf>
    <xf numFmtId="0" fontId="65" fillId="24" borderId="8" xfId="0" applyFont="1" applyFill="1" applyBorder="1" applyAlignment="1">
      <alignment horizontal="center"/>
    </xf>
    <xf numFmtId="0" fontId="67" fillId="25" borderId="8" xfId="0" applyFont="1" applyFill="1" applyBorder="1" applyAlignment="1">
      <alignment horizontal="center"/>
    </xf>
    <xf numFmtId="0" fontId="67" fillId="25" borderId="10" xfId="0" applyFont="1" applyFill="1" applyBorder="1" applyAlignment="1">
      <alignment horizontal="center"/>
    </xf>
    <xf numFmtId="0" fontId="73" fillId="0" borderId="0" xfId="0" applyFont="1" applyAlignment="1"/>
    <xf numFmtId="0" fontId="73" fillId="0" borderId="9" xfId="0" applyFont="1" applyBorder="1" applyAlignment="1"/>
    <xf numFmtId="0" fontId="74" fillId="0" borderId="0" xfId="0" applyFont="1" applyBorder="1"/>
    <xf numFmtId="0" fontId="74" fillId="0" borderId="0" xfId="0" applyFont="1"/>
    <xf numFmtId="0" fontId="69" fillId="21" borderId="7" xfId="0" applyFont="1" applyFill="1" applyBorder="1" applyAlignment="1">
      <alignment horizontal="center"/>
    </xf>
    <xf numFmtId="0" fontId="73" fillId="0" borderId="0" xfId="0" applyFont="1" applyBorder="1" applyAlignment="1">
      <alignment horizontal="center"/>
    </xf>
    <xf numFmtId="0" fontId="69" fillId="21" borderId="5" xfId="0" applyFont="1" applyFill="1" applyBorder="1" applyAlignment="1">
      <alignment horizontal="center"/>
    </xf>
    <xf numFmtId="0" fontId="69" fillId="21" borderId="1" xfId="0" applyFont="1" applyFill="1" applyBorder="1" applyAlignment="1">
      <alignment horizontal="center"/>
    </xf>
    <xf numFmtId="0" fontId="69" fillId="21" borderId="6" xfId="0" applyFont="1" applyFill="1" applyBorder="1" applyAlignment="1">
      <alignment horizontal="center"/>
    </xf>
    <xf numFmtId="0" fontId="74" fillId="0" borderId="0" xfId="0" applyFont="1" applyBorder="1" applyAlignment="1">
      <alignment horizontal="center"/>
    </xf>
    <xf numFmtId="0" fontId="69" fillId="21" borderId="37" xfId="0" applyFont="1" applyFill="1" applyBorder="1" applyAlignment="1">
      <alignment horizontal="center"/>
    </xf>
    <xf numFmtId="2" fontId="69" fillId="21" borderId="34" xfId="0" applyNumberFormat="1" applyFont="1" applyFill="1" applyBorder="1" applyAlignment="1">
      <alignment horizontal="center"/>
    </xf>
    <xf numFmtId="2" fontId="69" fillId="21" borderId="39" xfId="0" applyNumberFormat="1" applyFont="1" applyFill="1" applyBorder="1" applyAlignment="1">
      <alignment horizontal="center"/>
    </xf>
    <xf numFmtId="0" fontId="69" fillId="7" borderId="33" xfId="0" applyFont="1" applyFill="1" applyBorder="1" applyAlignment="1">
      <alignment vertical="center"/>
    </xf>
    <xf numFmtId="0" fontId="69" fillId="7" borderId="0" xfId="0" applyFont="1" applyFill="1" applyBorder="1" applyAlignment="1">
      <alignment horizontal="center"/>
    </xf>
    <xf numFmtId="0" fontId="74" fillId="7" borderId="0" xfId="0" applyFont="1" applyFill="1"/>
    <xf numFmtId="0" fontId="66" fillId="7" borderId="0" xfId="0" applyFont="1" applyFill="1" applyBorder="1" applyAlignment="1">
      <alignment horizontal="center"/>
    </xf>
    <xf numFmtId="0" fontId="68" fillId="7" borderId="0" xfId="0" applyFont="1" applyFill="1"/>
    <xf numFmtId="0" fontId="68" fillId="7" borderId="0" xfId="0" applyFont="1" applyFill="1" applyBorder="1" applyAlignment="1">
      <alignment horizontal="center"/>
    </xf>
    <xf numFmtId="0" fontId="0" fillId="0" borderId="0" xfId="0"/>
    <xf numFmtId="0" fontId="1" fillId="0" borderId="0" xfId="0" applyFont="1" applyAlignment="1">
      <alignment horizontal="center"/>
    </xf>
    <xf numFmtId="0" fontId="1" fillId="0" borderId="0" xfId="0" applyFont="1" applyAlignment="1"/>
    <xf numFmtId="3" fontId="0" fillId="0" borderId="0" xfId="0" applyNumberFormat="1" applyAlignment="1">
      <alignment horizontal="center"/>
    </xf>
    <xf numFmtId="0" fontId="0" fillId="0" borderId="0" xfId="0"/>
    <xf numFmtId="0" fontId="1" fillId="0" borderId="0" xfId="0" applyFont="1" applyAlignment="1">
      <alignment horizontal="center"/>
    </xf>
    <xf numFmtId="0" fontId="1" fillId="0" borderId="0" xfId="0" applyFont="1" applyAlignment="1"/>
    <xf numFmtId="3" fontId="0" fillId="0" borderId="0" xfId="0" applyNumberFormat="1" applyAlignment="1">
      <alignment horizontal="center"/>
    </xf>
    <xf numFmtId="0" fontId="0" fillId="0" borderId="0" xfId="0"/>
    <xf numFmtId="0" fontId="1" fillId="0" borderId="0" xfId="0" applyFont="1" applyAlignment="1">
      <alignment horizontal="center"/>
    </xf>
    <xf numFmtId="0" fontId="1" fillId="0" borderId="0" xfId="0" applyFont="1" applyAlignment="1"/>
    <xf numFmtId="3" fontId="0" fillId="0" borderId="0" xfId="0" applyNumberFormat="1" applyAlignment="1">
      <alignment horizontal="center"/>
    </xf>
    <xf numFmtId="0" fontId="0" fillId="0" borderId="0" xfId="0"/>
    <xf numFmtId="0" fontId="1" fillId="0" borderId="0" xfId="0" applyFont="1" applyAlignment="1">
      <alignment horizontal="center"/>
    </xf>
    <xf numFmtId="0" fontId="1" fillId="0" borderId="0" xfId="0" applyFont="1" applyAlignment="1"/>
    <xf numFmtId="3" fontId="0" fillId="0" borderId="0" xfId="0" applyNumberFormat="1" applyAlignment="1">
      <alignment horizontal="center"/>
    </xf>
    <xf numFmtId="0" fontId="0" fillId="0" borderId="0" xfId="0"/>
    <xf numFmtId="0" fontId="1" fillId="0" borderId="0" xfId="0" applyFont="1" applyAlignment="1">
      <alignment horizontal="center"/>
    </xf>
    <xf numFmtId="3" fontId="0" fillId="0" borderId="0" xfId="0" applyNumberFormat="1" applyAlignment="1">
      <alignment horizontal="center"/>
    </xf>
    <xf numFmtId="3" fontId="1" fillId="0" borderId="0" xfId="0" applyNumberFormat="1" applyFont="1" applyAlignment="1">
      <alignment horizontal="center"/>
    </xf>
    <xf numFmtId="0" fontId="75" fillId="0" borderId="0" xfId="0" applyFont="1"/>
    <xf numFmtId="0" fontId="65" fillId="24" borderId="34" xfId="0" applyFont="1" applyFill="1" applyBorder="1" applyAlignment="1">
      <alignment horizontal="center" vertical="center" wrapText="1"/>
    </xf>
    <xf numFmtId="3" fontId="66" fillId="24" borderId="34" xfId="0" applyNumberFormat="1" applyFont="1" applyFill="1" applyBorder="1" applyAlignment="1">
      <alignment horizontal="center" vertical="center"/>
    </xf>
    <xf numFmtId="3" fontId="65" fillId="24" borderId="34" xfId="0" applyNumberFormat="1" applyFont="1" applyFill="1" applyBorder="1" applyAlignment="1">
      <alignment horizontal="center" vertical="center"/>
    </xf>
    <xf numFmtId="0" fontId="0" fillId="0" borderId="0" xfId="0" applyAlignment="1">
      <alignment vertical="center"/>
    </xf>
    <xf numFmtId="9" fontId="66" fillId="24" borderId="34" xfId="0" applyNumberFormat="1" applyFont="1" applyFill="1" applyBorder="1" applyAlignment="1">
      <alignment horizontal="center" vertical="center"/>
    </xf>
    <xf numFmtId="0" fontId="0" fillId="7" borderId="0" xfId="0" applyFill="1" applyAlignment="1">
      <alignment vertical="center"/>
    </xf>
    <xf numFmtId="0" fontId="67" fillId="25" borderId="34" xfId="0" applyFont="1" applyFill="1" applyBorder="1" applyAlignment="1">
      <alignment horizontal="center" vertical="center" wrapText="1"/>
    </xf>
    <xf numFmtId="3" fontId="68" fillId="25" borderId="34" xfId="0" applyNumberFormat="1" applyFont="1" applyFill="1" applyBorder="1" applyAlignment="1">
      <alignment horizontal="center" vertical="center"/>
    </xf>
    <xf numFmtId="3" fontId="67" fillId="25" borderId="34" xfId="0" applyNumberFormat="1" applyFont="1" applyFill="1" applyBorder="1" applyAlignment="1">
      <alignment horizontal="center" vertical="center"/>
    </xf>
    <xf numFmtId="9" fontId="68" fillId="25" borderId="34" xfId="0" applyNumberFormat="1" applyFont="1" applyFill="1" applyBorder="1" applyAlignment="1">
      <alignment horizontal="center" vertical="center"/>
    </xf>
    <xf numFmtId="2" fontId="69" fillId="21" borderId="40" xfId="0" applyNumberFormat="1" applyFont="1" applyFill="1" applyBorder="1" applyAlignment="1">
      <alignment horizontal="center"/>
    </xf>
    <xf numFmtId="3" fontId="66" fillId="24" borderId="37" xfId="0" applyNumberFormat="1" applyFont="1" applyFill="1" applyBorder="1" applyAlignment="1">
      <alignment horizontal="center" vertical="center"/>
    </xf>
    <xf numFmtId="3" fontId="68" fillId="25" borderId="37" xfId="0" applyNumberFormat="1" applyFont="1" applyFill="1" applyBorder="1" applyAlignment="1">
      <alignment horizontal="center" vertical="center"/>
    </xf>
    <xf numFmtId="3" fontId="0" fillId="7" borderId="0" xfId="0" applyNumberFormat="1" applyFill="1"/>
    <xf numFmtId="2" fontId="69" fillId="7" borderId="0" xfId="0" applyNumberFormat="1" applyFont="1" applyFill="1" applyBorder="1" applyAlignment="1">
      <alignment vertical="center"/>
    </xf>
    <xf numFmtId="2" fontId="69" fillId="7" borderId="40" xfId="0" applyNumberFormat="1" applyFont="1" applyFill="1" applyBorder="1" applyAlignment="1">
      <alignment horizontal="center"/>
    </xf>
    <xf numFmtId="3" fontId="67" fillId="25" borderId="39" xfId="0" applyNumberFormat="1" applyFont="1" applyFill="1" applyBorder="1" applyAlignment="1">
      <alignment horizontal="center" vertical="center"/>
    </xf>
    <xf numFmtId="3" fontId="65" fillId="24" borderId="39" xfId="0" applyNumberFormat="1" applyFont="1" applyFill="1" applyBorder="1" applyAlignment="1">
      <alignment horizontal="center" vertical="center"/>
    </xf>
    <xf numFmtId="0" fontId="70" fillId="0" borderId="0" xfId="0" applyFont="1" applyAlignment="1"/>
    <xf numFmtId="9" fontId="66" fillId="7" borderId="34" xfId="0" applyNumberFormat="1" applyFont="1" applyFill="1" applyBorder="1" applyAlignment="1">
      <alignment horizontal="center" vertical="center"/>
    </xf>
    <xf numFmtId="9" fontId="68" fillId="7" borderId="34" xfId="0" applyNumberFormat="1" applyFont="1" applyFill="1" applyBorder="1" applyAlignment="1">
      <alignment horizontal="center" vertical="center"/>
    </xf>
    <xf numFmtId="0" fontId="76" fillId="0" borderId="0" xfId="0" applyFont="1" applyFill="1"/>
    <xf numFmtId="0" fontId="0" fillId="0" borderId="0" xfId="0" applyAlignment="1">
      <alignment horizontal="left"/>
    </xf>
    <xf numFmtId="0" fontId="0" fillId="0" borderId="0" xfId="0" pivotButton="1" applyAlignment="1">
      <alignment horizontal="center"/>
    </xf>
    <xf numFmtId="0" fontId="0" fillId="0" borderId="0" xfId="0" applyAlignment="1">
      <alignment horizontal="center" vertical="center" wrapText="1"/>
    </xf>
    <xf numFmtId="0" fontId="0" fillId="0" borderId="0" xfId="0" applyAlignment="1">
      <alignment horizontal="right"/>
    </xf>
    <xf numFmtId="0" fontId="0" fillId="0" borderId="48" xfId="0" applyBorder="1" applyAlignment="1">
      <alignment horizontal="center"/>
    </xf>
    <xf numFmtId="0" fontId="0" fillId="0" borderId="0" xfId="0" applyAlignment="1">
      <alignment horizontal="center"/>
    </xf>
    <xf numFmtId="0" fontId="1" fillId="0" borderId="53" xfId="0" applyFont="1" applyBorder="1"/>
    <xf numFmtId="3" fontId="0" fillId="0" borderId="47" xfId="0" applyNumberFormat="1" applyBorder="1"/>
    <xf numFmtId="3" fontId="0" fillId="0" borderId="41" xfId="0" applyNumberFormat="1" applyBorder="1"/>
    <xf numFmtId="3" fontId="0" fillId="0" borderId="6" xfId="0" applyNumberFormat="1" applyBorder="1"/>
    <xf numFmtId="0" fontId="1" fillId="0" borderId="54" xfId="0" applyFont="1" applyBorder="1"/>
    <xf numFmtId="3" fontId="0" fillId="0" borderId="55" xfId="0" applyNumberFormat="1" applyBorder="1"/>
    <xf numFmtId="3" fontId="0" fillId="0" borderId="56" xfId="0" applyNumberFormat="1" applyBorder="1"/>
    <xf numFmtId="3" fontId="0" fillId="0" borderId="57" xfId="0" applyNumberFormat="1" applyBorder="1"/>
    <xf numFmtId="3" fontId="0" fillId="0" borderId="0" xfId="0" applyNumberFormat="1"/>
    <xf numFmtId="0" fontId="69" fillId="21" borderId="41" xfId="0" applyFont="1" applyFill="1" applyBorder="1"/>
    <xf numFmtId="0" fontId="69" fillId="21" borderId="41" xfId="0" applyFont="1" applyFill="1" applyBorder="1" applyAlignment="1">
      <alignment horizontal="center"/>
    </xf>
    <xf numFmtId="0" fontId="0" fillId="0" borderId="0" xfId="0" applyBorder="1" applyAlignment="1">
      <alignment horizontal="center"/>
    </xf>
    <xf numFmtId="0" fontId="68" fillId="0" borderId="0" xfId="0" applyFont="1" applyAlignment="1">
      <alignment horizontal="center"/>
    </xf>
    <xf numFmtId="0" fontId="65" fillId="24" borderId="58" xfId="0" applyFont="1" applyFill="1" applyBorder="1" applyAlignment="1">
      <alignment horizontal="center"/>
    </xf>
    <xf numFmtId="49" fontId="69" fillId="21" borderId="41" xfId="0" applyNumberFormat="1" applyFont="1" applyFill="1" applyBorder="1"/>
    <xf numFmtId="3" fontId="66" fillId="24" borderId="8" xfId="0" applyNumberFormat="1" applyFont="1" applyFill="1" applyBorder="1" applyAlignment="1">
      <alignment horizontal="center"/>
    </xf>
    <xf numFmtId="3" fontId="66" fillId="24" borderId="0" xfId="0" applyNumberFormat="1" applyFont="1" applyFill="1" applyBorder="1" applyAlignment="1">
      <alignment horizontal="center"/>
    </xf>
    <xf numFmtId="3" fontId="66" fillId="24" borderId="9" xfId="0" applyNumberFormat="1" applyFont="1" applyFill="1" applyBorder="1" applyAlignment="1">
      <alignment horizontal="center"/>
    </xf>
    <xf numFmtId="3" fontId="68" fillId="0" borderId="0" xfId="0" applyNumberFormat="1" applyFont="1" applyBorder="1" applyAlignment="1">
      <alignment horizontal="center"/>
    </xf>
    <xf numFmtId="3" fontId="68" fillId="25" borderId="8" xfId="0" applyNumberFormat="1" applyFont="1" applyFill="1" applyBorder="1" applyAlignment="1">
      <alignment horizontal="center"/>
    </xf>
    <xf numFmtId="3" fontId="68" fillId="25" borderId="0" xfId="0" applyNumberFormat="1" applyFont="1" applyFill="1" applyBorder="1" applyAlignment="1">
      <alignment horizontal="center"/>
    </xf>
    <xf numFmtId="3" fontId="68" fillId="25" borderId="9" xfId="0" applyNumberFormat="1" applyFont="1" applyFill="1" applyBorder="1" applyAlignment="1">
      <alignment horizontal="center"/>
    </xf>
    <xf numFmtId="3" fontId="68" fillId="25" borderId="10" xfId="0" applyNumberFormat="1" applyFont="1" applyFill="1" applyBorder="1" applyAlignment="1">
      <alignment horizontal="center"/>
    </xf>
    <xf numFmtId="3" fontId="68" fillId="25" borderId="11" xfId="0" applyNumberFormat="1" applyFont="1" applyFill="1" applyBorder="1" applyAlignment="1">
      <alignment horizontal="center"/>
    </xf>
    <xf numFmtId="3" fontId="68" fillId="25" borderId="12" xfId="0" applyNumberFormat="1" applyFont="1" applyFill="1" applyBorder="1" applyAlignment="1">
      <alignment horizontal="center"/>
    </xf>
    <xf numFmtId="3" fontId="65" fillId="24" borderId="50" xfId="0" applyNumberFormat="1" applyFont="1" applyFill="1" applyBorder="1" applyAlignment="1">
      <alignment horizontal="center"/>
    </xf>
    <xf numFmtId="3" fontId="65" fillId="24" borderId="0" xfId="0" applyNumberFormat="1" applyFont="1" applyFill="1" applyBorder="1" applyAlignment="1">
      <alignment horizontal="center"/>
    </xf>
    <xf numFmtId="3" fontId="65" fillId="24" borderId="52" xfId="0" applyNumberFormat="1" applyFont="1" applyFill="1" applyBorder="1" applyAlignment="1">
      <alignment horizontal="center"/>
    </xf>
    <xf numFmtId="3" fontId="68" fillId="0" borderId="0" xfId="0" applyNumberFormat="1" applyFont="1" applyAlignment="1">
      <alignment horizontal="center"/>
    </xf>
    <xf numFmtId="3" fontId="67" fillId="25" borderId="48" xfId="0" applyNumberFormat="1" applyFont="1" applyFill="1" applyBorder="1" applyAlignment="1">
      <alignment horizontal="center"/>
    </xf>
    <xf numFmtId="3" fontId="67" fillId="25" borderId="0" xfId="0" applyNumberFormat="1" applyFont="1" applyFill="1" applyBorder="1" applyAlignment="1">
      <alignment horizontal="center"/>
    </xf>
    <xf numFmtId="3" fontId="67" fillId="25" borderId="42" xfId="0" applyNumberFormat="1" applyFont="1" applyFill="1" applyBorder="1" applyAlignment="1">
      <alignment horizontal="center"/>
    </xf>
    <xf numFmtId="3" fontId="65" fillId="24" borderId="48" xfId="0" applyNumberFormat="1" applyFont="1" applyFill="1" applyBorder="1" applyAlignment="1">
      <alignment horizontal="center"/>
    </xf>
    <xf numFmtId="3" fontId="65" fillId="24" borderId="42" xfId="0" applyNumberFormat="1" applyFont="1" applyFill="1" applyBorder="1" applyAlignment="1">
      <alignment horizontal="center"/>
    </xf>
    <xf numFmtId="3" fontId="65" fillId="24" borderId="49" xfId="0" applyNumberFormat="1" applyFont="1" applyFill="1" applyBorder="1" applyAlignment="1">
      <alignment horizontal="center"/>
    </xf>
    <xf numFmtId="3" fontId="65" fillId="24" borderId="44" xfId="0" applyNumberFormat="1" applyFont="1" applyFill="1" applyBorder="1" applyAlignment="1">
      <alignment horizontal="center"/>
    </xf>
    <xf numFmtId="3" fontId="65" fillId="24" borderId="43" xfId="0" applyNumberFormat="1" applyFont="1" applyFill="1" applyBorder="1" applyAlignment="1">
      <alignment horizontal="center"/>
    </xf>
    <xf numFmtId="3" fontId="65" fillId="24" borderId="51" xfId="0" applyNumberFormat="1" applyFont="1" applyFill="1" applyBorder="1" applyAlignment="1">
      <alignment horizontal="center"/>
    </xf>
    <xf numFmtId="3" fontId="68" fillId="0" borderId="0" xfId="0" applyNumberFormat="1" applyFont="1"/>
    <xf numFmtId="3" fontId="66" fillId="24" borderId="61" xfId="0" applyNumberFormat="1" applyFont="1" applyFill="1" applyBorder="1" applyAlignment="1">
      <alignment horizontal="center" vertical="center"/>
    </xf>
    <xf numFmtId="0" fontId="0" fillId="0" borderId="62" xfId="0" applyBorder="1"/>
    <xf numFmtId="0" fontId="0" fillId="0" borderId="63" xfId="0" applyBorder="1"/>
    <xf numFmtId="0" fontId="0" fillId="0" borderId="64" xfId="0" applyBorder="1"/>
    <xf numFmtId="0" fontId="0" fillId="0" borderId="65" xfId="0" applyBorder="1"/>
    <xf numFmtId="0" fontId="69" fillId="21" borderId="39" xfId="0" applyFont="1" applyFill="1" applyBorder="1" applyAlignment="1">
      <alignment horizontal="center"/>
    </xf>
    <xf numFmtId="0" fontId="67" fillId="25" borderId="34" xfId="0" applyFont="1" applyFill="1" applyBorder="1" applyAlignment="1">
      <alignment horizontal="center" vertical="center"/>
    </xf>
    <xf numFmtId="0" fontId="0" fillId="0" borderId="0" xfId="0" applyAlignment="1">
      <alignment horizontal="center"/>
    </xf>
    <xf numFmtId="3" fontId="68" fillId="25" borderId="35" xfId="0" applyNumberFormat="1" applyFont="1" applyFill="1" applyBorder="1" applyAlignment="1">
      <alignment horizontal="center" vertical="center"/>
    </xf>
    <xf numFmtId="3" fontId="68" fillId="25" borderId="39" xfId="0" applyNumberFormat="1" applyFont="1" applyFill="1" applyBorder="1" applyAlignment="1">
      <alignment horizontal="center" vertical="center"/>
    </xf>
    <xf numFmtId="3" fontId="66" fillId="24" borderId="35" xfId="0" applyNumberFormat="1" applyFont="1" applyFill="1" applyBorder="1" applyAlignment="1">
      <alignment horizontal="center" vertical="center"/>
    </xf>
    <xf numFmtId="0" fontId="0" fillId="0" borderId="0" xfId="0" applyAlignment="1">
      <alignment horizontal="center"/>
    </xf>
    <xf numFmtId="3" fontId="66" fillId="24" borderId="66" xfId="0" applyNumberFormat="1" applyFont="1" applyFill="1" applyBorder="1" applyAlignment="1">
      <alignment horizontal="center" vertical="center"/>
    </xf>
    <xf numFmtId="0" fontId="69" fillId="21" borderId="66" xfId="0" applyFont="1" applyFill="1" applyBorder="1" applyAlignment="1">
      <alignment horizontal="center"/>
    </xf>
    <xf numFmtId="0" fontId="0" fillId="0" borderId="40" xfId="0" applyBorder="1"/>
    <xf numFmtId="3" fontId="66" fillId="24" borderId="67" xfId="0" applyNumberFormat="1" applyFont="1" applyFill="1" applyBorder="1" applyAlignment="1">
      <alignment horizontal="center" vertical="center"/>
    </xf>
    <xf numFmtId="0" fontId="68" fillId="25" borderId="34" xfId="0" applyFont="1" applyFill="1" applyBorder="1" applyAlignment="1">
      <alignment horizontal="center" vertical="center"/>
    </xf>
    <xf numFmtId="0" fontId="68" fillId="25" borderId="35" xfId="0" applyFont="1" applyFill="1" applyBorder="1" applyAlignment="1">
      <alignment horizontal="center" vertical="center"/>
    </xf>
    <xf numFmtId="0" fontId="69" fillId="21" borderId="5" xfId="0" applyFont="1" applyFill="1" applyBorder="1" applyAlignment="1">
      <alignment horizontal="center"/>
    </xf>
    <xf numFmtId="0" fontId="69" fillId="21" borderId="1" xfId="0" applyFont="1" applyFill="1" applyBorder="1" applyAlignment="1">
      <alignment horizontal="center"/>
    </xf>
    <xf numFmtId="0" fontId="69" fillId="21" borderId="6" xfId="0" applyFont="1" applyFill="1" applyBorder="1" applyAlignment="1">
      <alignment horizontal="center"/>
    </xf>
    <xf numFmtId="0" fontId="0" fillId="0" borderId="0" xfId="0" applyAlignment="1">
      <alignment horizontal="center"/>
    </xf>
    <xf numFmtId="0" fontId="69" fillId="21" borderId="41" xfId="0" applyFont="1" applyFill="1" applyBorder="1" applyAlignment="1">
      <alignment horizontal="center"/>
    </xf>
    <xf numFmtId="0" fontId="69" fillId="21" borderId="35" xfId="0" applyFont="1" applyFill="1" applyBorder="1" applyAlignment="1">
      <alignment horizontal="center"/>
    </xf>
    <xf numFmtId="0" fontId="77" fillId="0" borderId="0" xfId="0" applyFont="1" applyAlignment="1">
      <alignment horizontal="left" vertical="center" indent="5"/>
    </xf>
    <xf numFmtId="0" fontId="79" fillId="0" borderId="0" xfId="0" applyFont="1" applyAlignment="1">
      <alignment horizontal="left" vertical="center"/>
    </xf>
    <xf numFmtId="0" fontId="80" fillId="0" borderId="0" xfId="5" applyFont="1" applyAlignment="1"/>
    <xf numFmtId="0" fontId="55" fillId="7" borderId="0" xfId="0" applyFont="1" applyFill="1" applyAlignment="1">
      <alignment vertical="top"/>
    </xf>
    <xf numFmtId="0" fontId="77" fillId="0" borderId="0" xfId="0" applyFont="1" applyAlignment="1">
      <alignment horizontal="left" vertical="center"/>
    </xf>
    <xf numFmtId="0" fontId="8" fillId="0" borderId="33" xfId="3" applyFont="1" applyFill="1" applyBorder="1" applyAlignment="1">
      <alignment wrapText="1"/>
    </xf>
    <xf numFmtId="0" fontId="69" fillId="21" borderId="40" xfId="0" applyFont="1" applyFill="1" applyBorder="1" applyAlignment="1">
      <alignment horizontal="center"/>
    </xf>
    <xf numFmtId="0" fontId="69" fillId="21" borderId="0" xfId="0" applyFont="1" applyFill="1" applyBorder="1" applyAlignment="1">
      <alignment horizontal="center"/>
    </xf>
    <xf numFmtId="0" fontId="69" fillId="21" borderId="63" xfId="0" applyFont="1" applyFill="1" applyBorder="1" applyAlignment="1">
      <alignment horizontal="center"/>
    </xf>
    <xf numFmtId="0" fontId="69" fillId="21" borderId="67" xfId="0" applyFont="1" applyFill="1" applyBorder="1" applyAlignment="1">
      <alignment horizontal="center"/>
    </xf>
    <xf numFmtId="0" fontId="69" fillId="21" borderId="35" xfId="0" applyFont="1" applyFill="1" applyBorder="1"/>
    <xf numFmtId="0" fontId="69" fillId="21" borderId="34" xfId="0" applyFont="1" applyFill="1" applyBorder="1"/>
    <xf numFmtId="0" fontId="69" fillId="21" borderId="66" xfId="0" applyFont="1" applyFill="1" applyBorder="1"/>
    <xf numFmtId="49" fontId="69" fillId="21" borderId="66" xfId="0" applyNumberFormat="1" applyFont="1" applyFill="1" applyBorder="1"/>
    <xf numFmtId="0" fontId="69" fillId="21" borderId="61" xfId="0" applyFont="1" applyFill="1" applyBorder="1"/>
    <xf numFmtId="0" fontId="69" fillId="21" borderId="40" xfId="0" applyFont="1" applyFill="1" applyBorder="1"/>
    <xf numFmtId="0" fontId="69" fillId="21" borderId="68" xfId="0" applyFont="1" applyFill="1" applyBorder="1"/>
    <xf numFmtId="0" fontId="69" fillId="21" borderId="0" xfId="0" applyFont="1" applyFill="1" applyBorder="1"/>
    <xf numFmtId="0" fontId="69" fillId="21" borderId="63" xfId="0" applyFont="1" applyFill="1" applyBorder="1"/>
    <xf numFmtId="0" fontId="69" fillId="21" borderId="67" xfId="0" applyFont="1" applyFill="1" applyBorder="1"/>
    <xf numFmtId="49" fontId="69" fillId="21" borderId="0" xfId="0" applyNumberFormat="1" applyFont="1" applyFill="1" applyBorder="1"/>
    <xf numFmtId="0" fontId="69" fillId="21" borderId="36" xfId="0" applyFont="1" applyFill="1" applyBorder="1"/>
    <xf numFmtId="0" fontId="69" fillId="21" borderId="69" xfId="0" applyFont="1" applyFill="1" applyBorder="1" applyAlignment="1">
      <alignment horizontal="center"/>
    </xf>
    <xf numFmtId="3" fontId="68" fillId="25" borderId="67" xfId="0" applyNumberFormat="1" applyFont="1" applyFill="1" applyBorder="1" applyAlignment="1">
      <alignment horizontal="center" vertical="center"/>
    </xf>
    <xf numFmtId="0" fontId="1" fillId="0" borderId="0" xfId="0" applyFont="1" applyFill="1" applyAlignment="1">
      <alignment horizontal="center"/>
    </xf>
    <xf numFmtId="0" fontId="1" fillId="0" borderId="0" xfId="0" applyFont="1" applyAlignment="1">
      <alignment horizontal="center"/>
    </xf>
    <xf numFmtId="0" fontId="48" fillId="7" borderId="0" xfId="0" applyFont="1" applyFill="1" applyAlignment="1">
      <alignment horizontal="center" vertical="top" wrapText="1"/>
    </xf>
    <xf numFmtId="0" fontId="52" fillId="0" borderId="0" xfId="3" applyFont="1" applyFill="1" applyAlignment="1">
      <alignment vertical="top" wrapText="1"/>
    </xf>
    <xf numFmtId="0" fontId="47" fillId="7" borderId="0" xfId="0" applyFont="1" applyFill="1" applyAlignment="1">
      <alignment horizontal="left" vertical="top"/>
    </xf>
    <xf numFmtId="0" fontId="56" fillId="21" borderId="0" xfId="0" quotePrefix="1" applyFont="1" applyFill="1" applyAlignment="1">
      <alignment horizontal="left" vertical="center" wrapText="1"/>
    </xf>
    <xf numFmtId="0" fontId="56" fillId="21" borderId="0" xfId="0" applyFont="1" applyFill="1" applyAlignment="1">
      <alignment horizontal="left" vertical="center" wrapText="1"/>
    </xf>
    <xf numFmtId="2" fontId="69" fillId="21" borderId="34" xfId="0" applyNumberFormat="1" applyFont="1" applyFill="1" applyBorder="1" applyAlignment="1">
      <alignment horizontal="center" vertical="center"/>
    </xf>
    <xf numFmtId="2" fontId="69" fillId="21" borderId="39" xfId="0" applyNumberFormat="1" applyFont="1" applyFill="1" applyBorder="1" applyAlignment="1">
      <alignment horizontal="center" vertical="center"/>
    </xf>
    <xf numFmtId="0" fontId="69" fillId="21" borderId="36" xfId="0" applyFont="1" applyFill="1" applyBorder="1" applyAlignment="1">
      <alignment horizontal="center" vertical="center"/>
    </xf>
    <xf numFmtId="0" fontId="69" fillId="21" borderId="37" xfId="0" applyFont="1" applyFill="1" applyBorder="1" applyAlignment="1">
      <alignment horizontal="center" vertical="center"/>
    </xf>
    <xf numFmtId="2" fontId="69" fillId="21" borderId="40" xfId="0" applyNumberFormat="1" applyFont="1" applyFill="1" applyBorder="1" applyAlignment="1">
      <alignment horizontal="center" vertical="center"/>
    </xf>
    <xf numFmtId="2" fontId="69" fillId="21" borderId="0" xfId="0" applyNumberFormat="1" applyFont="1" applyFill="1" applyBorder="1" applyAlignment="1">
      <alignment horizontal="center" vertical="center"/>
    </xf>
    <xf numFmtId="0" fontId="69" fillId="21" borderId="35" xfId="0" applyFont="1" applyFill="1" applyBorder="1" applyAlignment="1">
      <alignment horizontal="center" vertical="center"/>
    </xf>
    <xf numFmtId="0" fontId="69" fillId="21" borderId="27" xfId="0" applyFont="1" applyFill="1" applyBorder="1" applyAlignment="1">
      <alignment horizontal="center"/>
    </xf>
    <xf numFmtId="0" fontId="69" fillId="21" borderId="28" xfId="0" applyFont="1" applyFill="1" applyBorder="1" applyAlignment="1">
      <alignment horizontal="center"/>
    </xf>
    <xf numFmtId="0" fontId="69" fillId="21" borderId="29" xfId="0" applyFont="1" applyFill="1" applyBorder="1" applyAlignment="1">
      <alignment horizontal="center"/>
    </xf>
    <xf numFmtId="0" fontId="69" fillId="21" borderId="30" xfId="0" applyFont="1" applyFill="1" applyBorder="1" applyAlignment="1">
      <alignment horizontal="center"/>
    </xf>
    <xf numFmtId="0" fontId="69" fillId="21" borderId="31" xfId="0" applyFont="1" applyFill="1" applyBorder="1" applyAlignment="1">
      <alignment horizontal="center"/>
    </xf>
    <xf numFmtId="0" fontId="69" fillId="21" borderId="32" xfId="0" applyFont="1" applyFill="1" applyBorder="1" applyAlignment="1">
      <alignment horizontal="center"/>
    </xf>
    <xf numFmtId="0" fontId="55" fillId="7" borderId="0" xfId="0" applyFont="1" applyFill="1" applyAlignment="1">
      <alignment horizontal="left" vertical="top"/>
    </xf>
    <xf numFmtId="0" fontId="8" fillId="0" borderId="0" xfId="3" applyFont="1" applyFill="1" applyAlignment="1">
      <alignment horizontal="left" wrapText="1"/>
    </xf>
    <xf numFmtId="0" fontId="70" fillId="0" borderId="0" xfId="0" applyFont="1" applyAlignment="1">
      <alignment horizontal="center"/>
    </xf>
    <xf numFmtId="0" fontId="70" fillId="0" borderId="38" xfId="0" applyFont="1" applyBorder="1" applyAlignment="1">
      <alignment horizontal="center"/>
    </xf>
    <xf numFmtId="0" fontId="69" fillId="21" borderId="2" xfId="0" applyFont="1" applyFill="1" applyBorder="1" applyAlignment="1">
      <alignment horizontal="center"/>
    </xf>
    <xf numFmtId="0" fontId="69" fillId="21" borderId="3" xfId="0" applyFont="1" applyFill="1" applyBorder="1" applyAlignment="1">
      <alignment horizontal="center"/>
    </xf>
    <xf numFmtId="0" fontId="69" fillId="21" borderId="4" xfId="0" applyFont="1" applyFill="1" applyBorder="1" applyAlignment="1">
      <alignment horizontal="center"/>
    </xf>
    <xf numFmtId="0" fontId="69" fillId="21" borderId="24" xfId="0" applyFont="1" applyFill="1" applyBorder="1" applyAlignment="1">
      <alignment horizontal="center"/>
    </xf>
    <xf numFmtId="0" fontId="69" fillId="21" borderId="25" xfId="0" applyFont="1" applyFill="1" applyBorder="1" applyAlignment="1">
      <alignment horizontal="center"/>
    </xf>
    <xf numFmtId="0" fontId="69" fillId="21" borderId="26" xfId="0" applyFont="1" applyFill="1" applyBorder="1" applyAlignment="1">
      <alignment horizontal="center"/>
    </xf>
    <xf numFmtId="0" fontId="69" fillId="21" borderId="5" xfId="0" applyFont="1" applyFill="1" applyBorder="1" applyAlignment="1">
      <alignment horizontal="center"/>
    </xf>
    <xf numFmtId="0" fontId="69" fillId="21" borderId="1" xfId="0" applyFont="1" applyFill="1" applyBorder="1" applyAlignment="1">
      <alignment horizontal="center"/>
    </xf>
    <xf numFmtId="0" fontId="69" fillId="21" borderId="6" xfId="0" applyFont="1" applyFill="1" applyBorder="1" applyAlignment="1">
      <alignment horizontal="center"/>
    </xf>
    <xf numFmtId="0" fontId="1" fillId="7" borderId="0" xfId="0" applyFont="1" applyFill="1" applyAlignment="1">
      <alignment horizontal="center"/>
    </xf>
    <xf numFmtId="0" fontId="0" fillId="0" borderId="0" xfId="0" applyAlignment="1">
      <alignment horizontal="center" vertical="center" wrapText="1"/>
    </xf>
    <xf numFmtId="0" fontId="0" fillId="0" borderId="0" xfId="0" applyAlignment="1">
      <alignment horizontal="center"/>
    </xf>
    <xf numFmtId="0" fontId="80" fillId="0" borderId="0" xfId="5" applyFont="1" applyAlignment="1">
      <alignment horizontal="left"/>
    </xf>
    <xf numFmtId="0" fontId="69" fillId="21" borderId="45" xfId="0" applyFont="1" applyFill="1" applyBorder="1" applyAlignment="1">
      <alignment horizontal="center"/>
    </xf>
    <xf numFmtId="0" fontId="69" fillId="21" borderId="46" xfId="0" applyFont="1" applyFill="1" applyBorder="1" applyAlignment="1">
      <alignment horizontal="center"/>
    </xf>
    <xf numFmtId="0" fontId="69" fillId="21" borderId="47" xfId="0" applyFont="1" applyFill="1" applyBorder="1" applyAlignment="1">
      <alignment horizontal="center"/>
    </xf>
    <xf numFmtId="0" fontId="69" fillId="21" borderId="41" xfId="0" applyFont="1" applyFill="1" applyBorder="1" applyAlignment="1">
      <alignment horizontal="center"/>
    </xf>
    <xf numFmtId="0" fontId="69" fillId="21" borderId="59" xfId="0" applyFont="1" applyFill="1" applyBorder="1" applyAlignment="1">
      <alignment horizontal="center" vertical="center"/>
    </xf>
    <xf numFmtId="0" fontId="69" fillId="21" borderId="34" xfId="0" applyFont="1" applyFill="1" applyBorder="1" applyAlignment="1">
      <alignment horizontal="center" vertical="center"/>
    </xf>
    <xf numFmtId="0" fontId="69" fillId="21" borderId="60" xfId="0" applyFont="1" applyFill="1" applyBorder="1" applyAlignment="1">
      <alignment horizontal="center" vertical="center"/>
    </xf>
    <xf numFmtId="0" fontId="78" fillId="0" borderId="33" xfId="0" applyFont="1" applyBorder="1" applyAlignment="1">
      <alignment horizontal="left"/>
    </xf>
    <xf numFmtId="0" fontId="69" fillId="21" borderId="35" xfId="0" applyFont="1" applyFill="1" applyBorder="1" applyAlignment="1">
      <alignment horizontal="center"/>
    </xf>
    <xf numFmtId="0" fontId="69" fillId="21" borderId="36" xfId="0" applyFont="1" applyFill="1" applyBorder="1" applyAlignment="1">
      <alignment horizontal="center"/>
    </xf>
    <xf numFmtId="0" fontId="69" fillId="21" borderId="60" xfId="0" applyFont="1" applyFill="1" applyBorder="1" applyAlignment="1">
      <alignment horizontal="center"/>
    </xf>
    <xf numFmtId="0" fontId="69" fillId="21" borderId="59" xfId="0" applyFont="1" applyFill="1" applyBorder="1" applyAlignment="1">
      <alignment horizontal="center"/>
    </xf>
    <xf numFmtId="0" fontId="69" fillId="21" borderId="37" xfId="0" applyFont="1" applyFill="1" applyBorder="1" applyAlignment="1">
      <alignment horizontal="center"/>
    </xf>
    <xf numFmtId="0" fontId="61" fillId="0" borderId="0" xfId="5" applyFont="1" applyAlignment="1">
      <alignment horizontal="left"/>
    </xf>
  </cellXfs>
  <cellStyles count="59">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Explanatory Text 2" xfId="34"/>
    <cellStyle name="Good 2" xfId="35"/>
    <cellStyle name="Heading 1 2" xfId="36"/>
    <cellStyle name="Heading 2 2" xfId="37"/>
    <cellStyle name="Heading 3 2" xfId="38"/>
    <cellStyle name="Heading 4 2" xfId="39"/>
    <cellStyle name="Hyperlink" xfId="5" builtinId="8"/>
    <cellStyle name="Hyperlink 2" xfId="40"/>
    <cellStyle name="Hyperlink 3" xfId="41"/>
    <cellStyle name="Hyperlink 4" xfId="42"/>
    <cellStyle name="Hyperlink 5" xfId="43"/>
    <cellStyle name="Input 2" xfId="44"/>
    <cellStyle name="Linked Cell 2" xfId="45"/>
    <cellStyle name="Neutral 2" xfId="46"/>
    <cellStyle name="Normal" xfId="0" builtinId="0"/>
    <cellStyle name="Normal 2" xfId="1"/>
    <cellStyle name="Normal 2 2" xfId="3"/>
    <cellStyle name="Normal 2 2 2" xfId="58"/>
    <cellStyle name="Normal 2 3" xfId="47"/>
    <cellStyle name="Normal 2 4" xfId="57"/>
    <cellStyle name="Normal 3" xfId="48"/>
    <cellStyle name="Normal 4" xfId="49"/>
    <cellStyle name="Normal 4 3" xfId="6"/>
    <cellStyle name="Normal 5" xfId="4"/>
    <cellStyle name="Note 2" xfId="50"/>
    <cellStyle name="Note 3" xfId="51"/>
    <cellStyle name="Output 2" xfId="52"/>
    <cellStyle name="Percent" xfId="2" builtinId="5"/>
    <cellStyle name="Percent 2" xfId="53"/>
    <cellStyle name="Title 2" xfId="54"/>
    <cellStyle name="Total 2" xfId="55"/>
    <cellStyle name="Warning Text 2" xfId="56"/>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A246"/>
      <color rgb="FF8CC63F"/>
      <color rgb="FFAEE4DE"/>
      <color rgb="FFD2E4DE"/>
      <color rgb="FFFFA246"/>
      <color rgb="FF005C4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a:pPr>
            <a:r>
              <a:rPr lang="en-GB" sz="1300">
                <a:solidFill>
                  <a:srgbClr val="00A246"/>
                </a:solidFill>
              </a:rPr>
              <a:t>Time since diagnosis distribution</a:t>
            </a:r>
          </a:p>
        </c:rich>
      </c:tx>
      <c:layout>
        <c:manualLayout>
          <c:xMode val="edge"/>
          <c:yMode val="edge"/>
          <c:x val="1.0812785388127907E-2"/>
          <c:y val="2.5000008202102436E-2"/>
        </c:manualLayout>
      </c:layout>
      <c:overlay val="0"/>
    </c:title>
    <c:autoTitleDeleted val="0"/>
    <c:plotArea>
      <c:layout>
        <c:manualLayout>
          <c:layoutTarget val="inner"/>
          <c:xMode val="edge"/>
          <c:yMode val="edge"/>
          <c:x val="4.752777777777778E-2"/>
          <c:y val="0.14938277413542356"/>
          <c:w val="0.89220030390937977"/>
          <c:h val="0.73463740046171122"/>
        </c:manualLayout>
      </c:layout>
      <c:barChart>
        <c:barDir val="bar"/>
        <c:grouping val="percentStacked"/>
        <c:varyColors val="0"/>
        <c:ser>
          <c:idx val="0"/>
          <c:order val="0"/>
          <c:tx>
            <c:strRef>
              <c:f>SummaryData!$L$25</c:f>
              <c:strCache>
                <c:ptCount val="1"/>
                <c:pt idx="0">
                  <c:v>0-1 years</c:v>
                </c:pt>
              </c:strCache>
            </c:strRef>
          </c:tx>
          <c:spPr>
            <a:solidFill>
              <a:srgbClr val="002776"/>
            </a:solidFill>
          </c:spPr>
          <c:invertIfNegative val="0"/>
          <c:dLbls>
            <c:numFmt formatCode="0%" sourceLinked="0"/>
            <c:txPr>
              <a:bodyPr/>
              <a:lstStyle/>
              <a:p>
                <a:pPr>
                  <a:defRPr>
                    <a:solidFill>
                      <a:schemeClr val="bg1"/>
                    </a:solidFill>
                  </a:defRPr>
                </a:pPr>
                <a:endParaRPr lang="en-US"/>
              </a:p>
            </c:txPr>
            <c:showLegendKey val="0"/>
            <c:showVal val="1"/>
            <c:showCatName val="0"/>
            <c:showSerName val="0"/>
            <c:showPercent val="0"/>
            <c:showBubbleSize val="0"/>
            <c:showLeaderLines val="0"/>
          </c:dLbls>
          <c:val>
            <c:numRef>
              <c:f>SummaryData!$M$25</c:f>
              <c:numCache>
                <c:formatCode>0%</c:formatCode>
                <c:ptCount val="1"/>
                <c:pt idx="0">
                  <c:v>0.11</c:v>
                </c:pt>
              </c:numCache>
            </c:numRef>
          </c:val>
        </c:ser>
        <c:ser>
          <c:idx val="1"/>
          <c:order val="1"/>
          <c:tx>
            <c:strRef>
              <c:f>SummaryData!$L$26</c:f>
              <c:strCache>
                <c:ptCount val="1"/>
                <c:pt idx="0">
                  <c:v>1-5 years</c:v>
                </c:pt>
              </c:strCache>
            </c:strRef>
          </c:tx>
          <c:spPr>
            <a:solidFill>
              <a:srgbClr val="00B092"/>
            </a:solidFill>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SummaryData!$M$26</c:f>
              <c:numCache>
                <c:formatCode>0%</c:formatCode>
                <c:ptCount val="1"/>
                <c:pt idx="0">
                  <c:v>0.35</c:v>
                </c:pt>
              </c:numCache>
            </c:numRef>
          </c:val>
        </c:ser>
        <c:ser>
          <c:idx val="2"/>
          <c:order val="2"/>
          <c:tx>
            <c:strRef>
              <c:f>SummaryData!$L$27</c:f>
              <c:strCache>
                <c:ptCount val="1"/>
                <c:pt idx="0">
                  <c:v>5-10 years</c:v>
                </c:pt>
              </c:strCache>
            </c:strRef>
          </c:tx>
          <c:spPr>
            <a:solidFill>
              <a:srgbClr val="E9994A"/>
            </a:solidFill>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SummaryData!$M$27</c:f>
              <c:numCache>
                <c:formatCode>0%</c:formatCode>
                <c:ptCount val="1"/>
                <c:pt idx="0">
                  <c:v>0.21</c:v>
                </c:pt>
              </c:numCache>
            </c:numRef>
          </c:val>
        </c:ser>
        <c:ser>
          <c:idx val="5"/>
          <c:order val="3"/>
          <c:tx>
            <c:strRef>
              <c:f>SummaryData!$L$28</c:f>
              <c:strCache>
                <c:ptCount val="1"/>
                <c:pt idx="0">
                  <c:v>10-20 years</c:v>
                </c:pt>
              </c:strCache>
            </c:strRef>
          </c:tx>
          <c:spPr>
            <a:solidFill>
              <a:srgbClr val="A4AEB5"/>
            </a:solidFill>
          </c:spPr>
          <c:invertIfNegative val="0"/>
          <c:dLbls>
            <c:numFmt formatCode="0%" sourceLinked="0"/>
            <c:txPr>
              <a:bodyPr/>
              <a:lstStyle/>
              <a:p>
                <a:pPr>
                  <a:defRPr>
                    <a:solidFill>
                      <a:schemeClr val="bg1"/>
                    </a:solidFill>
                  </a:defRPr>
                </a:pPr>
                <a:endParaRPr lang="en-US"/>
              </a:p>
            </c:txPr>
            <c:showLegendKey val="0"/>
            <c:showVal val="1"/>
            <c:showCatName val="0"/>
            <c:showSerName val="0"/>
            <c:showPercent val="0"/>
            <c:showBubbleSize val="0"/>
            <c:showLeaderLines val="0"/>
          </c:dLbls>
          <c:val>
            <c:numRef>
              <c:f>SummaryData!$M$28</c:f>
              <c:numCache>
                <c:formatCode>0%</c:formatCode>
                <c:ptCount val="1"/>
                <c:pt idx="0">
                  <c:v>0.22</c:v>
                </c:pt>
              </c:numCache>
            </c:numRef>
          </c:val>
        </c:ser>
        <c:ser>
          <c:idx val="4"/>
          <c:order val="4"/>
          <c:tx>
            <c:strRef>
              <c:f>SummaryData!$L$29</c:f>
              <c:strCache>
                <c:ptCount val="1"/>
                <c:pt idx="0">
                  <c:v>&gt;20 years</c:v>
                </c:pt>
              </c:strCache>
            </c:strRef>
          </c:tx>
          <c:spPr>
            <a:solidFill>
              <a:srgbClr val="822433"/>
            </a:solidFill>
          </c:spPr>
          <c:invertIfNegative val="0"/>
          <c:dLbls>
            <c:txPr>
              <a:bodyPr/>
              <a:lstStyle/>
              <a:p>
                <a:pPr>
                  <a:defRPr>
                    <a:solidFill>
                      <a:schemeClr val="bg1"/>
                    </a:solidFill>
                  </a:defRPr>
                </a:pPr>
                <a:endParaRPr lang="en-US"/>
              </a:p>
            </c:txPr>
            <c:showLegendKey val="0"/>
            <c:showVal val="1"/>
            <c:showCatName val="0"/>
            <c:showSerName val="0"/>
            <c:showPercent val="0"/>
            <c:showBubbleSize val="0"/>
            <c:showLeaderLines val="0"/>
          </c:dLbls>
          <c:val>
            <c:numRef>
              <c:f>SummaryData!$M$29</c:f>
              <c:numCache>
                <c:formatCode>0%</c:formatCode>
                <c:ptCount val="1"/>
                <c:pt idx="0">
                  <c:v>0.12</c:v>
                </c:pt>
              </c:numCache>
            </c:numRef>
          </c:val>
        </c:ser>
        <c:dLbls>
          <c:showLegendKey val="0"/>
          <c:showVal val="0"/>
          <c:showCatName val="0"/>
          <c:showSerName val="0"/>
          <c:showPercent val="0"/>
          <c:showBubbleSize val="0"/>
        </c:dLbls>
        <c:gapWidth val="150"/>
        <c:overlap val="100"/>
        <c:axId val="49286528"/>
        <c:axId val="49296512"/>
      </c:barChart>
      <c:catAx>
        <c:axId val="49286528"/>
        <c:scaling>
          <c:orientation val="minMax"/>
        </c:scaling>
        <c:delete val="1"/>
        <c:axPos val="l"/>
        <c:numFmt formatCode="General" sourceLinked="1"/>
        <c:majorTickMark val="out"/>
        <c:minorTickMark val="none"/>
        <c:tickLblPos val="none"/>
        <c:crossAx val="49296512"/>
        <c:crosses val="autoZero"/>
        <c:auto val="1"/>
        <c:lblAlgn val="ctr"/>
        <c:lblOffset val="100"/>
        <c:noMultiLvlLbl val="0"/>
      </c:catAx>
      <c:valAx>
        <c:axId val="49296512"/>
        <c:scaling>
          <c:orientation val="minMax"/>
        </c:scaling>
        <c:delete val="0"/>
        <c:axPos val="b"/>
        <c:majorGridlines>
          <c:spPr>
            <a:ln w="6350">
              <a:prstDash val="sysDot"/>
            </a:ln>
          </c:spPr>
        </c:majorGridlines>
        <c:numFmt formatCode="0%" sourceLinked="1"/>
        <c:majorTickMark val="out"/>
        <c:minorTickMark val="none"/>
        <c:tickLblPos val="nextTo"/>
        <c:crossAx val="49286528"/>
        <c:crosses val="autoZero"/>
        <c:crossBetween val="between"/>
      </c:valAx>
    </c:plotArea>
    <c:legend>
      <c:legendPos val="r"/>
      <c:layout>
        <c:manualLayout>
          <c:xMode val="edge"/>
          <c:yMode val="edge"/>
          <c:x val="0"/>
          <c:y val="0.14699646038551994"/>
          <c:w val="1"/>
          <c:h val="9.4468642751572074E-2"/>
        </c:manualLayout>
      </c:layout>
      <c:overlay val="0"/>
      <c:spPr>
        <a:solidFill>
          <a:srgbClr val="BFBDAF"/>
        </a:solidFill>
      </c:spPr>
    </c:legend>
    <c:plotVisOnly val="1"/>
    <c:dispBlanksAs val="gap"/>
    <c:showDLblsOverMax val="0"/>
  </c:chart>
  <c:spPr>
    <a:ln w="28575">
      <a:solidFill>
        <a:srgbClr val="00A246"/>
      </a:solid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trlProps/ctrlProp1.xml><?xml version="1.0" encoding="utf-8"?>
<formControlPr xmlns="http://schemas.microsoft.com/office/spreadsheetml/2009/9/main" objectType="List" dx="16" fmlaLink="SummaryData!$K$18" fmlaRange="SummaryData!$K$12:$K$17" val="0"/>
</file>

<file path=xl/ctrlProps/ctrlProp2.xml><?xml version="1.0" encoding="utf-8"?>
<formControlPr xmlns="http://schemas.microsoft.com/office/spreadsheetml/2009/9/main" objectType="List" dx="16" fmlaLink="SummaryData!$K$8" fmlaRange="SummaryData!$K$3:$K$7" noThreeD="1" sel="5"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544286</xdr:colOff>
      <xdr:row>16</xdr:row>
      <xdr:rowOff>54428</xdr:rowOff>
    </xdr:from>
    <xdr:to>
      <xdr:col>12</xdr:col>
      <xdr:colOff>122464</xdr:colOff>
      <xdr:row>32</xdr:row>
      <xdr:rowOff>27214</xdr:rowOff>
    </xdr:to>
    <xdr:sp macro="" textlink="">
      <xdr:nvSpPr>
        <xdr:cNvPr id="2" name="TextBox 1"/>
        <xdr:cNvSpPr txBox="1"/>
      </xdr:nvSpPr>
      <xdr:spPr>
        <a:xfrm>
          <a:off x="544286" y="3592285"/>
          <a:ext cx="10695214" cy="30343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2000" b="1">
              <a:solidFill>
                <a:srgbClr val="98002E"/>
              </a:solidFill>
              <a:latin typeface="Arial" panose="020B0604020202020204" pitchFamily="34" charset="0"/>
              <a:ea typeface="+mn-ea"/>
              <a:cs typeface="Arial" panose="020B0604020202020204" pitchFamily="34" charset="0"/>
            </a:rPr>
            <a:t>Important Notes </a:t>
          </a:r>
        </a:p>
        <a:p>
          <a:endParaRPr lang="en-GB" sz="1100">
            <a:latin typeface="Arial" panose="020B0604020202020204" pitchFamily="34" charset="0"/>
            <a:cs typeface="Arial" panose="020B0604020202020204" pitchFamily="34" charset="0"/>
          </a:endParaRPr>
        </a:p>
        <a:p>
          <a:r>
            <a:rPr lang="en-GB" sz="1200" b="1">
              <a:solidFill>
                <a:schemeClr val="dk1"/>
              </a:solidFill>
              <a:latin typeface="Arial" panose="020B0604020202020204" pitchFamily="34" charset="0"/>
              <a:ea typeface="+mn-ea"/>
              <a:cs typeface="Arial" panose="020B0604020202020204" pitchFamily="34" charset="0"/>
            </a:rPr>
            <a:t>Data Specifications - prevalence in 2013 (the number of people living with a cancer diagnosis in 2013) is stratified using the following criteria:</a:t>
          </a:r>
        </a:p>
        <a:p>
          <a:endParaRPr lang="en-GB" sz="1200" b="1">
            <a:solidFill>
              <a:schemeClr val="dk1"/>
            </a:solidFill>
            <a:latin typeface="Arial" panose="020B0604020202020204" pitchFamily="34" charset="0"/>
            <a:ea typeface="+mn-ea"/>
            <a:cs typeface="Arial" panose="020B0604020202020204" pitchFamily="34" charset="0"/>
          </a:endParaRPr>
        </a:p>
        <a:p>
          <a:r>
            <a:rPr lang="en-GB" sz="1200" b="1">
              <a:solidFill>
                <a:schemeClr val="dk1"/>
              </a:solidFill>
              <a:latin typeface="Arial" panose="020B0604020202020204" pitchFamily="34" charset="0"/>
              <a:ea typeface="+mn-ea"/>
              <a:cs typeface="Arial" panose="020B0604020202020204" pitchFamily="34" charset="0"/>
            </a:rPr>
            <a:t>• “Tumour Site” -  4 most common cancers (breast ICD-10 C50 (female only), prostate C61 (male only), colorectal C18-C21 and lung C33-C34) - and “All Others” group (C00-C97 excluding C44-non-melanoma skin cancer). The “All Others” group includes male breast cancer and only include patients not in 4 most common cancers.  If people have more than one cancer diagnosis the tumour site is based on their first tumour diagnosis;</a:t>
          </a:r>
        </a:p>
        <a:p>
          <a:r>
            <a:rPr lang="en-GB" sz="1200" b="1">
              <a:solidFill>
                <a:schemeClr val="dk1"/>
              </a:solidFill>
              <a:latin typeface="Arial" panose="020B0604020202020204" pitchFamily="34" charset="0"/>
              <a:ea typeface="+mn-ea"/>
              <a:cs typeface="Arial" panose="020B0604020202020204" pitchFamily="34" charset="0"/>
            </a:rPr>
            <a:t>• Gender (males, females);</a:t>
          </a:r>
        </a:p>
        <a:p>
          <a:r>
            <a:rPr lang="en-GB" sz="1200" b="1">
              <a:solidFill>
                <a:schemeClr val="dk1"/>
              </a:solidFill>
              <a:latin typeface="Arial" panose="020B0604020202020204" pitchFamily="34" charset="0"/>
              <a:ea typeface="+mn-ea"/>
              <a:cs typeface="Arial" panose="020B0604020202020204" pitchFamily="34" charset="0"/>
            </a:rPr>
            <a:t>• Year of diagnosis (e.g. 2010) and time since diagnosis (0-1 years,1-5 years ,5-10 years ,10-20 years and &gt;20 years).  The time since diagnosis is based on the difference between the year of diagnosis and 2013;</a:t>
          </a:r>
        </a:p>
        <a:p>
          <a:r>
            <a:rPr lang="en-GB" sz="1200" b="1">
              <a:solidFill>
                <a:schemeClr val="dk1"/>
              </a:solidFill>
              <a:latin typeface="Arial" panose="020B0604020202020204" pitchFamily="34" charset="0"/>
              <a:ea typeface="+mn-ea"/>
              <a:cs typeface="Arial" panose="020B0604020202020204" pitchFamily="34" charset="0"/>
            </a:rPr>
            <a:t>• Age at diagnosis - UK. Prevalence Breakdown (0-39 years, 40-69 years and 70+ years), England - Age at diagnosis (5 year age bands, i.e. 0-4, 5-9, ... 95-99) and England - Age at end of 2013 (5 year age bands, i.e. 0-4, 5-9, ... 95+).</a:t>
          </a:r>
        </a:p>
        <a:p>
          <a:r>
            <a:rPr lang="en-GB" sz="1200" b="1">
              <a:solidFill>
                <a:schemeClr val="dk1"/>
              </a:solidFill>
              <a:latin typeface="Arial" panose="020B0604020202020204" pitchFamily="34" charset="0"/>
              <a:ea typeface="+mn-ea"/>
              <a:cs typeface="Arial" panose="020B0604020202020204" pitchFamily="34" charset="0"/>
            </a:rPr>
            <a:t> </a:t>
          </a:r>
        </a:p>
        <a:p>
          <a:r>
            <a:rPr lang="en-GB" sz="1200" b="1">
              <a:solidFill>
                <a:schemeClr val="dk1"/>
              </a:solidFill>
              <a:latin typeface="Arial" panose="020B0604020202020204" pitchFamily="34" charset="0"/>
              <a:ea typeface="+mn-ea"/>
              <a:cs typeface="Arial" panose="020B0604020202020204" pitchFamily="34" charset="0"/>
            </a:rPr>
            <a:t>Details of the methodology used to calculate the prevalence data can be found in the "U.K. Complete Cancer Prevalence technical report" found at the URL below:</a:t>
          </a:r>
        </a:p>
      </xdr:txBody>
    </xdr:sp>
    <xdr:clientData/>
  </xdr:twoCellAnchor>
  <xdr:twoCellAnchor editAs="oneCell">
    <xdr:from>
      <xdr:col>9</xdr:col>
      <xdr:colOff>1020919</xdr:colOff>
      <xdr:row>1</xdr:row>
      <xdr:rowOff>13607</xdr:rowOff>
    </xdr:from>
    <xdr:to>
      <xdr:col>12</xdr:col>
      <xdr:colOff>585107</xdr:colOff>
      <xdr:row>5</xdr:row>
      <xdr:rowOff>54428</xdr:rowOff>
    </xdr:to>
    <xdr:pic>
      <xdr:nvPicPr>
        <xdr:cNvPr id="3" name="Picture 2" descr="RS18577_cobrand logo panel ACRY DARK RGB PARTNERSHIP-hpr.jpg"/>
        <xdr:cNvPicPr>
          <a:picLocks noChangeAspect="1"/>
        </xdr:cNvPicPr>
      </xdr:nvPicPr>
      <xdr:blipFill>
        <a:blip xmlns:r="http://schemas.openxmlformats.org/officeDocument/2006/relationships" r:embed="rId1" cstate="print"/>
        <a:stretch>
          <a:fillRect/>
        </a:stretch>
      </xdr:blipFill>
      <xdr:spPr>
        <a:xfrm>
          <a:off x="9756705" y="204107"/>
          <a:ext cx="1945438" cy="1170214"/>
        </a:xfrm>
        <a:prstGeom prst="rect">
          <a:avLst/>
        </a:prstGeom>
      </xdr:spPr>
    </xdr:pic>
    <xdr:clientData/>
  </xdr:twoCellAnchor>
  <xdr:twoCellAnchor>
    <xdr:from>
      <xdr:col>0</xdr:col>
      <xdr:colOff>367393</xdr:colOff>
      <xdr:row>4</xdr:row>
      <xdr:rowOff>217715</xdr:rowOff>
    </xdr:from>
    <xdr:to>
      <xdr:col>12</xdr:col>
      <xdr:colOff>237405</xdr:colOff>
      <xdr:row>15</xdr:row>
      <xdr:rowOff>40823</xdr:rowOff>
    </xdr:to>
    <xdr:sp macro="" textlink="">
      <xdr:nvSpPr>
        <xdr:cNvPr id="4" name="Rectangle 3"/>
        <xdr:cNvSpPr/>
      </xdr:nvSpPr>
      <xdr:spPr>
        <a:xfrm>
          <a:off x="367393" y="1224644"/>
          <a:ext cx="10987048" cy="2163536"/>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0</xdr:col>
      <xdr:colOff>366031</xdr:colOff>
      <xdr:row>45</xdr:row>
      <xdr:rowOff>68036</xdr:rowOff>
    </xdr:from>
    <xdr:to>
      <xdr:col>12</xdr:col>
      <xdr:colOff>217714</xdr:colOff>
      <xdr:row>70</xdr:row>
      <xdr:rowOff>149678</xdr:rowOff>
    </xdr:to>
    <xdr:sp macro="" textlink="">
      <xdr:nvSpPr>
        <xdr:cNvPr id="5" name="Rectangle 4"/>
        <xdr:cNvSpPr/>
      </xdr:nvSpPr>
      <xdr:spPr>
        <a:xfrm>
          <a:off x="366031" y="9239250"/>
          <a:ext cx="10968719" cy="4993821"/>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0</xdr:col>
      <xdr:colOff>380999</xdr:colOff>
      <xdr:row>16</xdr:row>
      <xdr:rowOff>0</xdr:rowOff>
    </xdr:from>
    <xdr:to>
      <xdr:col>12</xdr:col>
      <xdr:colOff>231635</xdr:colOff>
      <xdr:row>38</xdr:row>
      <xdr:rowOff>95251</xdr:rowOff>
    </xdr:to>
    <xdr:sp macro="" textlink="">
      <xdr:nvSpPr>
        <xdr:cNvPr id="6" name="Rectangle 5"/>
        <xdr:cNvSpPr/>
      </xdr:nvSpPr>
      <xdr:spPr>
        <a:xfrm>
          <a:off x="380999" y="3537857"/>
          <a:ext cx="10967672" cy="4354287"/>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oneCellAnchor>
    <xdr:from>
      <xdr:col>1</xdr:col>
      <xdr:colOff>0</xdr:colOff>
      <xdr:row>1</xdr:row>
      <xdr:rowOff>0</xdr:rowOff>
    </xdr:from>
    <xdr:ext cx="1503475" cy="960474"/>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0" y="190500"/>
          <a:ext cx="1503475" cy="960474"/>
        </a:xfrm>
        <a:prstGeom prst="rect">
          <a:avLst/>
        </a:prstGeom>
      </xdr:spPr>
    </xdr:pic>
    <xdr:clientData/>
  </xdr:oneCellAnchor>
  <xdr:twoCellAnchor>
    <xdr:from>
      <xdr:col>0</xdr:col>
      <xdr:colOff>530678</xdr:colOff>
      <xdr:row>5</xdr:row>
      <xdr:rowOff>0</xdr:rowOff>
    </xdr:from>
    <xdr:to>
      <xdr:col>12</xdr:col>
      <xdr:colOff>149677</xdr:colOff>
      <xdr:row>14</xdr:row>
      <xdr:rowOff>176893</xdr:rowOff>
    </xdr:to>
    <xdr:sp macro="" textlink="">
      <xdr:nvSpPr>
        <xdr:cNvPr id="8" name="TextBox 7"/>
        <xdr:cNvSpPr txBox="1"/>
      </xdr:nvSpPr>
      <xdr:spPr>
        <a:xfrm>
          <a:off x="530678" y="1319893"/>
          <a:ext cx="10736035" cy="2013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rgbClr val="98002E"/>
              </a:solidFill>
              <a:latin typeface="Arial" panose="020B0604020202020204" pitchFamily="34" charset="0"/>
              <a:cs typeface="Arial" panose="020B0604020202020204" pitchFamily="34" charset="0"/>
            </a:rPr>
            <a:t>UK complete cancer prevalence for 2013</a:t>
          </a:r>
        </a:p>
        <a:p>
          <a:endParaRPr lang="en-GB" sz="900" b="1">
            <a:latin typeface="Arial" panose="020B0604020202020204" pitchFamily="34" charset="0"/>
            <a:cs typeface="Arial" panose="020B0604020202020204" pitchFamily="34" charset="0"/>
          </a:endParaRPr>
        </a:p>
        <a:p>
          <a:r>
            <a:rPr lang="en-GB" sz="1000" b="0" i="0" u="none" strike="noStrike">
              <a:solidFill>
                <a:schemeClr val="dk1"/>
              </a:solidFill>
              <a:effectLst/>
              <a:latin typeface="Arial" panose="020B0604020202020204" pitchFamily="34" charset="0"/>
              <a:ea typeface="+mn-ea"/>
              <a:cs typeface="Arial" panose="020B0604020202020204" pitchFamily="34" charset="0"/>
            </a:rPr>
            <a:t>Version 2.0a, April 2017</a:t>
          </a:r>
          <a:r>
            <a:rPr lang="en-GB" sz="1000">
              <a:latin typeface="Arial" panose="020B0604020202020204" pitchFamily="34" charset="0"/>
              <a:cs typeface="Arial" panose="020B0604020202020204" pitchFamily="34" charset="0"/>
            </a:rPr>
            <a:t> </a:t>
          </a:r>
        </a:p>
        <a:p>
          <a:endParaRPr lang="en-GB" sz="800">
            <a:latin typeface="Arial" panose="020B0604020202020204" pitchFamily="34" charset="0"/>
            <a:cs typeface="Arial" panose="020B0604020202020204" pitchFamily="34" charset="0"/>
          </a:endParaRPr>
        </a:p>
        <a:p>
          <a:pPr marL="0" indent="0"/>
          <a:r>
            <a:rPr lang="en-GB" sz="1200" b="1">
              <a:solidFill>
                <a:schemeClr val="dk1"/>
              </a:solidFill>
              <a:latin typeface="Arial" panose="020B0604020202020204" pitchFamily="34" charset="0"/>
              <a:ea typeface="+mn-ea"/>
              <a:cs typeface="Arial" panose="020B0604020202020204" pitchFamily="34" charset="0"/>
            </a:rPr>
            <a:t>The summary and UK. Prevalence Breakdown tabs presents the estimated number of people alive on the 31st December 2013 who had been diagnosed with cancer at any time before this date.</a:t>
          </a:r>
          <a:br>
            <a:rPr lang="en-GB" sz="1200" b="1">
              <a:solidFill>
                <a:schemeClr val="dk1"/>
              </a:solidFill>
              <a:latin typeface="Arial" panose="020B0604020202020204" pitchFamily="34" charset="0"/>
              <a:ea typeface="+mn-ea"/>
              <a:cs typeface="Arial" panose="020B0604020202020204" pitchFamily="34" charset="0"/>
            </a:rPr>
          </a:br>
          <a:r>
            <a:rPr lang="en-GB" sz="1200" b="1">
              <a:solidFill>
                <a:schemeClr val="dk1"/>
              </a:solidFill>
              <a:latin typeface="Arial" panose="020B0604020202020204" pitchFamily="34" charset="0"/>
              <a:ea typeface="+mn-ea"/>
              <a:cs typeface="Arial" panose="020B0604020202020204" pitchFamily="34" charset="0"/>
            </a:rPr>
            <a:t>Data is available for all the UK combined and at country level. A breakdown has been presented by time since diagnosis, age at diagnosis, sex and cancer type.</a:t>
          </a:r>
        </a:p>
        <a:p>
          <a:pPr marL="0" indent="0"/>
          <a:endParaRPr lang="en-GB" sz="1200" b="1">
            <a:solidFill>
              <a:schemeClr val="dk1"/>
            </a:solidFill>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latin typeface="Arial" panose="020B0604020202020204" pitchFamily="34" charset="0"/>
              <a:ea typeface="+mn-ea"/>
              <a:cs typeface="Arial" panose="020B0604020202020204" pitchFamily="34" charset="0"/>
            </a:rPr>
            <a:t>The England – age at diagnosis and England – age at end of 2013 tabs presents more granular breakdowns of age at diagnosis and age at end of 2013.  These tabs are based on the number of people alive on the 31st December 2013 who had a diagnosis recorded between 1971 and 2013.</a:t>
          </a:r>
        </a:p>
        <a:p>
          <a:pPr marL="0" indent="0"/>
          <a:endParaRPr lang="en-GB" sz="1200" b="1">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0</xdr:col>
      <xdr:colOff>533401</xdr:colOff>
      <xdr:row>45</xdr:row>
      <xdr:rowOff>149679</xdr:rowOff>
    </xdr:from>
    <xdr:to>
      <xdr:col>12</xdr:col>
      <xdr:colOff>111579</xdr:colOff>
      <xdr:row>58</xdr:row>
      <xdr:rowOff>81643</xdr:rowOff>
    </xdr:to>
    <xdr:sp macro="" textlink="">
      <xdr:nvSpPr>
        <xdr:cNvPr id="9" name="TextBox 8"/>
        <xdr:cNvSpPr txBox="1"/>
      </xdr:nvSpPr>
      <xdr:spPr>
        <a:xfrm>
          <a:off x="533401" y="9320893"/>
          <a:ext cx="10695214" cy="24084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2000" b="1">
              <a:solidFill>
                <a:srgbClr val="98002E"/>
              </a:solidFill>
              <a:latin typeface="Arial" panose="020B0604020202020204" pitchFamily="34" charset="0"/>
              <a:ea typeface="+mn-ea"/>
              <a:cs typeface="Arial" panose="020B0604020202020204" pitchFamily="34" charset="0"/>
            </a:rPr>
            <a:t>Acknowledgements </a:t>
          </a:r>
        </a:p>
        <a:p>
          <a:pPr marL="0" indent="0"/>
          <a:endParaRPr lang="en-GB" sz="1200" b="1">
            <a:solidFill>
              <a:srgbClr val="98002E"/>
            </a:solidFill>
            <a:latin typeface="Arial" panose="020B0604020202020204" pitchFamily="34" charset="0"/>
            <a:ea typeface="+mn-ea"/>
            <a:cs typeface="Arial" panose="020B0604020202020204" pitchFamily="34" charset="0"/>
          </a:endParaRPr>
        </a:p>
        <a:p>
          <a:r>
            <a:rPr lang="en-GB" sz="1200" b="1" i="0" u="none" strike="noStrike">
              <a:solidFill>
                <a:schemeClr val="dk1"/>
              </a:solidFill>
              <a:effectLst/>
              <a:latin typeface="Arial" panose="020B0604020202020204" pitchFamily="34" charset="0"/>
              <a:ea typeface="+mn-ea"/>
              <a:cs typeface="Arial" panose="020B0604020202020204" pitchFamily="34" charset="0"/>
            </a:rPr>
            <a:t>The Macmillan-NCRAS UK Cancer Prevalence Project has been a collaboration between a range of key stakeholders.</a:t>
          </a:r>
          <a:br>
            <a:rPr lang="en-GB" sz="1200" b="1" i="0" u="none" strike="noStrike">
              <a:solidFill>
                <a:schemeClr val="dk1"/>
              </a:solidFill>
              <a:effectLst/>
              <a:latin typeface="Arial" panose="020B0604020202020204" pitchFamily="34" charset="0"/>
              <a:ea typeface="+mn-ea"/>
              <a:cs typeface="Arial" panose="020B0604020202020204" pitchFamily="34" charset="0"/>
            </a:rPr>
          </a:br>
          <a:r>
            <a:rPr lang="en-GB" sz="1200" b="1" i="0" u="none" strike="noStrike">
              <a:solidFill>
                <a:schemeClr val="dk1"/>
              </a:solidFill>
              <a:effectLst/>
              <a:latin typeface="Arial" panose="020B0604020202020204" pitchFamily="34" charset="0"/>
              <a:ea typeface="+mn-ea"/>
              <a:cs typeface="Arial" panose="020B0604020202020204" pitchFamily="34" charset="0"/>
            </a:rPr>
            <a:t/>
          </a:r>
          <a:br>
            <a:rPr lang="en-GB" sz="1200" b="1" i="0" u="none" strike="noStrike">
              <a:solidFill>
                <a:schemeClr val="dk1"/>
              </a:solidFill>
              <a:effectLst/>
              <a:latin typeface="Arial" panose="020B0604020202020204" pitchFamily="34" charset="0"/>
              <a:ea typeface="+mn-ea"/>
              <a:cs typeface="Arial" panose="020B0604020202020204" pitchFamily="34" charset="0"/>
            </a:rPr>
          </a:br>
          <a:r>
            <a:rPr lang="en-GB" sz="1200" b="1" i="0" u="none" strike="noStrike">
              <a:solidFill>
                <a:schemeClr val="dk1"/>
              </a:solidFill>
              <a:effectLst/>
              <a:latin typeface="Arial" panose="020B0604020202020204" pitchFamily="34" charset="0"/>
              <a:ea typeface="+mn-ea"/>
              <a:cs typeface="Arial" panose="020B0604020202020204" pitchFamily="34" charset="0"/>
            </a:rPr>
            <a:t>The Macmillan- NCRAS UK Cancer Prevalence Project is part of the Macmillan Cancer Support and Public Health England’s National Cancer Registration and Analysis Service Work Plan. The data sourced are presented in collaboration with: the Welsh Cancer Intelligence and Surveillance Unit, the Health Intelligence Division, Public Health Wales; the Scottish Cancer Registry; and the Northern Ireland Cancer Registry, which is funded by the Public Health Agency, Northern Ireland.</a:t>
          </a:r>
          <a:br>
            <a:rPr lang="en-GB" sz="1200" b="1" i="0" u="none" strike="noStrike">
              <a:solidFill>
                <a:schemeClr val="dk1"/>
              </a:solidFill>
              <a:effectLst/>
              <a:latin typeface="Arial" panose="020B0604020202020204" pitchFamily="34" charset="0"/>
              <a:ea typeface="+mn-ea"/>
              <a:cs typeface="Arial" panose="020B0604020202020204" pitchFamily="34" charset="0"/>
            </a:rPr>
          </a:br>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a:p>
          <a:endParaRPr lang="en-GB" sz="1200" b="1"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1</xdr:col>
      <xdr:colOff>217715</xdr:colOff>
      <xdr:row>54</xdr:row>
      <xdr:rowOff>68037</xdr:rowOff>
    </xdr:from>
    <xdr:to>
      <xdr:col>7</xdr:col>
      <xdr:colOff>612322</xdr:colOff>
      <xdr:row>58</xdr:row>
      <xdr:rowOff>12004</xdr:rowOff>
    </xdr:to>
    <xdr:pic>
      <xdr:nvPicPr>
        <xdr:cNvPr id="10" name="Picture 9"/>
        <xdr:cNvPicPr/>
      </xdr:nvPicPr>
      <xdr:blipFill>
        <a:blip xmlns:r="http://schemas.openxmlformats.org/officeDocument/2006/relationships" r:embed="rId3" cstate="print"/>
        <a:srcRect/>
        <a:stretch>
          <a:fillRect/>
        </a:stretch>
      </xdr:blipFill>
      <xdr:spPr bwMode="auto">
        <a:xfrm>
          <a:off x="789215" y="10478862"/>
          <a:ext cx="6223907" cy="705967"/>
        </a:xfrm>
        <a:prstGeom prst="rect">
          <a:avLst/>
        </a:prstGeom>
        <a:noFill/>
        <a:ln w="9525">
          <a:noFill/>
          <a:miter lim="800000"/>
          <a:headEnd/>
          <a:tailEnd/>
        </a:ln>
      </xdr:spPr>
    </xdr:pic>
    <xdr:clientData/>
  </xdr:twoCellAnchor>
  <xdr:twoCellAnchor>
    <xdr:from>
      <xdr:col>0</xdr:col>
      <xdr:colOff>530678</xdr:colOff>
      <xdr:row>39</xdr:row>
      <xdr:rowOff>81645</xdr:rowOff>
    </xdr:from>
    <xdr:to>
      <xdr:col>12</xdr:col>
      <xdr:colOff>68035</xdr:colOff>
      <xdr:row>44</xdr:row>
      <xdr:rowOff>40822</xdr:rowOff>
    </xdr:to>
    <xdr:sp macro="" textlink="">
      <xdr:nvSpPr>
        <xdr:cNvPr id="11" name="TextBox 10"/>
        <xdr:cNvSpPr txBox="1"/>
      </xdr:nvSpPr>
      <xdr:spPr>
        <a:xfrm>
          <a:off x="530678" y="8069038"/>
          <a:ext cx="10654393" cy="952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GB" sz="2000" b="1">
              <a:solidFill>
                <a:srgbClr val="98002E"/>
              </a:solidFill>
              <a:latin typeface="Arial" panose="020B0604020202020204" pitchFamily="34" charset="0"/>
              <a:ea typeface="+mn-ea"/>
              <a:cs typeface="Arial" panose="020B0604020202020204" pitchFamily="34" charset="0"/>
            </a:rPr>
            <a:t>Suppression</a:t>
          </a:r>
        </a:p>
        <a:p>
          <a:pPr marL="0" indent="0"/>
          <a:endParaRPr lang="en-GB" sz="1200" b="1">
            <a:solidFill>
              <a:srgbClr val="98002E"/>
            </a:solidFill>
            <a:latin typeface="Arial" panose="020B0604020202020204" pitchFamily="34" charset="0"/>
            <a:ea typeface="+mn-ea"/>
            <a:cs typeface="Arial" panose="020B0604020202020204" pitchFamily="34" charset="0"/>
          </a:endParaRPr>
        </a:p>
        <a:p>
          <a:pPr marL="0" indent="0"/>
          <a:r>
            <a:rPr lang="en-GB" sz="1200" b="1">
              <a:solidFill>
                <a:schemeClr val="dk1"/>
              </a:solidFill>
              <a:latin typeface="Arial" panose="020B0604020202020204" pitchFamily="34" charset="0"/>
              <a:ea typeface="+mn-ea"/>
              <a:cs typeface="Arial" panose="020B0604020202020204" pitchFamily="34" charset="0"/>
            </a:rPr>
            <a:t>Data presented here has been suppressed to ensure that no small numbers can be calculated. For this reason the totals in the time since diagnosis tables have been rounded to ensure no back calculation of the data is possible.</a:t>
          </a:r>
        </a:p>
        <a:p>
          <a:endParaRPr lang="en-GB" sz="1100"/>
        </a:p>
      </xdr:txBody>
    </xdr:sp>
    <xdr:clientData/>
  </xdr:twoCellAnchor>
  <xdr:twoCellAnchor>
    <xdr:from>
      <xdr:col>0</xdr:col>
      <xdr:colOff>533401</xdr:colOff>
      <xdr:row>33</xdr:row>
      <xdr:rowOff>46285</xdr:rowOff>
    </xdr:from>
    <xdr:to>
      <xdr:col>12</xdr:col>
      <xdr:colOff>111579</xdr:colOff>
      <xdr:row>38</xdr:row>
      <xdr:rowOff>68038</xdr:rowOff>
    </xdr:to>
    <xdr:sp macro="" textlink="">
      <xdr:nvSpPr>
        <xdr:cNvPr id="12" name="TextBox 11"/>
        <xdr:cNvSpPr txBox="1"/>
      </xdr:nvSpPr>
      <xdr:spPr>
        <a:xfrm>
          <a:off x="533401" y="6836249"/>
          <a:ext cx="10695214" cy="1028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latin typeface="Arial" panose="020B0604020202020204" pitchFamily="34" charset="0"/>
              <a:ea typeface="+mn-ea"/>
              <a:cs typeface="Arial" panose="020B0604020202020204" pitchFamily="34" charset="0"/>
            </a:rPr>
            <a:t>On the UK. Prevalence Breakdown tab to view the data for a selected country please select your country in the drop down menu below the text - Choose Country:</a:t>
          </a:r>
        </a:p>
        <a:p>
          <a:pPr marL="0" marR="0" indent="0" defTabSz="914400" eaLnBrk="1" fontAlgn="auto" latinLnBrk="0" hangingPunct="1">
            <a:lnSpc>
              <a:spcPct val="100000"/>
            </a:lnSpc>
            <a:spcBef>
              <a:spcPts val="0"/>
            </a:spcBef>
            <a:spcAft>
              <a:spcPts val="0"/>
            </a:spcAft>
            <a:buClrTx/>
            <a:buSzTx/>
            <a:buFontTx/>
            <a:buNone/>
            <a:tabLst/>
            <a:defRPr/>
          </a:pPr>
          <a:endParaRPr lang="en-GB" sz="1200" b="1">
            <a:solidFill>
              <a:schemeClr val="dk1"/>
            </a:solidFill>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latin typeface="Arial" panose="020B0604020202020204" pitchFamily="34" charset="0"/>
              <a:ea typeface="+mn-ea"/>
              <a:cs typeface="Arial" panose="020B0604020202020204" pitchFamily="34" charset="0"/>
            </a:rPr>
            <a:t>Warning: on the England - age at end of 2013</a:t>
          </a:r>
          <a:r>
            <a:rPr lang="en-GB" sz="1200" b="1" baseline="0">
              <a:solidFill>
                <a:schemeClr val="dk1"/>
              </a:solidFill>
              <a:latin typeface="Arial" panose="020B0604020202020204" pitchFamily="34" charset="0"/>
              <a:ea typeface="+mn-ea"/>
              <a:cs typeface="Arial" panose="020B0604020202020204" pitchFamily="34" charset="0"/>
            </a:rPr>
            <a:t> tab t</a:t>
          </a:r>
          <a:r>
            <a:rPr lang="en-GB" sz="1200" b="1">
              <a:solidFill>
                <a:schemeClr val="dk1"/>
              </a:solidFill>
              <a:latin typeface="Arial" panose="020B0604020202020204" pitchFamily="34" charset="0"/>
              <a:ea typeface="+mn-ea"/>
              <a:cs typeface="Arial" panose="020B0604020202020204" pitchFamily="34" charset="0"/>
            </a:rPr>
            <a:t>he cancer prevalence in people over 95 is likely to be an over-estimate as will include some patients who will have died before 2013 but this information was not available to Public Health England.   The 95+ age group covers ages 95 to 104.</a:t>
          </a:r>
        </a:p>
        <a:p>
          <a:pPr marL="0" marR="0" indent="0" defTabSz="914400" eaLnBrk="1" fontAlgn="auto" latinLnBrk="0" hangingPunct="1">
            <a:lnSpc>
              <a:spcPct val="100000"/>
            </a:lnSpc>
            <a:spcBef>
              <a:spcPts val="0"/>
            </a:spcBef>
            <a:spcAft>
              <a:spcPts val="0"/>
            </a:spcAft>
            <a:buClrTx/>
            <a:buSzTx/>
            <a:buFontTx/>
            <a:buNone/>
            <a:tabLst/>
            <a:defRPr/>
          </a:pPr>
          <a:endParaRPr lang="en-GB" sz="1200" b="1">
            <a:solidFill>
              <a:schemeClr val="dk1"/>
            </a:solidFill>
            <a:latin typeface="Arial" panose="020B0604020202020204" pitchFamily="34" charset="0"/>
            <a:ea typeface="+mn-ea"/>
            <a:cs typeface="Arial" panose="020B0604020202020204" pitchFamily="34" charset="0"/>
          </a:endParaRPr>
        </a:p>
        <a:p>
          <a:endParaRPr lang="en-GB" sz="1200" b="1">
            <a:solidFill>
              <a:schemeClr val="dk1"/>
            </a:solidFill>
            <a:latin typeface="Arial" panose="020B0604020202020204" pitchFamily="34" charset="0"/>
            <a:ea typeface="+mn-ea"/>
            <a:cs typeface="Arial" panose="020B0604020202020204" pitchFamily="34" charset="0"/>
          </a:endParaRPr>
        </a:p>
      </xdr:txBody>
    </xdr:sp>
    <xdr:clientData/>
  </xdr:twoCellAnchor>
  <xdr:twoCellAnchor>
    <xdr:from>
      <xdr:col>0</xdr:col>
      <xdr:colOff>383720</xdr:colOff>
      <xdr:row>39</xdr:row>
      <xdr:rowOff>54429</xdr:rowOff>
    </xdr:from>
    <xdr:to>
      <xdr:col>12</xdr:col>
      <xdr:colOff>234356</xdr:colOff>
      <xdr:row>44</xdr:row>
      <xdr:rowOff>81643</xdr:rowOff>
    </xdr:to>
    <xdr:sp macro="" textlink="">
      <xdr:nvSpPr>
        <xdr:cNvPr id="13" name="Rectangle 12"/>
        <xdr:cNvSpPr/>
      </xdr:nvSpPr>
      <xdr:spPr>
        <a:xfrm>
          <a:off x="383720" y="8041822"/>
          <a:ext cx="10967672" cy="1020535"/>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666751</xdr:colOff>
      <xdr:row>9</xdr:row>
      <xdr:rowOff>10583</xdr:rowOff>
    </xdr:from>
    <xdr:to>
      <xdr:col>15</xdr:col>
      <xdr:colOff>402167</xdr:colOff>
      <xdr:row>19</xdr:row>
      <xdr:rowOff>465667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1047750</xdr:colOff>
          <xdr:row>8</xdr:row>
          <xdr:rowOff>180975</xdr:rowOff>
        </xdr:from>
        <xdr:to>
          <xdr:col>7</xdr:col>
          <xdr:colOff>104775</xdr:colOff>
          <xdr:row>13</xdr:row>
          <xdr:rowOff>9525</xdr:rowOff>
        </xdr:to>
        <xdr:sp macro="" textlink="">
          <xdr:nvSpPr>
            <xdr:cNvPr id="12289" name="List Box 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xdr:row>
          <xdr:rowOff>0</xdr:rowOff>
        </xdr:from>
        <xdr:to>
          <xdr:col>3</xdr:col>
          <xdr:colOff>619125</xdr:colOff>
          <xdr:row>13</xdr:row>
          <xdr:rowOff>47625</xdr:rowOff>
        </xdr:to>
        <xdr:sp macro="" textlink="">
          <xdr:nvSpPr>
            <xdr:cNvPr id="12295" name="List Box 7" hidden="1">
              <a:extLst>
                <a:ext uri="{63B3BB69-23CF-44E3-9099-C40C66FF867C}">
                  <a14:compatExt spid="_x0000_s1229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1527493</xdr:colOff>
      <xdr:row>3</xdr:row>
      <xdr:rowOff>133452</xdr:rowOff>
    </xdr:from>
    <xdr:to>
      <xdr:col>6</xdr:col>
      <xdr:colOff>789214</xdr:colOff>
      <xdr:row>5</xdr:row>
      <xdr:rowOff>435406</xdr:rowOff>
    </xdr:to>
    <xdr:pic>
      <xdr:nvPicPr>
        <xdr:cNvPr id="6" name="Picture 5"/>
        <xdr:cNvPicPr>
          <a:picLocks noChangeAspect="1"/>
        </xdr:cNvPicPr>
      </xdr:nvPicPr>
      <xdr:blipFill>
        <a:blip xmlns:r="http://schemas.openxmlformats.org/officeDocument/2006/relationships" r:embed="rId1" cstate="print"/>
        <a:srcRect l="58713" b="-1042"/>
        <a:stretch>
          <a:fillRect/>
        </a:stretch>
      </xdr:blipFill>
      <xdr:spPr>
        <a:xfrm>
          <a:off x="1704386" y="854631"/>
          <a:ext cx="4214721" cy="95509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57150</xdr:colOff>
          <xdr:row>9</xdr:row>
          <xdr:rowOff>57150</xdr:rowOff>
        </xdr:from>
        <xdr:to>
          <xdr:col>5</xdr:col>
          <xdr:colOff>638175</xdr:colOff>
          <xdr:row>10</xdr:row>
          <xdr:rowOff>238125</xdr:rowOff>
        </xdr:to>
        <xdr:sp macro="" textlink="">
          <xdr:nvSpPr>
            <xdr:cNvPr id="11268" name="ComboBox1" hidden="1">
              <a:extLst>
                <a:ext uri="{63B3BB69-23CF-44E3-9099-C40C66FF867C}">
                  <a14:compatExt spid="_x0000_s1126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921793</xdr:colOff>
      <xdr:row>6</xdr:row>
      <xdr:rowOff>383596</xdr:rowOff>
    </xdr:to>
    <xdr:pic>
      <xdr:nvPicPr>
        <xdr:cNvPr id="11" name="Picture 10"/>
        <xdr:cNvPicPr>
          <a:picLocks noChangeAspect="1"/>
        </xdr:cNvPicPr>
      </xdr:nvPicPr>
      <xdr:blipFill>
        <a:blip xmlns:r="http://schemas.openxmlformats.org/officeDocument/2006/relationships" r:embed="rId1" cstate="print"/>
        <a:srcRect l="58713" b="-1042"/>
        <a:stretch>
          <a:fillRect/>
        </a:stretch>
      </xdr:blipFill>
      <xdr:spPr>
        <a:xfrm>
          <a:off x="2028825" y="714375"/>
          <a:ext cx="4214721" cy="9550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6</xdr:col>
      <xdr:colOff>921793</xdr:colOff>
      <xdr:row>6</xdr:row>
      <xdr:rowOff>220311</xdr:rowOff>
    </xdr:to>
    <xdr:pic>
      <xdr:nvPicPr>
        <xdr:cNvPr id="3" name="Picture 2"/>
        <xdr:cNvPicPr>
          <a:picLocks noChangeAspect="1"/>
        </xdr:cNvPicPr>
      </xdr:nvPicPr>
      <xdr:blipFill>
        <a:blip xmlns:r="http://schemas.openxmlformats.org/officeDocument/2006/relationships" r:embed="rId1" cstate="print"/>
        <a:srcRect l="58713" b="-1042"/>
        <a:stretch>
          <a:fillRect/>
        </a:stretch>
      </xdr:blipFill>
      <xdr:spPr>
        <a:xfrm>
          <a:off x="2028825" y="714375"/>
          <a:ext cx="4214721" cy="955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CIN\CRUK\RTDStage\Workbook\RTD_2012_13_STAGE_WORKBOOK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
      <sheetName val="Info"/>
      <sheetName val="RTDstagebyroute"/>
      <sheetName val="RTDstage_data"/>
      <sheetName val="RTDroutebystage"/>
      <sheetName val="RTDroute_data"/>
      <sheetName val="Sex"/>
      <sheetName val="Sex_data"/>
      <sheetName val="Age"/>
      <sheetName val="Age_data"/>
      <sheetName val="Deprivation"/>
      <sheetName val="Deprivation_data"/>
      <sheetName val="Ethnicity"/>
      <sheetName val="Ethnicity_data"/>
      <sheetName val="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anna Pethick" refreshedDate="42779.645818287034" createdVersion="4" refreshedVersion="4" minRefreshableVersion="3" recordCount="4817">
  <cacheSource type="worksheet">
    <worksheetSource ref="A1:G4818" sheet="Age at diagnosis - raw"/>
  </cacheSource>
  <cacheFields count="7">
    <cacheField name="site" numFmtId="0">
      <sharedItems count="5">
        <s v="All others (exc. C44)"/>
        <s v="Colorectal"/>
        <s v="Female breast"/>
        <s v="Lung"/>
        <s v="Prostate"/>
      </sharedItems>
    </cacheField>
    <cacheField name="sex" numFmtId="0">
      <sharedItems containsSemiMixedTypes="0" containsString="0" containsNumber="1" containsInteger="1" minValue="1" maxValue="2" count="2">
        <n v="1"/>
        <n v="2"/>
      </sharedItems>
    </cacheField>
    <cacheField name="year_of_diag" numFmtId="0">
      <sharedItems containsSemiMixedTypes="0" containsString="0" containsNumber="1" containsInteger="1" minValue="1971" maxValue="2013" count="43">
        <n v="2001"/>
        <n v="2007"/>
        <n v="2008"/>
        <n v="1979"/>
        <n v="1994"/>
        <n v="2005"/>
        <n v="1971"/>
        <n v="1972"/>
        <n v="1973"/>
        <n v="1974"/>
        <n v="1975"/>
        <n v="1976"/>
        <n v="1977"/>
        <n v="1980"/>
        <n v="1984"/>
        <n v="1987"/>
        <n v="1988"/>
        <n v="1989"/>
        <n v="1990"/>
        <n v="1995"/>
        <n v="1996"/>
        <n v="1998"/>
        <n v="1999"/>
        <n v="2002"/>
        <n v="2003"/>
        <n v="2006"/>
        <n v="2011"/>
        <n v="1981"/>
        <n v="1985"/>
        <n v="1986"/>
        <n v="1991"/>
        <n v="1992"/>
        <n v="1997"/>
        <n v="2000"/>
        <n v="2009"/>
        <n v="2010"/>
        <n v="1978"/>
        <n v="1982"/>
        <n v="2013"/>
        <n v="1983"/>
        <n v="1993"/>
        <n v="2004"/>
        <n v="2012"/>
      </sharedItems>
    </cacheField>
    <cacheField name="age_group_diag" numFmtId="0">
      <sharedItems count="20">
        <s v="90-94"/>
        <s v="95-99"/>
        <s v="70-74"/>
        <s v="85-89"/>
        <s v="20-24"/>
        <s v="60-64"/>
        <s v="15-19"/>
        <s v="35-39"/>
        <s v="0-4"/>
        <s v="10-14"/>
        <s v="5-9"/>
        <s v="80-84"/>
        <s v="25-29"/>
        <s v="30-34"/>
        <s v="65-69"/>
        <s v="75-79"/>
        <s v="40-44"/>
        <s v="50-54"/>
        <s v="55-59"/>
        <s v="45-49"/>
      </sharedItems>
    </cacheField>
    <cacheField name="Prevalence (Suppressed)" numFmtId="0">
      <sharedItems containsSemiMixedTypes="0" containsString="0" containsNumber="1" containsInteger="1" minValue="1" maxValue="8069"/>
    </cacheField>
    <cacheField name="Prevalence (1 = 0)" numFmtId="0">
      <sharedItems containsSemiMixedTypes="0" containsString="0" containsNumber="1" containsInteger="1" minValue="0" maxValue="8069"/>
    </cacheField>
    <cacheField name="Prevalence (1 = 5)" numFmtId="0">
      <sharedItems containsSemiMixedTypes="0" containsString="0" containsNumber="1" containsInteger="1" minValue="5" maxValue="806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anna Pethick" refreshedDate="42779.709910300924" createdVersion="4" refreshedVersion="4" minRefreshableVersion="3" recordCount="4769">
  <cacheSource type="worksheet">
    <worksheetSource ref="A1:G4770" sheet="Age at end of 2013 - raw"/>
  </cacheSource>
  <cacheFields count="7">
    <cacheField name="site" numFmtId="0">
      <sharedItems count="5">
        <s v="All others (exc. C44)"/>
        <s v="Colorectal"/>
        <s v="Female breast"/>
        <s v="Lung"/>
        <s v="Prostate"/>
      </sharedItems>
    </cacheField>
    <cacheField name="sex" numFmtId="0">
      <sharedItems containsSemiMixedTypes="0" containsString="0" containsNumber="1" containsInteger="1" minValue="1" maxValue="2" count="2">
        <n v="1"/>
        <n v="2"/>
      </sharedItems>
    </cacheField>
    <cacheField name="year_of_diag" numFmtId="0">
      <sharedItems containsSemiMixedTypes="0" containsString="0" containsNumber="1" containsInteger="1" minValue="1971" maxValue="2013" count="43">
        <n v="2012"/>
        <n v="2013"/>
        <n v="1971"/>
        <n v="1972"/>
        <n v="1973"/>
        <n v="1974"/>
        <n v="1975"/>
        <n v="1976"/>
        <n v="1977"/>
        <n v="1979"/>
        <n v="1980"/>
        <n v="1981"/>
        <n v="1982"/>
        <n v="1984"/>
        <n v="1987"/>
        <n v="1988"/>
        <n v="1989"/>
        <n v="1995"/>
        <n v="1996"/>
        <n v="1998"/>
        <n v="1999"/>
        <n v="2001"/>
        <n v="2002"/>
        <n v="2003"/>
        <n v="2006"/>
        <n v="2008"/>
        <n v="2010"/>
        <n v="2011"/>
        <n v="1978"/>
        <n v="1985"/>
        <n v="1986"/>
        <n v="1990"/>
        <n v="1991"/>
        <n v="1992"/>
        <n v="1994"/>
        <n v="1997"/>
        <n v="2009"/>
        <n v="2004"/>
        <n v="2007"/>
        <n v="1983"/>
        <n v="1993"/>
        <n v="2000"/>
        <n v="2005"/>
      </sharedItems>
    </cacheField>
    <cacheField name="age_group_2013" numFmtId="0">
      <sharedItems count="21">
        <s v="100+"/>
        <s v="65-69"/>
        <s v="55-59"/>
        <s v="70-74"/>
        <s v="40-44"/>
        <s v="60-64"/>
        <s v="45-49"/>
        <s v="50-54"/>
        <s v="35-39"/>
        <s v="30-34"/>
        <s v="25-29"/>
        <s v="10-14"/>
        <s v="20-24"/>
        <s v="15-19"/>
        <s v="5-9"/>
        <s v="0-4"/>
        <s v="75-79"/>
        <s v="90-94"/>
        <s v="80-84"/>
        <s v="95-99"/>
        <s v="85-89"/>
      </sharedItems>
    </cacheField>
    <cacheField name="Prevalence (Suppressed)" numFmtId="0">
      <sharedItems containsSemiMixedTypes="0" containsString="0" containsNumber="1" containsInteger="1" minValue="1" maxValue="8043"/>
    </cacheField>
    <cacheField name="Prevalence (&lt;5 = 0)" numFmtId="0">
      <sharedItems containsSemiMixedTypes="0" containsString="0" containsNumber="1" containsInteger="1" minValue="0" maxValue="8043"/>
    </cacheField>
    <cacheField name="Prevalence (&lt;5 = 5)" numFmtId="0">
      <sharedItems containsSemiMixedTypes="0" containsString="0" containsNumber="1" containsInteger="1" minValue="5" maxValue="804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817">
  <r>
    <x v="0"/>
    <x v="0"/>
    <x v="0"/>
    <x v="0"/>
    <n v="1"/>
    <n v="0"/>
    <n v="5"/>
  </r>
  <r>
    <x v="0"/>
    <x v="0"/>
    <x v="1"/>
    <x v="1"/>
    <n v="1"/>
    <n v="0"/>
    <n v="5"/>
  </r>
  <r>
    <x v="0"/>
    <x v="0"/>
    <x v="2"/>
    <x v="1"/>
    <n v="1"/>
    <n v="0"/>
    <n v="5"/>
  </r>
  <r>
    <x v="0"/>
    <x v="1"/>
    <x v="3"/>
    <x v="2"/>
    <n v="1"/>
    <n v="0"/>
    <n v="5"/>
  </r>
  <r>
    <x v="0"/>
    <x v="1"/>
    <x v="4"/>
    <x v="3"/>
    <n v="1"/>
    <n v="0"/>
    <n v="5"/>
  </r>
  <r>
    <x v="0"/>
    <x v="1"/>
    <x v="5"/>
    <x v="1"/>
    <n v="1"/>
    <n v="0"/>
    <n v="5"/>
  </r>
  <r>
    <x v="1"/>
    <x v="0"/>
    <x v="6"/>
    <x v="4"/>
    <n v="1"/>
    <n v="0"/>
    <n v="5"/>
  </r>
  <r>
    <x v="1"/>
    <x v="0"/>
    <x v="6"/>
    <x v="5"/>
    <n v="1"/>
    <n v="0"/>
    <n v="5"/>
  </r>
  <r>
    <x v="1"/>
    <x v="0"/>
    <x v="7"/>
    <x v="6"/>
    <n v="1"/>
    <n v="0"/>
    <n v="5"/>
  </r>
  <r>
    <x v="1"/>
    <x v="0"/>
    <x v="7"/>
    <x v="7"/>
    <n v="1"/>
    <n v="0"/>
    <n v="5"/>
  </r>
  <r>
    <x v="1"/>
    <x v="0"/>
    <x v="8"/>
    <x v="8"/>
    <n v="1"/>
    <n v="0"/>
    <n v="5"/>
  </r>
  <r>
    <x v="1"/>
    <x v="0"/>
    <x v="8"/>
    <x v="9"/>
    <n v="1"/>
    <n v="0"/>
    <n v="5"/>
  </r>
  <r>
    <x v="1"/>
    <x v="0"/>
    <x v="8"/>
    <x v="6"/>
    <n v="1"/>
    <n v="0"/>
    <n v="5"/>
  </r>
  <r>
    <x v="1"/>
    <x v="0"/>
    <x v="8"/>
    <x v="4"/>
    <n v="1"/>
    <n v="0"/>
    <n v="5"/>
  </r>
  <r>
    <x v="1"/>
    <x v="0"/>
    <x v="9"/>
    <x v="6"/>
    <n v="1"/>
    <n v="0"/>
    <n v="5"/>
  </r>
  <r>
    <x v="1"/>
    <x v="0"/>
    <x v="10"/>
    <x v="4"/>
    <n v="1"/>
    <n v="0"/>
    <n v="5"/>
  </r>
  <r>
    <x v="1"/>
    <x v="0"/>
    <x v="11"/>
    <x v="9"/>
    <n v="1"/>
    <n v="0"/>
    <n v="5"/>
  </r>
  <r>
    <x v="1"/>
    <x v="0"/>
    <x v="11"/>
    <x v="4"/>
    <n v="1"/>
    <n v="0"/>
    <n v="5"/>
  </r>
  <r>
    <x v="1"/>
    <x v="0"/>
    <x v="12"/>
    <x v="9"/>
    <n v="1"/>
    <n v="0"/>
    <n v="5"/>
  </r>
  <r>
    <x v="1"/>
    <x v="0"/>
    <x v="12"/>
    <x v="4"/>
    <n v="1"/>
    <n v="0"/>
    <n v="5"/>
  </r>
  <r>
    <x v="1"/>
    <x v="0"/>
    <x v="3"/>
    <x v="9"/>
    <n v="1"/>
    <n v="0"/>
    <n v="5"/>
  </r>
  <r>
    <x v="1"/>
    <x v="0"/>
    <x v="13"/>
    <x v="9"/>
    <n v="1"/>
    <n v="0"/>
    <n v="5"/>
  </r>
  <r>
    <x v="1"/>
    <x v="0"/>
    <x v="14"/>
    <x v="6"/>
    <n v="1"/>
    <n v="0"/>
    <n v="5"/>
  </r>
  <r>
    <x v="1"/>
    <x v="0"/>
    <x v="15"/>
    <x v="4"/>
    <n v="1"/>
    <n v="0"/>
    <n v="5"/>
  </r>
  <r>
    <x v="1"/>
    <x v="0"/>
    <x v="16"/>
    <x v="9"/>
    <n v="1"/>
    <n v="0"/>
    <n v="5"/>
  </r>
  <r>
    <x v="1"/>
    <x v="0"/>
    <x v="17"/>
    <x v="6"/>
    <n v="1"/>
    <n v="0"/>
    <n v="5"/>
  </r>
  <r>
    <x v="1"/>
    <x v="0"/>
    <x v="18"/>
    <x v="10"/>
    <n v="1"/>
    <n v="0"/>
    <n v="5"/>
  </r>
  <r>
    <x v="1"/>
    <x v="0"/>
    <x v="18"/>
    <x v="11"/>
    <n v="1"/>
    <n v="0"/>
    <n v="5"/>
  </r>
  <r>
    <x v="1"/>
    <x v="0"/>
    <x v="4"/>
    <x v="4"/>
    <n v="1"/>
    <n v="0"/>
    <n v="5"/>
  </r>
  <r>
    <x v="1"/>
    <x v="0"/>
    <x v="19"/>
    <x v="9"/>
    <n v="1"/>
    <n v="0"/>
    <n v="5"/>
  </r>
  <r>
    <x v="1"/>
    <x v="0"/>
    <x v="19"/>
    <x v="6"/>
    <n v="1"/>
    <n v="0"/>
    <n v="5"/>
  </r>
  <r>
    <x v="1"/>
    <x v="0"/>
    <x v="19"/>
    <x v="3"/>
    <n v="1"/>
    <n v="0"/>
    <n v="5"/>
  </r>
  <r>
    <x v="1"/>
    <x v="0"/>
    <x v="20"/>
    <x v="6"/>
    <n v="1"/>
    <n v="0"/>
    <n v="5"/>
  </r>
  <r>
    <x v="1"/>
    <x v="0"/>
    <x v="21"/>
    <x v="3"/>
    <n v="1"/>
    <n v="0"/>
    <n v="5"/>
  </r>
  <r>
    <x v="1"/>
    <x v="0"/>
    <x v="22"/>
    <x v="9"/>
    <n v="1"/>
    <n v="0"/>
    <n v="5"/>
  </r>
  <r>
    <x v="1"/>
    <x v="0"/>
    <x v="22"/>
    <x v="6"/>
    <n v="1"/>
    <n v="0"/>
    <n v="5"/>
  </r>
  <r>
    <x v="1"/>
    <x v="0"/>
    <x v="0"/>
    <x v="8"/>
    <n v="1"/>
    <n v="0"/>
    <n v="5"/>
  </r>
  <r>
    <x v="1"/>
    <x v="0"/>
    <x v="0"/>
    <x v="0"/>
    <n v="1"/>
    <n v="0"/>
    <n v="5"/>
  </r>
  <r>
    <x v="1"/>
    <x v="0"/>
    <x v="23"/>
    <x v="0"/>
    <n v="1"/>
    <n v="0"/>
    <n v="5"/>
  </r>
  <r>
    <x v="1"/>
    <x v="0"/>
    <x v="24"/>
    <x v="9"/>
    <n v="1"/>
    <n v="0"/>
    <n v="5"/>
  </r>
  <r>
    <x v="1"/>
    <x v="0"/>
    <x v="25"/>
    <x v="9"/>
    <n v="1"/>
    <n v="0"/>
    <n v="5"/>
  </r>
  <r>
    <x v="1"/>
    <x v="0"/>
    <x v="25"/>
    <x v="10"/>
    <n v="1"/>
    <n v="0"/>
    <n v="5"/>
  </r>
  <r>
    <x v="1"/>
    <x v="0"/>
    <x v="2"/>
    <x v="8"/>
    <n v="1"/>
    <n v="0"/>
    <n v="5"/>
  </r>
  <r>
    <x v="1"/>
    <x v="0"/>
    <x v="26"/>
    <x v="8"/>
    <n v="1"/>
    <n v="0"/>
    <n v="5"/>
  </r>
  <r>
    <x v="1"/>
    <x v="0"/>
    <x v="26"/>
    <x v="10"/>
    <n v="1"/>
    <n v="0"/>
    <n v="5"/>
  </r>
  <r>
    <x v="1"/>
    <x v="1"/>
    <x v="6"/>
    <x v="6"/>
    <n v="1"/>
    <n v="0"/>
    <n v="5"/>
  </r>
  <r>
    <x v="1"/>
    <x v="1"/>
    <x v="6"/>
    <x v="12"/>
    <n v="1"/>
    <n v="0"/>
    <n v="5"/>
  </r>
  <r>
    <x v="1"/>
    <x v="1"/>
    <x v="6"/>
    <x v="5"/>
    <n v="1"/>
    <n v="0"/>
    <n v="5"/>
  </r>
  <r>
    <x v="1"/>
    <x v="1"/>
    <x v="7"/>
    <x v="6"/>
    <n v="1"/>
    <n v="0"/>
    <n v="5"/>
  </r>
  <r>
    <x v="1"/>
    <x v="1"/>
    <x v="7"/>
    <x v="4"/>
    <n v="1"/>
    <n v="0"/>
    <n v="5"/>
  </r>
  <r>
    <x v="1"/>
    <x v="1"/>
    <x v="7"/>
    <x v="13"/>
    <n v="1"/>
    <n v="0"/>
    <n v="5"/>
  </r>
  <r>
    <x v="1"/>
    <x v="1"/>
    <x v="8"/>
    <x v="6"/>
    <n v="1"/>
    <n v="0"/>
    <n v="5"/>
  </r>
  <r>
    <x v="1"/>
    <x v="1"/>
    <x v="9"/>
    <x v="9"/>
    <n v="1"/>
    <n v="0"/>
    <n v="5"/>
  </r>
  <r>
    <x v="1"/>
    <x v="1"/>
    <x v="9"/>
    <x v="4"/>
    <n v="1"/>
    <n v="0"/>
    <n v="5"/>
  </r>
  <r>
    <x v="1"/>
    <x v="1"/>
    <x v="9"/>
    <x v="12"/>
    <n v="1"/>
    <n v="0"/>
    <n v="5"/>
  </r>
  <r>
    <x v="1"/>
    <x v="1"/>
    <x v="9"/>
    <x v="10"/>
    <n v="1"/>
    <n v="0"/>
    <n v="5"/>
  </r>
  <r>
    <x v="1"/>
    <x v="1"/>
    <x v="9"/>
    <x v="14"/>
    <n v="1"/>
    <n v="0"/>
    <n v="5"/>
  </r>
  <r>
    <x v="1"/>
    <x v="1"/>
    <x v="11"/>
    <x v="10"/>
    <n v="1"/>
    <n v="0"/>
    <n v="5"/>
  </r>
  <r>
    <x v="1"/>
    <x v="1"/>
    <x v="3"/>
    <x v="9"/>
    <n v="1"/>
    <n v="0"/>
    <n v="5"/>
  </r>
  <r>
    <x v="1"/>
    <x v="1"/>
    <x v="3"/>
    <x v="4"/>
    <n v="1"/>
    <n v="0"/>
    <n v="5"/>
  </r>
  <r>
    <x v="1"/>
    <x v="1"/>
    <x v="27"/>
    <x v="9"/>
    <n v="1"/>
    <n v="0"/>
    <n v="5"/>
  </r>
  <r>
    <x v="1"/>
    <x v="1"/>
    <x v="14"/>
    <x v="9"/>
    <n v="1"/>
    <n v="0"/>
    <n v="5"/>
  </r>
  <r>
    <x v="1"/>
    <x v="1"/>
    <x v="14"/>
    <x v="15"/>
    <n v="1"/>
    <n v="0"/>
    <n v="5"/>
  </r>
  <r>
    <x v="1"/>
    <x v="1"/>
    <x v="28"/>
    <x v="10"/>
    <n v="1"/>
    <n v="0"/>
    <n v="5"/>
  </r>
  <r>
    <x v="1"/>
    <x v="1"/>
    <x v="29"/>
    <x v="9"/>
    <n v="1"/>
    <n v="0"/>
    <n v="5"/>
  </r>
  <r>
    <x v="1"/>
    <x v="1"/>
    <x v="16"/>
    <x v="8"/>
    <n v="1"/>
    <n v="0"/>
    <n v="5"/>
  </r>
  <r>
    <x v="1"/>
    <x v="1"/>
    <x v="16"/>
    <x v="9"/>
    <n v="1"/>
    <n v="0"/>
    <n v="5"/>
  </r>
  <r>
    <x v="1"/>
    <x v="1"/>
    <x v="17"/>
    <x v="4"/>
    <n v="1"/>
    <n v="0"/>
    <n v="5"/>
  </r>
  <r>
    <x v="1"/>
    <x v="1"/>
    <x v="30"/>
    <x v="8"/>
    <n v="1"/>
    <n v="0"/>
    <n v="5"/>
  </r>
  <r>
    <x v="1"/>
    <x v="1"/>
    <x v="30"/>
    <x v="9"/>
    <n v="1"/>
    <n v="0"/>
    <n v="5"/>
  </r>
  <r>
    <x v="1"/>
    <x v="1"/>
    <x v="31"/>
    <x v="10"/>
    <n v="1"/>
    <n v="0"/>
    <n v="5"/>
  </r>
  <r>
    <x v="1"/>
    <x v="1"/>
    <x v="4"/>
    <x v="9"/>
    <n v="1"/>
    <n v="0"/>
    <n v="5"/>
  </r>
  <r>
    <x v="1"/>
    <x v="1"/>
    <x v="4"/>
    <x v="6"/>
    <n v="1"/>
    <n v="0"/>
    <n v="5"/>
  </r>
  <r>
    <x v="1"/>
    <x v="1"/>
    <x v="20"/>
    <x v="9"/>
    <n v="1"/>
    <n v="0"/>
    <n v="5"/>
  </r>
  <r>
    <x v="1"/>
    <x v="1"/>
    <x v="32"/>
    <x v="10"/>
    <n v="1"/>
    <n v="0"/>
    <n v="5"/>
  </r>
  <r>
    <x v="1"/>
    <x v="1"/>
    <x v="22"/>
    <x v="8"/>
    <n v="1"/>
    <n v="0"/>
    <n v="5"/>
  </r>
  <r>
    <x v="1"/>
    <x v="1"/>
    <x v="22"/>
    <x v="9"/>
    <n v="1"/>
    <n v="0"/>
    <n v="5"/>
  </r>
  <r>
    <x v="1"/>
    <x v="1"/>
    <x v="22"/>
    <x v="4"/>
    <n v="1"/>
    <n v="0"/>
    <n v="5"/>
  </r>
  <r>
    <x v="1"/>
    <x v="1"/>
    <x v="22"/>
    <x v="0"/>
    <n v="1"/>
    <n v="0"/>
    <n v="5"/>
  </r>
  <r>
    <x v="1"/>
    <x v="1"/>
    <x v="33"/>
    <x v="0"/>
    <n v="1"/>
    <n v="0"/>
    <n v="5"/>
  </r>
  <r>
    <x v="1"/>
    <x v="1"/>
    <x v="23"/>
    <x v="9"/>
    <n v="1"/>
    <n v="0"/>
    <n v="5"/>
  </r>
  <r>
    <x v="1"/>
    <x v="1"/>
    <x v="24"/>
    <x v="9"/>
    <n v="1"/>
    <n v="0"/>
    <n v="5"/>
  </r>
  <r>
    <x v="1"/>
    <x v="1"/>
    <x v="25"/>
    <x v="9"/>
    <n v="1"/>
    <n v="0"/>
    <n v="5"/>
  </r>
  <r>
    <x v="1"/>
    <x v="1"/>
    <x v="34"/>
    <x v="9"/>
    <n v="1"/>
    <n v="0"/>
    <n v="5"/>
  </r>
  <r>
    <x v="1"/>
    <x v="1"/>
    <x v="35"/>
    <x v="9"/>
    <n v="1"/>
    <n v="0"/>
    <n v="5"/>
  </r>
  <r>
    <x v="2"/>
    <x v="1"/>
    <x v="6"/>
    <x v="9"/>
    <n v="1"/>
    <n v="0"/>
    <n v="5"/>
  </r>
  <r>
    <x v="2"/>
    <x v="1"/>
    <x v="7"/>
    <x v="4"/>
    <n v="1"/>
    <n v="0"/>
    <n v="5"/>
  </r>
  <r>
    <x v="2"/>
    <x v="1"/>
    <x v="8"/>
    <x v="6"/>
    <n v="1"/>
    <n v="0"/>
    <n v="5"/>
  </r>
  <r>
    <x v="2"/>
    <x v="1"/>
    <x v="10"/>
    <x v="6"/>
    <n v="1"/>
    <n v="0"/>
    <n v="5"/>
  </r>
  <r>
    <x v="2"/>
    <x v="1"/>
    <x v="12"/>
    <x v="6"/>
    <n v="1"/>
    <n v="0"/>
    <n v="5"/>
  </r>
  <r>
    <x v="2"/>
    <x v="1"/>
    <x v="12"/>
    <x v="4"/>
    <n v="1"/>
    <n v="0"/>
    <n v="5"/>
  </r>
  <r>
    <x v="2"/>
    <x v="1"/>
    <x v="36"/>
    <x v="6"/>
    <n v="1"/>
    <n v="0"/>
    <n v="5"/>
  </r>
  <r>
    <x v="2"/>
    <x v="1"/>
    <x v="13"/>
    <x v="6"/>
    <n v="1"/>
    <n v="0"/>
    <n v="5"/>
  </r>
  <r>
    <x v="2"/>
    <x v="1"/>
    <x v="37"/>
    <x v="9"/>
    <n v="1"/>
    <n v="0"/>
    <n v="5"/>
  </r>
  <r>
    <x v="2"/>
    <x v="1"/>
    <x v="37"/>
    <x v="6"/>
    <n v="1"/>
    <n v="0"/>
    <n v="5"/>
  </r>
  <r>
    <x v="2"/>
    <x v="1"/>
    <x v="28"/>
    <x v="6"/>
    <n v="1"/>
    <n v="0"/>
    <n v="5"/>
  </r>
  <r>
    <x v="2"/>
    <x v="1"/>
    <x v="31"/>
    <x v="6"/>
    <n v="1"/>
    <n v="0"/>
    <n v="5"/>
  </r>
  <r>
    <x v="2"/>
    <x v="1"/>
    <x v="20"/>
    <x v="10"/>
    <n v="1"/>
    <n v="0"/>
    <n v="5"/>
  </r>
  <r>
    <x v="2"/>
    <x v="1"/>
    <x v="32"/>
    <x v="6"/>
    <n v="1"/>
    <n v="0"/>
    <n v="5"/>
  </r>
  <r>
    <x v="2"/>
    <x v="1"/>
    <x v="21"/>
    <x v="6"/>
    <n v="1"/>
    <n v="0"/>
    <n v="5"/>
  </r>
  <r>
    <x v="2"/>
    <x v="1"/>
    <x v="33"/>
    <x v="0"/>
    <n v="1"/>
    <n v="0"/>
    <n v="5"/>
  </r>
  <r>
    <x v="2"/>
    <x v="1"/>
    <x v="0"/>
    <x v="9"/>
    <n v="1"/>
    <n v="0"/>
    <n v="5"/>
  </r>
  <r>
    <x v="2"/>
    <x v="1"/>
    <x v="25"/>
    <x v="6"/>
    <n v="1"/>
    <n v="0"/>
    <n v="5"/>
  </r>
  <r>
    <x v="2"/>
    <x v="1"/>
    <x v="25"/>
    <x v="1"/>
    <n v="1"/>
    <n v="0"/>
    <n v="5"/>
  </r>
  <r>
    <x v="2"/>
    <x v="1"/>
    <x v="35"/>
    <x v="6"/>
    <n v="1"/>
    <n v="0"/>
    <n v="5"/>
  </r>
  <r>
    <x v="2"/>
    <x v="1"/>
    <x v="26"/>
    <x v="9"/>
    <n v="1"/>
    <n v="0"/>
    <n v="5"/>
  </r>
  <r>
    <x v="2"/>
    <x v="1"/>
    <x v="38"/>
    <x v="9"/>
    <n v="1"/>
    <n v="0"/>
    <n v="5"/>
  </r>
  <r>
    <x v="3"/>
    <x v="0"/>
    <x v="6"/>
    <x v="13"/>
    <n v="1"/>
    <n v="0"/>
    <n v="5"/>
  </r>
  <r>
    <x v="3"/>
    <x v="0"/>
    <x v="6"/>
    <x v="7"/>
    <n v="1"/>
    <n v="0"/>
    <n v="5"/>
  </r>
  <r>
    <x v="3"/>
    <x v="0"/>
    <x v="7"/>
    <x v="6"/>
    <n v="1"/>
    <n v="0"/>
    <n v="5"/>
  </r>
  <r>
    <x v="3"/>
    <x v="0"/>
    <x v="7"/>
    <x v="12"/>
    <n v="1"/>
    <n v="0"/>
    <n v="5"/>
  </r>
  <r>
    <x v="3"/>
    <x v="0"/>
    <x v="7"/>
    <x v="7"/>
    <n v="1"/>
    <n v="0"/>
    <n v="5"/>
  </r>
  <r>
    <x v="3"/>
    <x v="0"/>
    <x v="8"/>
    <x v="4"/>
    <n v="1"/>
    <n v="0"/>
    <n v="5"/>
  </r>
  <r>
    <x v="3"/>
    <x v="0"/>
    <x v="8"/>
    <x v="7"/>
    <n v="1"/>
    <n v="0"/>
    <n v="5"/>
  </r>
  <r>
    <x v="3"/>
    <x v="0"/>
    <x v="9"/>
    <x v="13"/>
    <n v="1"/>
    <n v="0"/>
    <n v="5"/>
  </r>
  <r>
    <x v="3"/>
    <x v="0"/>
    <x v="9"/>
    <x v="7"/>
    <n v="1"/>
    <n v="0"/>
    <n v="5"/>
  </r>
  <r>
    <x v="3"/>
    <x v="0"/>
    <x v="10"/>
    <x v="4"/>
    <n v="1"/>
    <n v="0"/>
    <n v="5"/>
  </r>
  <r>
    <x v="3"/>
    <x v="0"/>
    <x v="10"/>
    <x v="12"/>
    <n v="1"/>
    <n v="0"/>
    <n v="5"/>
  </r>
  <r>
    <x v="3"/>
    <x v="0"/>
    <x v="10"/>
    <x v="13"/>
    <n v="1"/>
    <n v="0"/>
    <n v="5"/>
  </r>
  <r>
    <x v="3"/>
    <x v="0"/>
    <x v="10"/>
    <x v="7"/>
    <n v="1"/>
    <n v="0"/>
    <n v="5"/>
  </r>
  <r>
    <x v="3"/>
    <x v="0"/>
    <x v="10"/>
    <x v="16"/>
    <n v="1"/>
    <n v="0"/>
    <n v="5"/>
  </r>
  <r>
    <x v="3"/>
    <x v="0"/>
    <x v="11"/>
    <x v="9"/>
    <n v="1"/>
    <n v="0"/>
    <n v="5"/>
  </r>
  <r>
    <x v="3"/>
    <x v="0"/>
    <x v="11"/>
    <x v="6"/>
    <n v="1"/>
    <n v="0"/>
    <n v="5"/>
  </r>
  <r>
    <x v="3"/>
    <x v="0"/>
    <x v="11"/>
    <x v="12"/>
    <n v="1"/>
    <n v="0"/>
    <n v="5"/>
  </r>
  <r>
    <x v="3"/>
    <x v="0"/>
    <x v="11"/>
    <x v="7"/>
    <n v="1"/>
    <n v="0"/>
    <n v="5"/>
  </r>
  <r>
    <x v="3"/>
    <x v="0"/>
    <x v="12"/>
    <x v="7"/>
    <n v="1"/>
    <n v="0"/>
    <n v="5"/>
  </r>
  <r>
    <x v="3"/>
    <x v="0"/>
    <x v="36"/>
    <x v="6"/>
    <n v="1"/>
    <n v="0"/>
    <n v="5"/>
  </r>
  <r>
    <x v="3"/>
    <x v="0"/>
    <x v="36"/>
    <x v="4"/>
    <n v="1"/>
    <n v="0"/>
    <n v="5"/>
  </r>
  <r>
    <x v="3"/>
    <x v="0"/>
    <x v="36"/>
    <x v="13"/>
    <n v="1"/>
    <n v="0"/>
    <n v="5"/>
  </r>
  <r>
    <x v="3"/>
    <x v="0"/>
    <x v="3"/>
    <x v="2"/>
    <n v="1"/>
    <n v="0"/>
    <n v="5"/>
  </r>
  <r>
    <x v="3"/>
    <x v="0"/>
    <x v="13"/>
    <x v="12"/>
    <n v="1"/>
    <n v="0"/>
    <n v="5"/>
  </r>
  <r>
    <x v="3"/>
    <x v="0"/>
    <x v="27"/>
    <x v="6"/>
    <n v="1"/>
    <n v="0"/>
    <n v="5"/>
  </r>
  <r>
    <x v="3"/>
    <x v="0"/>
    <x v="37"/>
    <x v="4"/>
    <n v="1"/>
    <n v="0"/>
    <n v="5"/>
  </r>
  <r>
    <x v="3"/>
    <x v="0"/>
    <x v="39"/>
    <x v="4"/>
    <n v="1"/>
    <n v="0"/>
    <n v="5"/>
  </r>
  <r>
    <x v="3"/>
    <x v="0"/>
    <x v="39"/>
    <x v="12"/>
    <n v="1"/>
    <n v="0"/>
    <n v="5"/>
  </r>
  <r>
    <x v="3"/>
    <x v="0"/>
    <x v="14"/>
    <x v="4"/>
    <n v="1"/>
    <n v="0"/>
    <n v="5"/>
  </r>
  <r>
    <x v="3"/>
    <x v="0"/>
    <x v="14"/>
    <x v="13"/>
    <n v="1"/>
    <n v="0"/>
    <n v="5"/>
  </r>
  <r>
    <x v="3"/>
    <x v="0"/>
    <x v="14"/>
    <x v="15"/>
    <n v="1"/>
    <n v="0"/>
    <n v="5"/>
  </r>
  <r>
    <x v="3"/>
    <x v="0"/>
    <x v="28"/>
    <x v="9"/>
    <n v="1"/>
    <n v="0"/>
    <n v="5"/>
  </r>
  <r>
    <x v="3"/>
    <x v="0"/>
    <x v="28"/>
    <x v="6"/>
    <n v="1"/>
    <n v="0"/>
    <n v="5"/>
  </r>
  <r>
    <x v="3"/>
    <x v="0"/>
    <x v="28"/>
    <x v="12"/>
    <n v="1"/>
    <n v="0"/>
    <n v="5"/>
  </r>
  <r>
    <x v="3"/>
    <x v="0"/>
    <x v="29"/>
    <x v="9"/>
    <n v="1"/>
    <n v="0"/>
    <n v="5"/>
  </r>
  <r>
    <x v="3"/>
    <x v="0"/>
    <x v="29"/>
    <x v="12"/>
    <n v="1"/>
    <n v="0"/>
    <n v="5"/>
  </r>
  <r>
    <x v="3"/>
    <x v="0"/>
    <x v="29"/>
    <x v="10"/>
    <n v="1"/>
    <n v="0"/>
    <n v="5"/>
  </r>
  <r>
    <x v="3"/>
    <x v="0"/>
    <x v="15"/>
    <x v="13"/>
    <n v="1"/>
    <n v="0"/>
    <n v="5"/>
  </r>
  <r>
    <x v="3"/>
    <x v="0"/>
    <x v="17"/>
    <x v="8"/>
    <n v="1"/>
    <n v="0"/>
    <n v="5"/>
  </r>
  <r>
    <x v="3"/>
    <x v="0"/>
    <x v="17"/>
    <x v="13"/>
    <n v="1"/>
    <n v="0"/>
    <n v="5"/>
  </r>
  <r>
    <x v="3"/>
    <x v="0"/>
    <x v="17"/>
    <x v="11"/>
    <n v="1"/>
    <n v="0"/>
    <n v="5"/>
  </r>
  <r>
    <x v="3"/>
    <x v="0"/>
    <x v="18"/>
    <x v="9"/>
    <n v="1"/>
    <n v="0"/>
    <n v="5"/>
  </r>
  <r>
    <x v="3"/>
    <x v="0"/>
    <x v="18"/>
    <x v="11"/>
    <n v="1"/>
    <n v="0"/>
    <n v="5"/>
  </r>
  <r>
    <x v="3"/>
    <x v="0"/>
    <x v="31"/>
    <x v="6"/>
    <n v="1"/>
    <n v="0"/>
    <n v="5"/>
  </r>
  <r>
    <x v="3"/>
    <x v="0"/>
    <x v="40"/>
    <x v="6"/>
    <n v="1"/>
    <n v="0"/>
    <n v="5"/>
  </r>
  <r>
    <x v="3"/>
    <x v="0"/>
    <x v="4"/>
    <x v="6"/>
    <n v="1"/>
    <n v="0"/>
    <n v="5"/>
  </r>
  <r>
    <x v="3"/>
    <x v="0"/>
    <x v="4"/>
    <x v="4"/>
    <n v="1"/>
    <n v="0"/>
    <n v="5"/>
  </r>
  <r>
    <x v="3"/>
    <x v="0"/>
    <x v="4"/>
    <x v="13"/>
    <n v="1"/>
    <n v="0"/>
    <n v="5"/>
  </r>
  <r>
    <x v="3"/>
    <x v="0"/>
    <x v="4"/>
    <x v="7"/>
    <n v="1"/>
    <n v="0"/>
    <n v="5"/>
  </r>
  <r>
    <x v="3"/>
    <x v="0"/>
    <x v="4"/>
    <x v="3"/>
    <n v="1"/>
    <n v="0"/>
    <n v="5"/>
  </r>
  <r>
    <x v="3"/>
    <x v="0"/>
    <x v="19"/>
    <x v="3"/>
    <n v="1"/>
    <n v="0"/>
    <n v="5"/>
  </r>
  <r>
    <x v="3"/>
    <x v="0"/>
    <x v="32"/>
    <x v="9"/>
    <n v="1"/>
    <n v="0"/>
    <n v="5"/>
  </r>
  <r>
    <x v="3"/>
    <x v="0"/>
    <x v="32"/>
    <x v="6"/>
    <n v="1"/>
    <n v="0"/>
    <n v="5"/>
  </r>
  <r>
    <x v="3"/>
    <x v="0"/>
    <x v="32"/>
    <x v="4"/>
    <n v="1"/>
    <n v="0"/>
    <n v="5"/>
  </r>
  <r>
    <x v="3"/>
    <x v="0"/>
    <x v="32"/>
    <x v="10"/>
    <n v="1"/>
    <n v="0"/>
    <n v="5"/>
  </r>
  <r>
    <x v="3"/>
    <x v="0"/>
    <x v="21"/>
    <x v="9"/>
    <n v="1"/>
    <n v="0"/>
    <n v="5"/>
  </r>
  <r>
    <x v="3"/>
    <x v="0"/>
    <x v="22"/>
    <x v="8"/>
    <n v="1"/>
    <n v="0"/>
    <n v="5"/>
  </r>
  <r>
    <x v="3"/>
    <x v="0"/>
    <x v="22"/>
    <x v="12"/>
    <n v="1"/>
    <n v="0"/>
    <n v="5"/>
  </r>
  <r>
    <x v="3"/>
    <x v="0"/>
    <x v="22"/>
    <x v="10"/>
    <n v="1"/>
    <n v="0"/>
    <n v="5"/>
  </r>
  <r>
    <x v="3"/>
    <x v="0"/>
    <x v="22"/>
    <x v="3"/>
    <n v="1"/>
    <n v="0"/>
    <n v="5"/>
  </r>
  <r>
    <x v="3"/>
    <x v="0"/>
    <x v="33"/>
    <x v="10"/>
    <n v="1"/>
    <n v="0"/>
    <n v="5"/>
  </r>
  <r>
    <x v="3"/>
    <x v="0"/>
    <x v="33"/>
    <x v="3"/>
    <n v="1"/>
    <n v="0"/>
    <n v="5"/>
  </r>
  <r>
    <x v="3"/>
    <x v="0"/>
    <x v="33"/>
    <x v="0"/>
    <n v="1"/>
    <n v="0"/>
    <n v="5"/>
  </r>
  <r>
    <x v="3"/>
    <x v="0"/>
    <x v="23"/>
    <x v="8"/>
    <n v="1"/>
    <n v="0"/>
    <n v="5"/>
  </r>
  <r>
    <x v="3"/>
    <x v="0"/>
    <x v="23"/>
    <x v="10"/>
    <n v="1"/>
    <n v="0"/>
    <n v="5"/>
  </r>
  <r>
    <x v="3"/>
    <x v="0"/>
    <x v="23"/>
    <x v="3"/>
    <n v="1"/>
    <n v="0"/>
    <n v="5"/>
  </r>
  <r>
    <x v="3"/>
    <x v="0"/>
    <x v="23"/>
    <x v="0"/>
    <n v="1"/>
    <n v="0"/>
    <n v="5"/>
  </r>
  <r>
    <x v="3"/>
    <x v="0"/>
    <x v="41"/>
    <x v="6"/>
    <n v="1"/>
    <n v="0"/>
    <n v="5"/>
  </r>
  <r>
    <x v="3"/>
    <x v="0"/>
    <x v="5"/>
    <x v="6"/>
    <n v="1"/>
    <n v="0"/>
    <n v="5"/>
  </r>
  <r>
    <x v="3"/>
    <x v="0"/>
    <x v="25"/>
    <x v="4"/>
    <n v="1"/>
    <n v="0"/>
    <n v="5"/>
  </r>
  <r>
    <x v="3"/>
    <x v="0"/>
    <x v="25"/>
    <x v="13"/>
    <n v="1"/>
    <n v="0"/>
    <n v="5"/>
  </r>
  <r>
    <x v="3"/>
    <x v="0"/>
    <x v="1"/>
    <x v="9"/>
    <n v="1"/>
    <n v="0"/>
    <n v="5"/>
  </r>
  <r>
    <x v="3"/>
    <x v="0"/>
    <x v="2"/>
    <x v="9"/>
    <n v="1"/>
    <n v="0"/>
    <n v="5"/>
  </r>
  <r>
    <x v="3"/>
    <x v="0"/>
    <x v="2"/>
    <x v="6"/>
    <n v="1"/>
    <n v="0"/>
    <n v="5"/>
  </r>
  <r>
    <x v="3"/>
    <x v="0"/>
    <x v="34"/>
    <x v="8"/>
    <n v="1"/>
    <n v="0"/>
    <n v="5"/>
  </r>
  <r>
    <x v="3"/>
    <x v="0"/>
    <x v="35"/>
    <x v="1"/>
    <n v="1"/>
    <n v="0"/>
    <n v="5"/>
  </r>
  <r>
    <x v="3"/>
    <x v="1"/>
    <x v="6"/>
    <x v="4"/>
    <n v="1"/>
    <n v="0"/>
    <n v="5"/>
  </r>
  <r>
    <x v="3"/>
    <x v="1"/>
    <x v="6"/>
    <x v="7"/>
    <n v="1"/>
    <n v="0"/>
    <n v="5"/>
  </r>
  <r>
    <x v="3"/>
    <x v="1"/>
    <x v="6"/>
    <x v="17"/>
    <n v="1"/>
    <n v="0"/>
    <n v="5"/>
  </r>
  <r>
    <x v="3"/>
    <x v="1"/>
    <x v="6"/>
    <x v="18"/>
    <n v="1"/>
    <n v="0"/>
    <n v="5"/>
  </r>
  <r>
    <x v="3"/>
    <x v="1"/>
    <x v="6"/>
    <x v="5"/>
    <n v="1"/>
    <n v="0"/>
    <n v="5"/>
  </r>
  <r>
    <x v="3"/>
    <x v="1"/>
    <x v="7"/>
    <x v="16"/>
    <n v="1"/>
    <n v="0"/>
    <n v="5"/>
  </r>
  <r>
    <x v="3"/>
    <x v="1"/>
    <x v="7"/>
    <x v="19"/>
    <n v="1"/>
    <n v="0"/>
    <n v="5"/>
  </r>
  <r>
    <x v="3"/>
    <x v="1"/>
    <x v="7"/>
    <x v="18"/>
    <n v="1"/>
    <n v="0"/>
    <n v="5"/>
  </r>
  <r>
    <x v="3"/>
    <x v="1"/>
    <x v="8"/>
    <x v="6"/>
    <n v="1"/>
    <n v="0"/>
    <n v="5"/>
  </r>
  <r>
    <x v="3"/>
    <x v="1"/>
    <x v="8"/>
    <x v="13"/>
    <n v="1"/>
    <n v="0"/>
    <n v="5"/>
  </r>
  <r>
    <x v="3"/>
    <x v="1"/>
    <x v="9"/>
    <x v="13"/>
    <n v="1"/>
    <n v="0"/>
    <n v="5"/>
  </r>
  <r>
    <x v="3"/>
    <x v="1"/>
    <x v="9"/>
    <x v="7"/>
    <n v="1"/>
    <n v="0"/>
    <n v="5"/>
  </r>
  <r>
    <x v="3"/>
    <x v="1"/>
    <x v="9"/>
    <x v="5"/>
    <n v="1"/>
    <n v="0"/>
    <n v="5"/>
  </r>
  <r>
    <x v="3"/>
    <x v="1"/>
    <x v="10"/>
    <x v="12"/>
    <n v="1"/>
    <n v="0"/>
    <n v="5"/>
  </r>
  <r>
    <x v="3"/>
    <x v="1"/>
    <x v="11"/>
    <x v="4"/>
    <n v="1"/>
    <n v="0"/>
    <n v="5"/>
  </r>
  <r>
    <x v="3"/>
    <x v="1"/>
    <x v="11"/>
    <x v="12"/>
    <n v="1"/>
    <n v="0"/>
    <n v="5"/>
  </r>
  <r>
    <x v="3"/>
    <x v="1"/>
    <x v="11"/>
    <x v="16"/>
    <n v="1"/>
    <n v="0"/>
    <n v="5"/>
  </r>
  <r>
    <x v="3"/>
    <x v="1"/>
    <x v="11"/>
    <x v="14"/>
    <n v="1"/>
    <n v="0"/>
    <n v="5"/>
  </r>
  <r>
    <x v="3"/>
    <x v="1"/>
    <x v="12"/>
    <x v="6"/>
    <n v="1"/>
    <n v="0"/>
    <n v="5"/>
  </r>
  <r>
    <x v="3"/>
    <x v="1"/>
    <x v="12"/>
    <x v="13"/>
    <n v="1"/>
    <n v="0"/>
    <n v="5"/>
  </r>
  <r>
    <x v="3"/>
    <x v="1"/>
    <x v="12"/>
    <x v="14"/>
    <n v="1"/>
    <n v="0"/>
    <n v="5"/>
  </r>
  <r>
    <x v="3"/>
    <x v="1"/>
    <x v="3"/>
    <x v="12"/>
    <n v="1"/>
    <n v="0"/>
    <n v="5"/>
  </r>
  <r>
    <x v="3"/>
    <x v="1"/>
    <x v="13"/>
    <x v="9"/>
    <n v="1"/>
    <n v="0"/>
    <n v="5"/>
  </r>
  <r>
    <x v="3"/>
    <x v="1"/>
    <x v="13"/>
    <x v="7"/>
    <n v="1"/>
    <n v="0"/>
    <n v="5"/>
  </r>
  <r>
    <x v="3"/>
    <x v="1"/>
    <x v="13"/>
    <x v="2"/>
    <n v="1"/>
    <n v="0"/>
    <n v="5"/>
  </r>
  <r>
    <x v="3"/>
    <x v="1"/>
    <x v="27"/>
    <x v="4"/>
    <n v="1"/>
    <n v="0"/>
    <n v="5"/>
  </r>
  <r>
    <x v="3"/>
    <x v="1"/>
    <x v="27"/>
    <x v="7"/>
    <n v="1"/>
    <n v="0"/>
    <n v="5"/>
  </r>
  <r>
    <x v="3"/>
    <x v="1"/>
    <x v="27"/>
    <x v="2"/>
    <n v="1"/>
    <n v="0"/>
    <n v="5"/>
  </r>
  <r>
    <x v="3"/>
    <x v="1"/>
    <x v="37"/>
    <x v="4"/>
    <n v="1"/>
    <n v="0"/>
    <n v="5"/>
  </r>
  <r>
    <x v="3"/>
    <x v="1"/>
    <x v="37"/>
    <x v="12"/>
    <n v="1"/>
    <n v="0"/>
    <n v="5"/>
  </r>
  <r>
    <x v="3"/>
    <x v="1"/>
    <x v="37"/>
    <x v="13"/>
    <n v="1"/>
    <n v="0"/>
    <n v="5"/>
  </r>
  <r>
    <x v="3"/>
    <x v="1"/>
    <x v="39"/>
    <x v="12"/>
    <n v="1"/>
    <n v="0"/>
    <n v="5"/>
  </r>
  <r>
    <x v="3"/>
    <x v="1"/>
    <x v="14"/>
    <x v="13"/>
    <n v="1"/>
    <n v="0"/>
    <n v="5"/>
  </r>
  <r>
    <x v="3"/>
    <x v="1"/>
    <x v="14"/>
    <x v="7"/>
    <n v="1"/>
    <n v="0"/>
    <n v="5"/>
  </r>
  <r>
    <x v="3"/>
    <x v="1"/>
    <x v="28"/>
    <x v="6"/>
    <n v="1"/>
    <n v="0"/>
    <n v="5"/>
  </r>
  <r>
    <x v="3"/>
    <x v="1"/>
    <x v="28"/>
    <x v="13"/>
    <n v="1"/>
    <n v="0"/>
    <n v="5"/>
  </r>
  <r>
    <x v="3"/>
    <x v="1"/>
    <x v="28"/>
    <x v="15"/>
    <n v="1"/>
    <n v="0"/>
    <n v="5"/>
  </r>
  <r>
    <x v="3"/>
    <x v="1"/>
    <x v="29"/>
    <x v="9"/>
    <n v="1"/>
    <n v="0"/>
    <n v="5"/>
  </r>
  <r>
    <x v="3"/>
    <x v="1"/>
    <x v="29"/>
    <x v="4"/>
    <n v="1"/>
    <n v="0"/>
    <n v="5"/>
  </r>
  <r>
    <x v="3"/>
    <x v="1"/>
    <x v="15"/>
    <x v="4"/>
    <n v="1"/>
    <n v="0"/>
    <n v="5"/>
  </r>
  <r>
    <x v="3"/>
    <x v="1"/>
    <x v="15"/>
    <x v="12"/>
    <n v="1"/>
    <n v="0"/>
    <n v="5"/>
  </r>
  <r>
    <x v="3"/>
    <x v="1"/>
    <x v="15"/>
    <x v="7"/>
    <n v="1"/>
    <n v="0"/>
    <n v="5"/>
  </r>
  <r>
    <x v="3"/>
    <x v="1"/>
    <x v="17"/>
    <x v="6"/>
    <n v="1"/>
    <n v="0"/>
    <n v="5"/>
  </r>
  <r>
    <x v="3"/>
    <x v="1"/>
    <x v="17"/>
    <x v="13"/>
    <n v="1"/>
    <n v="0"/>
    <n v="5"/>
  </r>
  <r>
    <x v="3"/>
    <x v="1"/>
    <x v="18"/>
    <x v="11"/>
    <n v="1"/>
    <n v="0"/>
    <n v="5"/>
  </r>
  <r>
    <x v="3"/>
    <x v="1"/>
    <x v="30"/>
    <x v="6"/>
    <n v="1"/>
    <n v="0"/>
    <n v="5"/>
  </r>
  <r>
    <x v="3"/>
    <x v="1"/>
    <x v="30"/>
    <x v="4"/>
    <n v="1"/>
    <n v="0"/>
    <n v="5"/>
  </r>
  <r>
    <x v="3"/>
    <x v="1"/>
    <x v="30"/>
    <x v="16"/>
    <n v="1"/>
    <n v="0"/>
    <n v="5"/>
  </r>
  <r>
    <x v="3"/>
    <x v="1"/>
    <x v="31"/>
    <x v="6"/>
    <n v="1"/>
    <n v="0"/>
    <n v="5"/>
  </r>
  <r>
    <x v="3"/>
    <x v="1"/>
    <x v="31"/>
    <x v="4"/>
    <n v="1"/>
    <n v="0"/>
    <n v="5"/>
  </r>
  <r>
    <x v="3"/>
    <x v="1"/>
    <x v="40"/>
    <x v="6"/>
    <n v="1"/>
    <n v="0"/>
    <n v="5"/>
  </r>
  <r>
    <x v="3"/>
    <x v="1"/>
    <x v="4"/>
    <x v="4"/>
    <n v="1"/>
    <n v="0"/>
    <n v="5"/>
  </r>
  <r>
    <x v="3"/>
    <x v="1"/>
    <x v="19"/>
    <x v="11"/>
    <n v="1"/>
    <n v="0"/>
    <n v="5"/>
  </r>
  <r>
    <x v="3"/>
    <x v="1"/>
    <x v="20"/>
    <x v="9"/>
    <n v="1"/>
    <n v="0"/>
    <n v="5"/>
  </r>
  <r>
    <x v="3"/>
    <x v="1"/>
    <x v="20"/>
    <x v="13"/>
    <n v="1"/>
    <n v="0"/>
    <n v="5"/>
  </r>
  <r>
    <x v="3"/>
    <x v="1"/>
    <x v="32"/>
    <x v="9"/>
    <n v="1"/>
    <n v="0"/>
    <n v="5"/>
  </r>
  <r>
    <x v="3"/>
    <x v="1"/>
    <x v="22"/>
    <x v="8"/>
    <n v="1"/>
    <n v="0"/>
    <n v="5"/>
  </r>
  <r>
    <x v="3"/>
    <x v="1"/>
    <x v="22"/>
    <x v="6"/>
    <n v="1"/>
    <n v="0"/>
    <n v="5"/>
  </r>
  <r>
    <x v="3"/>
    <x v="1"/>
    <x v="22"/>
    <x v="10"/>
    <n v="1"/>
    <n v="0"/>
    <n v="5"/>
  </r>
  <r>
    <x v="3"/>
    <x v="1"/>
    <x v="33"/>
    <x v="9"/>
    <n v="1"/>
    <n v="0"/>
    <n v="5"/>
  </r>
  <r>
    <x v="3"/>
    <x v="1"/>
    <x v="33"/>
    <x v="6"/>
    <n v="1"/>
    <n v="0"/>
    <n v="5"/>
  </r>
  <r>
    <x v="3"/>
    <x v="1"/>
    <x v="33"/>
    <x v="12"/>
    <n v="1"/>
    <n v="0"/>
    <n v="5"/>
  </r>
  <r>
    <x v="3"/>
    <x v="1"/>
    <x v="0"/>
    <x v="6"/>
    <n v="1"/>
    <n v="0"/>
    <n v="5"/>
  </r>
  <r>
    <x v="3"/>
    <x v="1"/>
    <x v="0"/>
    <x v="4"/>
    <n v="1"/>
    <n v="0"/>
    <n v="5"/>
  </r>
  <r>
    <x v="3"/>
    <x v="1"/>
    <x v="0"/>
    <x v="11"/>
    <n v="1"/>
    <n v="0"/>
    <n v="5"/>
  </r>
  <r>
    <x v="3"/>
    <x v="1"/>
    <x v="0"/>
    <x v="3"/>
    <n v="1"/>
    <n v="0"/>
    <n v="5"/>
  </r>
  <r>
    <x v="3"/>
    <x v="1"/>
    <x v="23"/>
    <x v="8"/>
    <n v="1"/>
    <n v="0"/>
    <n v="5"/>
  </r>
  <r>
    <x v="3"/>
    <x v="1"/>
    <x v="23"/>
    <x v="4"/>
    <n v="1"/>
    <n v="0"/>
    <n v="5"/>
  </r>
  <r>
    <x v="3"/>
    <x v="1"/>
    <x v="41"/>
    <x v="8"/>
    <n v="1"/>
    <n v="0"/>
    <n v="5"/>
  </r>
  <r>
    <x v="3"/>
    <x v="1"/>
    <x v="41"/>
    <x v="9"/>
    <n v="1"/>
    <n v="0"/>
    <n v="5"/>
  </r>
  <r>
    <x v="3"/>
    <x v="1"/>
    <x v="41"/>
    <x v="10"/>
    <n v="1"/>
    <n v="0"/>
    <n v="5"/>
  </r>
  <r>
    <x v="3"/>
    <x v="1"/>
    <x v="41"/>
    <x v="0"/>
    <n v="1"/>
    <n v="0"/>
    <n v="5"/>
  </r>
  <r>
    <x v="3"/>
    <x v="1"/>
    <x v="5"/>
    <x v="6"/>
    <n v="1"/>
    <n v="0"/>
    <n v="5"/>
  </r>
  <r>
    <x v="3"/>
    <x v="1"/>
    <x v="5"/>
    <x v="3"/>
    <n v="1"/>
    <n v="0"/>
    <n v="5"/>
  </r>
  <r>
    <x v="3"/>
    <x v="1"/>
    <x v="5"/>
    <x v="0"/>
    <n v="1"/>
    <n v="0"/>
    <n v="5"/>
  </r>
  <r>
    <x v="3"/>
    <x v="1"/>
    <x v="25"/>
    <x v="8"/>
    <n v="1"/>
    <n v="0"/>
    <n v="5"/>
  </r>
  <r>
    <x v="3"/>
    <x v="1"/>
    <x v="1"/>
    <x v="0"/>
    <n v="1"/>
    <n v="0"/>
    <n v="5"/>
  </r>
  <r>
    <x v="3"/>
    <x v="1"/>
    <x v="2"/>
    <x v="10"/>
    <n v="1"/>
    <n v="0"/>
    <n v="5"/>
  </r>
  <r>
    <x v="3"/>
    <x v="1"/>
    <x v="34"/>
    <x v="8"/>
    <n v="1"/>
    <n v="0"/>
    <n v="5"/>
  </r>
  <r>
    <x v="3"/>
    <x v="1"/>
    <x v="34"/>
    <x v="0"/>
    <n v="1"/>
    <n v="0"/>
    <n v="5"/>
  </r>
  <r>
    <x v="3"/>
    <x v="1"/>
    <x v="35"/>
    <x v="8"/>
    <n v="1"/>
    <n v="0"/>
    <n v="5"/>
  </r>
  <r>
    <x v="3"/>
    <x v="1"/>
    <x v="26"/>
    <x v="1"/>
    <n v="1"/>
    <n v="0"/>
    <n v="5"/>
  </r>
  <r>
    <x v="3"/>
    <x v="1"/>
    <x v="42"/>
    <x v="8"/>
    <n v="1"/>
    <n v="0"/>
    <n v="5"/>
  </r>
  <r>
    <x v="3"/>
    <x v="1"/>
    <x v="42"/>
    <x v="6"/>
    <n v="1"/>
    <n v="0"/>
    <n v="5"/>
  </r>
  <r>
    <x v="3"/>
    <x v="1"/>
    <x v="42"/>
    <x v="1"/>
    <n v="1"/>
    <n v="0"/>
    <n v="5"/>
  </r>
  <r>
    <x v="3"/>
    <x v="1"/>
    <x v="38"/>
    <x v="9"/>
    <n v="1"/>
    <n v="0"/>
    <n v="5"/>
  </r>
  <r>
    <x v="4"/>
    <x v="0"/>
    <x v="6"/>
    <x v="18"/>
    <n v="1"/>
    <n v="0"/>
    <n v="5"/>
  </r>
  <r>
    <x v="4"/>
    <x v="0"/>
    <x v="6"/>
    <x v="5"/>
    <n v="1"/>
    <n v="0"/>
    <n v="5"/>
  </r>
  <r>
    <x v="4"/>
    <x v="0"/>
    <x v="7"/>
    <x v="18"/>
    <n v="1"/>
    <n v="0"/>
    <n v="5"/>
  </r>
  <r>
    <x v="4"/>
    <x v="0"/>
    <x v="8"/>
    <x v="18"/>
    <n v="1"/>
    <n v="0"/>
    <n v="5"/>
  </r>
  <r>
    <x v="4"/>
    <x v="0"/>
    <x v="9"/>
    <x v="8"/>
    <n v="1"/>
    <n v="0"/>
    <n v="5"/>
  </r>
  <r>
    <x v="4"/>
    <x v="0"/>
    <x v="9"/>
    <x v="7"/>
    <n v="1"/>
    <n v="0"/>
    <n v="5"/>
  </r>
  <r>
    <x v="4"/>
    <x v="0"/>
    <x v="10"/>
    <x v="8"/>
    <n v="1"/>
    <n v="0"/>
    <n v="5"/>
  </r>
  <r>
    <x v="4"/>
    <x v="0"/>
    <x v="10"/>
    <x v="14"/>
    <n v="1"/>
    <n v="0"/>
    <n v="5"/>
  </r>
  <r>
    <x v="4"/>
    <x v="0"/>
    <x v="11"/>
    <x v="4"/>
    <n v="1"/>
    <n v="0"/>
    <n v="5"/>
  </r>
  <r>
    <x v="4"/>
    <x v="0"/>
    <x v="12"/>
    <x v="16"/>
    <n v="1"/>
    <n v="0"/>
    <n v="5"/>
  </r>
  <r>
    <x v="4"/>
    <x v="0"/>
    <x v="12"/>
    <x v="17"/>
    <n v="1"/>
    <n v="0"/>
    <n v="5"/>
  </r>
  <r>
    <x v="4"/>
    <x v="0"/>
    <x v="36"/>
    <x v="13"/>
    <n v="1"/>
    <n v="0"/>
    <n v="5"/>
  </r>
  <r>
    <x v="4"/>
    <x v="0"/>
    <x v="36"/>
    <x v="16"/>
    <n v="1"/>
    <n v="0"/>
    <n v="5"/>
  </r>
  <r>
    <x v="4"/>
    <x v="0"/>
    <x v="36"/>
    <x v="19"/>
    <n v="1"/>
    <n v="0"/>
    <n v="5"/>
  </r>
  <r>
    <x v="4"/>
    <x v="0"/>
    <x v="3"/>
    <x v="2"/>
    <n v="1"/>
    <n v="0"/>
    <n v="5"/>
  </r>
  <r>
    <x v="4"/>
    <x v="0"/>
    <x v="13"/>
    <x v="19"/>
    <n v="1"/>
    <n v="0"/>
    <n v="5"/>
  </r>
  <r>
    <x v="4"/>
    <x v="0"/>
    <x v="27"/>
    <x v="13"/>
    <n v="1"/>
    <n v="0"/>
    <n v="5"/>
  </r>
  <r>
    <x v="4"/>
    <x v="0"/>
    <x v="37"/>
    <x v="7"/>
    <n v="1"/>
    <n v="0"/>
    <n v="5"/>
  </r>
  <r>
    <x v="4"/>
    <x v="0"/>
    <x v="37"/>
    <x v="16"/>
    <n v="1"/>
    <n v="0"/>
    <n v="5"/>
  </r>
  <r>
    <x v="4"/>
    <x v="0"/>
    <x v="14"/>
    <x v="7"/>
    <n v="1"/>
    <n v="0"/>
    <n v="5"/>
  </r>
  <r>
    <x v="4"/>
    <x v="0"/>
    <x v="15"/>
    <x v="16"/>
    <n v="1"/>
    <n v="0"/>
    <n v="5"/>
  </r>
  <r>
    <x v="4"/>
    <x v="0"/>
    <x v="16"/>
    <x v="4"/>
    <n v="1"/>
    <n v="0"/>
    <n v="5"/>
  </r>
  <r>
    <x v="4"/>
    <x v="0"/>
    <x v="16"/>
    <x v="16"/>
    <n v="1"/>
    <n v="0"/>
    <n v="5"/>
  </r>
  <r>
    <x v="4"/>
    <x v="0"/>
    <x v="17"/>
    <x v="4"/>
    <n v="1"/>
    <n v="0"/>
    <n v="5"/>
  </r>
  <r>
    <x v="4"/>
    <x v="0"/>
    <x v="18"/>
    <x v="13"/>
    <n v="1"/>
    <n v="0"/>
    <n v="5"/>
  </r>
  <r>
    <x v="4"/>
    <x v="0"/>
    <x v="18"/>
    <x v="16"/>
    <n v="1"/>
    <n v="0"/>
    <n v="5"/>
  </r>
  <r>
    <x v="4"/>
    <x v="0"/>
    <x v="30"/>
    <x v="8"/>
    <n v="1"/>
    <n v="0"/>
    <n v="5"/>
  </r>
  <r>
    <x v="4"/>
    <x v="0"/>
    <x v="30"/>
    <x v="12"/>
    <n v="1"/>
    <n v="0"/>
    <n v="5"/>
  </r>
  <r>
    <x v="4"/>
    <x v="0"/>
    <x v="30"/>
    <x v="16"/>
    <n v="1"/>
    <n v="0"/>
    <n v="5"/>
  </r>
  <r>
    <x v="4"/>
    <x v="0"/>
    <x v="40"/>
    <x v="6"/>
    <n v="1"/>
    <n v="0"/>
    <n v="5"/>
  </r>
  <r>
    <x v="4"/>
    <x v="0"/>
    <x v="40"/>
    <x v="12"/>
    <n v="1"/>
    <n v="0"/>
    <n v="5"/>
  </r>
  <r>
    <x v="4"/>
    <x v="0"/>
    <x v="40"/>
    <x v="13"/>
    <n v="1"/>
    <n v="0"/>
    <n v="5"/>
  </r>
  <r>
    <x v="4"/>
    <x v="0"/>
    <x v="4"/>
    <x v="8"/>
    <n v="1"/>
    <n v="0"/>
    <n v="5"/>
  </r>
  <r>
    <x v="4"/>
    <x v="0"/>
    <x v="19"/>
    <x v="8"/>
    <n v="1"/>
    <n v="0"/>
    <n v="5"/>
  </r>
  <r>
    <x v="4"/>
    <x v="0"/>
    <x v="19"/>
    <x v="3"/>
    <n v="1"/>
    <n v="0"/>
    <n v="5"/>
  </r>
  <r>
    <x v="4"/>
    <x v="0"/>
    <x v="20"/>
    <x v="9"/>
    <n v="1"/>
    <n v="0"/>
    <n v="5"/>
  </r>
  <r>
    <x v="4"/>
    <x v="0"/>
    <x v="20"/>
    <x v="12"/>
    <n v="1"/>
    <n v="0"/>
    <n v="5"/>
  </r>
  <r>
    <x v="4"/>
    <x v="0"/>
    <x v="20"/>
    <x v="7"/>
    <n v="1"/>
    <n v="0"/>
    <n v="5"/>
  </r>
  <r>
    <x v="4"/>
    <x v="0"/>
    <x v="32"/>
    <x v="6"/>
    <n v="1"/>
    <n v="0"/>
    <n v="5"/>
  </r>
  <r>
    <x v="4"/>
    <x v="0"/>
    <x v="32"/>
    <x v="4"/>
    <n v="1"/>
    <n v="0"/>
    <n v="5"/>
  </r>
  <r>
    <x v="4"/>
    <x v="0"/>
    <x v="32"/>
    <x v="3"/>
    <n v="1"/>
    <n v="0"/>
    <n v="5"/>
  </r>
  <r>
    <x v="4"/>
    <x v="0"/>
    <x v="21"/>
    <x v="8"/>
    <n v="1"/>
    <n v="0"/>
    <n v="5"/>
  </r>
  <r>
    <x v="4"/>
    <x v="0"/>
    <x v="22"/>
    <x v="13"/>
    <n v="1"/>
    <n v="0"/>
    <n v="5"/>
  </r>
  <r>
    <x v="4"/>
    <x v="0"/>
    <x v="33"/>
    <x v="13"/>
    <n v="1"/>
    <n v="0"/>
    <n v="5"/>
  </r>
  <r>
    <x v="4"/>
    <x v="0"/>
    <x v="33"/>
    <x v="7"/>
    <n v="1"/>
    <n v="0"/>
    <n v="5"/>
  </r>
  <r>
    <x v="4"/>
    <x v="0"/>
    <x v="0"/>
    <x v="13"/>
    <n v="1"/>
    <n v="0"/>
    <n v="5"/>
  </r>
  <r>
    <x v="4"/>
    <x v="0"/>
    <x v="24"/>
    <x v="8"/>
    <n v="1"/>
    <n v="0"/>
    <n v="5"/>
  </r>
  <r>
    <x v="4"/>
    <x v="0"/>
    <x v="24"/>
    <x v="4"/>
    <n v="1"/>
    <n v="0"/>
    <n v="5"/>
  </r>
  <r>
    <x v="4"/>
    <x v="0"/>
    <x v="24"/>
    <x v="7"/>
    <n v="1"/>
    <n v="0"/>
    <n v="5"/>
  </r>
  <r>
    <x v="4"/>
    <x v="0"/>
    <x v="5"/>
    <x v="6"/>
    <n v="1"/>
    <n v="0"/>
    <n v="5"/>
  </r>
  <r>
    <x v="4"/>
    <x v="0"/>
    <x v="5"/>
    <x v="12"/>
    <n v="1"/>
    <n v="0"/>
    <n v="5"/>
  </r>
  <r>
    <x v="4"/>
    <x v="0"/>
    <x v="5"/>
    <x v="13"/>
    <n v="1"/>
    <n v="0"/>
    <n v="5"/>
  </r>
  <r>
    <x v="4"/>
    <x v="0"/>
    <x v="25"/>
    <x v="12"/>
    <n v="1"/>
    <n v="0"/>
    <n v="5"/>
  </r>
  <r>
    <x v="4"/>
    <x v="0"/>
    <x v="1"/>
    <x v="12"/>
    <n v="1"/>
    <n v="0"/>
    <n v="5"/>
  </r>
  <r>
    <x v="4"/>
    <x v="0"/>
    <x v="1"/>
    <x v="1"/>
    <n v="1"/>
    <n v="0"/>
    <n v="5"/>
  </r>
  <r>
    <x v="4"/>
    <x v="0"/>
    <x v="2"/>
    <x v="10"/>
    <n v="1"/>
    <n v="0"/>
    <n v="5"/>
  </r>
  <r>
    <x v="4"/>
    <x v="0"/>
    <x v="2"/>
    <x v="1"/>
    <n v="1"/>
    <n v="0"/>
    <n v="5"/>
  </r>
  <r>
    <x v="4"/>
    <x v="0"/>
    <x v="34"/>
    <x v="8"/>
    <n v="1"/>
    <n v="0"/>
    <n v="5"/>
  </r>
  <r>
    <x v="4"/>
    <x v="0"/>
    <x v="34"/>
    <x v="6"/>
    <n v="1"/>
    <n v="0"/>
    <n v="5"/>
  </r>
  <r>
    <x v="4"/>
    <x v="0"/>
    <x v="34"/>
    <x v="12"/>
    <n v="1"/>
    <n v="0"/>
    <n v="5"/>
  </r>
  <r>
    <x v="4"/>
    <x v="0"/>
    <x v="35"/>
    <x v="8"/>
    <n v="1"/>
    <n v="0"/>
    <n v="5"/>
  </r>
  <r>
    <x v="4"/>
    <x v="0"/>
    <x v="35"/>
    <x v="9"/>
    <n v="1"/>
    <n v="0"/>
    <n v="5"/>
  </r>
  <r>
    <x v="4"/>
    <x v="0"/>
    <x v="35"/>
    <x v="6"/>
    <n v="1"/>
    <n v="0"/>
    <n v="5"/>
  </r>
  <r>
    <x v="4"/>
    <x v="0"/>
    <x v="35"/>
    <x v="13"/>
    <n v="1"/>
    <n v="0"/>
    <n v="5"/>
  </r>
  <r>
    <x v="4"/>
    <x v="0"/>
    <x v="26"/>
    <x v="12"/>
    <n v="1"/>
    <n v="0"/>
    <n v="5"/>
  </r>
  <r>
    <x v="4"/>
    <x v="0"/>
    <x v="26"/>
    <x v="13"/>
    <n v="1"/>
    <n v="0"/>
    <n v="5"/>
  </r>
  <r>
    <x v="4"/>
    <x v="0"/>
    <x v="42"/>
    <x v="8"/>
    <n v="1"/>
    <n v="0"/>
    <n v="5"/>
  </r>
  <r>
    <x v="4"/>
    <x v="0"/>
    <x v="42"/>
    <x v="12"/>
    <n v="1"/>
    <n v="0"/>
    <n v="5"/>
  </r>
  <r>
    <x v="4"/>
    <x v="0"/>
    <x v="38"/>
    <x v="8"/>
    <n v="1"/>
    <n v="0"/>
    <n v="5"/>
  </r>
  <r>
    <x v="0"/>
    <x v="0"/>
    <x v="14"/>
    <x v="15"/>
    <n v="1"/>
    <n v="0"/>
    <n v="5"/>
  </r>
  <r>
    <x v="0"/>
    <x v="0"/>
    <x v="22"/>
    <x v="0"/>
    <n v="1"/>
    <n v="0"/>
    <n v="5"/>
  </r>
  <r>
    <x v="0"/>
    <x v="1"/>
    <x v="9"/>
    <x v="14"/>
    <n v="1"/>
    <n v="0"/>
    <n v="5"/>
  </r>
  <r>
    <x v="1"/>
    <x v="0"/>
    <x v="6"/>
    <x v="12"/>
    <n v="1"/>
    <n v="0"/>
    <n v="5"/>
  </r>
  <r>
    <x v="1"/>
    <x v="0"/>
    <x v="8"/>
    <x v="12"/>
    <n v="1"/>
    <n v="0"/>
    <n v="5"/>
  </r>
  <r>
    <x v="1"/>
    <x v="0"/>
    <x v="10"/>
    <x v="12"/>
    <n v="1"/>
    <n v="0"/>
    <n v="5"/>
  </r>
  <r>
    <x v="1"/>
    <x v="0"/>
    <x v="11"/>
    <x v="6"/>
    <n v="1"/>
    <n v="0"/>
    <n v="5"/>
  </r>
  <r>
    <x v="1"/>
    <x v="0"/>
    <x v="36"/>
    <x v="6"/>
    <n v="1"/>
    <n v="0"/>
    <n v="5"/>
  </r>
  <r>
    <x v="1"/>
    <x v="0"/>
    <x v="3"/>
    <x v="2"/>
    <n v="1"/>
    <n v="0"/>
    <n v="5"/>
  </r>
  <r>
    <x v="1"/>
    <x v="0"/>
    <x v="27"/>
    <x v="4"/>
    <n v="1"/>
    <n v="0"/>
    <n v="5"/>
  </r>
  <r>
    <x v="1"/>
    <x v="0"/>
    <x v="37"/>
    <x v="12"/>
    <n v="1"/>
    <n v="0"/>
    <n v="5"/>
  </r>
  <r>
    <x v="1"/>
    <x v="0"/>
    <x v="14"/>
    <x v="12"/>
    <n v="1"/>
    <n v="0"/>
    <n v="5"/>
  </r>
  <r>
    <x v="1"/>
    <x v="0"/>
    <x v="14"/>
    <x v="15"/>
    <n v="1"/>
    <n v="0"/>
    <n v="5"/>
  </r>
  <r>
    <x v="1"/>
    <x v="0"/>
    <x v="29"/>
    <x v="6"/>
    <n v="1"/>
    <n v="0"/>
    <n v="5"/>
  </r>
  <r>
    <x v="1"/>
    <x v="0"/>
    <x v="16"/>
    <x v="6"/>
    <n v="1"/>
    <n v="0"/>
    <n v="5"/>
  </r>
  <r>
    <x v="1"/>
    <x v="0"/>
    <x v="16"/>
    <x v="4"/>
    <n v="1"/>
    <n v="0"/>
    <n v="5"/>
  </r>
  <r>
    <x v="1"/>
    <x v="0"/>
    <x v="17"/>
    <x v="4"/>
    <n v="1"/>
    <n v="0"/>
    <n v="5"/>
  </r>
  <r>
    <x v="1"/>
    <x v="0"/>
    <x v="18"/>
    <x v="9"/>
    <n v="1"/>
    <n v="0"/>
    <n v="5"/>
  </r>
  <r>
    <x v="1"/>
    <x v="0"/>
    <x v="18"/>
    <x v="6"/>
    <n v="1"/>
    <n v="0"/>
    <n v="5"/>
  </r>
  <r>
    <x v="1"/>
    <x v="0"/>
    <x v="18"/>
    <x v="4"/>
    <n v="1"/>
    <n v="0"/>
    <n v="5"/>
  </r>
  <r>
    <x v="1"/>
    <x v="0"/>
    <x v="30"/>
    <x v="6"/>
    <n v="1"/>
    <n v="0"/>
    <n v="5"/>
  </r>
  <r>
    <x v="1"/>
    <x v="0"/>
    <x v="30"/>
    <x v="4"/>
    <n v="1"/>
    <n v="0"/>
    <n v="5"/>
  </r>
  <r>
    <x v="1"/>
    <x v="0"/>
    <x v="31"/>
    <x v="4"/>
    <n v="1"/>
    <n v="0"/>
    <n v="5"/>
  </r>
  <r>
    <x v="1"/>
    <x v="0"/>
    <x v="40"/>
    <x v="6"/>
    <n v="1"/>
    <n v="0"/>
    <n v="5"/>
  </r>
  <r>
    <x v="1"/>
    <x v="0"/>
    <x v="40"/>
    <x v="4"/>
    <n v="1"/>
    <n v="0"/>
    <n v="5"/>
  </r>
  <r>
    <x v="1"/>
    <x v="0"/>
    <x v="32"/>
    <x v="3"/>
    <n v="1"/>
    <n v="0"/>
    <n v="5"/>
  </r>
  <r>
    <x v="1"/>
    <x v="0"/>
    <x v="21"/>
    <x v="6"/>
    <n v="1"/>
    <n v="0"/>
    <n v="5"/>
  </r>
  <r>
    <x v="1"/>
    <x v="0"/>
    <x v="33"/>
    <x v="6"/>
    <n v="1"/>
    <n v="0"/>
    <n v="5"/>
  </r>
  <r>
    <x v="1"/>
    <x v="0"/>
    <x v="23"/>
    <x v="9"/>
    <n v="1"/>
    <n v="0"/>
    <n v="5"/>
  </r>
  <r>
    <x v="1"/>
    <x v="0"/>
    <x v="23"/>
    <x v="6"/>
    <n v="1"/>
    <n v="0"/>
    <n v="5"/>
  </r>
  <r>
    <x v="1"/>
    <x v="0"/>
    <x v="41"/>
    <x v="9"/>
    <n v="1"/>
    <n v="0"/>
    <n v="5"/>
  </r>
  <r>
    <x v="1"/>
    <x v="0"/>
    <x v="2"/>
    <x v="1"/>
    <n v="1"/>
    <n v="0"/>
    <n v="5"/>
  </r>
  <r>
    <x v="1"/>
    <x v="1"/>
    <x v="7"/>
    <x v="12"/>
    <n v="1"/>
    <n v="0"/>
    <n v="5"/>
  </r>
  <r>
    <x v="1"/>
    <x v="1"/>
    <x v="8"/>
    <x v="12"/>
    <n v="1"/>
    <n v="0"/>
    <n v="5"/>
  </r>
  <r>
    <x v="1"/>
    <x v="1"/>
    <x v="9"/>
    <x v="13"/>
    <n v="1"/>
    <n v="0"/>
    <n v="5"/>
  </r>
  <r>
    <x v="1"/>
    <x v="1"/>
    <x v="11"/>
    <x v="9"/>
    <n v="1"/>
    <n v="0"/>
    <n v="5"/>
  </r>
  <r>
    <x v="1"/>
    <x v="1"/>
    <x v="12"/>
    <x v="9"/>
    <n v="1"/>
    <n v="0"/>
    <n v="5"/>
  </r>
  <r>
    <x v="1"/>
    <x v="1"/>
    <x v="36"/>
    <x v="9"/>
    <n v="1"/>
    <n v="0"/>
    <n v="5"/>
  </r>
  <r>
    <x v="1"/>
    <x v="1"/>
    <x v="36"/>
    <x v="12"/>
    <n v="1"/>
    <n v="0"/>
    <n v="5"/>
  </r>
  <r>
    <x v="1"/>
    <x v="1"/>
    <x v="3"/>
    <x v="2"/>
    <n v="1"/>
    <n v="0"/>
    <n v="5"/>
  </r>
  <r>
    <x v="1"/>
    <x v="1"/>
    <x v="13"/>
    <x v="6"/>
    <n v="1"/>
    <n v="0"/>
    <n v="5"/>
  </r>
  <r>
    <x v="1"/>
    <x v="1"/>
    <x v="39"/>
    <x v="8"/>
    <n v="1"/>
    <n v="0"/>
    <n v="5"/>
  </r>
  <r>
    <x v="1"/>
    <x v="1"/>
    <x v="14"/>
    <x v="6"/>
    <n v="1"/>
    <n v="0"/>
    <n v="5"/>
  </r>
  <r>
    <x v="1"/>
    <x v="1"/>
    <x v="14"/>
    <x v="12"/>
    <n v="1"/>
    <n v="0"/>
    <n v="5"/>
  </r>
  <r>
    <x v="1"/>
    <x v="1"/>
    <x v="28"/>
    <x v="9"/>
    <n v="1"/>
    <n v="0"/>
    <n v="5"/>
  </r>
  <r>
    <x v="1"/>
    <x v="1"/>
    <x v="29"/>
    <x v="6"/>
    <n v="1"/>
    <n v="0"/>
    <n v="5"/>
  </r>
  <r>
    <x v="1"/>
    <x v="1"/>
    <x v="15"/>
    <x v="6"/>
    <n v="1"/>
    <n v="0"/>
    <n v="5"/>
  </r>
  <r>
    <x v="1"/>
    <x v="1"/>
    <x v="30"/>
    <x v="6"/>
    <n v="1"/>
    <n v="0"/>
    <n v="5"/>
  </r>
  <r>
    <x v="1"/>
    <x v="1"/>
    <x v="30"/>
    <x v="4"/>
    <n v="1"/>
    <n v="0"/>
    <n v="5"/>
  </r>
  <r>
    <x v="1"/>
    <x v="1"/>
    <x v="31"/>
    <x v="6"/>
    <n v="1"/>
    <n v="0"/>
    <n v="5"/>
  </r>
  <r>
    <x v="1"/>
    <x v="1"/>
    <x v="19"/>
    <x v="9"/>
    <n v="1"/>
    <n v="0"/>
    <n v="5"/>
  </r>
  <r>
    <x v="1"/>
    <x v="1"/>
    <x v="32"/>
    <x v="6"/>
    <n v="1"/>
    <n v="0"/>
    <n v="5"/>
  </r>
  <r>
    <x v="1"/>
    <x v="1"/>
    <x v="21"/>
    <x v="9"/>
    <n v="1"/>
    <n v="0"/>
    <n v="5"/>
  </r>
  <r>
    <x v="1"/>
    <x v="1"/>
    <x v="33"/>
    <x v="9"/>
    <n v="1"/>
    <n v="0"/>
    <n v="5"/>
  </r>
  <r>
    <x v="1"/>
    <x v="1"/>
    <x v="33"/>
    <x v="6"/>
    <n v="1"/>
    <n v="0"/>
    <n v="5"/>
  </r>
  <r>
    <x v="1"/>
    <x v="1"/>
    <x v="5"/>
    <x v="1"/>
    <n v="1"/>
    <n v="0"/>
    <n v="5"/>
  </r>
  <r>
    <x v="1"/>
    <x v="1"/>
    <x v="2"/>
    <x v="9"/>
    <n v="1"/>
    <n v="0"/>
    <n v="5"/>
  </r>
  <r>
    <x v="2"/>
    <x v="1"/>
    <x v="3"/>
    <x v="2"/>
    <n v="1"/>
    <n v="0"/>
    <n v="5"/>
  </r>
  <r>
    <x v="2"/>
    <x v="1"/>
    <x v="27"/>
    <x v="4"/>
    <n v="1"/>
    <n v="0"/>
    <n v="5"/>
  </r>
  <r>
    <x v="2"/>
    <x v="1"/>
    <x v="39"/>
    <x v="6"/>
    <n v="1"/>
    <n v="0"/>
    <n v="5"/>
  </r>
  <r>
    <x v="2"/>
    <x v="1"/>
    <x v="14"/>
    <x v="4"/>
    <n v="1"/>
    <n v="0"/>
    <n v="5"/>
  </r>
  <r>
    <x v="2"/>
    <x v="1"/>
    <x v="14"/>
    <x v="15"/>
    <n v="1"/>
    <n v="0"/>
    <n v="5"/>
  </r>
  <r>
    <x v="2"/>
    <x v="1"/>
    <x v="16"/>
    <x v="6"/>
    <n v="1"/>
    <n v="0"/>
    <n v="5"/>
  </r>
  <r>
    <x v="2"/>
    <x v="1"/>
    <x v="17"/>
    <x v="11"/>
    <n v="1"/>
    <n v="0"/>
    <n v="5"/>
  </r>
  <r>
    <x v="2"/>
    <x v="1"/>
    <x v="30"/>
    <x v="6"/>
    <n v="1"/>
    <n v="0"/>
    <n v="5"/>
  </r>
  <r>
    <x v="2"/>
    <x v="1"/>
    <x v="40"/>
    <x v="6"/>
    <n v="1"/>
    <n v="0"/>
    <n v="5"/>
  </r>
  <r>
    <x v="2"/>
    <x v="1"/>
    <x v="4"/>
    <x v="6"/>
    <n v="1"/>
    <n v="0"/>
    <n v="5"/>
  </r>
  <r>
    <x v="2"/>
    <x v="1"/>
    <x v="20"/>
    <x v="6"/>
    <n v="1"/>
    <n v="0"/>
    <n v="5"/>
  </r>
  <r>
    <x v="2"/>
    <x v="1"/>
    <x v="20"/>
    <x v="3"/>
    <n v="1"/>
    <n v="0"/>
    <n v="5"/>
  </r>
  <r>
    <x v="2"/>
    <x v="1"/>
    <x v="22"/>
    <x v="6"/>
    <n v="1"/>
    <n v="0"/>
    <n v="5"/>
  </r>
  <r>
    <x v="2"/>
    <x v="1"/>
    <x v="33"/>
    <x v="6"/>
    <n v="1"/>
    <n v="0"/>
    <n v="5"/>
  </r>
  <r>
    <x v="2"/>
    <x v="1"/>
    <x v="0"/>
    <x v="0"/>
    <n v="1"/>
    <n v="0"/>
    <n v="5"/>
  </r>
  <r>
    <x v="2"/>
    <x v="1"/>
    <x v="24"/>
    <x v="6"/>
    <n v="1"/>
    <n v="0"/>
    <n v="5"/>
  </r>
  <r>
    <x v="2"/>
    <x v="1"/>
    <x v="5"/>
    <x v="6"/>
    <n v="1"/>
    <n v="0"/>
    <n v="5"/>
  </r>
  <r>
    <x v="2"/>
    <x v="1"/>
    <x v="1"/>
    <x v="6"/>
    <n v="1"/>
    <n v="0"/>
    <n v="5"/>
  </r>
  <r>
    <x v="2"/>
    <x v="1"/>
    <x v="42"/>
    <x v="6"/>
    <n v="1"/>
    <n v="0"/>
    <n v="5"/>
  </r>
  <r>
    <x v="2"/>
    <x v="1"/>
    <x v="38"/>
    <x v="6"/>
    <n v="1"/>
    <n v="0"/>
    <n v="5"/>
  </r>
  <r>
    <x v="3"/>
    <x v="0"/>
    <x v="6"/>
    <x v="5"/>
    <n v="1"/>
    <n v="0"/>
    <n v="5"/>
  </r>
  <r>
    <x v="3"/>
    <x v="0"/>
    <x v="7"/>
    <x v="16"/>
    <n v="1"/>
    <n v="0"/>
    <n v="5"/>
  </r>
  <r>
    <x v="3"/>
    <x v="0"/>
    <x v="7"/>
    <x v="17"/>
    <n v="1"/>
    <n v="0"/>
    <n v="5"/>
  </r>
  <r>
    <x v="3"/>
    <x v="0"/>
    <x v="8"/>
    <x v="19"/>
    <n v="1"/>
    <n v="0"/>
    <n v="5"/>
  </r>
  <r>
    <x v="3"/>
    <x v="0"/>
    <x v="11"/>
    <x v="4"/>
    <n v="1"/>
    <n v="0"/>
    <n v="5"/>
  </r>
  <r>
    <x v="3"/>
    <x v="0"/>
    <x v="12"/>
    <x v="6"/>
    <n v="1"/>
    <n v="0"/>
    <n v="5"/>
  </r>
  <r>
    <x v="3"/>
    <x v="0"/>
    <x v="36"/>
    <x v="12"/>
    <n v="1"/>
    <n v="0"/>
    <n v="5"/>
  </r>
  <r>
    <x v="3"/>
    <x v="0"/>
    <x v="36"/>
    <x v="16"/>
    <n v="1"/>
    <n v="0"/>
    <n v="5"/>
  </r>
  <r>
    <x v="3"/>
    <x v="0"/>
    <x v="3"/>
    <x v="12"/>
    <n v="1"/>
    <n v="0"/>
    <n v="5"/>
  </r>
  <r>
    <x v="3"/>
    <x v="0"/>
    <x v="3"/>
    <x v="13"/>
    <n v="1"/>
    <n v="0"/>
    <n v="5"/>
  </r>
  <r>
    <x v="3"/>
    <x v="0"/>
    <x v="27"/>
    <x v="4"/>
    <n v="1"/>
    <n v="0"/>
    <n v="5"/>
  </r>
  <r>
    <x v="3"/>
    <x v="0"/>
    <x v="28"/>
    <x v="13"/>
    <n v="1"/>
    <n v="0"/>
    <n v="5"/>
  </r>
  <r>
    <x v="3"/>
    <x v="0"/>
    <x v="29"/>
    <x v="4"/>
    <n v="1"/>
    <n v="0"/>
    <n v="5"/>
  </r>
  <r>
    <x v="3"/>
    <x v="0"/>
    <x v="15"/>
    <x v="4"/>
    <n v="1"/>
    <n v="0"/>
    <n v="5"/>
  </r>
  <r>
    <x v="3"/>
    <x v="0"/>
    <x v="16"/>
    <x v="7"/>
    <n v="1"/>
    <n v="0"/>
    <n v="5"/>
  </r>
  <r>
    <x v="3"/>
    <x v="0"/>
    <x v="17"/>
    <x v="4"/>
    <n v="1"/>
    <n v="0"/>
    <n v="5"/>
  </r>
  <r>
    <x v="3"/>
    <x v="0"/>
    <x v="18"/>
    <x v="12"/>
    <n v="1"/>
    <n v="0"/>
    <n v="5"/>
  </r>
  <r>
    <x v="3"/>
    <x v="0"/>
    <x v="4"/>
    <x v="12"/>
    <n v="1"/>
    <n v="0"/>
    <n v="5"/>
  </r>
  <r>
    <x v="3"/>
    <x v="0"/>
    <x v="19"/>
    <x v="8"/>
    <n v="1"/>
    <n v="0"/>
    <n v="5"/>
  </r>
  <r>
    <x v="3"/>
    <x v="0"/>
    <x v="19"/>
    <x v="4"/>
    <n v="1"/>
    <n v="0"/>
    <n v="5"/>
  </r>
  <r>
    <x v="3"/>
    <x v="0"/>
    <x v="19"/>
    <x v="12"/>
    <n v="1"/>
    <n v="0"/>
    <n v="5"/>
  </r>
  <r>
    <x v="3"/>
    <x v="0"/>
    <x v="20"/>
    <x v="4"/>
    <n v="1"/>
    <n v="0"/>
    <n v="5"/>
  </r>
  <r>
    <x v="3"/>
    <x v="0"/>
    <x v="32"/>
    <x v="12"/>
    <n v="1"/>
    <n v="0"/>
    <n v="5"/>
  </r>
  <r>
    <x v="3"/>
    <x v="0"/>
    <x v="32"/>
    <x v="13"/>
    <n v="1"/>
    <n v="0"/>
    <n v="5"/>
  </r>
  <r>
    <x v="3"/>
    <x v="0"/>
    <x v="21"/>
    <x v="4"/>
    <n v="1"/>
    <n v="0"/>
    <n v="5"/>
  </r>
  <r>
    <x v="3"/>
    <x v="0"/>
    <x v="21"/>
    <x v="3"/>
    <n v="1"/>
    <n v="0"/>
    <n v="5"/>
  </r>
  <r>
    <x v="3"/>
    <x v="0"/>
    <x v="22"/>
    <x v="4"/>
    <n v="1"/>
    <n v="0"/>
    <n v="5"/>
  </r>
  <r>
    <x v="3"/>
    <x v="0"/>
    <x v="22"/>
    <x v="7"/>
    <n v="1"/>
    <n v="0"/>
    <n v="5"/>
  </r>
  <r>
    <x v="3"/>
    <x v="0"/>
    <x v="33"/>
    <x v="4"/>
    <n v="1"/>
    <n v="0"/>
    <n v="5"/>
  </r>
  <r>
    <x v="3"/>
    <x v="0"/>
    <x v="33"/>
    <x v="11"/>
    <n v="1"/>
    <n v="0"/>
    <n v="5"/>
  </r>
  <r>
    <x v="3"/>
    <x v="0"/>
    <x v="0"/>
    <x v="4"/>
    <n v="1"/>
    <n v="0"/>
    <n v="5"/>
  </r>
  <r>
    <x v="3"/>
    <x v="0"/>
    <x v="23"/>
    <x v="4"/>
    <n v="1"/>
    <n v="0"/>
    <n v="5"/>
  </r>
  <r>
    <x v="3"/>
    <x v="0"/>
    <x v="41"/>
    <x v="12"/>
    <n v="1"/>
    <n v="0"/>
    <n v="5"/>
  </r>
  <r>
    <x v="3"/>
    <x v="0"/>
    <x v="5"/>
    <x v="3"/>
    <n v="1"/>
    <n v="0"/>
    <n v="5"/>
  </r>
  <r>
    <x v="3"/>
    <x v="0"/>
    <x v="25"/>
    <x v="12"/>
    <n v="1"/>
    <n v="0"/>
    <n v="5"/>
  </r>
  <r>
    <x v="3"/>
    <x v="0"/>
    <x v="25"/>
    <x v="0"/>
    <n v="1"/>
    <n v="0"/>
    <n v="5"/>
  </r>
  <r>
    <x v="3"/>
    <x v="0"/>
    <x v="2"/>
    <x v="4"/>
    <n v="1"/>
    <n v="0"/>
    <n v="5"/>
  </r>
  <r>
    <x v="3"/>
    <x v="0"/>
    <x v="2"/>
    <x v="12"/>
    <n v="1"/>
    <n v="0"/>
    <n v="5"/>
  </r>
  <r>
    <x v="3"/>
    <x v="0"/>
    <x v="2"/>
    <x v="0"/>
    <n v="1"/>
    <n v="0"/>
    <n v="5"/>
  </r>
  <r>
    <x v="3"/>
    <x v="0"/>
    <x v="34"/>
    <x v="6"/>
    <n v="1"/>
    <n v="0"/>
    <n v="5"/>
  </r>
  <r>
    <x v="3"/>
    <x v="0"/>
    <x v="42"/>
    <x v="6"/>
    <n v="1"/>
    <n v="0"/>
    <n v="5"/>
  </r>
  <r>
    <x v="3"/>
    <x v="1"/>
    <x v="6"/>
    <x v="13"/>
    <n v="1"/>
    <n v="0"/>
    <n v="5"/>
  </r>
  <r>
    <x v="3"/>
    <x v="1"/>
    <x v="6"/>
    <x v="19"/>
    <n v="1"/>
    <n v="0"/>
    <n v="5"/>
  </r>
  <r>
    <x v="3"/>
    <x v="1"/>
    <x v="7"/>
    <x v="12"/>
    <n v="1"/>
    <n v="0"/>
    <n v="5"/>
  </r>
  <r>
    <x v="3"/>
    <x v="1"/>
    <x v="7"/>
    <x v="13"/>
    <n v="1"/>
    <n v="0"/>
    <n v="5"/>
  </r>
  <r>
    <x v="3"/>
    <x v="1"/>
    <x v="7"/>
    <x v="17"/>
    <n v="1"/>
    <n v="0"/>
    <n v="5"/>
  </r>
  <r>
    <x v="3"/>
    <x v="1"/>
    <x v="8"/>
    <x v="18"/>
    <n v="1"/>
    <n v="0"/>
    <n v="5"/>
  </r>
  <r>
    <x v="3"/>
    <x v="1"/>
    <x v="8"/>
    <x v="5"/>
    <n v="1"/>
    <n v="0"/>
    <n v="5"/>
  </r>
  <r>
    <x v="3"/>
    <x v="1"/>
    <x v="9"/>
    <x v="19"/>
    <n v="1"/>
    <n v="0"/>
    <n v="5"/>
  </r>
  <r>
    <x v="3"/>
    <x v="1"/>
    <x v="9"/>
    <x v="17"/>
    <n v="1"/>
    <n v="0"/>
    <n v="5"/>
  </r>
  <r>
    <x v="3"/>
    <x v="1"/>
    <x v="10"/>
    <x v="13"/>
    <n v="1"/>
    <n v="0"/>
    <n v="5"/>
  </r>
  <r>
    <x v="3"/>
    <x v="1"/>
    <x v="10"/>
    <x v="16"/>
    <n v="1"/>
    <n v="0"/>
    <n v="5"/>
  </r>
  <r>
    <x v="3"/>
    <x v="1"/>
    <x v="10"/>
    <x v="17"/>
    <n v="1"/>
    <n v="0"/>
    <n v="5"/>
  </r>
  <r>
    <x v="3"/>
    <x v="1"/>
    <x v="10"/>
    <x v="18"/>
    <n v="1"/>
    <n v="0"/>
    <n v="5"/>
  </r>
  <r>
    <x v="3"/>
    <x v="1"/>
    <x v="10"/>
    <x v="14"/>
    <n v="1"/>
    <n v="0"/>
    <n v="5"/>
  </r>
  <r>
    <x v="3"/>
    <x v="1"/>
    <x v="11"/>
    <x v="13"/>
    <n v="1"/>
    <n v="0"/>
    <n v="5"/>
  </r>
  <r>
    <x v="3"/>
    <x v="1"/>
    <x v="11"/>
    <x v="5"/>
    <n v="1"/>
    <n v="0"/>
    <n v="5"/>
  </r>
  <r>
    <x v="3"/>
    <x v="1"/>
    <x v="12"/>
    <x v="7"/>
    <n v="1"/>
    <n v="0"/>
    <n v="5"/>
  </r>
  <r>
    <x v="3"/>
    <x v="1"/>
    <x v="12"/>
    <x v="19"/>
    <n v="1"/>
    <n v="0"/>
    <n v="5"/>
  </r>
  <r>
    <x v="3"/>
    <x v="1"/>
    <x v="12"/>
    <x v="18"/>
    <n v="1"/>
    <n v="0"/>
    <n v="5"/>
  </r>
  <r>
    <x v="3"/>
    <x v="1"/>
    <x v="12"/>
    <x v="5"/>
    <n v="1"/>
    <n v="0"/>
    <n v="5"/>
  </r>
  <r>
    <x v="3"/>
    <x v="1"/>
    <x v="36"/>
    <x v="7"/>
    <n v="1"/>
    <n v="0"/>
    <n v="5"/>
  </r>
  <r>
    <x v="3"/>
    <x v="1"/>
    <x v="36"/>
    <x v="19"/>
    <n v="1"/>
    <n v="0"/>
    <n v="5"/>
  </r>
  <r>
    <x v="3"/>
    <x v="1"/>
    <x v="36"/>
    <x v="14"/>
    <n v="1"/>
    <n v="0"/>
    <n v="5"/>
  </r>
  <r>
    <x v="3"/>
    <x v="1"/>
    <x v="27"/>
    <x v="12"/>
    <n v="1"/>
    <n v="0"/>
    <n v="5"/>
  </r>
  <r>
    <x v="3"/>
    <x v="1"/>
    <x v="39"/>
    <x v="13"/>
    <n v="1"/>
    <n v="0"/>
    <n v="5"/>
  </r>
  <r>
    <x v="3"/>
    <x v="1"/>
    <x v="14"/>
    <x v="12"/>
    <n v="1"/>
    <n v="0"/>
    <n v="5"/>
  </r>
  <r>
    <x v="3"/>
    <x v="1"/>
    <x v="29"/>
    <x v="7"/>
    <n v="1"/>
    <n v="0"/>
    <n v="5"/>
  </r>
  <r>
    <x v="3"/>
    <x v="1"/>
    <x v="15"/>
    <x v="6"/>
    <n v="1"/>
    <n v="0"/>
    <n v="5"/>
  </r>
  <r>
    <x v="3"/>
    <x v="1"/>
    <x v="16"/>
    <x v="13"/>
    <n v="1"/>
    <n v="0"/>
    <n v="5"/>
  </r>
  <r>
    <x v="3"/>
    <x v="1"/>
    <x v="16"/>
    <x v="7"/>
    <n v="1"/>
    <n v="0"/>
    <n v="5"/>
  </r>
  <r>
    <x v="3"/>
    <x v="1"/>
    <x v="18"/>
    <x v="12"/>
    <n v="1"/>
    <n v="0"/>
    <n v="5"/>
  </r>
  <r>
    <x v="3"/>
    <x v="1"/>
    <x v="30"/>
    <x v="13"/>
    <n v="1"/>
    <n v="0"/>
    <n v="5"/>
  </r>
  <r>
    <x v="3"/>
    <x v="1"/>
    <x v="30"/>
    <x v="7"/>
    <n v="1"/>
    <n v="0"/>
    <n v="5"/>
  </r>
  <r>
    <x v="3"/>
    <x v="1"/>
    <x v="40"/>
    <x v="4"/>
    <n v="1"/>
    <n v="0"/>
    <n v="5"/>
  </r>
  <r>
    <x v="3"/>
    <x v="1"/>
    <x v="40"/>
    <x v="11"/>
    <n v="1"/>
    <n v="0"/>
    <n v="5"/>
  </r>
  <r>
    <x v="3"/>
    <x v="1"/>
    <x v="4"/>
    <x v="8"/>
    <n v="1"/>
    <n v="0"/>
    <n v="5"/>
  </r>
  <r>
    <x v="3"/>
    <x v="1"/>
    <x v="4"/>
    <x v="11"/>
    <n v="1"/>
    <n v="0"/>
    <n v="5"/>
  </r>
  <r>
    <x v="3"/>
    <x v="1"/>
    <x v="19"/>
    <x v="6"/>
    <n v="1"/>
    <n v="0"/>
    <n v="5"/>
  </r>
  <r>
    <x v="3"/>
    <x v="1"/>
    <x v="19"/>
    <x v="4"/>
    <n v="1"/>
    <n v="0"/>
    <n v="5"/>
  </r>
  <r>
    <x v="3"/>
    <x v="1"/>
    <x v="32"/>
    <x v="12"/>
    <n v="1"/>
    <n v="0"/>
    <n v="5"/>
  </r>
  <r>
    <x v="3"/>
    <x v="1"/>
    <x v="21"/>
    <x v="4"/>
    <n v="1"/>
    <n v="0"/>
    <n v="5"/>
  </r>
  <r>
    <x v="3"/>
    <x v="1"/>
    <x v="21"/>
    <x v="12"/>
    <n v="1"/>
    <n v="0"/>
    <n v="5"/>
  </r>
  <r>
    <x v="3"/>
    <x v="1"/>
    <x v="21"/>
    <x v="3"/>
    <n v="1"/>
    <n v="0"/>
    <n v="5"/>
  </r>
  <r>
    <x v="3"/>
    <x v="1"/>
    <x v="33"/>
    <x v="4"/>
    <n v="1"/>
    <n v="0"/>
    <n v="5"/>
  </r>
  <r>
    <x v="3"/>
    <x v="1"/>
    <x v="23"/>
    <x v="6"/>
    <n v="1"/>
    <n v="0"/>
    <n v="5"/>
  </r>
  <r>
    <x v="3"/>
    <x v="1"/>
    <x v="24"/>
    <x v="6"/>
    <n v="1"/>
    <n v="0"/>
    <n v="5"/>
  </r>
  <r>
    <x v="3"/>
    <x v="1"/>
    <x v="24"/>
    <x v="3"/>
    <n v="1"/>
    <n v="0"/>
    <n v="5"/>
  </r>
  <r>
    <x v="3"/>
    <x v="1"/>
    <x v="41"/>
    <x v="3"/>
    <n v="1"/>
    <n v="0"/>
    <n v="5"/>
  </r>
  <r>
    <x v="3"/>
    <x v="1"/>
    <x v="5"/>
    <x v="4"/>
    <n v="1"/>
    <n v="0"/>
    <n v="5"/>
  </r>
  <r>
    <x v="3"/>
    <x v="1"/>
    <x v="5"/>
    <x v="12"/>
    <n v="1"/>
    <n v="0"/>
    <n v="5"/>
  </r>
  <r>
    <x v="3"/>
    <x v="1"/>
    <x v="25"/>
    <x v="4"/>
    <n v="1"/>
    <n v="0"/>
    <n v="5"/>
  </r>
  <r>
    <x v="3"/>
    <x v="1"/>
    <x v="25"/>
    <x v="12"/>
    <n v="1"/>
    <n v="0"/>
    <n v="5"/>
  </r>
  <r>
    <x v="3"/>
    <x v="1"/>
    <x v="2"/>
    <x v="6"/>
    <n v="1"/>
    <n v="0"/>
    <n v="5"/>
  </r>
  <r>
    <x v="3"/>
    <x v="1"/>
    <x v="26"/>
    <x v="8"/>
    <n v="1"/>
    <n v="0"/>
    <n v="5"/>
  </r>
  <r>
    <x v="4"/>
    <x v="0"/>
    <x v="9"/>
    <x v="5"/>
    <n v="1"/>
    <n v="0"/>
    <n v="5"/>
  </r>
  <r>
    <x v="4"/>
    <x v="0"/>
    <x v="9"/>
    <x v="14"/>
    <n v="1"/>
    <n v="0"/>
    <n v="5"/>
  </r>
  <r>
    <x v="4"/>
    <x v="0"/>
    <x v="10"/>
    <x v="17"/>
    <n v="1"/>
    <n v="0"/>
    <n v="5"/>
  </r>
  <r>
    <x v="4"/>
    <x v="0"/>
    <x v="12"/>
    <x v="18"/>
    <n v="1"/>
    <n v="0"/>
    <n v="5"/>
  </r>
  <r>
    <x v="4"/>
    <x v="0"/>
    <x v="36"/>
    <x v="17"/>
    <n v="1"/>
    <n v="0"/>
    <n v="5"/>
  </r>
  <r>
    <x v="4"/>
    <x v="0"/>
    <x v="37"/>
    <x v="19"/>
    <n v="1"/>
    <n v="0"/>
    <n v="5"/>
  </r>
  <r>
    <x v="4"/>
    <x v="0"/>
    <x v="28"/>
    <x v="16"/>
    <n v="1"/>
    <n v="0"/>
    <n v="5"/>
  </r>
  <r>
    <x v="4"/>
    <x v="0"/>
    <x v="29"/>
    <x v="16"/>
    <n v="1"/>
    <n v="0"/>
    <n v="5"/>
  </r>
  <r>
    <x v="4"/>
    <x v="0"/>
    <x v="17"/>
    <x v="16"/>
    <n v="1"/>
    <n v="0"/>
    <n v="5"/>
  </r>
  <r>
    <x v="4"/>
    <x v="0"/>
    <x v="17"/>
    <x v="11"/>
    <n v="1"/>
    <n v="0"/>
    <n v="5"/>
  </r>
  <r>
    <x v="4"/>
    <x v="0"/>
    <x v="31"/>
    <x v="16"/>
    <n v="1"/>
    <n v="0"/>
    <n v="5"/>
  </r>
  <r>
    <x v="4"/>
    <x v="0"/>
    <x v="40"/>
    <x v="16"/>
    <n v="1"/>
    <n v="0"/>
    <n v="5"/>
  </r>
  <r>
    <x v="4"/>
    <x v="0"/>
    <x v="4"/>
    <x v="7"/>
    <n v="1"/>
    <n v="0"/>
    <n v="5"/>
  </r>
  <r>
    <x v="4"/>
    <x v="0"/>
    <x v="20"/>
    <x v="8"/>
    <n v="1"/>
    <n v="0"/>
    <n v="5"/>
  </r>
  <r>
    <x v="4"/>
    <x v="0"/>
    <x v="20"/>
    <x v="3"/>
    <n v="1"/>
    <n v="0"/>
    <n v="5"/>
  </r>
  <r>
    <x v="4"/>
    <x v="0"/>
    <x v="32"/>
    <x v="12"/>
    <n v="1"/>
    <n v="0"/>
    <n v="5"/>
  </r>
  <r>
    <x v="4"/>
    <x v="0"/>
    <x v="23"/>
    <x v="6"/>
    <n v="1"/>
    <n v="0"/>
    <n v="5"/>
  </r>
  <r>
    <x v="4"/>
    <x v="0"/>
    <x v="24"/>
    <x v="0"/>
    <n v="1"/>
    <n v="0"/>
    <n v="5"/>
  </r>
  <r>
    <x v="4"/>
    <x v="0"/>
    <x v="34"/>
    <x v="13"/>
    <n v="1"/>
    <n v="0"/>
    <n v="5"/>
  </r>
  <r>
    <x v="4"/>
    <x v="0"/>
    <x v="26"/>
    <x v="8"/>
    <n v="1"/>
    <n v="0"/>
    <n v="5"/>
  </r>
  <r>
    <x v="0"/>
    <x v="0"/>
    <x v="19"/>
    <x v="3"/>
    <n v="1"/>
    <n v="0"/>
    <n v="5"/>
  </r>
  <r>
    <x v="0"/>
    <x v="0"/>
    <x v="32"/>
    <x v="3"/>
    <n v="1"/>
    <n v="0"/>
    <n v="5"/>
  </r>
  <r>
    <x v="0"/>
    <x v="0"/>
    <x v="25"/>
    <x v="1"/>
    <n v="1"/>
    <n v="0"/>
    <n v="5"/>
  </r>
  <r>
    <x v="0"/>
    <x v="1"/>
    <x v="19"/>
    <x v="3"/>
    <n v="1"/>
    <n v="0"/>
    <n v="5"/>
  </r>
  <r>
    <x v="0"/>
    <x v="1"/>
    <x v="0"/>
    <x v="0"/>
    <n v="1"/>
    <n v="0"/>
    <n v="5"/>
  </r>
  <r>
    <x v="1"/>
    <x v="0"/>
    <x v="6"/>
    <x v="13"/>
    <n v="1"/>
    <n v="0"/>
    <n v="5"/>
  </r>
  <r>
    <x v="1"/>
    <x v="0"/>
    <x v="6"/>
    <x v="17"/>
    <n v="1"/>
    <n v="0"/>
    <n v="5"/>
  </r>
  <r>
    <x v="1"/>
    <x v="0"/>
    <x v="6"/>
    <x v="18"/>
    <n v="1"/>
    <n v="0"/>
    <n v="5"/>
  </r>
  <r>
    <x v="1"/>
    <x v="0"/>
    <x v="7"/>
    <x v="13"/>
    <n v="1"/>
    <n v="0"/>
    <n v="5"/>
  </r>
  <r>
    <x v="1"/>
    <x v="0"/>
    <x v="8"/>
    <x v="5"/>
    <n v="1"/>
    <n v="0"/>
    <n v="5"/>
  </r>
  <r>
    <x v="1"/>
    <x v="0"/>
    <x v="9"/>
    <x v="12"/>
    <n v="1"/>
    <n v="0"/>
    <n v="5"/>
  </r>
  <r>
    <x v="1"/>
    <x v="0"/>
    <x v="9"/>
    <x v="7"/>
    <n v="1"/>
    <n v="0"/>
    <n v="5"/>
  </r>
  <r>
    <x v="1"/>
    <x v="0"/>
    <x v="9"/>
    <x v="17"/>
    <n v="1"/>
    <n v="0"/>
    <n v="5"/>
  </r>
  <r>
    <x v="1"/>
    <x v="0"/>
    <x v="9"/>
    <x v="18"/>
    <n v="1"/>
    <n v="0"/>
    <n v="5"/>
  </r>
  <r>
    <x v="1"/>
    <x v="0"/>
    <x v="10"/>
    <x v="14"/>
    <n v="1"/>
    <n v="0"/>
    <n v="5"/>
  </r>
  <r>
    <x v="1"/>
    <x v="0"/>
    <x v="11"/>
    <x v="12"/>
    <n v="1"/>
    <n v="0"/>
    <n v="5"/>
  </r>
  <r>
    <x v="1"/>
    <x v="0"/>
    <x v="36"/>
    <x v="4"/>
    <n v="1"/>
    <n v="0"/>
    <n v="5"/>
  </r>
  <r>
    <x v="1"/>
    <x v="0"/>
    <x v="36"/>
    <x v="12"/>
    <n v="1"/>
    <n v="0"/>
    <n v="5"/>
  </r>
  <r>
    <x v="1"/>
    <x v="0"/>
    <x v="36"/>
    <x v="13"/>
    <n v="1"/>
    <n v="0"/>
    <n v="5"/>
  </r>
  <r>
    <x v="1"/>
    <x v="0"/>
    <x v="3"/>
    <x v="4"/>
    <n v="1"/>
    <n v="0"/>
    <n v="5"/>
  </r>
  <r>
    <x v="1"/>
    <x v="0"/>
    <x v="13"/>
    <x v="6"/>
    <n v="1"/>
    <n v="0"/>
    <n v="5"/>
  </r>
  <r>
    <x v="1"/>
    <x v="0"/>
    <x v="16"/>
    <x v="12"/>
    <n v="1"/>
    <n v="0"/>
    <n v="5"/>
  </r>
  <r>
    <x v="1"/>
    <x v="0"/>
    <x v="30"/>
    <x v="11"/>
    <n v="1"/>
    <n v="0"/>
    <n v="5"/>
  </r>
  <r>
    <x v="1"/>
    <x v="0"/>
    <x v="22"/>
    <x v="0"/>
    <n v="1"/>
    <n v="0"/>
    <n v="5"/>
  </r>
  <r>
    <x v="1"/>
    <x v="0"/>
    <x v="0"/>
    <x v="6"/>
    <n v="1"/>
    <n v="0"/>
    <n v="5"/>
  </r>
  <r>
    <x v="1"/>
    <x v="0"/>
    <x v="24"/>
    <x v="0"/>
    <n v="1"/>
    <n v="0"/>
    <n v="5"/>
  </r>
  <r>
    <x v="1"/>
    <x v="0"/>
    <x v="1"/>
    <x v="6"/>
    <n v="1"/>
    <n v="0"/>
    <n v="5"/>
  </r>
  <r>
    <x v="1"/>
    <x v="0"/>
    <x v="34"/>
    <x v="1"/>
    <n v="1"/>
    <n v="0"/>
    <n v="5"/>
  </r>
  <r>
    <x v="1"/>
    <x v="0"/>
    <x v="35"/>
    <x v="1"/>
    <n v="1"/>
    <n v="0"/>
    <n v="5"/>
  </r>
  <r>
    <x v="1"/>
    <x v="0"/>
    <x v="26"/>
    <x v="1"/>
    <n v="1"/>
    <n v="0"/>
    <n v="5"/>
  </r>
  <r>
    <x v="1"/>
    <x v="0"/>
    <x v="42"/>
    <x v="10"/>
    <n v="1"/>
    <n v="0"/>
    <n v="5"/>
  </r>
  <r>
    <x v="1"/>
    <x v="1"/>
    <x v="6"/>
    <x v="7"/>
    <n v="1"/>
    <n v="0"/>
    <n v="5"/>
  </r>
  <r>
    <x v="1"/>
    <x v="1"/>
    <x v="7"/>
    <x v="9"/>
    <n v="1"/>
    <n v="0"/>
    <n v="5"/>
  </r>
  <r>
    <x v="1"/>
    <x v="1"/>
    <x v="8"/>
    <x v="10"/>
    <n v="1"/>
    <n v="0"/>
    <n v="5"/>
  </r>
  <r>
    <x v="1"/>
    <x v="1"/>
    <x v="9"/>
    <x v="6"/>
    <n v="1"/>
    <n v="0"/>
    <n v="5"/>
  </r>
  <r>
    <x v="1"/>
    <x v="1"/>
    <x v="10"/>
    <x v="6"/>
    <n v="1"/>
    <n v="0"/>
    <n v="5"/>
  </r>
  <r>
    <x v="1"/>
    <x v="1"/>
    <x v="10"/>
    <x v="4"/>
    <n v="1"/>
    <n v="0"/>
    <n v="5"/>
  </r>
  <r>
    <x v="1"/>
    <x v="1"/>
    <x v="11"/>
    <x v="6"/>
    <n v="1"/>
    <n v="0"/>
    <n v="5"/>
  </r>
  <r>
    <x v="1"/>
    <x v="1"/>
    <x v="3"/>
    <x v="12"/>
    <n v="1"/>
    <n v="0"/>
    <n v="5"/>
  </r>
  <r>
    <x v="1"/>
    <x v="1"/>
    <x v="27"/>
    <x v="12"/>
    <n v="1"/>
    <n v="0"/>
    <n v="5"/>
  </r>
  <r>
    <x v="1"/>
    <x v="1"/>
    <x v="39"/>
    <x v="6"/>
    <n v="1"/>
    <n v="0"/>
    <n v="5"/>
  </r>
  <r>
    <x v="1"/>
    <x v="1"/>
    <x v="39"/>
    <x v="4"/>
    <n v="1"/>
    <n v="0"/>
    <n v="5"/>
  </r>
  <r>
    <x v="1"/>
    <x v="1"/>
    <x v="29"/>
    <x v="4"/>
    <n v="1"/>
    <n v="0"/>
    <n v="5"/>
  </r>
  <r>
    <x v="1"/>
    <x v="1"/>
    <x v="16"/>
    <x v="6"/>
    <n v="1"/>
    <n v="0"/>
    <n v="5"/>
  </r>
  <r>
    <x v="1"/>
    <x v="1"/>
    <x v="40"/>
    <x v="6"/>
    <n v="1"/>
    <n v="0"/>
    <n v="5"/>
  </r>
  <r>
    <x v="1"/>
    <x v="1"/>
    <x v="4"/>
    <x v="4"/>
    <n v="1"/>
    <n v="0"/>
    <n v="5"/>
  </r>
  <r>
    <x v="1"/>
    <x v="1"/>
    <x v="19"/>
    <x v="4"/>
    <n v="1"/>
    <n v="0"/>
    <n v="5"/>
  </r>
  <r>
    <x v="1"/>
    <x v="1"/>
    <x v="20"/>
    <x v="6"/>
    <n v="1"/>
    <n v="0"/>
    <n v="5"/>
  </r>
  <r>
    <x v="1"/>
    <x v="1"/>
    <x v="32"/>
    <x v="4"/>
    <n v="1"/>
    <n v="0"/>
    <n v="5"/>
  </r>
  <r>
    <x v="1"/>
    <x v="1"/>
    <x v="0"/>
    <x v="0"/>
    <n v="1"/>
    <n v="0"/>
    <n v="5"/>
  </r>
  <r>
    <x v="1"/>
    <x v="1"/>
    <x v="41"/>
    <x v="9"/>
    <n v="1"/>
    <n v="0"/>
    <n v="5"/>
  </r>
  <r>
    <x v="1"/>
    <x v="1"/>
    <x v="34"/>
    <x v="1"/>
    <n v="1"/>
    <n v="0"/>
    <n v="5"/>
  </r>
  <r>
    <x v="1"/>
    <x v="1"/>
    <x v="26"/>
    <x v="10"/>
    <n v="1"/>
    <n v="0"/>
    <n v="5"/>
  </r>
  <r>
    <x v="1"/>
    <x v="1"/>
    <x v="42"/>
    <x v="10"/>
    <n v="1"/>
    <n v="0"/>
    <n v="5"/>
  </r>
  <r>
    <x v="2"/>
    <x v="1"/>
    <x v="6"/>
    <x v="4"/>
    <n v="1"/>
    <n v="0"/>
    <n v="5"/>
  </r>
  <r>
    <x v="2"/>
    <x v="1"/>
    <x v="8"/>
    <x v="4"/>
    <n v="1"/>
    <n v="0"/>
    <n v="5"/>
  </r>
  <r>
    <x v="2"/>
    <x v="1"/>
    <x v="9"/>
    <x v="4"/>
    <n v="1"/>
    <n v="0"/>
    <n v="5"/>
  </r>
  <r>
    <x v="2"/>
    <x v="1"/>
    <x v="9"/>
    <x v="14"/>
    <n v="1"/>
    <n v="0"/>
    <n v="5"/>
  </r>
  <r>
    <x v="2"/>
    <x v="1"/>
    <x v="3"/>
    <x v="4"/>
    <n v="1"/>
    <n v="0"/>
    <n v="5"/>
  </r>
  <r>
    <x v="2"/>
    <x v="1"/>
    <x v="13"/>
    <x v="4"/>
    <n v="1"/>
    <n v="0"/>
    <n v="5"/>
  </r>
  <r>
    <x v="2"/>
    <x v="1"/>
    <x v="37"/>
    <x v="4"/>
    <n v="1"/>
    <n v="0"/>
    <n v="5"/>
  </r>
  <r>
    <x v="2"/>
    <x v="1"/>
    <x v="29"/>
    <x v="6"/>
    <n v="1"/>
    <n v="0"/>
    <n v="5"/>
  </r>
  <r>
    <x v="2"/>
    <x v="1"/>
    <x v="15"/>
    <x v="6"/>
    <n v="1"/>
    <n v="0"/>
    <n v="5"/>
  </r>
  <r>
    <x v="2"/>
    <x v="1"/>
    <x v="19"/>
    <x v="6"/>
    <n v="1"/>
    <n v="0"/>
    <n v="5"/>
  </r>
  <r>
    <x v="2"/>
    <x v="1"/>
    <x v="34"/>
    <x v="6"/>
    <n v="1"/>
    <n v="0"/>
    <n v="5"/>
  </r>
  <r>
    <x v="3"/>
    <x v="0"/>
    <x v="6"/>
    <x v="18"/>
    <n v="1"/>
    <n v="0"/>
    <n v="5"/>
  </r>
  <r>
    <x v="3"/>
    <x v="0"/>
    <x v="9"/>
    <x v="17"/>
    <n v="1"/>
    <n v="0"/>
    <n v="5"/>
  </r>
  <r>
    <x v="3"/>
    <x v="0"/>
    <x v="36"/>
    <x v="7"/>
    <n v="1"/>
    <n v="0"/>
    <n v="5"/>
  </r>
  <r>
    <x v="3"/>
    <x v="0"/>
    <x v="13"/>
    <x v="13"/>
    <n v="1"/>
    <n v="0"/>
    <n v="5"/>
  </r>
  <r>
    <x v="3"/>
    <x v="0"/>
    <x v="13"/>
    <x v="7"/>
    <n v="1"/>
    <n v="0"/>
    <n v="5"/>
  </r>
  <r>
    <x v="3"/>
    <x v="0"/>
    <x v="27"/>
    <x v="13"/>
    <n v="1"/>
    <n v="0"/>
    <n v="5"/>
  </r>
  <r>
    <x v="3"/>
    <x v="0"/>
    <x v="18"/>
    <x v="4"/>
    <n v="1"/>
    <n v="0"/>
    <n v="5"/>
  </r>
  <r>
    <x v="3"/>
    <x v="0"/>
    <x v="18"/>
    <x v="13"/>
    <n v="1"/>
    <n v="0"/>
    <n v="5"/>
  </r>
  <r>
    <x v="3"/>
    <x v="0"/>
    <x v="30"/>
    <x v="13"/>
    <n v="1"/>
    <n v="0"/>
    <n v="5"/>
  </r>
  <r>
    <x v="3"/>
    <x v="0"/>
    <x v="30"/>
    <x v="7"/>
    <n v="1"/>
    <n v="0"/>
    <n v="5"/>
  </r>
  <r>
    <x v="3"/>
    <x v="0"/>
    <x v="31"/>
    <x v="12"/>
    <n v="1"/>
    <n v="0"/>
    <n v="5"/>
  </r>
  <r>
    <x v="3"/>
    <x v="0"/>
    <x v="31"/>
    <x v="11"/>
    <n v="1"/>
    <n v="0"/>
    <n v="5"/>
  </r>
  <r>
    <x v="3"/>
    <x v="0"/>
    <x v="40"/>
    <x v="11"/>
    <n v="1"/>
    <n v="0"/>
    <n v="5"/>
  </r>
  <r>
    <x v="3"/>
    <x v="0"/>
    <x v="21"/>
    <x v="11"/>
    <n v="1"/>
    <n v="0"/>
    <n v="5"/>
  </r>
  <r>
    <x v="3"/>
    <x v="0"/>
    <x v="22"/>
    <x v="11"/>
    <n v="1"/>
    <n v="0"/>
    <n v="5"/>
  </r>
  <r>
    <x v="3"/>
    <x v="0"/>
    <x v="33"/>
    <x v="12"/>
    <n v="1"/>
    <n v="0"/>
    <n v="5"/>
  </r>
  <r>
    <x v="3"/>
    <x v="0"/>
    <x v="0"/>
    <x v="6"/>
    <n v="1"/>
    <n v="0"/>
    <n v="5"/>
  </r>
  <r>
    <x v="3"/>
    <x v="0"/>
    <x v="0"/>
    <x v="13"/>
    <n v="1"/>
    <n v="0"/>
    <n v="5"/>
  </r>
  <r>
    <x v="3"/>
    <x v="0"/>
    <x v="0"/>
    <x v="3"/>
    <n v="1"/>
    <n v="0"/>
    <n v="5"/>
  </r>
  <r>
    <x v="3"/>
    <x v="0"/>
    <x v="24"/>
    <x v="4"/>
    <n v="1"/>
    <n v="0"/>
    <n v="5"/>
  </r>
  <r>
    <x v="3"/>
    <x v="0"/>
    <x v="24"/>
    <x v="12"/>
    <n v="1"/>
    <n v="0"/>
    <n v="5"/>
  </r>
  <r>
    <x v="3"/>
    <x v="0"/>
    <x v="24"/>
    <x v="13"/>
    <n v="1"/>
    <n v="0"/>
    <n v="5"/>
  </r>
  <r>
    <x v="3"/>
    <x v="0"/>
    <x v="25"/>
    <x v="3"/>
    <n v="1"/>
    <n v="0"/>
    <n v="5"/>
  </r>
  <r>
    <x v="3"/>
    <x v="0"/>
    <x v="1"/>
    <x v="4"/>
    <n v="1"/>
    <n v="0"/>
    <n v="5"/>
  </r>
  <r>
    <x v="3"/>
    <x v="0"/>
    <x v="1"/>
    <x v="12"/>
    <n v="1"/>
    <n v="0"/>
    <n v="5"/>
  </r>
  <r>
    <x v="3"/>
    <x v="0"/>
    <x v="35"/>
    <x v="6"/>
    <n v="1"/>
    <n v="0"/>
    <n v="5"/>
  </r>
  <r>
    <x v="3"/>
    <x v="0"/>
    <x v="35"/>
    <x v="12"/>
    <n v="1"/>
    <n v="0"/>
    <n v="5"/>
  </r>
  <r>
    <x v="3"/>
    <x v="0"/>
    <x v="35"/>
    <x v="0"/>
    <n v="1"/>
    <n v="0"/>
    <n v="5"/>
  </r>
  <r>
    <x v="3"/>
    <x v="0"/>
    <x v="26"/>
    <x v="6"/>
    <n v="1"/>
    <n v="0"/>
    <n v="5"/>
  </r>
  <r>
    <x v="3"/>
    <x v="0"/>
    <x v="26"/>
    <x v="4"/>
    <n v="1"/>
    <n v="0"/>
    <n v="5"/>
  </r>
  <r>
    <x v="3"/>
    <x v="0"/>
    <x v="42"/>
    <x v="8"/>
    <n v="1"/>
    <n v="0"/>
    <n v="5"/>
  </r>
  <r>
    <x v="3"/>
    <x v="0"/>
    <x v="42"/>
    <x v="4"/>
    <n v="1"/>
    <n v="0"/>
    <n v="5"/>
  </r>
  <r>
    <x v="3"/>
    <x v="0"/>
    <x v="42"/>
    <x v="1"/>
    <n v="1"/>
    <n v="0"/>
    <n v="5"/>
  </r>
  <r>
    <x v="3"/>
    <x v="1"/>
    <x v="6"/>
    <x v="16"/>
    <n v="1"/>
    <n v="0"/>
    <n v="5"/>
  </r>
  <r>
    <x v="3"/>
    <x v="1"/>
    <x v="7"/>
    <x v="5"/>
    <n v="1"/>
    <n v="0"/>
    <n v="5"/>
  </r>
  <r>
    <x v="3"/>
    <x v="1"/>
    <x v="9"/>
    <x v="18"/>
    <n v="1"/>
    <n v="0"/>
    <n v="5"/>
  </r>
  <r>
    <x v="3"/>
    <x v="1"/>
    <x v="10"/>
    <x v="7"/>
    <n v="1"/>
    <n v="0"/>
    <n v="5"/>
  </r>
  <r>
    <x v="3"/>
    <x v="1"/>
    <x v="10"/>
    <x v="5"/>
    <n v="1"/>
    <n v="0"/>
    <n v="5"/>
  </r>
  <r>
    <x v="3"/>
    <x v="1"/>
    <x v="36"/>
    <x v="13"/>
    <n v="1"/>
    <n v="0"/>
    <n v="5"/>
  </r>
  <r>
    <x v="3"/>
    <x v="1"/>
    <x v="36"/>
    <x v="18"/>
    <n v="1"/>
    <n v="0"/>
    <n v="5"/>
  </r>
  <r>
    <x v="3"/>
    <x v="1"/>
    <x v="3"/>
    <x v="16"/>
    <n v="1"/>
    <n v="0"/>
    <n v="5"/>
  </r>
  <r>
    <x v="3"/>
    <x v="1"/>
    <x v="3"/>
    <x v="19"/>
    <n v="1"/>
    <n v="0"/>
    <n v="5"/>
  </r>
  <r>
    <x v="3"/>
    <x v="1"/>
    <x v="13"/>
    <x v="13"/>
    <n v="1"/>
    <n v="0"/>
    <n v="5"/>
  </r>
  <r>
    <x v="3"/>
    <x v="1"/>
    <x v="13"/>
    <x v="16"/>
    <n v="1"/>
    <n v="0"/>
    <n v="5"/>
  </r>
  <r>
    <x v="3"/>
    <x v="1"/>
    <x v="27"/>
    <x v="5"/>
    <n v="1"/>
    <n v="0"/>
    <n v="5"/>
  </r>
  <r>
    <x v="3"/>
    <x v="1"/>
    <x v="37"/>
    <x v="7"/>
    <n v="1"/>
    <n v="0"/>
    <n v="5"/>
  </r>
  <r>
    <x v="3"/>
    <x v="1"/>
    <x v="37"/>
    <x v="16"/>
    <n v="1"/>
    <n v="0"/>
    <n v="5"/>
  </r>
  <r>
    <x v="3"/>
    <x v="1"/>
    <x v="37"/>
    <x v="2"/>
    <n v="1"/>
    <n v="0"/>
    <n v="5"/>
  </r>
  <r>
    <x v="3"/>
    <x v="1"/>
    <x v="39"/>
    <x v="19"/>
    <n v="1"/>
    <n v="0"/>
    <n v="5"/>
  </r>
  <r>
    <x v="3"/>
    <x v="1"/>
    <x v="14"/>
    <x v="16"/>
    <n v="1"/>
    <n v="0"/>
    <n v="5"/>
  </r>
  <r>
    <x v="3"/>
    <x v="1"/>
    <x v="14"/>
    <x v="19"/>
    <n v="1"/>
    <n v="0"/>
    <n v="5"/>
  </r>
  <r>
    <x v="3"/>
    <x v="1"/>
    <x v="28"/>
    <x v="12"/>
    <n v="1"/>
    <n v="0"/>
    <n v="5"/>
  </r>
  <r>
    <x v="3"/>
    <x v="1"/>
    <x v="16"/>
    <x v="19"/>
    <n v="1"/>
    <n v="0"/>
    <n v="5"/>
  </r>
  <r>
    <x v="3"/>
    <x v="1"/>
    <x v="18"/>
    <x v="7"/>
    <n v="1"/>
    <n v="0"/>
    <n v="5"/>
  </r>
  <r>
    <x v="3"/>
    <x v="1"/>
    <x v="30"/>
    <x v="11"/>
    <n v="1"/>
    <n v="0"/>
    <n v="5"/>
  </r>
  <r>
    <x v="3"/>
    <x v="1"/>
    <x v="31"/>
    <x v="11"/>
    <n v="1"/>
    <n v="0"/>
    <n v="5"/>
  </r>
  <r>
    <x v="3"/>
    <x v="1"/>
    <x v="40"/>
    <x v="13"/>
    <n v="1"/>
    <n v="0"/>
    <n v="5"/>
  </r>
  <r>
    <x v="3"/>
    <x v="1"/>
    <x v="4"/>
    <x v="12"/>
    <n v="1"/>
    <n v="0"/>
    <n v="5"/>
  </r>
  <r>
    <x v="3"/>
    <x v="1"/>
    <x v="4"/>
    <x v="13"/>
    <n v="1"/>
    <n v="0"/>
    <n v="5"/>
  </r>
  <r>
    <x v="3"/>
    <x v="1"/>
    <x v="4"/>
    <x v="15"/>
    <n v="1"/>
    <n v="0"/>
    <n v="5"/>
  </r>
  <r>
    <x v="3"/>
    <x v="1"/>
    <x v="19"/>
    <x v="13"/>
    <n v="1"/>
    <n v="0"/>
    <n v="5"/>
  </r>
  <r>
    <x v="3"/>
    <x v="1"/>
    <x v="21"/>
    <x v="11"/>
    <n v="1"/>
    <n v="0"/>
    <n v="5"/>
  </r>
  <r>
    <x v="3"/>
    <x v="1"/>
    <x v="22"/>
    <x v="4"/>
    <n v="1"/>
    <n v="0"/>
    <n v="5"/>
  </r>
  <r>
    <x v="3"/>
    <x v="1"/>
    <x v="22"/>
    <x v="11"/>
    <n v="1"/>
    <n v="0"/>
    <n v="5"/>
  </r>
  <r>
    <x v="3"/>
    <x v="1"/>
    <x v="23"/>
    <x v="11"/>
    <n v="1"/>
    <n v="0"/>
    <n v="5"/>
  </r>
  <r>
    <x v="3"/>
    <x v="1"/>
    <x v="25"/>
    <x v="6"/>
    <n v="1"/>
    <n v="0"/>
    <n v="5"/>
  </r>
  <r>
    <x v="3"/>
    <x v="1"/>
    <x v="1"/>
    <x v="4"/>
    <n v="1"/>
    <n v="0"/>
    <n v="5"/>
  </r>
  <r>
    <x v="3"/>
    <x v="1"/>
    <x v="2"/>
    <x v="12"/>
    <n v="1"/>
    <n v="0"/>
    <n v="5"/>
  </r>
  <r>
    <x v="3"/>
    <x v="1"/>
    <x v="2"/>
    <x v="0"/>
    <n v="1"/>
    <n v="0"/>
    <n v="5"/>
  </r>
  <r>
    <x v="3"/>
    <x v="1"/>
    <x v="35"/>
    <x v="6"/>
    <n v="1"/>
    <n v="0"/>
    <n v="5"/>
  </r>
  <r>
    <x v="3"/>
    <x v="1"/>
    <x v="26"/>
    <x v="6"/>
    <n v="1"/>
    <n v="0"/>
    <n v="5"/>
  </r>
  <r>
    <x v="3"/>
    <x v="1"/>
    <x v="38"/>
    <x v="6"/>
    <n v="1"/>
    <n v="0"/>
    <n v="5"/>
  </r>
  <r>
    <x v="4"/>
    <x v="0"/>
    <x v="9"/>
    <x v="17"/>
    <n v="1"/>
    <n v="0"/>
    <n v="5"/>
  </r>
  <r>
    <x v="4"/>
    <x v="0"/>
    <x v="10"/>
    <x v="18"/>
    <n v="1"/>
    <n v="0"/>
    <n v="5"/>
  </r>
  <r>
    <x v="4"/>
    <x v="0"/>
    <x v="11"/>
    <x v="14"/>
    <n v="1"/>
    <n v="0"/>
    <n v="5"/>
  </r>
  <r>
    <x v="4"/>
    <x v="0"/>
    <x v="27"/>
    <x v="16"/>
    <n v="1"/>
    <n v="0"/>
    <n v="5"/>
  </r>
  <r>
    <x v="4"/>
    <x v="0"/>
    <x v="37"/>
    <x v="17"/>
    <n v="1"/>
    <n v="0"/>
    <n v="5"/>
  </r>
  <r>
    <x v="4"/>
    <x v="0"/>
    <x v="39"/>
    <x v="19"/>
    <n v="1"/>
    <n v="0"/>
    <n v="5"/>
  </r>
  <r>
    <x v="4"/>
    <x v="0"/>
    <x v="14"/>
    <x v="19"/>
    <n v="1"/>
    <n v="0"/>
    <n v="5"/>
  </r>
  <r>
    <x v="4"/>
    <x v="0"/>
    <x v="15"/>
    <x v="19"/>
    <n v="1"/>
    <n v="0"/>
    <n v="5"/>
  </r>
  <r>
    <x v="4"/>
    <x v="0"/>
    <x v="16"/>
    <x v="19"/>
    <n v="1"/>
    <n v="0"/>
    <n v="5"/>
  </r>
  <r>
    <x v="4"/>
    <x v="0"/>
    <x v="31"/>
    <x v="19"/>
    <n v="1"/>
    <n v="0"/>
    <n v="5"/>
  </r>
  <r>
    <x v="4"/>
    <x v="0"/>
    <x v="4"/>
    <x v="19"/>
    <n v="1"/>
    <n v="0"/>
    <n v="5"/>
  </r>
  <r>
    <x v="4"/>
    <x v="0"/>
    <x v="20"/>
    <x v="16"/>
    <n v="1"/>
    <n v="0"/>
    <n v="5"/>
  </r>
  <r>
    <x v="4"/>
    <x v="0"/>
    <x v="32"/>
    <x v="16"/>
    <n v="1"/>
    <n v="0"/>
    <n v="5"/>
  </r>
  <r>
    <x v="4"/>
    <x v="0"/>
    <x v="0"/>
    <x v="7"/>
    <n v="1"/>
    <n v="0"/>
    <n v="5"/>
  </r>
  <r>
    <x v="4"/>
    <x v="0"/>
    <x v="0"/>
    <x v="0"/>
    <n v="1"/>
    <n v="0"/>
    <n v="5"/>
  </r>
  <r>
    <x v="4"/>
    <x v="0"/>
    <x v="41"/>
    <x v="0"/>
    <n v="1"/>
    <n v="0"/>
    <n v="5"/>
  </r>
  <r>
    <x v="4"/>
    <x v="0"/>
    <x v="25"/>
    <x v="7"/>
    <n v="1"/>
    <n v="0"/>
    <n v="5"/>
  </r>
  <r>
    <x v="4"/>
    <x v="0"/>
    <x v="1"/>
    <x v="7"/>
    <n v="1"/>
    <n v="0"/>
    <n v="5"/>
  </r>
  <r>
    <x v="4"/>
    <x v="0"/>
    <x v="2"/>
    <x v="7"/>
    <n v="1"/>
    <n v="0"/>
    <n v="5"/>
  </r>
  <r>
    <x v="0"/>
    <x v="0"/>
    <x v="9"/>
    <x v="14"/>
    <n v="1"/>
    <n v="0"/>
    <n v="5"/>
  </r>
  <r>
    <x v="0"/>
    <x v="0"/>
    <x v="23"/>
    <x v="0"/>
    <n v="1"/>
    <n v="0"/>
    <n v="5"/>
  </r>
  <r>
    <x v="0"/>
    <x v="0"/>
    <x v="24"/>
    <x v="0"/>
    <n v="1"/>
    <n v="0"/>
    <n v="5"/>
  </r>
  <r>
    <x v="0"/>
    <x v="0"/>
    <x v="41"/>
    <x v="0"/>
    <n v="1"/>
    <n v="0"/>
    <n v="5"/>
  </r>
  <r>
    <x v="0"/>
    <x v="0"/>
    <x v="34"/>
    <x v="1"/>
    <n v="1"/>
    <n v="0"/>
    <n v="5"/>
  </r>
  <r>
    <x v="0"/>
    <x v="1"/>
    <x v="33"/>
    <x v="0"/>
    <n v="1"/>
    <n v="0"/>
    <n v="5"/>
  </r>
  <r>
    <x v="0"/>
    <x v="1"/>
    <x v="25"/>
    <x v="1"/>
    <n v="1"/>
    <n v="0"/>
    <n v="5"/>
  </r>
  <r>
    <x v="1"/>
    <x v="0"/>
    <x v="9"/>
    <x v="5"/>
    <n v="1"/>
    <n v="0"/>
    <n v="5"/>
  </r>
  <r>
    <x v="1"/>
    <x v="0"/>
    <x v="12"/>
    <x v="6"/>
    <n v="1"/>
    <n v="0"/>
    <n v="5"/>
  </r>
  <r>
    <x v="1"/>
    <x v="0"/>
    <x v="27"/>
    <x v="12"/>
    <n v="1"/>
    <n v="0"/>
    <n v="5"/>
  </r>
  <r>
    <x v="1"/>
    <x v="0"/>
    <x v="37"/>
    <x v="4"/>
    <n v="1"/>
    <n v="0"/>
    <n v="5"/>
  </r>
  <r>
    <x v="1"/>
    <x v="0"/>
    <x v="39"/>
    <x v="6"/>
    <n v="1"/>
    <n v="0"/>
    <n v="5"/>
  </r>
  <r>
    <x v="1"/>
    <x v="0"/>
    <x v="14"/>
    <x v="4"/>
    <n v="1"/>
    <n v="0"/>
    <n v="5"/>
  </r>
  <r>
    <x v="1"/>
    <x v="0"/>
    <x v="28"/>
    <x v="6"/>
    <n v="1"/>
    <n v="0"/>
    <n v="5"/>
  </r>
  <r>
    <x v="1"/>
    <x v="0"/>
    <x v="28"/>
    <x v="4"/>
    <n v="1"/>
    <n v="0"/>
    <n v="5"/>
  </r>
  <r>
    <x v="1"/>
    <x v="0"/>
    <x v="29"/>
    <x v="4"/>
    <n v="1"/>
    <n v="0"/>
    <n v="5"/>
  </r>
  <r>
    <x v="1"/>
    <x v="0"/>
    <x v="19"/>
    <x v="4"/>
    <n v="1"/>
    <n v="0"/>
    <n v="5"/>
  </r>
  <r>
    <x v="1"/>
    <x v="0"/>
    <x v="20"/>
    <x v="4"/>
    <n v="1"/>
    <n v="0"/>
    <n v="5"/>
  </r>
  <r>
    <x v="1"/>
    <x v="0"/>
    <x v="32"/>
    <x v="4"/>
    <n v="1"/>
    <n v="0"/>
    <n v="5"/>
  </r>
  <r>
    <x v="1"/>
    <x v="0"/>
    <x v="0"/>
    <x v="12"/>
    <n v="1"/>
    <n v="0"/>
    <n v="5"/>
  </r>
  <r>
    <x v="1"/>
    <x v="0"/>
    <x v="5"/>
    <x v="6"/>
    <n v="1"/>
    <n v="0"/>
    <n v="5"/>
  </r>
  <r>
    <x v="1"/>
    <x v="0"/>
    <x v="25"/>
    <x v="6"/>
    <n v="1"/>
    <n v="0"/>
    <n v="5"/>
  </r>
  <r>
    <x v="1"/>
    <x v="0"/>
    <x v="2"/>
    <x v="9"/>
    <n v="1"/>
    <n v="0"/>
    <n v="5"/>
  </r>
  <r>
    <x v="1"/>
    <x v="0"/>
    <x v="34"/>
    <x v="9"/>
    <n v="1"/>
    <n v="0"/>
    <n v="5"/>
  </r>
  <r>
    <x v="1"/>
    <x v="0"/>
    <x v="38"/>
    <x v="9"/>
    <n v="1"/>
    <n v="0"/>
    <n v="5"/>
  </r>
  <r>
    <x v="1"/>
    <x v="1"/>
    <x v="6"/>
    <x v="4"/>
    <n v="1"/>
    <n v="0"/>
    <n v="5"/>
  </r>
  <r>
    <x v="1"/>
    <x v="1"/>
    <x v="6"/>
    <x v="17"/>
    <n v="1"/>
    <n v="0"/>
    <n v="5"/>
  </r>
  <r>
    <x v="1"/>
    <x v="1"/>
    <x v="7"/>
    <x v="7"/>
    <n v="1"/>
    <n v="0"/>
    <n v="5"/>
  </r>
  <r>
    <x v="1"/>
    <x v="1"/>
    <x v="7"/>
    <x v="18"/>
    <n v="1"/>
    <n v="0"/>
    <n v="5"/>
  </r>
  <r>
    <x v="1"/>
    <x v="1"/>
    <x v="8"/>
    <x v="9"/>
    <n v="1"/>
    <n v="0"/>
    <n v="5"/>
  </r>
  <r>
    <x v="1"/>
    <x v="1"/>
    <x v="8"/>
    <x v="5"/>
    <n v="1"/>
    <n v="0"/>
    <n v="5"/>
  </r>
  <r>
    <x v="1"/>
    <x v="1"/>
    <x v="10"/>
    <x v="14"/>
    <n v="1"/>
    <n v="0"/>
    <n v="5"/>
  </r>
  <r>
    <x v="1"/>
    <x v="1"/>
    <x v="12"/>
    <x v="6"/>
    <n v="1"/>
    <n v="0"/>
    <n v="5"/>
  </r>
  <r>
    <x v="1"/>
    <x v="1"/>
    <x v="12"/>
    <x v="12"/>
    <n v="1"/>
    <n v="0"/>
    <n v="5"/>
  </r>
  <r>
    <x v="1"/>
    <x v="1"/>
    <x v="3"/>
    <x v="6"/>
    <n v="1"/>
    <n v="0"/>
    <n v="5"/>
  </r>
  <r>
    <x v="1"/>
    <x v="1"/>
    <x v="13"/>
    <x v="12"/>
    <n v="1"/>
    <n v="0"/>
    <n v="5"/>
  </r>
  <r>
    <x v="1"/>
    <x v="1"/>
    <x v="27"/>
    <x v="4"/>
    <n v="1"/>
    <n v="0"/>
    <n v="5"/>
  </r>
  <r>
    <x v="1"/>
    <x v="1"/>
    <x v="39"/>
    <x v="12"/>
    <n v="1"/>
    <n v="0"/>
    <n v="5"/>
  </r>
  <r>
    <x v="1"/>
    <x v="1"/>
    <x v="15"/>
    <x v="12"/>
    <n v="1"/>
    <n v="0"/>
    <n v="5"/>
  </r>
  <r>
    <x v="1"/>
    <x v="1"/>
    <x v="40"/>
    <x v="4"/>
    <n v="1"/>
    <n v="0"/>
    <n v="5"/>
  </r>
  <r>
    <x v="1"/>
    <x v="1"/>
    <x v="22"/>
    <x v="6"/>
    <n v="1"/>
    <n v="0"/>
    <n v="5"/>
  </r>
  <r>
    <x v="1"/>
    <x v="1"/>
    <x v="23"/>
    <x v="6"/>
    <n v="1"/>
    <n v="0"/>
    <n v="5"/>
  </r>
  <r>
    <x v="1"/>
    <x v="1"/>
    <x v="41"/>
    <x v="6"/>
    <n v="1"/>
    <n v="0"/>
    <n v="5"/>
  </r>
  <r>
    <x v="2"/>
    <x v="1"/>
    <x v="10"/>
    <x v="4"/>
    <n v="1"/>
    <n v="0"/>
    <n v="5"/>
  </r>
  <r>
    <x v="2"/>
    <x v="1"/>
    <x v="10"/>
    <x v="14"/>
    <n v="1"/>
    <n v="0"/>
    <n v="5"/>
  </r>
  <r>
    <x v="2"/>
    <x v="1"/>
    <x v="11"/>
    <x v="4"/>
    <n v="1"/>
    <n v="0"/>
    <n v="5"/>
  </r>
  <r>
    <x v="2"/>
    <x v="1"/>
    <x v="19"/>
    <x v="3"/>
    <n v="1"/>
    <n v="0"/>
    <n v="5"/>
  </r>
  <r>
    <x v="2"/>
    <x v="1"/>
    <x v="22"/>
    <x v="4"/>
    <n v="1"/>
    <n v="0"/>
    <n v="5"/>
  </r>
  <r>
    <x v="2"/>
    <x v="1"/>
    <x v="26"/>
    <x v="6"/>
    <n v="1"/>
    <n v="0"/>
    <n v="5"/>
  </r>
  <r>
    <x v="3"/>
    <x v="0"/>
    <x v="7"/>
    <x v="18"/>
    <n v="1"/>
    <n v="0"/>
    <n v="5"/>
  </r>
  <r>
    <x v="3"/>
    <x v="0"/>
    <x v="7"/>
    <x v="5"/>
    <n v="1"/>
    <n v="0"/>
    <n v="5"/>
  </r>
  <r>
    <x v="3"/>
    <x v="0"/>
    <x v="9"/>
    <x v="18"/>
    <n v="1"/>
    <n v="0"/>
    <n v="5"/>
  </r>
  <r>
    <x v="3"/>
    <x v="0"/>
    <x v="10"/>
    <x v="18"/>
    <n v="1"/>
    <n v="0"/>
    <n v="5"/>
  </r>
  <r>
    <x v="3"/>
    <x v="0"/>
    <x v="10"/>
    <x v="14"/>
    <n v="1"/>
    <n v="0"/>
    <n v="5"/>
  </r>
  <r>
    <x v="3"/>
    <x v="0"/>
    <x v="11"/>
    <x v="13"/>
    <n v="1"/>
    <n v="0"/>
    <n v="5"/>
  </r>
  <r>
    <x v="3"/>
    <x v="0"/>
    <x v="12"/>
    <x v="12"/>
    <n v="1"/>
    <n v="0"/>
    <n v="5"/>
  </r>
  <r>
    <x v="3"/>
    <x v="0"/>
    <x v="3"/>
    <x v="7"/>
    <n v="1"/>
    <n v="0"/>
    <n v="5"/>
  </r>
  <r>
    <x v="3"/>
    <x v="0"/>
    <x v="3"/>
    <x v="16"/>
    <n v="1"/>
    <n v="0"/>
    <n v="5"/>
  </r>
  <r>
    <x v="3"/>
    <x v="0"/>
    <x v="13"/>
    <x v="16"/>
    <n v="1"/>
    <n v="0"/>
    <n v="5"/>
  </r>
  <r>
    <x v="3"/>
    <x v="0"/>
    <x v="13"/>
    <x v="2"/>
    <n v="1"/>
    <n v="0"/>
    <n v="5"/>
  </r>
  <r>
    <x v="3"/>
    <x v="0"/>
    <x v="27"/>
    <x v="7"/>
    <n v="1"/>
    <n v="0"/>
    <n v="5"/>
  </r>
  <r>
    <x v="3"/>
    <x v="0"/>
    <x v="27"/>
    <x v="2"/>
    <n v="1"/>
    <n v="0"/>
    <n v="5"/>
  </r>
  <r>
    <x v="3"/>
    <x v="0"/>
    <x v="37"/>
    <x v="7"/>
    <n v="1"/>
    <n v="0"/>
    <n v="5"/>
  </r>
  <r>
    <x v="3"/>
    <x v="0"/>
    <x v="28"/>
    <x v="4"/>
    <n v="1"/>
    <n v="0"/>
    <n v="5"/>
  </r>
  <r>
    <x v="3"/>
    <x v="0"/>
    <x v="15"/>
    <x v="16"/>
    <n v="1"/>
    <n v="0"/>
    <n v="5"/>
  </r>
  <r>
    <x v="3"/>
    <x v="0"/>
    <x v="31"/>
    <x v="7"/>
    <n v="1"/>
    <n v="0"/>
    <n v="5"/>
  </r>
  <r>
    <x v="3"/>
    <x v="0"/>
    <x v="40"/>
    <x v="13"/>
    <n v="1"/>
    <n v="0"/>
    <n v="5"/>
  </r>
  <r>
    <x v="3"/>
    <x v="0"/>
    <x v="4"/>
    <x v="11"/>
    <n v="1"/>
    <n v="0"/>
    <n v="5"/>
  </r>
  <r>
    <x v="3"/>
    <x v="0"/>
    <x v="20"/>
    <x v="12"/>
    <n v="1"/>
    <n v="0"/>
    <n v="5"/>
  </r>
  <r>
    <x v="3"/>
    <x v="0"/>
    <x v="21"/>
    <x v="7"/>
    <n v="1"/>
    <n v="0"/>
    <n v="5"/>
  </r>
  <r>
    <x v="3"/>
    <x v="0"/>
    <x v="23"/>
    <x v="6"/>
    <n v="1"/>
    <n v="0"/>
    <n v="5"/>
  </r>
  <r>
    <x v="3"/>
    <x v="0"/>
    <x v="23"/>
    <x v="12"/>
    <n v="1"/>
    <n v="0"/>
    <n v="5"/>
  </r>
  <r>
    <x v="3"/>
    <x v="0"/>
    <x v="1"/>
    <x v="6"/>
    <n v="1"/>
    <n v="0"/>
    <n v="5"/>
  </r>
  <r>
    <x v="3"/>
    <x v="0"/>
    <x v="38"/>
    <x v="4"/>
    <n v="1"/>
    <n v="0"/>
    <n v="5"/>
  </r>
  <r>
    <x v="3"/>
    <x v="1"/>
    <x v="12"/>
    <x v="16"/>
    <n v="1"/>
    <n v="0"/>
    <n v="5"/>
  </r>
  <r>
    <x v="3"/>
    <x v="1"/>
    <x v="12"/>
    <x v="17"/>
    <n v="1"/>
    <n v="0"/>
    <n v="5"/>
  </r>
  <r>
    <x v="3"/>
    <x v="1"/>
    <x v="36"/>
    <x v="16"/>
    <n v="1"/>
    <n v="0"/>
    <n v="5"/>
  </r>
  <r>
    <x v="3"/>
    <x v="1"/>
    <x v="36"/>
    <x v="17"/>
    <n v="1"/>
    <n v="0"/>
    <n v="5"/>
  </r>
  <r>
    <x v="3"/>
    <x v="1"/>
    <x v="36"/>
    <x v="5"/>
    <n v="1"/>
    <n v="0"/>
    <n v="5"/>
  </r>
  <r>
    <x v="3"/>
    <x v="1"/>
    <x v="27"/>
    <x v="19"/>
    <n v="1"/>
    <n v="0"/>
    <n v="5"/>
  </r>
  <r>
    <x v="3"/>
    <x v="1"/>
    <x v="27"/>
    <x v="14"/>
    <n v="1"/>
    <n v="0"/>
    <n v="5"/>
  </r>
  <r>
    <x v="3"/>
    <x v="1"/>
    <x v="39"/>
    <x v="7"/>
    <n v="1"/>
    <n v="0"/>
    <n v="5"/>
  </r>
  <r>
    <x v="3"/>
    <x v="1"/>
    <x v="28"/>
    <x v="16"/>
    <n v="1"/>
    <n v="0"/>
    <n v="5"/>
  </r>
  <r>
    <x v="3"/>
    <x v="1"/>
    <x v="28"/>
    <x v="19"/>
    <n v="1"/>
    <n v="0"/>
    <n v="5"/>
  </r>
  <r>
    <x v="3"/>
    <x v="1"/>
    <x v="29"/>
    <x v="12"/>
    <n v="1"/>
    <n v="0"/>
    <n v="5"/>
  </r>
  <r>
    <x v="3"/>
    <x v="1"/>
    <x v="29"/>
    <x v="16"/>
    <n v="1"/>
    <n v="0"/>
    <n v="5"/>
  </r>
  <r>
    <x v="3"/>
    <x v="1"/>
    <x v="15"/>
    <x v="13"/>
    <n v="1"/>
    <n v="0"/>
    <n v="5"/>
  </r>
  <r>
    <x v="3"/>
    <x v="1"/>
    <x v="16"/>
    <x v="12"/>
    <n v="1"/>
    <n v="0"/>
    <n v="5"/>
  </r>
  <r>
    <x v="3"/>
    <x v="1"/>
    <x v="17"/>
    <x v="12"/>
    <n v="1"/>
    <n v="0"/>
    <n v="5"/>
  </r>
  <r>
    <x v="3"/>
    <x v="1"/>
    <x v="31"/>
    <x v="12"/>
    <n v="1"/>
    <n v="0"/>
    <n v="5"/>
  </r>
  <r>
    <x v="3"/>
    <x v="1"/>
    <x v="31"/>
    <x v="7"/>
    <n v="1"/>
    <n v="0"/>
    <n v="5"/>
  </r>
  <r>
    <x v="3"/>
    <x v="1"/>
    <x v="31"/>
    <x v="15"/>
    <n v="1"/>
    <n v="0"/>
    <n v="5"/>
  </r>
  <r>
    <x v="3"/>
    <x v="1"/>
    <x v="40"/>
    <x v="7"/>
    <n v="1"/>
    <n v="0"/>
    <n v="5"/>
  </r>
  <r>
    <x v="3"/>
    <x v="1"/>
    <x v="40"/>
    <x v="16"/>
    <n v="1"/>
    <n v="0"/>
    <n v="5"/>
  </r>
  <r>
    <x v="3"/>
    <x v="1"/>
    <x v="40"/>
    <x v="15"/>
    <n v="1"/>
    <n v="0"/>
    <n v="5"/>
  </r>
  <r>
    <x v="3"/>
    <x v="1"/>
    <x v="20"/>
    <x v="12"/>
    <n v="1"/>
    <n v="0"/>
    <n v="5"/>
  </r>
  <r>
    <x v="3"/>
    <x v="1"/>
    <x v="20"/>
    <x v="11"/>
    <n v="1"/>
    <n v="0"/>
    <n v="5"/>
  </r>
  <r>
    <x v="3"/>
    <x v="1"/>
    <x v="32"/>
    <x v="4"/>
    <n v="1"/>
    <n v="0"/>
    <n v="5"/>
  </r>
  <r>
    <x v="3"/>
    <x v="1"/>
    <x v="32"/>
    <x v="13"/>
    <n v="1"/>
    <n v="0"/>
    <n v="5"/>
  </r>
  <r>
    <x v="3"/>
    <x v="1"/>
    <x v="33"/>
    <x v="11"/>
    <n v="1"/>
    <n v="0"/>
    <n v="5"/>
  </r>
  <r>
    <x v="3"/>
    <x v="1"/>
    <x v="0"/>
    <x v="12"/>
    <n v="1"/>
    <n v="0"/>
    <n v="5"/>
  </r>
  <r>
    <x v="3"/>
    <x v="1"/>
    <x v="23"/>
    <x v="13"/>
    <n v="1"/>
    <n v="0"/>
    <n v="5"/>
  </r>
  <r>
    <x v="3"/>
    <x v="1"/>
    <x v="24"/>
    <x v="4"/>
    <n v="1"/>
    <n v="0"/>
    <n v="5"/>
  </r>
  <r>
    <x v="3"/>
    <x v="1"/>
    <x v="41"/>
    <x v="12"/>
    <n v="1"/>
    <n v="0"/>
    <n v="5"/>
  </r>
  <r>
    <x v="3"/>
    <x v="1"/>
    <x v="41"/>
    <x v="13"/>
    <n v="1"/>
    <n v="0"/>
    <n v="5"/>
  </r>
  <r>
    <x v="3"/>
    <x v="1"/>
    <x v="5"/>
    <x v="13"/>
    <n v="1"/>
    <n v="0"/>
    <n v="5"/>
  </r>
  <r>
    <x v="3"/>
    <x v="1"/>
    <x v="25"/>
    <x v="13"/>
    <n v="1"/>
    <n v="0"/>
    <n v="5"/>
  </r>
  <r>
    <x v="3"/>
    <x v="1"/>
    <x v="2"/>
    <x v="13"/>
    <n v="1"/>
    <n v="0"/>
    <n v="5"/>
  </r>
  <r>
    <x v="3"/>
    <x v="1"/>
    <x v="34"/>
    <x v="6"/>
    <n v="1"/>
    <n v="0"/>
    <n v="5"/>
  </r>
  <r>
    <x v="3"/>
    <x v="1"/>
    <x v="34"/>
    <x v="4"/>
    <n v="1"/>
    <n v="0"/>
    <n v="5"/>
  </r>
  <r>
    <x v="3"/>
    <x v="1"/>
    <x v="34"/>
    <x v="12"/>
    <n v="1"/>
    <n v="0"/>
    <n v="5"/>
  </r>
  <r>
    <x v="3"/>
    <x v="1"/>
    <x v="34"/>
    <x v="13"/>
    <n v="1"/>
    <n v="0"/>
    <n v="5"/>
  </r>
  <r>
    <x v="3"/>
    <x v="1"/>
    <x v="26"/>
    <x v="4"/>
    <n v="1"/>
    <n v="0"/>
    <n v="5"/>
  </r>
  <r>
    <x v="4"/>
    <x v="0"/>
    <x v="8"/>
    <x v="5"/>
    <n v="1"/>
    <n v="0"/>
    <n v="5"/>
  </r>
  <r>
    <x v="4"/>
    <x v="0"/>
    <x v="3"/>
    <x v="17"/>
    <n v="1"/>
    <n v="0"/>
    <n v="5"/>
  </r>
  <r>
    <x v="4"/>
    <x v="0"/>
    <x v="13"/>
    <x v="17"/>
    <n v="1"/>
    <n v="0"/>
    <n v="5"/>
  </r>
  <r>
    <x v="4"/>
    <x v="0"/>
    <x v="27"/>
    <x v="17"/>
    <n v="1"/>
    <n v="0"/>
    <n v="5"/>
  </r>
  <r>
    <x v="4"/>
    <x v="0"/>
    <x v="29"/>
    <x v="19"/>
    <n v="1"/>
    <n v="0"/>
    <n v="5"/>
  </r>
  <r>
    <x v="4"/>
    <x v="0"/>
    <x v="19"/>
    <x v="16"/>
    <n v="1"/>
    <n v="0"/>
    <n v="5"/>
  </r>
  <r>
    <x v="4"/>
    <x v="0"/>
    <x v="23"/>
    <x v="7"/>
    <n v="1"/>
    <n v="0"/>
    <n v="5"/>
  </r>
  <r>
    <x v="4"/>
    <x v="0"/>
    <x v="5"/>
    <x v="7"/>
    <n v="1"/>
    <n v="0"/>
    <n v="5"/>
  </r>
  <r>
    <x v="4"/>
    <x v="0"/>
    <x v="34"/>
    <x v="7"/>
    <n v="1"/>
    <n v="0"/>
    <n v="5"/>
  </r>
  <r>
    <x v="0"/>
    <x v="0"/>
    <x v="17"/>
    <x v="11"/>
    <n v="5"/>
    <n v="5"/>
    <n v="5"/>
  </r>
  <r>
    <x v="0"/>
    <x v="0"/>
    <x v="20"/>
    <x v="3"/>
    <n v="5"/>
    <n v="5"/>
    <n v="5"/>
  </r>
  <r>
    <x v="0"/>
    <x v="1"/>
    <x v="17"/>
    <x v="11"/>
    <n v="5"/>
    <n v="5"/>
    <n v="5"/>
  </r>
  <r>
    <x v="0"/>
    <x v="1"/>
    <x v="2"/>
    <x v="1"/>
    <n v="5"/>
    <n v="5"/>
    <n v="5"/>
  </r>
  <r>
    <x v="1"/>
    <x v="0"/>
    <x v="6"/>
    <x v="7"/>
    <n v="5"/>
    <n v="5"/>
    <n v="5"/>
  </r>
  <r>
    <x v="1"/>
    <x v="0"/>
    <x v="6"/>
    <x v="16"/>
    <n v="5"/>
    <n v="5"/>
    <n v="5"/>
  </r>
  <r>
    <x v="1"/>
    <x v="0"/>
    <x v="7"/>
    <x v="4"/>
    <n v="5"/>
    <n v="5"/>
    <n v="5"/>
  </r>
  <r>
    <x v="1"/>
    <x v="0"/>
    <x v="7"/>
    <x v="18"/>
    <n v="5"/>
    <n v="5"/>
    <n v="5"/>
  </r>
  <r>
    <x v="1"/>
    <x v="0"/>
    <x v="7"/>
    <x v="5"/>
    <n v="5"/>
    <n v="5"/>
    <n v="5"/>
  </r>
  <r>
    <x v="1"/>
    <x v="0"/>
    <x v="8"/>
    <x v="7"/>
    <n v="5"/>
    <n v="5"/>
    <n v="5"/>
  </r>
  <r>
    <x v="1"/>
    <x v="0"/>
    <x v="8"/>
    <x v="18"/>
    <n v="5"/>
    <n v="5"/>
    <n v="5"/>
  </r>
  <r>
    <x v="1"/>
    <x v="0"/>
    <x v="9"/>
    <x v="13"/>
    <n v="5"/>
    <n v="5"/>
    <n v="5"/>
  </r>
  <r>
    <x v="1"/>
    <x v="0"/>
    <x v="11"/>
    <x v="13"/>
    <n v="5"/>
    <n v="5"/>
    <n v="5"/>
  </r>
  <r>
    <x v="1"/>
    <x v="0"/>
    <x v="11"/>
    <x v="14"/>
    <n v="5"/>
    <n v="5"/>
    <n v="5"/>
  </r>
  <r>
    <x v="1"/>
    <x v="0"/>
    <x v="3"/>
    <x v="12"/>
    <n v="5"/>
    <n v="5"/>
    <n v="5"/>
  </r>
  <r>
    <x v="1"/>
    <x v="0"/>
    <x v="13"/>
    <x v="12"/>
    <n v="5"/>
    <n v="5"/>
    <n v="5"/>
  </r>
  <r>
    <x v="1"/>
    <x v="0"/>
    <x v="13"/>
    <x v="2"/>
    <n v="5"/>
    <n v="5"/>
    <n v="5"/>
  </r>
  <r>
    <x v="1"/>
    <x v="0"/>
    <x v="29"/>
    <x v="12"/>
    <n v="5"/>
    <n v="5"/>
    <n v="5"/>
  </r>
  <r>
    <x v="1"/>
    <x v="0"/>
    <x v="17"/>
    <x v="11"/>
    <n v="5"/>
    <n v="5"/>
    <n v="5"/>
  </r>
  <r>
    <x v="1"/>
    <x v="0"/>
    <x v="30"/>
    <x v="12"/>
    <n v="5"/>
    <n v="5"/>
    <n v="5"/>
  </r>
  <r>
    <x v="1"/>
    <x v="0"/>
    <x v="31"/>
    <x v="11"/>
    <n v="5"/>
    <n v="5"/>
    <n v="5"/>
  </r>
  <r>
    <x v="1"/>
    <x v="0"/>
    <x v="40"/>
    <x v="11"/>
    <n v="5"/>
    <n v="5"/>
    <n v="5"/>
  </r>
  <r>
    <x v="1"/>
    <x v="0"/>
    <x v="32"/>
    <x v="6"/>
    <n v="5"/>
    <n v="5"/>
    <n v="5"/>
  </r>
  <r>
    <x v="1"/>
    <x v="0"/>
    <x v="22"/>
    <x v="4"/>
    <n v="5"/>
    <n v="5"/>
    <n v="5"/>
  </r>
  <r>
    <x v="1"/>
    <x v="0"/>
    <x v="33"/>
    <x v="4"/>
    <n v="5"/>
    <n v="5"/>
    <n v="5"/>
  </r>
  <r>
    <x v="1"/>
    <x v="0"/>
    <x v="24"/>
    <x v="6"/>
    <n v="5"/>
    <n v="5"/>
    <n v="5"/>
  </r>
  <r>
    <x v="1"/>
    <x v="0"/>
    <x v="34"/>
    <x v="6"/>
    <n v="5"/>
    <n v="5"/>
    <n v="5"/>
  </r>
  <r>
    <x v="1"/>
    <x v="0"/>
    <x v="35"/>
    <x v="9"/>
    <n v="5"/>
    <n v="5"/>
    <n v="5"/>
  </r>
  <r>
    <x v="1"/>
    <x v="1"/>
    <x v="8"/>
    <x v="4"/>
    <n v="5"/>
    <n v="5"/>
    <n v="5"/>
  </r>
  <r>
    <x v="1"/>
    <x v="1"/>
    <x v="11"/>
    <x v="4"/>
    <n v="5"/>
    <n v="5"/>
    <n v="5"/>
  </r>
  <r>
    <x v="1"/>
    <x v="1"/>
    <x v="12"/>
    <x v="13"/>
    <n v="5"/>
    <n v="5"/>
    <n v="5"/>
  </r>
  <r>
    <x v="1"/>
    <x v="1"/>
    <x v="36"/>
    <x v="6"/>
    <n v="5"/>
    <n v="5"/>
    <n v="5"/>
  </r>
  <r>
    <x v="1"/>
    <x v="1"/>
    <x v="14"/>
    <x v="4"/>
    <n v="5"/>
    <n v="5"/>
    <n v="5"/>
  </r>
  <r>
    <x v="1"/>
    <x v="1"/>
    <x v="16"/>
    <x v="4"/>
    <n v="5"/>
    <n v="5"/>
    <n v="5"/>
  </r>
  <r>
    <x v="1"/>
    <x v="1"/>
    <x v="18"/>
    <x v="11"/>
    <n v="5"/>
    <n v="5"/>
    <n v="5"/>
  </r>
  <r>
    <x v="1"/>
    <x v="1"/>
    <x v="30"/>
    <x v="12"/>
    <n v="5"/>
    <n v="5"/>
    <n v="5"/>
  </r>
  <r>
    <x v="1"/>
    <x v="1"/>
    <x v="31"/>
    <x v="4"/>
    <n v="5"/>
    <n v="5"/>
    <n v="5"/>
  </r>
  <r>
    <x v="1"/>
    <x v="1"/>
    <x v="19"/>
    <x v="3"/>
    <n v="5"/>
    <n v="5"/>
    <n v="5"/>
  </r>
  <r>
    <x v="1"/>
    <x v="1"/>
    <x v="20"/>
    <x v="3"/>
    <n v="5"/>
    <n v="5"/>
    <n v="5"/>
  </r>
  <r>
    <x v="1"/>
    <x v="1"/>
    <x v="32"/>
    <x v="9"/>
    <n v="5"/>
    <n v="5"/>
    <n v="5"/>
  </r>
  <r>
    <x v="1"/>
    <x v="1"/>
    <x v="0"/>
    <x v="9"/>
    <n v="5"/>
    <n v="5"/>
    <n v="5"/>
  </r>
  <r>
    <x v="1"/>
    <x v="1"/>
    <x v="1"/>
    <x v="9"/>
    <n v="5"/>
    <n v="5"/>
    <n v="5"/>
  </r>
  <r>
    <x v="1"/>
    <x v="1"/>
    <x v="1"/>
    <x v="1"/>
    <n v="5"/>
    <n v="5"/>
    <n v="5"/>
  </r>
  <r>
    <x v="1"/>
    <x v="1"/>
    <x v="2"/>
    <x v="1"/>
    <n v="5"/>
    <n v="5"/>
    <n v="5"/>
  </r>
  <r>
    <x v="2"/>
    <x v="1"/>
    <x v="28"/>
    <x v="4"/>
    <n v="5"/>
    <n v="5"/>
    <n v="5"/>
  </r>
  <r>
    <x v="2"/>
    <x v="1"/>
    <x v="18"/>
    <x v="11"/>
    <n v="5"/>
    <n v="5"/>
    <n v="5"/>
  </r>
  <r>
    <x v="2"/>
    <x v="1"/>
    <x v="30"/>
    <x v="11"/>
    <n v="5"/>
    <n v="5"/>
    <n v="5"/>
  </r>
  <r>
    <x v="3"/>
    <x v="0"/>
    <x v="6"/>
    <x v="19"/>
    <n v="5"/>
    <n v="5"/>
    <n v="5"/>
  </r>
  <r>
    <x v="3"/>
    <x v="0"/>
    <x v="7"/>
    <x v="19"/>
    <n v="5"/>
    <n v="5"/>
    <n v="5"/>
  </r>
  <r>
    <x v="3"/>
    <x v="0"/>
    <x v="8"/>
    <x v="16"/>
    <n v="5"/>
    <n v="5"/>
    <n v="5"/>
  </r>
  <r>
    <x v="3"/>
    <x v="0"/>
    <x v="9"/>
    <x v="19"/>
    <n v="5"/>
    <n v="5"/>
    <n v="5"/>
  </r>
  <r>
    <x v="3"/>
    <x v="0"/>
    <x v="11"/>
    <x v="19"/>
    <n v="5"/>
    <n v="5"/>
    <n v="5"/>
  </r>
  <r>
    <x v="3"/>
    <x v="0"/>
    <x v="12"/>
    <x v="16"/>
    <n v="5"/>
    <n v="5"/>
    <n v="5"/>
  </r>
  <r>
    <x v="3"/>
    <x v="0"/>
    <x v="36"/>
    <x v="19"/>
    <n v="5"/>
    <n v="5"/>
    <n v="5"/>
  </r>
  <r>
    <x v="3"/>
    <x v="0"/>
    <x v="39"/>
    <x v="16"/>
    <n v="5"/>
    <n v="5"/>
    <n v="5"/>
  </r>
  <r>
    <x v="3"/>
    <x v="0"/>
    <x v="14"/>
    <x v="7"/>
    <n v="5"/>
    <n v="5"/>
    <n v="5"/>
  </r>
  <r>
    <x v="3"/>
    <x v="0"/>
    <x v="17"/>
    <x v="7"/>
    <n v="5"/>
    <n v="5"/>
    <n v="5"/>
  </r>
  <r>
    <x v="3"/>
    <x v="0"/>
    <x v="18"/>
    <x v="7"/>
    <n v="5"/>
    <n v="5"/>
    <n v="5"/>
  </r>
  <r>
    <x v="3"/>
    <x v="0"/>
    <x v="30"/>
    <x v="15"/>
    <n v="5"/>
    <n v="5"/>
    <n v="5"/>
  </r>
  <r>
    <x v="3"/>
    <x v="0"/>
    <x v="31"/>
    <x v="16"/>
    <n v="5"/>
    <n v="5"/>
    <n v="5"/>
  </r>
  <r>
    <x v="3"/>
    <x v="0"/>
    <x v="40"/>
    <x v="7"/>
    <n v="5"/>
    <n v="5"/>
    <n v="5"/>
  </r>
  <r>
    <x v="3"/>
    <x v="0"/>
    <x v="4"/>
    <x v="16"/>
    <n v="5"/>
    <n v="5"/>
    <n v="5"/>
  </r>
  <r>
    <x v="3"/>
    <x v="0"/>
    <x v="4"/>
    <x v="15"/>
    <n v="5"/>
    <n v="5"/>
    <n v="5"/>
  </r>
  <r>
    <x v="3"/>
    <x v="0"/>
    <x v="19"/>
    <x v="11"/>
    <n v="5"/>
    <n v="5"/>
    <n v="5"/>
  </r>
  <r>
    <x v="3"/>
    <x v="0"/>
    <x v="20"/>
    <x v="13"/>
    <n v="5"/>
    <n v="5"/>
    <n v="5"/>
  </r>
  <r>
    <x v="3"/>
    <x v="0"/>
    <x v="20"/>
    <x v="7"/>
    <n v="5"/>
    <n v="5"/>
    <n v="5"/>
  </r>
  <r>
    <x v="3"/>
    <x v="0"/>
    <x v="21"/>
    <x v="13"/>
    <n v="5"/>
    <n v="5"/>
    <n v="5"/>
  </r>
  <r>
    <x v="3"/>
    <x v="0"/>
    <x v="22"/>
    <x v="13"/>
    <n v="5"/>
    <n v="5"/>
    <n v="5"/>
  </r>
  <r>
    <x v="3"/>
    <x v="0"/>
    <x v="33"/>
    <x v="13"/>
    <n v="5"/>
    <n v="5"/>
    <n v="5"/>
  </r>
  <r>
    <x v="3"/>
    <x v="0"/>
    <x v="0"/>
    <x v="11"/>
    <n v="5"/>
    <n v="5"/>
    <n v="5"/>
  </r>
  <r>
    <x v="3"/>
    <x v="0"/>
    <x v="23"/>
    <x v="11"/>
    <n v="5"/>
    <n v="5"/>
    <n v="5"/>
  </r>
  <r>
    <x v="3"/>
    <x v="0"/>
    <x v="24"/>
    <x v="7"/>
    <n v="5"/>
    <n v="5"/>
    <n v="5"/>
  </r>
  <r>
    <x v="3"/>
    <x v="0"/>
    <x v="24"/>
    <x v="3"/>
    <n v="5"/>
    <n v="5"/>
    <n v="5"/>
  </r>
  <r>
    <x v="3"/>
    <x v="0"/>
    <x v="2"/>
    <x v="7"/>
    <n v="5"/>
    <n v="5"/>
    <n v="5"/>
  </r>
  <r>
    <x v="3"/>
    <x v="0"/>
    <x v="34"/>
    <x v="4"/>
    <n v="5"/>
    <n v="5"/>
    <n v="5"/>
  </r>
  <r>
    <x v="3"/>
    <x v="0"/>
    <x v="34"/>
    <x v="12"/>
    <n v="5"/>
    <n v="5"/>
    <n v="5"/>
  </r>
  <r>
    <x v="3"/>
    <x v="0"/>
    <x v="35"/>
    <x v="4"/>
    <n v="5"/>
    <n v="5"/>
    <n v="5"/>
  </r>
  <r>
    <x v="3"/>
    <x v="1"/>
    <x v="3"/>
    <x v="17"/>
    <n v="5"/>
    <n v="5"/>
    <n v="5"/>
  </r>
  <r>
    <x v="3"/>
    <x v="1"/>
    <x v="13"/>
    <x v="14"/>
    <n v="5"/>
    <n v="5"/>
    <n v="5"/>
  </r>
  <r>
    <x v="3"/>
    <x v="1"/>
    <x v="27"/>
    <x v="18"/>
    <n v="5"/>
    <n v="5"/>
    <n v="5"/>
  </r>
  <r>
    <x v="3"/>
    <x v="1"/>
    <x v="39"/>
    <x v="17"/>
    <n v="5"/>
    <n v="5"/>
    <n v="5"/>
  </r>
  <r>
    <x v="3"/>
    <x v="1"/>
    <x v="14"/>
    <x v="2"/>
    <n v="5"/>
    <n v="5"/>
    <n v="5"/>
  </r>
  <r>
    <x v="3"/>
    <x v="1"/>
    <x v="29"/>
    <x v="13"/>
    <n v="5"/>
    <n v="5"/>
    <n v="5"/>
  </r>
  <r>
    <x v="3"/>
    <x v="1"/>
    <x v="29"/>
    <x v="19"/>
    <n v="5"/>
    <n v="5"/>
    <n v="5"/>
  </r>
  <r>
    <x v="3"/>
    <x v="1"/>
    <x v="29"/>
    <x v="15"/>
    <n v="5"/>
    <n v="5"/>
    <n v="5"/>
  </r>
  <r>
    <x v="3"/>
    <x v="1"/>
    <x v="15"/>
    <x v="15"/>
    <n v="5"/>
    <n v="5"/>
    <n v="5"/>
  </r>
  <r>
    <x v="3"/>
    <x v="1"/>
    <x v="18"/>
    <x v="13"/>
    <n v="5"/>
    <n v="5"/>
    <n v="5"/>
  </r>
  <r>
    <x v="3"/>
    <x v="1"/>
    <x v="30"/>
    <x v="2"/>
    <n v="5"/>
    <n v="5"/>
    <n v="5"/>
  </r>
  <r>
    <x v="3"/>
    <x v="1"/>
    <x v="30"/>
    <x v="15"/>
    <n v="5"/>
    <n v="5"/>
    <n v="5"/>
  </r>
  <r>
    <x v="3"/>
    <x v="1"/>
    <x v="40"/>
    <x v="12"/>
    <n v="5"/>
    <n v="5"/>
    <n v="5"/>
  </r>
  <r>
    <x v="3"/>
    <x v="1"/>
    <x v="4"/>
    <x v="16"/>
    <n v="5"/>
    <n v="5"/>
    <n v="5"/>
  </r>
  <r>
    <x v="3"/>
    <x v="1"/>
    <x v="19"/>
    <x v="7"/>
    <n v="5"/>
    <n v="5"/>
    <n v="5"/>
  </r>
  <r>
    <x v="3"/>
    <x v="1"/>
    <x v="21"/>
    <x v="13"/>
    <n v="5"/>
    <n v="5"/>
    <n v="5"/>
  </r>
  <r>
    <x v="3"/>
    <x v="1"/>
    <x v="22"/>
    <x v="12"/>
    <n v="5"/>
    <n v="5"/>
    <n v="5"/>
  </r>
  <r>
    <x v="3"/>
    <x v="1"/>
    <x v="22"/>
    <x v="13"/>
    <n v="5"/>
    <n v="5"/>
    <n v="5"/>
  </r>
  <r>
    <x v="3"/>
    <x v="1"/>
    <x v="23"/>
    <x v="7"/>
    <n v="5"/>
    <n v="5"/>
    <n v="5"/>
  </r>
  <r>
    <x v="3"/>
    <x v="1"/>
    <x v="24"/>
    <x v="12"/>
    <n v="5"/>
    <n v="5"/>
    <n v="5"/>
  </r>
  <r>
    <x v="3"/>
    <x v="1"/>
    <x v="41"/>
    <x v="7"/>
    <n v="5"/>
    <n v="5"/>
    <n v="5"/>
  </r>
  <r>
    <x v="3"/>
    <x v="1"/>
    <x v="1"/>
    <x v="12"/>
    <n v="5"/>
    <n v="5"/>
    <n v="5"/>
  </r>
  <r>
    <x v="3"/>
    <x v="1"/>
    <x v="35"/>
    <x v="0"/>
    <n v="5"/>
    <n v="5"/>
    <n v="5"/>
  </r>
  <r>
    <x v="4"/>
    <x v="0"/>
    <x v="10"/>
    <x v="5"/>
    <n v="5"/>
    <n v="5"/>
    <n v="5"/>
  </r>
  <r>
    <x v="4"/>
    <x v="0"/>
    <x v="11"/>
    <x v="5"/>
    <n v="5"/>
    <n v="5"/>
    <n v="5"/>
  </r>
  <r>
    <x v="4"/>
    <x v="0"/>
    <x v="36"/>
    <x v="18"/>
    <n v="5"/>
    <n v="5"/>
    <n v="5"/>
  </r>
  <r>
    <x v="4"/>
    <x v="0"/>
    <x v="13"/>
    <x v="18"/>
    <n v="5"/>
    <n v="5"/>
    <n v="5"/>
  </r>
  <r>
    <x v="4"/>
    <x v="0"/>
    <x v="18"/>
    <x v="11"/>
    <n v="5"/>
    <n v="5"/>
    <n v="5"/>
  </r>
  <r>
    <x v="4"/>
    <x v="0"/>
    <x v="30"/>
    <x v="19"/>
    <n v="5"/>
    <n v="5"/>
    <n v="5"/>
  </r>
  <r>
    <x v="4"/>
    <x v="0"/>
    <x v="22"/>
    <x v="16"/>
    <n v="5"/>
    <n v="5"/>
    <n v="5"/>
  </r>
  <r>
    <x v="4"/>
    <x v="0"/>
    <x v="35"/>
    <x v="7"/>
    <n v="5"/>
    <n v="5"/>
    <n v="5"/>
  </r>
  <r>
    <x v="4"/>
    <x v="0"/>
    <x v="38"/>
    <x v="7"/>
    <n v="5"/>
    <n v="5"/>
    <n v="5"/>
  </r>
  <r>
    <x v="0"/>
    <x v="0"/>
    <x v="6"/>
    <x v="5"/>
    <n v="6"/>
    <n v="6"/>
    <n v="6"/>
  </r>
  <r>
    <x v="0"/>
    <x v="0"/>
    <x v="3"/>
    <x v="2"/>
    <n v="6"/>
    <n v="6"/>
    <n v="6"/>
  </r>
  <r>
    <x v="0"/>
    <x v="1"/>
    <x v="14"/>
    <x v="15"/>
    <n v="6"/>
    <n v="6"/>
    <n v="6"/>
  </r>
  <r>
    <x v="1"/>
    <x v="0"/>
    <x v="8"/>
    <x v="17"/>
    <n v="6"/>
    <n v="6"/>
    <n v="6"/>
  </r>
  <r>
    <x v="1"/>
    <x v="0"/>
    <x v="9"/>
    <x v="16"/>
    <n v="6"/>
    <n v="6"/>
    <n v="6"/>
  </r>
  <r>
    <x v="1"/>
    <x v="0"/>
    <x v="10"/>
    <x v="13"/>
    <n v="6"/>
    <n v="6"/>
    <n v="6"/>
  </r>
  <r>
    <x v="1"/>
    <x v="0"/>
    <x v="10"/>
    <x v="7"/>
    <n v="6"/>
    <n v="6"/>
    <n v="6"/>
  </r>
  <r>
    <x v="1"/>
    <x v="0"/>
    <x v="11"/>
    <x v="7"/>
    <n v="6"/>
    <n v="6"/>
    <n v="6"/>
  </r>
  <r>
    <x v="1"/>
    <x v="0"/>
    <x v="13"/>
    <x v="13"/>
    <n v="6"/>
    <n v="6"/>
    <n v="6"/>
  </r>
  <r>
    <x v="1"/>
    <x v="0"/>
    <x v="28"/>
    <x v="12"/>
    <n v="6"/>
    <n v="6"/>
    <n v="6"/>
  </r>
  <r>
    <x v="1"/>
    <x v="0"/>
    <x v="15"/>
    <x v="13"/>
    <n v="6"/>
    <n v="6"/>
    <n v="6"/>
  </r>
  <r>
    <x v="1"/>
    <x v="0"/>
    <x v="20"/>
    <x v="3"/>
    <n v="6"/>
    <n v="6"/>
    <n v="6"/>
  </r>
  <r>
    <x v="1"/>
    <x v="0"/>
    <x v="21"/>
    <x v="4"/>
    <n v="6"/>
    <n v="6"/>
    <n v="6"/>
  </r>
  <r>
    <x v="1"/>
    <x v="0"/>
    <x v="33"/>
    <x v="12"/>
    <n v="6"/>
    <n v="6"/>
    <n v="6"/>
  </r>
  <r>
    <x v="1"/>
    <x v="0"/>
    <x v="0"/>
    <x v="4"/>
    <n v="6"/>
    <n v="6"/>
    <n v="6"/>
  </r>
  <r>
    <x v="1"/>
    <x v="0"/>
    <x v="41"/>
    <x v="6"/>
    <n v="6"/>
    <n v="6"/>
    <n v="6"/>
  </r>
  <r>
    <x v="1"/>
    <x v="0"/>
    <x v="41"/>
    <x v="0"/>
    <n v="6"/>
    <n v="6"/>
    <n v="6"/>
  </r>
  <r>
    <x v="1"/>
    <x v="0"/>
    <x v="2"/>
    <x v="6"/>
    <n v="6"/>
    <n v="6"/>
    <n v="6"/>
  </r>
  <r>
    <x v="1"/>
    <x v="0"/>
    <x v="35"/>
    <x v="6"/>
    <n v="6"/>
    <n v="6"/>
    <n v="6"/>
  </r>
  <r>
    <x v="1"/>
    <x v="1"/>
    <x v="6"/>
    <x v="18"/>
    <n v="6"/>
    <n v="6"/>
    <n v="6"/>
  </r>
  <r>
    <x v="1"/>
    <x v="1"/>
    <x v="7"/>
    <x v="5"/>
    <n v="6"/>
    <n v="6"/>
    <n v="6"/>
  </r>
  <r>
    <x v="1"/>
    <x v="1"/>
    <x v="9"/>
    <x v="18"/>
    <n v="6"/>
    <n v="6"/>
    <n v="6"/>
  </r>
  <r>
    <x v="1"/>
    <x v="1"/>
    <x v="10"/>
    <x v="16"/>
    <n v="6"/>
    <n v="6"/>
    <n v="6"/>
  </r>
  <r>
    <x v="1"/>
    <x v="1"/>
    <x v="11"/>
    <x v="13"/>
    <n v="6"/>
    <n v="6"/>
    <n v="6"/>
  </r>
  <r>
    <x v="1"/>
    <x v="1"/>
    <x v="11"/>
    <x v="14"/>
    <n v="6"/>
    <n v="6"/>
    <n v="6"/>
  </r>
  <r>
    <x v="1"/>
    <x v="1"/>
    <x v="12"/>
    <x v="14"/>
    <n v="6"/>
    <n v="6"/>
    <n v="6"/>
  </r>
  <r>
    <x v="1"/>
    <x v="1"/>
    <x v="36"/>
    <x v="4"/>
    <n v="6"/>
    <n v="6"/>
    <n v="6"/>
  </r>
  <r>
    <x v="1"/>
    <x v="1"/>
    <x v="16"/>
    <x v="12"/>
    <n v="6"/>
    <n v="6"/>
    <n v="6"/>
  </r>
  <r>
    <x v="1"/>
    <x v="1"/>
    <x v="18"/>
    <x v="4"/>
    <n v="6"/>
    <n v="6"/>
    <n v="6"/>
  </r>
  <r>
    <x v="1"/>
    <x v="1"/>
    <x v="20"/>
    <x v="4"/>
    <n v="6"/>
    <n v="6"/>
    <n v="6"/>
  </r>
  <r>
    <x v="1"/>
    <x v="1"/>
    <x v="32"/>
    <x v="3"/>
    <n v="6"/>
    <n v="6"/>
    <n v="6"/>
  </r>
  <r>
    <x v="1"/>
    <x v="1"/>
    <x v="0"/>
    <x v="6"/>
    <n v="6"/>
    <n v="6"/>
    <n v="6"/>
  </r>
  <r>
    <x v="1"/>
    <x v="1"/>
    <x v="24"/>
    <x v="6"/>
    <n v="6"/>
    <n v="6"/>
    <n v="6"/>
  </r>
  <r>
    <x v="1"/>
    <x v="1"/>
    <x v="2"/>
    <x v="6"/>
    <n v="6"/>
    <n v="6"/>
    <n v="6"/>
  </r>
  <r>
    <x v="2"/>
    <x v="1"/>
    <x v="9"/>
    <x v="12"/>
    <n v="6"/>
    <n v="6"/>
    <n v="6"/>
  </r>
  <r>
    <x v="2"/>
    <x v="1"/>
    <x v="29"/>
    <x v="4"/>
    <n v="6"/>
    <n v="6"/>
    <n v="6"/>
  </r>
  <r>
    <x v="2"/>
    <x v="1"/>
    <x v="31"/>
    <x v="11"/>
    <n v="6"/>
    <n v="6"/>
    <n v="6"/>
  </r>
  <r>
    <x v="2"/>
    <x v="1"/>
    <x v="23"/>
    <x v="0"/>
    <n v="6"/>
    <n v="6"/>
    <n v="6"/>
  </r>
  <r>
    <x v="3"/>
    <x v="0"/>
    <x v="6"/>
    <x v="16"/>
    <n v="6"/>
    <n v="6"/>
    <n v="6"/>
  </r>
  <r>
    <x v="3"/>
    <x v="0"/>
    <x v="11"/>
    <x v="16"/>
    <n v="6"/>
    <n v="6"/>
    <n v="6"/>
  </r>
  <r>
    <x v="3"/>
    <x v="0"/>
    <x v="27"/>
    <x v="16"/>
    <n v="6"/>
    <n v="6"/>
    <n v="6"/>
  </r>
  <r>
    <x v="3"/>
    <x v="0"/>
    <x v="39"/>
    <x v="7"/>
    <n v="6"/>
    <n v="6"/>
    <n v="6"/>
  </r>
  <r>
    <x v="3"/>
    <x v="0"/>
    <x v="15"/>
    <x v="15"/>
    <n v="6"/>
    <n v="6"/>
    <n v="6"/>
  </r>
  <r>
    <x v="3"/>
    <x v="0"/>
    <x v="18"/>
    <x v="16"/>
    <n v="6"/>
    <n v="6"/>
    <n v="6"/>
  </r>
  <r>
    <x v="3"/>
    <x v="0"/>
    <x v="30"/>
    <x v="11"/>
    <n v="6"/>
    <n v="6"/>
    <n v="6"/>
  </r>
  <r>
    <x v="3"/>
    <x v="0"/>
    <x v="40"/>
    <x v="16"/>
    <n v="6"/>
    <n v="6"/>
    <n v="6"/>
  </r>
  <r>
    <x v="3"/>
    <x v="0"/>
    <x v="19"/>
    <x v="13"/>
    <n v="6"/>
    <n v="6"/>
    <n v="6"/>
  </r>
  <r>
    <x v="3"/>
    <x v="0"/>
    <x v="0"/>
    <x v="12"/>
    <n v="6"/>
    <n v="6"/>
    <n v="6"/>
  </r>
  <r>
    <x v="3"/>
    <x v="0"/>
    <x v="23"/>
    <x v="13"/>
    <n v="6"/>
    <n v="6"/>
    <n v="6"/>
  </r>
  <r>
    <x v="3"/>
    <x v="0"/>
    <x v="5"/>
    <x v="13"/>
    <n v="6"/>
    <n v="6"/>
    <n v="6"/>
  </r>
  <r>
    <x v="3"/>
    <x v="0"/>
    <x v="42"/>
    <x v="13"/>
    <n v="6"/>
    <n v="6"/>
    <n v="6"/>
  </r>
  <r>
    <x v="3"/>
    <x v="1"/>
    <x v="11"/>
    <x v="18"/>
    <n v="6"/>
    <n v="6"/>
    <n v="6"/>
  </r>
  <r>
    <x v="3"/>
    <x v="1"/>
    <x v="3"/>
    <x v="5"/>
    <n v="6"/>
    <n v="6"/>
    <n v="6"/>
  </r>
  <r>
    <x v="3"/>
    <x v="1"/>
    <x v="13"/>
    <x v="19"/>
    <n v="6"/>
    <n v="6"/>
    <n v="6"/>
  </r>
  <r>
    <x v="3"/>
    <x v="1"/>
    <x v="13"/>
    <x v="5"/>
    <n v="6"/>
    <n v="6"/>
    <n v="6"/>
  </r>
  <r>
    <x v="3"/>
    <x v="1"/>
    <x v="27"/>
    <x v="16"/>
    <n v="6"/>
    <n v="6"/>
    <n v="6"/>
  </r>
  <r>
    <x v="3"/>
    <x v="1"/>
    <x v="37"/>
    <x v="17"/>
    <n v="6"/>
    <n v="6"/>
    <n v="6"/>
  </r>
  <r>
    <x v="3"/>
    <x v="1"/>
    <x v="37"/>
    <x v="14"/>
    <n v="6"/>
    <n v="6"/>
    <n v="6"/>
  </r>
  <r>
    <x v="3"/>
    <x v="1"/>
    <x v="14"/>
    <x v="14"/>
    <n v="6"/>
    <n v="6"/>
    <n v="6"/>
  </r>
  <r>
    <x v="3"/>
    <x v="1"/>
    <x v="16"/>
    <x v="16"/>
    <n v="6"/>
    <n v="6"/>
    <n v="6"/>
  </r>
  <r>
    <x v="3"/>
    <x v="1"/>
    <x v="17"/>
    <x v="7"/>
    <n v="6"/>
    <n v="6"/>
    <n v="6"/>
  </r>
  <r>
    <x v="3"/>
    <x v="1"/>
    <x v="17"/>
    <x v="19"/>
    <n v="6"/>
    <n v="6"/>
    <n v="6"/>
  </r>
  <r>
    <x v="3"/>
    <x v="1"/>
    <x v="20"/>
    <x v="7"/>
    <n v="6"/>
    <n v="6"/>
    <n v="6"/>
  </r>
  <r>
    <x v="3"/>
    <x v="1"/>
    <x v="32"/>
    <x v="7"/>
    <n v="6"/>
    <n v="6"/>
    <n v="6"/>
  </r>
  <r>
    <x v="3"/>
    <x v="1"/>
    <x v="22"/>
    <x v="7"/>
    <n v="6"/>
    <n v="6"/>
    <n v="6"/>
  </r>
  <r>
    <x v="3"/>
    <x v="1"/>
    <x v="23"/>
    <x v="12"/>
    <n v="6"/>
    <n v="6"/>
    <n v="6"/>
  </r>
  <r>
    <x v="3"/>
    <x v="1"/>
    <x v="25"/>
    <x v="7"/>
    <n v="6"/>
    <n v="6"/>
    <n v="6"/>
  </r>
  <r>
    <x v="3"/>
    <x v="1"/>
    <x v="1"/>
    <x v="3"/>
    <n v="6"/>
    <n v="6"/>
    <n v="6"/>
  </r>
  <r>
    <x v="3"/>
    <x v="1"/>
    <x v="2"/>
    <x v="4"/>
    <n v="6"/>
    <n v="6"/>
    <n v="6"/>
  </r>
  <r>
    <x v="3"/>
    <x v="1"/>
    <x v="26"/>
    <x v="13"/>
    <n v="6"/>
    <n v="6"/>
    <n v="6"/>
  </r>
  <r>
    <x v="3"/>
    <x v="1"/>
    <x v="38"/>
    <x v="4"/>
    <n v="6"/>
    <n v="6"/>
    <n v="6"/>
  </r>
  <r>
    <x v="4"/>
    <x v="0"/>
    <x v="3"/>
    <x v="18"/>
    <n v="6"/>
    <n v="6"/>
    <n v="6"/>
  </r>
  <r>
    <x v="4"/>
    <x v="0"/>
    <x v="27"/>
    <x v="2"/>
    <n v="6"/>
    <n v="6"/>
    <n v="6"/>
  </r>
  <r>
    <x v="4"/>
    <x v="0"/>
    <x v="14"/>
    <x v="15"/>
    <n v="6"/>
    <n v="6"/>
    <n v="6"/>
  </r>
  <r>
    <x v="4"/>
    <x v="0"/>
    <x v="18"/>
    <x v="19"/>
    <n v="6"/>
    <n v="6"/>
    <n v="6"/>
  </r>
  <r>
    <x v="4"/>
    <x v="0"/>
    <x v="40"/>
    <x v="19"/>
    <n v="6"/>
    <n v="6"/>
    <n v="6"/>
  </r>
  <r>
    <x v="4"/>
    <x v="0"/>
    <x v="21"/>
    <x v="16"/>
    <n v="6"/>
    <n v="6"/>
    <n v="6"/>
  </r>
  <r>
    <x v="4"/>
    <x v="0"/>
    <x v="34"/>
    <x v="1"/>
    <n v="6"/>
    <n v="6"/>
    <n v="6"/>
  </r>
  <r>
    <x v="4"/>
    <x v="0"/>
    <x v="26"/>
    <x v="7"/>
    <n v="6"/>
    <n v="6"/>
    <n v="6"/>
  </r>
  <r>
    <x v="0"/>
    <x v="0"/>
    <x v="21"/>
    <x v="3"/>
    <n v="7"/>
    <n v="7"/>
    <n v="7"/>
  </r>
  <r>
    <x v="0"/>
    <x v="1"/>
    <x v="32"/>
    <x v="3"/>
    <n v="7"/>
    <n v="7"/>
    <n v="7"/>
  </r>
  <r>
    <x v="1"/>
    <x v="0"/>
    <x v="7"/>
    <x v="19"/>
    <n v="7"/>
    <n v="7"/>
    <n v="7"/>
  </r>
  <r>
    <x v="1"/>
    <x v="0"/>
    <x v="8"/>
    <x v="13"/>
    <n v="7"/>
    <n v="7"/>
    <n v="7"/>
  </r>
  <r>
    <x v="1"/>
    <x v="0"/>
    <x v="8"/>
    <x v="19"/>
    <n v="7"/>
    <n v="7"/>
    <n v="7"/>
  </r>
  <r>
    <x v="1"/>
    <x v="0"/>
    <x v="10"/>
    <x v="18"/>
    <n v="7"/>
    <n v="7"/>
    <n v="7"/>
  </r>
  <r>
    <x v="1"/>
    <x v="0"/>
    <x v="11"/>
    <x v="18"/>
    <n v="7"/>
    <n v="7"/>
    <n v="7"/>
  </r>
  <r>
    <x v="1"/>
    <x v="0"/>
    <x v="12"/>
    <x v="14"/>
    <n v="7"/>
    <n v="7"/>
    <n v="7"/>
  </r>
  <r>
    <x v="1"/>
    <x v="0"/>
    <x v="37"/>
    <x v="13"/>
    <n v="7"/>
    <n v="7"/>
    <n v="7"/>
  </r>
  <r>
    <x v="1"/>
    <x v="0"/>
    <x v="39"/>
    <x v="12"/>
    <n v="7"/>
    <n v="7"/>
    <n v="7"/>
  </r>
  <r>
    <x v="1"/>
    <x v="0"/>
    <x v="31"/>
    <x v="12"/>
    <n v="7"/>
    <n v="7"/>
    <n v="7"/>
  </r>
  <r>
    <x v="1"/>
    <x v="0"/>
    <x v="19"/>
    <x v="12"/>
    <n v="7"/>
    <n v="7"/>
    <n v="7"/>
  </r>
  <r>
    <x v="1"/>
    <x v="0"/>
    <x v="32"/>
    <x v="12"/>
    <n v="7"/>
    <n v="7"/>
    <n v="7"/>
  </r>
  <r>
    <x v="1"/>
    <x v="0"/>
    <x v="33"/>
    <x v="3"/>
    <n v="7"/>
    <n v="7"/>
    <n v="7"/>
  </r>
  <r>
    <x v="1"/>
    <x v="0"/>
    <x v="5"/>
    <x v="0"/>
    <n v="7"/>
    <n v="7"/>
    <n v="7"/>
  </r>
  <r>
    <x v="1"/>
    <x v="0"/>
    <x v="42"/>
    <x v="9"/>
    <n v="7"/>
    <n v="7"/>
    <n v="7"/>
  </r>
  <r>
    <x v="1"/>
    <x v="1"/>
    <x v="6"/>
    <x v="13"/>
    <n v="7"/>
    <n v="7"/>
    <n v="7"/>
  </r>
  <r>
    <x v="1"/>
    <x v="1"/>
    <x v="6"/>
    <x v="16"/>
    <n v="7"/>
    <n v="7"/>
    <n v="7"/>
  </r>
  <r>
    <x v="1"/>
    <x v="1"/>
    <x v="6"/>
    <x v="19"/>
    <n v="7"/>
    <n v="7"/>
    <n v="7"/>
  </r>
  <r>
    <x v="1"/>
    <x v="1"/>
    <x v="8"/>
    <x v="18"/>
    <n v="7"/>
    <n v="7"/>
    <n v="7"/>
  </r>
  <r>
    <x v="1"/>
    <x v="1"/>
    <x v="9"/>
    <x v="16"/>
    <n v="7"/>
    <n v="7"/>
    <n v="7"/>
  </r>
  <r>
    <x v="1"/>
    <x v="1"/>
    <x v="9"/>
    <x v="19"/>
    <n v="7"/>
    <n v="7"/>
    <n v="7"/>
  </r>
  <r>
    <x v="1"/>
    <x v="1"/>
    <x v="10"/>
    <x v="12"/>
    <n v="7"/>
    <n v="7"/>
    <n v="7"/>
  </r>
  <r>
    <x v="1"/>
    <x v="1"/>
    <x v="10"/>
    <x v="13"/>
    <n v="7"/>
    <n v="7"/>
    <n v="7"/>
  </r>
  <r>
    <x v="1"/>
    <x v="1"/>
    <x v="11"/>
    <x v="5"/>
    <n v="7"/>
    <n v="7"/>
    <n v="7"/>
  </r>
  <r>
    <x v="1"/>
    <x v="1"/>
    <x v="13"/>
    <x v="4"/>
    <n v="7"/>
    <n v="7"/>
    <n v="7"/>
  </r>
  <r>
    <x v="1"/>
    <x v="1"/>
    <x v="28"/>
    <x v="4"/>
    <n v="7"/>
    <n v="7"/>
    <n v="7"/>
  </r>
  <r>
    <x v="1"/>
    <x v="1"/>
    <x v="28"/>
    <x v="15"/>
    <n v="7"/>
    <n v="7"/>
    <n v="7"/>
  </r>
  <r>
    <x v="1"/>
    <x v="1"/>
    <x v="15"/>
    <x v="4"/>
    <n v="7"/>
    <n v="7"/>
    <n v="7"/>
  </r>
  <r>
    <x v="1"/>
    <x v="1"/>
    <x v="18"/>
    <x v="12"/>
    <n v="7"/>
    <n v="7"/>
    <n v="7"/>
  </r>
  <r>
    <x v="1"/>
    <x v="1"/>
    <x v="30"/>
    <x v="11"/>
    <n v="7"/>
    <n v="7"/>
    <n v="7"/>
  </r>
  <r>
    <x v="1"/>
    <x v="1"/>
    <x v="31"/>
    <x v="12"/>
    <n v="7"/>
    <n v="7"/>
    <n v="7"/>
  </r>
  <r>
    <x v="1"/>
    <x v="1"/>
    <x v="31"/>
    <x v="11"/>
    <n v="7"/>
    <n v="7"/>
    <n v="7"/>
  </r>
  <r>
    <x v="1"/>
    <x v="1"/>
    <x v="40"/>
    <x v="11"/>
    <n v="7"/>
    <n v="7"/>
    <n v="7"/>
  </r>
  <r>
    <x v="1"/>
    <x v="1"/>
    <x v="19"/>
    <x v="12"/>
    <n v="7"/>
    <n v="7"/>
    <n v="7"/>
  </r>
  <r>
    <x v="1"/>
    <x v="1"/>
    <x v="20"/>
    <x v="12"/>
    <n v="7"/>
    <n v="7"/>
    <n v="7"/>
  </r>
  <r>
    <x v="1"/>
    <x v="1"/>
    <x v="21"/>
    <x v="12"/>
    <n v="7"/>
    <n v="7"/>
    <n v="7"/>
  </r>
  <r>
    <x v="1"/>
    <x v="1"/>
    <x v="0"/>
    <x v="4"/>
    <n v="7"/>
    <n v="7"/>
    <n v="7"/>
  </r>
  <r>
    <x v="1"/>
    <x v="1"/>
    <x v="23"/>
    <x v="0"/>
    <n v="7"/>
    <n v="7"/>
    <n v="7"/>
  </r>
  <r>
    <x v="1"/>
    <x v="1"/>
    <x v="35"/>
    <x v="6"/>
    <n v="7"/>
    <n v="7"/>
    <n v="7"/>
  </r>
  <r>
    <x v="1"/>
    <x v="1"/>
    <x v="35"/>
    <x v="1"/>
    <n v="7"/>
    <n v="7"/>
    <n v="7"/>
  </r>
  <r>
    <x v="2"/>
    <x v="1"/>
    <x v="6"/>
    <x v="5"/>
    <n v="7"/>
    <n v="7"/>
    <n v="7"/>
  </r>
  <r>
    <x v="2"/>
    <x v="1"/>
    <x v="11"/>
    <x v="14"/>
    <n v="7"/>
    <n v="7"/>
    <n v="7"/>
  </r>
  <r>
    <x v="2"/>
    <x v="1"/>
    <x v="36"/>
    <x v="4"/>
    <n v="7"/>
    <n v="7"/>
    <n v="7"/>
  </r>
  <r>
    <x v="2"/>
    <x v="1"/>
    <x v="39"/>
    <x v="4"/>
    <n v="7"/>
    <n v="7"/>
    <n v="7"/>
  </r>
  <r>
    <x v="2"/>
    <x v="1"/>
    <x v="20"/>
    <x v="4"/>
    <n v="7"/>
    <n v="7"/>
    <n v="7"/>
  </r>
  <r>
    <x v="2"/>
    <x v="1"/>
    <x v="24"/>
    <x v="4"/>
    <n v="7"/>
    <n v="7"/>
    <n v="7"/>
  </r>
  <r>
    <x v="3"/>
    <x v="0"/>
    <x v="8"/>
    <x v="18"/>
    <n v="7"/>
    <n v="7"/>
    <n v="7"/>
  </r>
  <r>
    <x v="3"/>
    <x v="0"/>
    <x v="8"/>
    <x v="5"/>
    <n v="7"/>
    <n v="7"/>
    <n v="7"/>
  </r>
  <r>
    <x v="3"/>
    <x v="0"/>
    <x v="10"/>
    <x v="17"/>
    <n v="7"/>
    <n v="7"/>
    <n v="7"/>
  </r>
  <r>
    <x v="3"/>
    <x v="0"/>
    <x v="11"/>
    <x v="14"/>
    <n v="7"/>
    <n v="7"/>
    <n v="7"/>
  </r>
  <r>
    <x v="3"/>
    <x v="0"/>
    <x v="36"/>
    <x v="18"/>
    <n v="7"/>
    <n v="7"/>
    <n v="7"/>
  </r>
  <r>
    <x v="3"/>
    <x v="0"/>
    <x v="14"/>
    <x v="14"/>
    <n v="7"/>
    <n v="7"/>
    <n v="7"/>
  </r>
  <r>
    <x v="3"/>
    <x v="0"/>
    <x v="29"/>
    <x v="13"/>
    <n v="7"/>
    <n v="7"/>
    <n v="7"/>
  </r>
  <r>
    <x v="3"/>
    <x v="0"/>
    <x v="15"/>
    <x v="7"/>
    <n v="7"/>
    <n v="7"/>
    <n v="7"/>
  </r>
  <r>
    <x v="3"/>
    <x v="0"/>
    <x v="31"/>
    <x v="15"/>
    <n v="7"/>
    <n v="7"/>
    <n v="7"/>
  </r>
  <r>
    <x v="3"/>
    <x v="0"/>
    <x v="24"/>
    <x v="11"/>
    <n v="7"/>
    <n v="7"/>
    <n v="7"/>
  </r>
  <r>
    <x v="3"/>
    <x v="0"/>
    <x v="5"/>
    <x v="12"/>
    <n v="7"/>
    <n v="7"/>
    <n v="7"/>
  </r>
  <r>
    <x v="3"/>
    <x v="0"/>
    <x v="5"/>
    <x v="7"/>
    <n v="7"/>
    <n v="7"/>
    <n v="7"/>
  </r>
  <r>
    <x v="3"/>
    <x v="0"/>
    <x v="1"/>
    <x v="13"/>
    <n v="7"/>
    <n v="7"/>
    <n v="7"/>
  </r>
  <r>
    <x v="3"/>
    <x v="0"/>
    <x v="35"/>
    <x v="13"/>
    <n v="7"/>
    <n v="7"/>
    <n v="7"/>
  </r>
  <r>
    <x v="3"/>
    <x v="0"/>
    <x v="42"/>
    <x v="12"/>
    <n v="7"/>
    <n v="7"/>
    <n v="7"/>
  </r>
  <r>
    <x v="3"/>
    <x v="1"/>
    <x v="3"/>
    <x v="14"/>
    <n v="7"/>
    <n v="7"/>
    <n v="7"/>
  </r>
  <r>
    <x v="3"/>
    <x v="1"/>
    <x v="13"/>
    <x v="17"/>
    <n v="7"/>
    <n v="7"/>
    <n v="7"/>
  </r>
  <r>
    <x v="3"/>
    <x v="1"/>
    <x v="37"/>
    <x v="19"/>
    <n v="7"/>
    <n v="7"/>
    <n v="7"/>
  </r>
  <r>
    <x v="3"/>
    <x v="1"/>
    <x v="37"/>
    <x v="18"/>
    <n v="7"/>
    <n v="7"/>
    <n v="7"/>
  </r>
  <r>
    <x v="3"/>
    <x v="1"/>
    <x v="39"/>
    <x v="16"/>
    <n v="7"/>
    <n v="7"/>
    <n v="7"/>
  </r>
  <r>
    <x v="3"/>
    <x v="1"/>
    <x v="14"/>
    <x v="17"/>
    <n v="7"/>
    <n v="7"/>
    <n v="7"/>
  </r>
  <r>
    <x v="3"/>
    <x v="1"/>
    <x v="29"/>
    <x v="2"/>
    <n v="7"/>
    <n v="7"/>
    <n v="7"/>
  </r>
  <r>
    <x v="3"/>
    <x v="1"/>
    <x v="15"/>
    <x v="19"/>
    <n v="7"/>
    <n v="7"/>
    <n v="7"/>
  </r>
  <r>
    <x v="3"/>
    <x v="1"/>
    <x v="18"/>
    <x v="15"/>
    <n v="7"/>
    <n v="7"/>
    <n v="7"/>
  </r>
  <r>
    <x v="3"/>
    <x v="1"/>
    <x v="30"/>
    <x v="19"/>
    <n v="7"/>
    <n v="7"/>
    <n v="7"/>
  </r>
  <r>
    <x v="3"/>
    <x v="1"/>
    <x v="31"/>
    <x v="16"/>
    <n v="7"/>
    <n v="7"/>
    <n v="7"/>
  </r>
  <r>
    <x v="3"/>
    <x v="1"/>
    <x v="4"/>
    <x v="7"/>
    <n v="7"/>
    <n v="7"/>
    <n v="7"/>
  </r>
  <r>
    <x v="3"/>
    <x v="1"/>
    <x v="19"/>
    <x v="15"/>
    <n v="7"/>
    <n v="7"/>
    <n v="7"/>
  </r>
  <r>
    <x v="3"/>
    <x v="1"/>
    <x v="32"/>
    <x v="11"/>
    <n v="7"/>
    <n v="7"/>
    <n v="7"/>
  </r>
  <r>
    <x v="3"/>
    <x v="1"/>
    <x v="33"/>
    <x v="13"/>
    <n v="7"/>
    <n v="7"/>
    <n v="7"/>
  </r>
  <r>
    <x v="3"/>
    <x v="1"/>
    <x v="5"/>
    <x v="7"/>
    <n v="7"/>
    <n v="7"/>
    <n v="7"/>
  </r>
  <r>
    <x v="3"/>
    <x v="1"/>
    <x v="1"/>
    <x v="13"/>
    <n v="7"/>
    <n v="7"/>
    <n v="7"/>
  </r>
  <r>
    <x v="3"/>
    <x v="1"/>
    <x v="35"/>
    <x v="4"/>
    <n v="7"/>
    <n v="7"/>
    <n v="7"/>
  </r>
  <r>
    <x v="3"/>
    <x v="1"/>
    <x v="26"/>
    <x v="12"/>
    <n v="7"/>
    <n v="7"/>
    <n v="7"/>
  </r>
  <r>
    <x v="3"/>
    <x v="1"/>
    <x v="42"/>
    <x v="12"/>
    <n v="7"/>
    <n v="7"/>
    <n v="7"/>
  </r>
  <r>
    <x v="4"/>
    <x v="0"/>
    <x v="12"/>
    <x v="14"/>
    <n v="7"/>
    <n v="7"/>
    <n v="7"/>
  </r>
  <r>
    <x v="4"/>
    <x v="0"/>
    <x v="39"/>
    <x v="18"/>
    <n v="7"/>
    <n v="7"/>
    <n v="7"/>
  </r>
  <r>
    <x v="4"/>
    <x v="0"/>
    <x v="15"/>
    <x v="17"/>
    <n v="7"/>
    <n v="7"/>
    <n v="7"/>
  </r>
  <r>
    <x v="4"/>
    <x v="0"/>
    <x v="40"/>
    <x v="11"/>
    <n v="7"/>
    <n v="7"/>
    <n v="7"/>
  </r>
  <r>
    <x v="4"/>
    <x v="0"/>
    <x v="21"/>
    <x v="3"/>
    <n v="7"/>
    <n v="7"/>
    <n v="7"/>
  </r>
  <r>
    <x v="4"/>
    <x v="0"/>
    <x v="22"/>
    <x v="3"/>
    <n v="7"/>
    <n v="7"/>
    <n v="7"/>
  </r>
  <r>
    <x v="4"/>
    <x v="0"/>
    <x v="33"/>
    <x v="16"/>
    <n v="7"/>
    <n v="7"/>
    <n v="7"/>
  </r>
  <r>
    <x v="4"/>
    <x v="0"/>
    <x v="41"/>
    <x v="7"/>
    <n v="7"/>
    <n v="7"/>
    <n v="7"/>
  </r>
  <r>
    <x v="0"/>
    <x v="0"/>
    <x v="10"/>
    <x v="14"/>
    <n v="8"/>
    <n v="8"/>
    <n v="8"/>
  </r>
  <r>
    <x v="0"/>
    <x v="1"/>
    <x v="6"/>
    <x v="9"/>
    <n v="8"/>
    <n v="8"/>
    <n v="8"/>
  </r>
  <r>
    <x v="0"/>
    <x v="1"/>
    <x v="6"/>
    <x v="10"/>
    <n v="8"/>
    <n v="8"/>
    <n v="8"/>
  </r>
  <r>
    <x v="0"/>
    <x v="1"/>
    <x v="24"/>
    <x v="0"/>
    <n v="8"/>
    <n v="8"/>
    <n v="8"/>
  </r>
  <r>
    <x v="0"/>
    <x v="1"/>
    <x v="1"/>
    <x v="1"/>
    <n v="8"/>
    <n v="8"/>
    <n v="8"/>
  </r>
  <r>
    <x v="1"/>
    <x v="0"/>
    <x v="6"/>
    <x v="19"/>
    <n v="8"/>
    <n v="8"/>
    <n v="8"/>
  </r>
  <r>
    <x v="1"/>
    <x v="0"/>
    <x v="8"/>
    <x v="16"/>
    <n v="8"/>
    <n v="8"/>
    <n v="8"/>
  </r>
  <r>
    <x v="1"/>
    <x v="0"/>
    <x v="9"/>
    <x v="19"/>
    <n v="8"/>
    <n v="8"/>
    <n v="8"/>
  </r>
  <r>
    <x v="1"/>
    <x v="0"/>
    <x v="10"/>
    <x v="5"/>
    <n v="8"/>
    <n v="8"/>
    <n v="8"/>
  </r>
  <r>
    <x v="1"/>
    <x v="0"/>
    <x v="12"/>
    <x v="13"/>
    <n v="8"/>
    <n v="8"/>
    <n v="8"/>
  </r>
  <r>
    <x v="1"/>
    <x v="0"/>
    <x v="3"/>
    <x v="13"/>
    <n v="8"/>
    <n v="8"/>
    <n v="8"/>
  </r>
  <r>
    <x v="1"/>
    <x v="0"/>
    <x v="28"/>
    <x v="15"/>
    <n v="8"/>
    <n v="8"/>
    <n v="8"/>
  </r>
  <r>
    <x v="1"/>
    <x v="0"/>
    <x v="4"/>
    <x v="11"/>
    <n v="8"/>
    <n v="8"/>
    <n v="8"/>
  </r>
  <r>
    <x v="1"/>
    <x v="0"/>
    <x v="23"/>
    <x v="12"/>
    <n v="8"/>
    <n v="8"/>
    <n v="8"/>
  </r>
  <r>
    <x v="1"/>
    <x v="1"/>
    <x v="8"/>
    <x v="13"/>
    <n v="8"/>
    <n v="8"/>
    <n v="8"/>
  </r>
  <r>
    <x v="1"/>
    <x v="1"/>
    <x v="9"/>
    <x v="7"/>
    <n v="8"/>
    <n v="8"/>
    <n v="8"/>
  </r>
  <r>
    <x v="1"/>
    <x v="1"/>
    <x v="9"/>
    <x v="5"/>
    <n v="8"/>
    <n v="8"/>
    <n v="8"/>
  </r>
  <r>
    <x v="1"/>
    <x v="1"/>
    <x v="12"/>
    <x v="4"/>
    <n v="8"/>
    <n v="8"/>
    <n v="8"/>
  </r>
  <r>
    <x v="1"/>
    <x v="1"/>
    <x v="13"/>
    <x v="2"/>
    <n v="8"/>
    <n v="8"/>
    <n v="8"/>
  </r>
  <r>
    <x v="1"/>
    <x v="1"/>
    <x v="14"/>
    <x v="13"/>
    <n v="8"/>
    <n v="8"/>
    <n v="8"/>
  </r>
  <r>
    <x v="1"/>
    <x v="1"/>
    <x v="29"/>
    <x v="12"/>
    <n v="8"/>
    <n v="8"/>
    <n v="8"/>
  </r>
  <r>
    <x v="1"/>
    <x v="1"/>
    <x v="25"/>
    <x v="6"/>
    <n v="8"/>
    <n v="8"/>
    <n v="8"/>
  </r>
  <r>
    <x v="2"/>
    <x v="1"/>
    <x v="13"/>
    <x v="2"/>
    <n v="8"/>
    <n v="8"/>
    <n v="8"/>
  </r>
  <r>
    <x v="2"/>
    <x v="1"/>
    <x v="30"/>
    <x v="4"/>
    <n v="8"/>
    <n v="8"/>
    <n v="8"/>
  </r>
  <r>
    <x v="2"/>
    <x v="1"/>
    <x v="1"/>
    <x v="1"/>
    <n v="8"/>
    <n v="8"/>
    <n v="8"/>
  </r>
  <r>
    <x v="3"/>
    <x v="0"/>
    <x v="9"/>
    <x v="5"/>
    <n v="8"/>
    <n v="8"/>
    <n v="8"/>
  </r>
  <r>
    <x v="3"/>
    <x v="0"/>
    <x v="10"/>
    <x v="19"/>
    <n v="8"/>
    <n v="8"/>
    <n v="8"/>
  </r>
  <r>
    <x v="3"/>
    <x v="0"/>
    <x v="12"/>
    <x v="19"/>
    <n v="8"/>
    <n v="8"/>
    <n v="8"/>
  </r>
  <r>
    <x v="3"/>
    <x v="0"/>
    <x v="3"/>
    <x v="17"/>
    <n v="8"/>
    <n v="8"/>
    <n v="8"/>
  </r>
  <r>
    <x v="3"/>
    <x v="0"/>
    <x v="27"/>
    <x v="19"/>
    <n v="8"/>
    <n v="8"/>
    <n v="8"/>
  </r>
  <r>
    <x v="3"/>
    <x v="0"/>
    <x v="29"/>
    <x v="7"/>
    <n v="8"/>
    <n v="8"/>
    <n v="8"/>
  </r>
  <r>
    <x v="3"/>
    <x v="0"/>
    <x v="29"/>
    <x v="16"/>
    <n v="8"/>
    <n v="8"/>
    <n v="8"/>
  </r>
  <r>
    <x v="3"/>
    <x v="0"/>
    <x v="20"/>
    <x v="11"/>
    <n v="8"/>
    <n v="8"/>
    <n v="8"/>
  </r>
  <r>
    <x v="3"/>
    <x v="0"/>
    <x v="32"/>
    <x v="11"/>
    <n v="8"/>
    <n v="8"/>
    <n v="8"/>
  </r>
  <r>
    <x v="3"/>
    <x v="0"/>
    <x v="41"/>
    <x v="13"/>
    <n v="8"/>
    <n v="8"/>
    <n v="8"/>
  </r>
  <r>
    <x v="3"/>
    <x v="0"/>
    <x v="2"/>
    <x v="13"/>
    <n v="8"/>
    <n v="8"/>
    <n v="8"/>
  </r>
  <r>
    <x v="3"/>
    <x v="0"/>
    <x v="34"/>
    <x v="7"/>
    <n v="8"/>
    <n v="8"/>
    <n v="8"/>
  </r>
  <r>
    <x v="3"/>
    <x v="0"/>
    <x v="26"/>
    <x v="12"/>
    <n v="8"/>
    <n v="8"/>
    <n v="8"/>
  </r>
  <r>
    <x v="3"/>
    <x v="0"/>
    <x v="38"/>
    <x v="12"/>
    <n v="8"/>
    <n v="8"/>
    <n v="8"/>
  </r>
  <r>
    <x v="3"/>
    <x v="1"/>
    <x v="3"/>
    <x v="18"/>
    <n v="8"/>
    <n v="8"/>
    <n v="8"/>
  </r>
  <r>
    <x v="3"/>
    <x v="1"/>
    <x v="14"/>
    <x v="18"/>
    <n v="8"/>
    <n v="8"/>
    <n v="8"/>
  </r>
  <r>
    <x v="3"/>
    <x v="1"/>
    <x v="28"/>
    <x v="2"/>
    <n v="8"/>
    <n v="8"/>
    <n v="8"/>
  </r>
  <r>
    <x v="3"/>
    <x v="1"/>
    <x v="29"/>
    <x v="14"/>
    <n v="8"/>
    <n v="8"/>
    <n v="8"/>
  </r>
  <r>
    <x v="3"/>
    <x v="1"/>
    <x v="15"/>
    <x v="5"/>
    <n v="8"/>
    <n v="8"/>
    <n v="8"/>
  </r>
  <r>
    <x v="3"/>
    <x v="1"/>
    <x v="16"/>
    <x v="15"/>
    <n v="8"/>
    <n v="8"/>
    <n v="8"/>
  </r>
  <r>
    <x v="3"/>
    <x v="1"/>
    <x v="18"/>
    <x v="16"/>
    <n v="8"/>
    <n v="8"/>
    <n v="8"/>
  </r>
  <r>
    <x v="3"/>
    <x v="1"/>
    <x v="31"/>
    <x v="13"/>
    <n v="8"/>
    <n v="8"/>
    <n v="8"/>
  </r>
  <r>
    <x v="3"/>
    <x v="1"/>
    <x v="31"/>
    <x v="17"/>
    <n v="8"/>
    <n v="8"/>
    <n v="8"/>
  </r>
  <r>
    <x v="3"/>
    <x v="1"/>
    <x v="35"/>
    <x v="12"/>
    <n v="8"/>
    <n v="8"/>
    <n v="8"/>
  </r>
  <r>
    <x v="3"/>
    <x v="1"/>
    <x v="42"/>
    <x v="4"/>
    <n v="8"/>
    <n v="8"/>
    <n v="8"/>
  </r>
  <r>
    <x v="3"/>
    <x v="1"/>
    <x v="38"/>
    <x v="12"/>
    <n v="8"/>
    <n v="8"/>
    <n v="8"/>
  </r>
  <r>
    <x v="4"/>
    <x v="0"/>
    <x v="12"/>
    <x v="5"/>
    <n v="8"/>
    <n v="8"/>
    <n v="8"/>
  </r>
  <r>
    <x v="4"/>
    <x v="0"/>
    <x v="39"/>
    <x v="17"/>
    <n v="8"/>
    <n v="8"/>
    <n v="8"/>
  </r>
  <r>
    <x v="4"/>
    <x v="0"/>
    <x v="5"/>
    <x v="0"/>
    <n v="8"/>
    <n v="8"/>
    <n v="8"/>
  </r>
  <r>
    <x v="4"/>
    <x v="0"/>
    <x v="35"/>
    <x v="1"/>
    <n v="8"/>
    <n v="8"/>
    <n v="8"/>
  </r>
  <r>
    <x v="4"/>
    <x v="0"/>
    <x v="42"/>
    <x v="7"/>
    <n v="8"/>
    <n v="8"/>
    <n v="8"/>
  </r>
  <r>
    <x v="0"/>
    <x v="0"/>
    <x v="6"/>
    <x v="9"/>
    <n v="9"/>
    <n v="9"/>
    <n v="9"/>
  </r>
  <r>
    <x v="0"/>
    <x v="0"/>
    <x v="5"/>
    <x v="0"/>
    <n v="9"/>
    <n v="9"/>
    <n v="9"/>
  </r>
  <r>
    <x v="0"/>
    <x v="0"/>
    <x v="25"/>
    <x v="0"/>
    <n v="9"/>
    <n v="9"/>
    <n v="9"/>
  </r>
  <r>
    <x v="0"/>
    <x v="1"/>
    <x v="30"/>
    <x v="11"/>
    <n v="9"/>
    <n v="9"/>
    <n v="9"/>
  </r>
  <r>
    <x v="0"/>
    <x v="1"/>
    <x v="20"/>
    <x v="3"/>
    <n v="9"/>
    <n v="9"/>
    <n v="9"/>
  </r>
  <r>
    <x v="0"/>
    <x v="1"/>
    <x v="23"/>
    <x v="0"/>
    <n v="9"/>
    <n v="9"/>
    <n v="9"/>
  </r>
  <r>
    <x v="1"/>
    <x v="0"/>
    <x v="7"/>
    <x v="17"/>
    <n v="9"/>
    <n v="9"/>
    <n v="9"/>
  </r>
  <r>
    <x v="1"/>
    <x v="0"/>
    <x v="14"/>
    <x v="13"/>
    <n v="9"/>
    <n v="9"/>
    <n v="9"/>
  </r>
  <r>
    <x v="1"/>
    <x v="0"/>
    <x v="28"/>
    <x v="13"/>
    <n v="9"/>
    <n v="9"/>
    <n v="9"/>
  </r>
  <r>
    <x v="1"/>
    <x v="0"/>
    <x v="17"/>
    <x v="12"/>
    <n v="9"/>
    <n v="9"/>
    <n v="9"/>
  </r>
  <r>
    <x v="1"/>
    <x v="0"/>
    <x v="22"/>
    <x v="3"/>
    <n v="9"/>
    <n v="9"/>
    <n v="9"/>
  </r>
  <r>
    <x v="1"/>
    <x v="0"/>
    <x v="24"/>
    <x v="4"/>
    <n v="9"/>
    <n v="9"/>
    <n v="9"/>
  </r>
  <r>
    <x v="1"/>
    <x v="0"/>
    <x v="24"/>
    <x v="12"/>
    <n v="9"/>
    <n v="9"/>
    <n v="9"/>
  </r>
  <r>
    <x v="1"/>
    <x v="0"/>
    <x v="25"/>
    <x v="0"/>
    <n v="9"/>
    <n v="9"/>
    <n v="9"/>
  </r>
  <r>
    <x v="1"/>
    <x v="0"/>
    <x v="2"/>
    <x v="4"/>
    <n v="9"/>
    <n v="9"/>
    <n v="9"/>
  </r>
  <r>
    <x v="1"/>
    <x v="0"/>
    <x v="26"/>
    <x v="9"/>
    <n v="9"/>
    <n v="9"/>
    <n v="9"/>
  </r>
  <r>
    <x v="1"/>
    <x v="1"/>
    <x v="7"/>
    <x v="16"/>
    <n v="9"/>
    <n v="9"/>
    <n v="9"/>
  </r>
  <r>
    <x v="1"/>
    <x v="1"/>
    <x v="7"/>
    <x v="19"/>
    <n v="9"/>
    <n v="9"/>
    <n v="9"/>
  </r>
  <r>
    <x v="1"/>
    <x v="1"/>
    <x v="10"/>
    <x v="5"/>
    <n v="9"/>
    <n v="9"/>
    <n v="9"/>
  </r>
  <r>
    <x v="1"/>
    <x v="1"/>
    <x v="37"/>
    <x v="12"/>
    <n v="9"/>
    <n v="9"/>
    <n v="9"/>
  </r>
  <r>
    <x v="1"/>
    <x v="1"/>
    <x v="39"/>
    <x v="13"/>
    <n v="9"/>
    <n v="9"/>
    <n v="9"/>
  </r>
  <r>
    <x v="1"/>
    <x v="1"/>
    <x v="28"/>
    <x v="12"/>
    <n v="9"/>
    <n v="9"/>
    <n v="9"/>
  </r>
  <r>
    <x v="1"/>
    <x v="1"/>
    <x v="17"/>
    <x v="12"/>
    <n v="9"/>
    <n v="9"/>
    <n v="9"/>
  </r>
  <r>
    <x v="1"/>
    <x v="1"/>
    <x v="30"/>
    <x v="13"/>
    <n v="9"/>
    <n v="9"/>
    <n v="9"/>
  </r>
  <r>
    <x v="1"/>
    <x v="1"/>
    <x v="21"/>
    <x v="6"/>
    <n v="9"/>
    <n v="9"/>
    <n v="9"/>
  </r>
  <r>
    <x v="1"/>
    <x v="1"/>
    <x v="22"/>
    <x v="12"/>
    <n v="9"/>
    <n v="9"/>
    <n v="9"/>
  </r>
  <r>
    <x v="1"/>
    <x v="1"/>
    <x v="33"/>
    <x v="12"/>
    <n v="9"/>
    <n v="9"/>
    <n v="9"/>
  </r>
  <r>
    <x v="1"/>
    <x v="1"/>
    <x v="24"/>
    <x v="4"/>
    <n v="9"/>
    <n v="9"/>
    <n v="9"/>
  </r>
  <r>
    <x v="1"/>
    <x v="1"/>
    <x v="24"/>
    <x v="0"/>
    <n v="9"/>
    <n v="9"/>
    <n v="9"/>
  </r>
  <r>
    <x v="1"/>
    <x v="1"/>
    <x v="41"/>
    <x v="4"/>
    <n v="9"/>
    <n v="9"/>
    <n v="9"/>
  </r>
  <r>
    <x v="1"/>
    <x v="1"/>
    <x v="1"/>
    <x v="6"/>
    <n v="9"/>
    <n v="9"/>
    <n v="9"/>
  </r>
  <r>
    <x v="1"/>
    <x v="1"/>
    <x v="2"/>
    <x v="4"/>
    <n v="9"/>
    <n v="9"/>
    <n v="9"/>
  </r>
  <r>
    <x v="1"/>
    <x v="1"/>
    <x v="34"/>
    <x v="6"/>
    <n v="9"/>
    <n v="9"/>
    <n v="9"/>
  </r>
  <r>
    <x v="2"/>
    <x v="1"/>
    <x v="6"/>
    <x v="12"/>
    <n v="9"/>
    <n v="9"/>
    <n v="9"/>
  </r>
  <r>
    <x v="2"/>
    <x v="1"/>
    <x v="7"/>
    <x v="12"/>
    <n v="9"/>
    <n v="9"/>
    <n v="9"/>
  </r>
  <r>
    <x v="2"/>
    <x v="1"/>
    <x v="15"/>
    <x v="4"/>
    <n v="9"/>
    <n v="9"/>
    <n v="9"/>
  </r>
  <r>
    <x v="2"/>
    <x v="1"/>
    <x v="18"/>
    <x v="4"/>
    <n v="9"/>
    <n v="9"/>
    <n v="9"/>
  </r>
  <r>
    <x v="2"/>
    <x v="1"/>
    <x v="40"/>
    <x v="11"/>
    <n v="9"/>
    <n v="9"/>
    <n v="9"/>
  </r>
  <r>
    <x v="2"/>
    <x v="1"/>
    <x v="19"/>
    <x v="4"/>
    <n v="9"/>
    <n v="9"/>
    <n v="9"/>
  </r>
  <r>
    <x v="3"/>
    <x v="0"/>
    <x v="3"/>
    <x v="5"/>
    <n v="9"/>
    <n v="9"/>
    <n v="9"/>
  </r>
  <r>
    <x v="3"/>
    <x v="0"/>
    <x v="13"/>
    <x v="19"/>
    <n v="9"/>
    <n v="9"/>
    <n v="9"/>
  </r>
  <r>
    <x v="3"/>
    <x v="0"/>
    <x v="37"/>
    <x v="19"/>
    <n v="9"/>
    <n v="9"/>
    <n v="9"/>
  </r>
  <r>
    <x v="3"/>
    <x v="0"/>
    <x v="14"/>
    <x v="16"/>
    <n v="9"/>
    <n v="9"/>
    <n v="9"/>
  </r>
  <r>
    <x v="3"/>
    <x v="0"/>
    <x v="28"/>
    <x v="16"/>
    <n v="9"/>
    <n v="9"/>
    <n v="9"/>
  </r>
  <r>
    <x v="3"/>
    <x v="0"/>
    <x v="28"/>
    <x v="15"/>
    <n v="9"/>
    <n v="9"/>
    <n v="9"/>
  </r>
  <r>
    <x v="3"/>
    <x v="0"/>
    <x v="29"/>
    <x v="15"/>
    <n v="9"/>
    <n v="9"/>
    <n v="9"/>
  </r>
  <r>
    <x v="3"/>
    <x v="0"/>
    <x v="40"/>
    <x v="15"/>
    <n v="9"/>
    <n v="9"/>
    <n v="9"/>
  </r>
  <r>
    <x v="3"/>
    <x v="0"/>
    <x v="19"/>
    <x v="7"/>
    <n v="9"/>
    <n v="9"/>
    <n v="9"/>
  </r>
  <r>
    <x v="3"/>
    <x v="0"/>
    <x v="19"/>
    <x v="15"/>
    <n v="9"/>
    <n v="9"/>
    <n v="9"/>
  </r>
  <r>
    <x v="3"/>
    <x v="0"/>
    <x v="22"/>
    <x v="16"/>
    <n v="9"/>
    <n v="9"/>
    <n v="9"/>
  </r>
  <r>
    <x v="3"/>
    <x v="0"/>
    <x v="41"/>
    <x v="7"/>
    <n v="9"/>
    <n v="9"/>
    <n v="9"/>
  </r>
  <r>
    <x v="3"/>
    <x v="1"/>
    <x v="39"/>
    <x v="5"/>
    <n v="9"/>
    <n v="9"/>
    <n v="9"/>
  </r>
  <r>
    <x v="3"/>
    <x v="1"/>
    <x v="39"/>
    <x v="14"/>
    <n v="9"/>
    <n v="9"/>
    <n v="9"/>
  </r>
  <r>
    <x v="3"/>
    <x v="1"/>
    <x v="16"/>
    <x v="2"/>
    <n v="9"/>
    <n v="9"/>
    <n v="9"/>
  </r>
  <r>
    <x v="3"/>
    <x v="1"/>
    <x v="18"/>
    <x v="19"/>
    <n v="9"/>
    <n v="9"/>
    <n v="9"/>
  </r>
  <r>
    <x v="3"/>
    <x v="1"/>
    <x v="0"/>
    <x v="13"/>
    <n v="9"/>
    <n v="9"/>
    <n v="9"/>
  </r>
  <r>
    <x v="3"/>
    <x v="1"/>
    <x v="25"/>
    <x v="3"/>
    <n v="9"/>
    <n v="9"/>
    <n v="9"/>
  </r>
  <r>
    <x v="4"/>
    <x v="0"/>
    <x v="3"/>
    <x v="5"/>
    <n v="9"/>
    <n v="9"/>
    <n v="9"/>
  </r>
  <r>
    <x v="4"/>
    <x v="0"/>
    <x v="3"/>
    <x v="14"/>
    <n v="9"/>
    <n v="9"/>
    <n v="9"/>
  </r>
  <r>
    <x v="4"/>
    <x v="0"/>
    <x v="14"/>
    <x v="17"/>
    <n v="9"/>
    <n v="9"/>
    <n v="9"/>
  </r>
  <r>
    <x v="0"/>
    <x v="0"/>
    <x v="9"/>
    <x v="9"/>
    <n v="10"/>
    <n v="10"/>
    <n v="10"/>
  </r>
  <r>
    <x v="0"/>
    <x v="0"/>
    <x v="33"/>
    <x v="3"/>
    <n v="10"/>
    <n v="10"/>
    <n v="10"/>
  </r>
  <r>
    <x v="0"/>
    <x v="1"/>
    <x v="18"/>
    <x v="11"/>
    <n v="10"/>
    <n v="10"/>
    <n v="10"/>
  </r>
  <r>
    <x v="1"/>
    <x v="0"/>
    <x v="10"/>
    <x v="19"/>
    <n v="10"/>
    <n v="10"/>
    <n v="10"/>
  </r>
  <r>
    <x v="1"/>
    <x v="0"/>
    <x v="11"/>
    <x v="16"/>
    <n v="10"/>
    <n v="10"/>
    <n v="10"/>
  </r>
  <r>
    <x v="1"/>
    <x v="0"/>
    <x v="12"/>
    <x v="5"/>
    <n v="10"/>
    <n v="10"/>
    <n v="10"/>
  </r>
  <r>
    <x v="1"/>
    <x v="0"/>
    <x v="36"/>
    <x v="7"/>
    <n v="10"/>
    <n v="10"/>
    <n v="10"/>
  </r>
  <r>
    <x v="1"/>
    <x v="0"/>
    <x v="3"/>
    <x v="14"/>
    <n v="10"/>
    <n v="10"/>
    <n v="10"/>
  </r>
  <r>
    <x v="1"/>
    <x v="0"/>
    <x v="13"/>
    <x v="5"/>
    <n v="10"/>
    <n v="10"/>
    <n v="10"/>
  </r>
  <r>
    <x v="1"/>
    <x v="0"/>
    <x v="15"/>
    <x v="12"/>
    <n v="10"/>
    <n v="10"/>
    <n v="10"/>
  </r>
  <r>
    <x v="1"/>
    <x v="0"/>
    <x v="18"/>
    <x v="12"/>
    <n v="10"/>
    <n v="10"/>
    <n v="10"/>
  </r>
  <r>
    <x v="1"/>
    <x v="0"/>
    <x v="22"/>
    <x v="12"/>
    <n v="10"/>
    <n v="10"/>
    <n v="10"/>
  </r>
  <r>
    <x v="1"/>
    <x v="0"/>
    <x v="0"/>
    <x v="3"/>
    <n v="10"/>
    <n v="10"/>
    <n v="10"/>
  </r>
  <r>
    <x v="1"/>
    <x v="0"/>
    <x v="23"/>
    <x v="4"/>
    <n v="10"/>
    <n v="10"/>
    <n v="10"/>
  </r>
  <r>
    <x v="1"/>
    <x v="1"/>
    <x v="8"/>
    <x v="16"/>
    <n v="10"/>
    <n v="10"/>
    <n v="10"/>
  </r>
  <r>
    <x v="1"/>
    <x v="1"/>
    <x v="11"/>
    <x v="12"/>
    <n v="10"/>
    <n v="10"/>
    <n v="10"/>
  </r>
  <r>
    <x v="1"/>
    <x v="1"/>
    <x v="36"/>
    <x v="13"/>
    <n v="10"/>
    <n v="10"/>
    <n v="10"/>
  </r>
  <r>
    <x v="1"/>
    <x v="1"/>
    <x v="29"/>
    <x v="13"/>
    <n v="10"/>
    <n v="10"/>
    <n v="10"/>
  </r>
  <r>
    <x v="1"/>
    <x v="1"/>
    <x v="15"/>
    <x v="13"/>
    <n v="10"/>
    <n v="10"/>
    <n v="10"/>
  </r>
  <r>
    <x v="1"/>
    <x v="1"/>
    <x v="32"/>
    <x v="12"/>
    <n v="10"/>
    <n v="10"/>
    <n v="10"/>
  </r>
  <r>
    <x v="1"/>
    <x v="1"/>
    <x v="23"/>
    <x v="12"/>
    <n v="10"/>
    <n v="10"/>
    <n v="10"/>
  </r>
  <r>
    <x v="1"/>
    <x v="1"/>
    <x v="26"/>
    <x v="1"/>
    <n v="10"/>
    <n v="10"/>
    <n v="10"/>
  </r>
  <r>
    <x v="2"/>
    <x v="1"/>
    <x v="4"/>
    <x v="4"/>
    <n v="10"/>
    <n v="10"/>
    <n v="10"/>
  </r>
  <r>
    <x v="2"/>
    <x v="1"/>
    <x v="32"/>
    <x v="4"/>
    <n v="10"/>
    <n v="10"/>
    <n v="10"/>
  </r>
  <r>
    <x v="2"/>
    <x v="1"/>
    <x v="41"/>
    <x v="4"/>
    <n v="10"/>
    <n v="10"/>
    <n v="10"/>
  </r>
  <r>
    <x v="3"/>
    <x v="0"/>
    <x v="10"/>
    <x v="5"/>
    <n v="10"/>
    <n v="10"/>
    <n v="10"/>
  </r>
  <r>
    <x v="3"/>
    <x v="0"/>
    <x v="11"/>
    <x v="17"/>
    <n v="10"/>
    <n v="10"/>
    <n v="10"/>
  </r>
  <r>
    <x v="3"/>
    <x v="0"/>
    <x v="11"/>
    <x v="18"/>
    <n v="10"/>
    <n v="10"/>
    <n v="10"/>
  </r>
  <r>
    <x v="3"/>
    <x v="0"/>
    <x v="11"/>
    <x v="5"/>
    <n v="10"/>
    <n v="10"/>
    <n v="10"/>
  </r>
  <r>
    <x v="3"/>
    <x v="0"/>
    <x v="12"/>
    <x v="14"/>
    <n v="10"/>
    <n v="10"/>
    <n v="10"/>
  </r>
  <r>
    <x v="3"/>
    <x v="0"/>
    <x v="3"/>
    <x v="19"/>
    <n v="10"/>
    <n v="10"/>
    <n v="10"/>
  </r>
  <r>
    <x v="3"/>
    <x v="0"/>
    <x v="37"/>
    <x v="16"/>
    <n v="10"/>
    <n v="10"/>
    <n v="10"/>
  </r>
  <r>
    <x v="3"/>
    <x v="0"/>
    <x v="28"/>
    <x v="7"/>
    <n v="10"/>
    <n v="10"/>
    <n v="10"/>
  </r>
  <r>
    <x v="3"/>
    <x v="0"/>
    <x v="16"/>
    <x v="16"/>
    <n v="10"/>
    <n v="10"/>
    <n v="10"/>
  </r>
  <r>
    <x v="3"/>
    <x v="0"/>
    <x v="20"/>
    <x v="16"/>
    <n v="10"/>
    <n v="10"/>
    <n v="10"/>
  </r>
  <r>
    <x v="3"/>
    <x v="0"/>
    <x v="32"/>
    <x v="7"/>
    <n v="10"/>
    <n v="10"/>
    <n v="10"/>
  </r>
  <r>
    <x v="3"/>
    <x v="0"/>
    <x v="22"/>
    <x v="15"/>
    <n v="10"/>
    <n v="10"/>
    <n v="10"/>
  </r>
  <r>
    <x v="3"/>
    <x v="0"/>
    <x v="0"/>
    <x v="16"/>
    <n v="10"/>
    <n v="10"/>
    <n v="10"/>
  </r>
  <r>
    <x v="3"/>
    <x v="0"/>
    <x v="23"/>
    <x v="7"/>
    <n v="10"/>
    <n v="10"/>
    <n v="10"/>
  </r>
  <r>
    <x v="3"/>
    <x v="0"/>
    <x v="41"/>
    <x v="16"/>
    <n v="10"/>
    <n v="10"/>
    <n v="10"/>
  </r>
  <r>
    <x v="3"/>
    <x v="0"/>
    <x v="1"/>
    <x v="3"/>
    <n v="10"/>
    <n v="10"/>
    <n v="10"/>
  </r>
  <r>
    <x v="3"/>
    <x v="1"/>
    <x v="13"/>
    <x v="18"/>
    <n v="10"/>
    <n v="10"/>
    <n v="10"/>
  </r>
  <r>
    <x v="3"/>
    <x v="1"/>
    <x v="27"/>
    <x v="17"/>
    <n v="10"/>
    <n v="10"/>
    <n v="10"/>
  </r>
  <r>
    <x v="3"/>
    <x v="1"/>
    <x v="37"/>
    <x v="5"/>
    <n v="10"/>
    <n v="10"/>
    <n v="10"/>
  </r>
  <r>
    <x v="3"/>
    <x v="1"/>
    <x v="39"/>
    <x v="2"/>
    <n v="10"/>
    <n v="10"/>
    <n v="10"/>
  </r>
  <r>
    <x v="3"/>
    <x v="1"/>
    <x v="15"/>
    <x v="14"/>
    <n v="10"/>
    <n v="10"/>
    <n v="10"/>
  </r>
  <r>
    <x v="3"/>
    <x v="1"/>
    <x v="15"/>
    <x v="2"/>
    <n v="10"/>
    <n v="10"/>
    <n v="10"/>
  </r>
  <r>
    <x v="3"/>
    <x v="1"/>
    <x v="40"/>
    <x v="2"/>
    <n v="10"/>
    <n v="10"/>
    <n v="10"/>
  </r>
  <r>
    <x v="3"/>
    <x v="1"/>
    <x v="21"/>
    <x v="7"/>
    <n v="10"/>
    <n v="10"/>
    <n v="10"/>
  </r>
  <r>
    <x v="3"/>
    <x v="1"/>
    <x v="22"/>
    <x v="16"/>
    <n v="10"/>
    <n v="10"/>
    <n v="10"/>
  </r>
  <r>
    <x v="3"/>
    <x v="1"/>
    <x v="0"/>
    <x v="7"/>
    <n v="10"/>
    <n v="10"/>
    <n v="10"/>
  </r>
  <r>
    <x v="3"/>
    <x v="1"/>
    <x v="34"/>
    <x v="7"/>
    <n v="10"/>
    <n v="10"/>
    <n v="10"/>
  </r>
  <r>
    <x v="3"/>
    <x v="1"/>
    <x v="35"/>
    <x v="13"/>
    <n v="10"/>
    <n v="10"/>
    <n v="10"/>
  </r>
  <r>
    <x v="4"/>
    <x v="0"/>
    <x v="36"/>
    <x v="14"/>
    <n v="10"/>
    <n v="10"/>
    <n v="10"/>
  </r>
  <r>
    <x v="4"/>
    <x v="0"/>
    <x v="13"/>
    <x v="2"/>
    <n v="10"/>
    <n v="10"/>
    <n v="10"/>
  </r>
  <r>
    <x v="4"/>
    <x v="0"/>
    <x v="27"/>
    <x v="18"/>
    <n v="10"/>
    <n v="10"/>
    <n v="10"/>
  </r>
  <r>
    <x v="0"/>
    <x v="0"/>
    <x v="7"/>
    <x v="9"/>
    <n v="11"/>
    <n v="11"/>
    <n v="11"/>
  </r>
  <r>
    <x v="0"/>
    <x v="0"/>
    <x v="18"/>
    <x v="11"/>
    <n v="11"/>
    <n v="11"/>
    <n v="11"/>
  </r>
  <r>
    <x v="0"/>
    <x v="0"/>
    <x v="35"/>
    <x v="1"/>
    <n v="11"/>
    <n v="11"/>
    <n v="11"/>
  </r>
  <r>
    <x v="0"/>
    <x v="1"/>
    <x v="6"/>
    <x v="5"/>
    <n v="11"/>
    <n v="11"/>
    <n v="11"/>
  </r>
  <r>
    <x v="1"/>
    <x v="0"/>
    <x v="7"/>
    <x v="16"/>
    <n v="11"/>
    <n v="11"/>
    <n v="11"/>
  </r>
  <r>
    <x v="1"/>
    <x v="0"/>
    <x v="10"/>
    <x v="16"/>
    <n v="11"/>
    <n v="11"/>
    <n v="11"/>
  </r>
  <r>
    <x v="1"/>
    <x v="0"/>
    <x v="18"/>
    <x v="13"/>
    <n v="11"/>
    <n v="11"/>
    <n v="11"/>
  </r>
  <r>
    <x v="1"/>
    <x v="0"/>
    <x v="30"/>
    <x v="15"/>
    <n v="11"/>
    <n v="11"/>
    <n v="11"/>
  </r>
  <r>
    <x v="1"/>
    <x v="0"/>
    <x v="40"/>
    <x v="12"/>
    <n v="11"/>
    <n v="11"/>
    <n v="11"/>
  </r>
  <r>
    <x v="1"/>
    <x v="0"/>
    <x v="4"/>
    <x v="12"/>
    <n v="11"/>
    <n v="11"/>
    <n v="11"/>
  </r>
  <r>
    <x v="1"/>
    <x v="0"/>
    <x v="41"/>
    <x v="4"/>
    <n v="11"/>
    <n v="11"/>
    <n v="11"/>
  </r>
  <r>
    <x v="1"/>
    <x v="0"/>
    <x v="5"/>
    <x v="4"/>
    <n v="11"/>
    <n v="11"/>
    <n v="11"/>
  </r>
  <r>
    <x v="1"/>
    <x v="0"/>
    <x v="26"/>
    <x v="6"/>
    <n v="11"/>
    <n v="11"/>
    <n v="11"/>
  </r>
  <r>
    <x v="1"/>
    <x v="1"/>
    <x v="8"/>
    <x v="19"/>
    <n v="11"/>
    <n v="11"/>
    <n v="11"/>
  </r>
  <r>
    <x v="1"/>
    <x v="1"/>
    <x v="11"/>
    <x v="7"/>
    <n v="11"/>
    <n v="11"/>
    <n v="11"/>
  </r>
  <r>
    <x v="1"/>
    <x v="1"/>
    <x v="27"/>
    <x v="13"/>
    <n v="11"/>
    <n v="11"/>
    <n v="11"/>
  </r>
  <r>
    <x v="1"/>
    <x v="1"/>
    <x v="17"/>
    <x v="13"/>
    <n v="11"/>
    <n v="11"/>
    <n v="11"/>
  </r>
  <r>
    <x v="1"/>
    <x v="1"/>
    <x v="18"/>
    <x v="13"/>
    <n v="11"/>
    <n v="11"/>
    <n v="11"/>
  </r>
  <r>
    <x v="1"/>
    <x v="1"/>
    <x v="4"/>
    <x v="12"/>
    <n v="11"/>
    <n v="11"/>
    <n v="11"/>
  </r>
  <r>
    <x v="1"/>
    <x v="1"/>
    <x v="25"/>
    <x v="4"/>
    <n v="11"/>
    <n v="11"/>
    <n v="11"/>
  </r>
  <r>
    <x v="1"/>
    <x v="1"/>
    <x v="42"/>
    <x v="9"/>
    <n v="11"/>
    <n v="11"/>
    <n v="11"/>
  </r>
  <r>
    <x v="2"/>
    <x v="1"/>
    <x v="6"/>
    <x v="18"/>
    <n v="11"/>
    <n v="11"/>
    <n v="11"/>
  </r>
  <r>
    <x v="2"/>
    <x v="1"/>
    <x v="33"/>
    <x v="4"/>
    <n v="11"/>
    <n v="11"/>
    <n v="11"/>
  </r>
  <r>
    <x v="3"/>
    <x v="0"/>
    <x v="36"/>
    <x v="14"/>
    <n v="11"/>
    <n v="11"/>
    <n v="11"/>
  </r>
  <r>
    <x v="3"/>
    <x v="0"/>
    <x v="13"/>
    <x v="17"/>
    <n v="11"/>
    <n v="11"/>
    <n v="11"/>
  </r>
  <r>
    <x v="3"/>
    <x v="0"/>
    <x v="13"/>
    <x v="18"/>
    <n v="11"/>
    <n v="11"/>
    <n v="11"/>
  </r>
  <r>
    <x v="3"/>
    <x v="0"/>
    <x v="18"/>
    <x v="15"/>
    <n v="11"/>
    <n v="11"/>
    <n v="11"/>
  </r>
  <r>
    <x v="3"/>
    <x v="0"/>
    <x v="30"/>
    <x v="16"/>
    <n v="11"/>
    <n v="11"/>
    <n v="11"/>
  </r>
  <r>
    <x v="3"/>
    <x v="0"/>
    <x v="21"/>
    <x v="16"/>
    <n v="11"/>
    <n v="11"/>
    <n v="11"/>
  </r>
  <r>
    <x v="3"/>
    <x v="0"/>
    <x v="33"/>
    <x v="7"/>
    <n v="11"/>
    <n v="11"/>
    <n v="11"/>
  </r>
  <r>
    <x v="3"/>
    <x v="0"/>
    <x v="33"/>
    <x v="16"/>
    <n v="11"/>
    <n v="11"/>
    <n v="11"/>
  </r>
  <r>
    <x v="3"/>
    <x v="0"/>
    <x v="23"/>
    <x v="16"/>
    <n v="11"/>
    <n v="11"/>
    <n v="11"/>
  </r>
  <r>
    <x v="3"/>
    <x v="0"/>
    <x v="24"/>
    <x v="16"/>
    <n v="11"/>
    <n v="11"/>
    <n v="11"/>
  </r>
  <r>
    <x v="3"/>
    <x v="0"/>
    <x v="25"/>
    <x v="7"/>
    <n v="11"/>
    <n v="11"/>
    <n v="11"/>
  </r>
  <r>
    <x v="3"/>
    <x v="0"/>
    <x v="34"/>
    <x v="13"/>
    <n v="11"/>
    <n v="11"/>
    <n v="11"/>
  </r>
  <r>
    <x v="3"/>
    <x v="0"/>
    <x v="26"/>
    <x v="0"/>
    <n v="11"/>
    <n v="11"/>
    <n v="11"/>
  </r>
  <r>
    <x v="3"/>
    <x v="1"/>
    <x v="29"/>
    <x v="5"/>
    <n v="11"/>
    <n v="11"/>
    <n v="11"/>
  </r>
  <r>
    <x v="3"/>
    <x v="1"/>
    <x v="15"/>
    <x v="16"/>
    <n v="11"/>
    <n v="11"/>
    <n v="11"/>
  </r>
  <r>
    <x v="3"/>
    <x v="1"/>
    <x v="15"/>
    <x v="17"/>
    <n v="11"/>
    <n v="11"/>
    <n v="11"/>
  </r>
  <r>
    <x v="3"/>
    <x v="1"/>
    <x v="17"/>
    <x v="2"/>
    <n v="11"/>
    <n v="11"/>
    <n v="11"/>
  </r>
  <r>
    <x v="3"/>
    <x v="1"/>
    <x v="17"/>
    <x v="15"/>
    <n v="11"/>
    <n v="11"/>
    <n v="11"/>
  </r>
  <r>
    <x v="3"/>
    <x v="1"/>
    <x v="18"/>
    <x v="2"/>
    <n v="11"/>
    <n v="11"/>
    <n v="11"/>
  </r>
  <r>
    <x v="3"/>
    <x v="1"/>
    <x v="31"/>
    <x v="19"/>
    <n v="11"/>
    <n v="11"/>
    <n v="11"/>
  </r>
  <r>
    <x v="3"/>
    <x v="1"/>
    <x v="31"/>
    <x v="2"/>
    <n v="11"/>
    <n v="11"/>
    <n v="11"/>
  </r>
  <r>
    <x v="3"/>
    <x v="1"/>
    <x v="40"/>
    <x v="17"/>
    <n v="11"/>
    <n v="11"/>
    <n v="11"/>
  </r>
  <r>
    <x v="3"/>
    <x v="1"/>
    <x v="20"/>
    <x v="16"/>
    <n v="11"/>
    <n v="11"/>
    <n v="11"/>
  </r>
  <r>
    <x v="3"/>
    <x v="1"/>
    <x v="32"/>
    <x v="16"/>
    <n v="11"/>
    <n v="11"/>
    <n v="11"/>
  </r>
  <r>
    <x v="3"/>
    <x v="1"/>
    <x v="22"/>
    <x v="15"/>
    <n v="11"/>
    <n v="11"/>
    <n v="11"/>
  </r>
  <r>
    <x v="3"/>
    <x v="1"/>
    <x v="33"/>
    <x v="7"/>
    <n v="11"/>
    <n v="11"/>
    <n v="11"/>
  </r>
  <r>
    <x v="3"/>
    <x v="1"/>
    <x v="24"/>
    <x v="13"/>
    <n v="11"/>
    <n v="11"/>
    <n v="11"/>
  </r>
  <r>
    <x v="3"/>
    <x v="1"/>
    <x v="24"/>
    <x v="7"/>
    <n v="11"/>
    <n v="11"/>
    <n v="11"/>
  </r>
  <r>
    <x v="3"/>
    <x v="1"/>
    <x v="41"/>
    <x v="11"/>
    <n v="11"/>
    <n v="11"/>
    <n v="11"/>
  </r>
  <r>
    <x v="3"/>
    <x v="1"/>
    <x v="1"/>
    <x v="7"/>
    <n v="11"/>
    <n v="11"/>
    <n v="11"/>
  </r>
  <r>
    <x v="3"/>
    <x v="1"/>
    <x v="26"/>
    <x v="7"/>
    <n v="11"/>
    <n v="11"/>
    <n v="11"/>
  </r>
  <r>
    <x v="4"/>
    <x v="0"/>
    <x v="13"/>
    <x v="5"/>
    <n v="11"/>
    <n v="11"/>
    <n v="11"/>
  </r>
  <r>
    <x v="4"/>
    <x v="0"/>
    <x v="37"/>
    <x v="18"/>
    <n v="11"/>
    <n v="11"/>
    <n v="11"/>
  </r>
  <r>
    <x v="4"/>
    <x v="0"/>
    <x v="16"/>
    <x v="17"/>
    <n v="11"/>
    <n v="11"/>
    <n v="11"/>
  </r>
  <r>
    <x v="0"/>
    <x v="0"/>
    <x v="30"/>
    <x v="11"/>
    <n v="12"/>
    <n v="12"/>
    <n v="12"/>
  </r>
  <r>
    <x v="0"/>
    <x v="1"/>
    <x v="11"/>
    <x v="14"/>
    <n v="12"/>
    <n v="12"/>
    <n v="12"/>
  </r>
  <r>
    <x v="0"/>
    <x v="1"/>
    <x v="13"/>
    <x v="2"/>
    <n v="12"/>
    <n v="12"/>
    <n v="12"/>
  </r>
  <r>
    <x v="1"/>
    <x v="0"/>
    <x v="3"/>
    <x v="5"/>
    <n v="12"/>
    <n v="12"/>
    <n v="12"/>
  </r>
  <r>
    <x v="1"/>
    <x v="0"/>
    <x v="19"/>
    <x v="13"/>
    <n v="12"/>
    <n v="12"/>
    <n v="12"/>
  </r>
  <r>
    <x v="1"/>
    <x v="0"/>
    <x v="34"/>
    <x v="4"/>
    <n v="12"/>
    <n v="12"/>
    <n v="12"/>
  </r>
  <r>
    <x v="1"/>
    <x v="1"/>
    <x v="8"/>
    <x v="7"/>
    <n v="12"/>
    <n v="12"/>
    <n v="12"/>
  </r>
  <r>
    <x v="1"/>
    <x v="1"/>
    <x v="9"/>
    <x v="17"/>
    <n v="12"/>
    <n v="12"/>
    <n v="12"/>
  </r>
  <r>
    <x v="1"/>
    <x v="1"/>
    <x v="11"/>
    <x v="16"/>
    <n v="12"/>
    <n v="12"/>
    <n v="12"/>
  </r>
  <r>
    <x v="1"/>
    <x v="1"/>
    <x v="12"/>
    <x v="7"/>
    <n v="12"/>
    <n v="12"/>
    <n v="12"/>
  </r>
  <r>
    <x v="1"/>
    <x v="1"/>
    <x v="27"/>
    <x v="2"/>
    <n v="12"/>
    <n v="12"/>
    <n v="12"/>
  </r>
  <r>
    <x v="1"/>
    <x v="1"/>
    <x v="16"/>
    <x v="13"/>
    <n v="12"/>
    <n v="12"/>
    <n v="12"/>
  </r>
  <r>
    <x v="1"/>
    <x v="1"/>
    <x v="31"/>
    <x v="13"/>
    <n v="12"/>
    <n v="12"/>
    <n v="12"/>
  </r>
  <r>
    <x v="1"/>
    <x v="1"/>
    <x v="41"/>
    <x v="0"/>
    <n v="12"/>
    <n v="12"/>
    <n v="12"/>
  </r>
  <r>
    <x v="2"/>
    <x v="1"/>
    <x v="10"/>
    <x v="12"/>
    <n v="12"/>
    <n v="12"/>
    <n v="12"/>
  </r>
  <r>
    <x v="2"/>
    <x v="1"/>
    <x v="16"/>
    <x v="4"/>
    <n v="12"/>
    <n v="12"/>
    <n v="12"/>
  </r>
  <r>
    <x v="2"/>
    <x v="1"/>
    <x v="40"/>
    <x v="4"/>
    <n v="12"/>
    <n v="12"/>
    <n v="12"/>
  </r>
  <r>
    <x v="2"/>
    <x v="1"/>
    <x v="21"/>
    <x v="4"/>
    <n v="12"/>
    <n v="12"/>
    <n v="12"/>
  </r>
  <r>
    <x v="2"/>
    <x v="1"/>
    <x v="21"/>
    <x v="3"/>
    <n v="12"/>
    <n v="12"/>
    <n v="12"/>
  </r>
  <r>
    <x v="2"/>
    <x v="1"/>
    <x v="1"/>
    <x v="4"/>
    <n v="12"/>
    <n v="12"/>
    <n v="12"/>
  </r>
  <r>
    <x v="3"/>
    <x v="0"/>
    <x v="3"/>
    <x v="18"/>
    <n v="12"/>
    <n v="12"/>
    <n v="12"/>
  </r>
  <r>
    <x v="3"/>
    <x v="0"/>
    <x v="13"/>
    <x v="14"/>
    <n v="12"/>
    <n v="12"/>
    <n v="12"/>
  </r>
  <r>
    <x v="3"/>
    <x v="0"/>
    <x v="14"/>
    <x v="18"/>
    <n v="12"/>
    <n v="12"/>
    <n v="12"/>
  </r>
  <r>
    <x v="3"/>
    <x v="0"/>
    <x v="20"/>
    <x v="15"/>
    <n v="12"/>
    <n v="12"/>
    <n v="12"/>
  </r>
  <r>
    <x v="3"/>
    <x v="0"/>
    <x v="0"/>
    <x v="7"/>
    <n v="12"/>
    <n v="12"/>
    <n v="12"/>
  </r>
  <r>
    <x v="3"/>
    <x v="0"/>
    <x v="2"/>
    <x v="3"/>
    <n v="12"/>
    <n v="12"/>
    <n v="12"/>
  </r>
  <r>
    <x v="3"/>
    <x v="0"/>
    <x v="26"/>
    <x v="13"/>
    <n v="12"/>
    <n v="12"/>
    <n v="12"/>
  </r>
  <r>
    <x v="3"/>
    <x v="1"/>
    <x v="28"/>
    <x v="7"/>
    <n v="12"/>
    <n v="12"/>
    <n v="12"/>
  </r>
  <r>
    <x v="3"/>
    <x v="1"/>
    <x v="29"/>
    <x v="17"/>
    <n v="12"/>
    <n v="12"/>
    <n v="12"/>
  </r>
  <r>
    <x v="3"/>
    <x v="1"/>
    <x v="16"/>
    <x v="5"/>
    <n v="12"/>
    <n v="12"/>
    <n v="12"/>
  </r>
  <r>
    <x v="3"/>
    <x v="1"/>
    <x v="31"/>
    <x v="14"/>
    <n v="12"/>
    <n v="12"/>
    <n v="12"/>
  </r>
  <r>
    <x v="3"/>
    <x v="1"/>
    <x v="19"/>
    <x v="16"/>
    <n v="12"/>
    <n v="12"/>
    <n v="12"/>
  </r>
  <r>
    <x v="3"/>
    <x v="1"/>
    <x v="23"/>
    <x v="16"/>
    <n v="12"/>
    <n v="12"/>
    <n v="12"/>
  </r>
  <r>
    <x v="4"/>
    <x v="0"/>
    <x v="13"/>
    <x v="14"/>
    <n v="12"/>
    <n v="12"/>
    <n v="12"/>
  </r>
  <r>
    <x v="4"/>
    <x v="0"/>
    <x v="27"/>
    <x v="5"/>
    <n v="12"/>
    <n v="12"/>
    <n v="12"/>
  </r>
  <r>
    <x v="4"/>
    <x v="0"/>
    <x v="14"/>
    <x v="14"/>
    <n v="12"/>
    <n v="12"/>
    <n v="12"/>
  </r>
  <r>
    <x v="4"/>
    <x v="0"/>
    <x v="28"/>
    <x v="15"/>
    <n v="12"/>
    <n v="12"/>
    <n v="12"/>
  </r>
  <r>
    <x v="4"/>
    <x v="0"/>
    <x v="29"/>
    <x v="17"/>
    <n v="12"/>
    <n v="12"/>
    <n v="12"/>
  </r>
  <r>
    <x v="4"/>
    <x v="0"/>
    <x v="30"/>
    <x v="11"/>
    <n v="12"/>
    <n v="12"/>
    <n v="12"/>
  </r>
  <r>
    <x v="0"/>
    <x v="0"/>
    <x v="7"/>
    <x v="6"/>
    <n v="13"/>
    <n v="13"/>
    <n v="13"/>
  </r>
  <r>
    <x v="0"/>
    <x v="0"/>
    <x v="7"/>
    <x v="10"/>
    <n v="13"/>
    <n v="13"/>
    <n v="13"/>
  </r>
  <r>
    <x v="0"/>
    <x v="0"/>
    <x v="8"/>
    <x v="10"/>
    <n v="13"/>
    <n v="13"/>
    <n v="13"/>
  </r>
  <r>
    <x v="0"/>
    <x v="1"/>
    <x v="10"/>
    <x v="14"/>
    <n v="13"/>
    <n v="13"/>
    <n v="13"/>
  </r>
  <r>
    <x v="0"/>
    <x v="1"/>
    <x v="28"/>
    <x v="15"/>
    <n v="13"/>
    <n v="13"/>
    <n v="13"/>
  </r>
  <r>
    <x v="0"/>
    <x v="1"/>
    <x v="41"/>
    <x v="0"/>
    <n v="13"/>
    <n v="13"/>
    <n v="13"/>
  </r>
  <r>
    <x v="1"/>
    <x v="0"/>
    <x v="10"/>
    <x v="17"/>
    <n v="13"/>
    <n v="13"/>
    <n v="13"/>
  </r>
  <r>
    <x v="1"/>
    <x v="0"/>
    <x v="12"/>
    <x v="7"/>
    <n v="13"/>
    <n v="13"/>
    <n v="13"/>
  </r>
  <r>
    <x v="1"/>
    <x v="0"/>
    <x v="12"/>
    <x v="16"/>
    <n v="13"/>
    <n v="13"/>
    <n v="13"/>
  </r>
  <r>
    <x v="1"/>
    <x v="0"/>
    <x v="13"/>
    <x v="7"/>
    <n v="13"/>
    <n v="13"/>
    <n v="13"/>
  </r>
  <r>
    <x v="1"/>
    <x v="0"/>
    <x v="27"/>
    <x v="2"/>
    <n v="13"/>
    <n v="13"/>
    <n v="13"/>
  </r>
  <r>
    <x v="1"/>
    <x v="0"/>
    <x v="39"/>
    <x v="13"/>
    <n v="13"/>
    <n v="13"/>
    <n v="13"/>
  </r>
  <r>
    <x v="1"/>
    <x v="0"/>
    <x v="29"/>
    <x v="13"/>
    <n v="13"/>
    <n v="13"/>
    <n v="13"/>
  </r>
  <r>
    <x v="1"/>
    <x v="0"/>
    <x v="20"/>
    <x v="11"/>
    <n v="13"/>
    <n v="13"/>
    <n v="13"/>
  </r>
  <r>
    <x v="1"/>
    <x v="0"/>
    <x v="21"/>
    <x v="12"/>
    <n v="13"/>
    <n v="13"/>
    <n v="13"/>
  </r>
  <r>
    <x v="1"/>
    <x v="0"/>
    <x v="23"/>
    <x v="13"/>
    <n v="13"/>
    <n v="13"/>
    <n v="13"/>
  </r>
  <r>
    <x v="1"/>
    <x v="0"/>
    <x v="25"/>
    <x v="4"/>
    <n v="13"/>
    <n v="13"/>
    <n v="13"/>
  </r>
  <r>
    <x v="1"/>
    <x v="1"/>
    <x v="7"/>
    <x v="17"/>
    <n v="13"/>
    <n v="13"/>
    <n v="13"/>
  </r>
  <r>
    <x v="1"/>
    <x v="1"/>
    <x v="3"/>
    <x v="13"/>
    <n v="13"/>
    <n v="13"/>
    <n v="13"/>
  </r>
  <r>
    <x v="1"/>
    <x v="1"/>
    <x v="13"/>
    <x v="13"/>
    <n v="13"/>
    <n v="13"/>
    <n v="13"/>
  </r>
  <r>
    <x v="1"/>
    <x v="1"/>
    <x v="28"/>
    <x v="13"/>
    <n v="13"/>
    <n v="13"/>
    <n v="13"/>
  </r>
  <r>
    <x v="1"/>
    <x v="1"/>
    <x v="40"/>
    <x v="12"/>
    <n v="13"/>
    <n v="13"/>
    <n v="13"/>
  </r>
  <r>
    <x v="1"/>
    <x v="1"/>
    <x v="4"/>
    <x v="13"/>
    <n v="13"/>
    <n v="13"/>
    <n v="13"/>
  </r>
  <r>
    <x v="1"/>
    <x v="1"/>
    <x v="21"/>
    <x v="4"/>
    <n v="13"/>
    <n v="13"/>
    <n v="13"/>
  </r>
  <r>
    <x v="1"/>
    <x v="1"/>
    <x v="33"/>
    <x v="4"/>
    <n v="13"/>
    <n v="13"/>
    <n v="13"/>
  </r>
  <r>
    <x v="1"/>
    <x v="1"/>
    <x v="0"/>
    <x v="12"/>
    <n v="13"/>
    <n v="13"/>
    <n v="13"/>
  </r>
  <r>
    <x v="1"/>
    <x v="1"/>
    <x v="5"/>
    <x v="4"/>
    <n v="13"/>
    <n v="13"/>
    <n v="13"/>
  </r>
  <r>
    <x v="2"/>
    <x v="1"/>
    <x v="8"/>
    <x v="12"/>
    <n v="13"/>
    <n v="13"/>
    <n v="13"/>
  </r>
  <r>
    <x v="2"/>
    <x v="1"/>
    <x v="31"/>
    <x v="4"/>
    <n v="13"/>
    <n v="13"/>
    <n v="13"/>
  </r>
  <r>
    <x v="2"/>
    <x v="1"/>
    <x v="2"/>
    <x v="1"/>
    <n v="13"/>
    <n v="13"/>
    <n v="13"/>
  </r>
  <r>
    <x v="3"/>
    <x v="0"/>
    <x v="3"/>
    <x v="14"/>
    <n v="13"/>
    <n v="13"/>
    <n v="13"/>
  </r>
  <r>
    <x v="3"/>
    <x v="0"/>
    <x v="13"/>
    <x v="5"/>
    <n v="13"/>
    <n v="13"/>
    <n v="13"/>
  </r>
  <r>
    <x v="3"/>
    <x v="0"/>
    <x v="37"/>
    <x v="2"/>
    <n v="13"/>
    <n v="13"/>
    <n v="13"/>
  </r>
  <r>
    <x v="3"/>
    <x v="0"/>
    <x v="39"/>
    <x v="17"/>
    <n v="13"/>
    <n v="13"/>
    <n v="13"/>
  </r>
  <r>
    <x v="3"/>
    <x v="0"/>
    <x v="14"/>
    <x v="2"/>
    <n v="13"/>
    <n v="13"/>
    <n v="13"/>
  </r>
  <r>
    <x v="3"/>
    <x v="0"/>
    <x v="16"/>
    <x v="15"/>
    <n v="13"/>
    <n v="13"/>
    <n v="13"/>
  </r>
  <r>
    <x v="3"/>
    <x v="0"/>
    <x v="30"/>
    <x v="2"/>
    <n v="13"/>
    <n v="13"/>
    <n v="13"/>
  </r>
  <r>
    <x v="3"/>
    <x v="0"/>
    <x v="32"/>
    <x v="15"/>
    <n v="13"/>
    <n v="13"/>
    <n v="13"/>
  </r>
  <r>
    <x v="3"/>
    <x v="0"/>
    <x v="2"/>
    <x v="16"/>
    <n v="13"/>
    <n v="13"/>
    <n v="13"/>
  </r>
  <r>
    <x v="3"/>
    <x v="0"/>
    <x v="34"/>
    <x v="16"/>
    <n v="13"/>
    <n v="13"/>
    <n v="13"/>
  </r>
  <r>
    <x v="3"/>
    <x v="0"/>
    <x v="42"/>
    <x v="7"/>
    <n v="13"/>
    <n v="13"/>
    <n v="13"/>
  </r>
  <r>
    <x v="3"/>
    <x v="0"/>
    <x v="38"/>
    <x v="13"/>
    <n v="13"/>
    <n v="13"/>
    <n v="13"/>
  </r>
  <r>
    <x v="3"/>
    <x v="1"/>
    <x v="39"/>
    <x v="18"/>
    <n v="13"/>
    <n v="13"/>
    <n v="13"/>
  </r>
  <r>
    <x v="3"/>
    <x v="1"/>
    <x v="28"/>
    <x v="18"/>
    <n v="13"/>
    <n v="13"/>
    <n v="13"/>
  </r>
  <r>
    <x v="3"/>
    <x v="1"/>
    <x v="28"/>
    <x v="5"/>
    <n v="13"/>
    <n v="13"/>
    <n v="13"/>
  </r>
  <r>
    <x v="3"/>
    <x v="1"/>
    <x v="28"/>
    <x v="14"/>
    <n v="13"/>
    <n v="13"/>
    <n v="13"/>
  </r>
  <r>
    <x v="3"/>
    <x v="1"/>
    <x v="16"/>
    <x v="17"/>
    <n v="13"/>
    <n v="13"/>
    <n v="13"/>
  </r>
  <r>
    <x v="3"/>
    <x v="1"/>
    <x v="16"/>
    <x v="18"/>
    <n v="13"/>
    <n v="13"/>
    <n v="13"/>
  </r>
  <r>
    <x v="3"/>
    <x v="1"/>
    <x v="16"/>
    <x v="14"/>
    <n v="13"/>
    <n v="13"/>
    <n v="13"/>
  </r>
  <r>
    <x v="3"/>
    <x v="1"/>
    <x v="18"/>
    <x v="17"/>
    <n v="13"/>
    <n v="13"/>
    <n v="13"/>
  </r>
  <r>
    <x v="3"/>
    <x v="1"/>
    <x v="18"/>
    <x v="14"/>
    <n v="13"/>
    <n v="13"/>
    <n v="13"/>
  </r>
  <r>
    <x v="3"/>
    <x v="1"/>
    <x v="40"/>
    <x v="19"/>
    <n v="13"/>
    <n v="13"/>
    <n v="13"/>
  </r>
  <r>
    <x v="3"/>
    <x v="1"/>
    <x v="4"/>
    <x v="17"/>
    <n v="13"/>
    <n v="13"/>
    <n v="13"/>
  </r>
  <r>
    <x v="3"/>
    <x v="1"/>
    <x v="21"/>
    <x v="15"/>
    <n v="13"/>
    <n v="13"/>
    <n v="13"/>
  </r>
  <r>
    <x v="3"/>
    <x v="1"/>
    <x v="2"/>
    <x v="7"/>
    <n v="13"/>
    <n v="13"/>
    <n v="13"/>
  </r>
  <r>
    <x v="4"/>
    <x v="0"/>
    <x v="14"/>
    <x v="18"/>
    <n v="13"/>
    <n v="13"/>
    <n v="13"/>
  </r>
  <r>
    <x v="4"/>
    <x v="0"/>
    <x v="28"/>
    <x v="17"/>
    <n v="13"/>
    <n v="13"/>
    <n v="13"/>
  </r>
  <r>
    <x v="4"/>
    <x v="0"/>
    <x v="17"/>
    <x v="17"/>
    <n v="13"/>
    <n v="13"/>
    <n v="13"/>
  </r>
  <r>
    <x v="4"/>
    <x v="0"/>
    <x v="4"/>
    <x v="11"/>
    <n v="13"/>
    <n v="13"/>
    <n v="13"/>
  </r>
  <r>
    <x v="4"/>
    <x v="0"/>
    <x v="19"/>
    <x v="11"/>
    <n v="13"/>
    <n v="13"/>
    <n v="13"/>
  </r>
  <r>
    <x v="4"/>
    <x v="0"/>
    <x v="33"/>
    <x v="3"/>
    <n v="13"/>
    <n v="13"/>
    <n v="13"/>
  </r>
  <r>
    <x v="0"/>
    <x v="0"/>
    <x v="7"/>
    <x v="5"/>
    <n v="14"/>
    <n v="14"/>
    <n v="14"/>
  </r>
  <r>
    <x v="0"/>
    <x v="0"/>
    <x v="40"/>
    <x v="11"/>
    <n v="14"/>
    <n v="14"/>
    <n v="14"/>
  </r>
  <r>
    <x v="0"/>
    <x v="0"/>
    <x v="22"/>
    <x v="3"/>
    <n v="14"/>
    <n v="14"/>
    <n v="14"/>
  </r>
  <r>
    <x v="0"/>
    <x v="1"/>
    <x v="9"/>
    <x v="10"/>
    <n v="14"/>
    <n v="14"/>
    <n v="14"/>
  </r>
  <r>
    <x v="0"/>
    <x v="1"/>
    <x v="31"/>
    <x v="11"/>
    <n v="14"/>
    <n v="14"/>
    <n v="14"/>
  </r>
  <r>
    <x v="0"/>
    <x v="1"/>
    <x v="34"/>
    <x v="1"/>
    <n v="14"/>
    <n v="14"/>
    <n v="14"/>
  </r>
  <r>
    <x v="1"/>
    <x v="0"/>
    <x v="11"/>
    <x v="5"/>
    <n v="14"/>
    <n v="14"/>
    <n v="14"/>
  </r>
  <r>
    <x v="1"/>
    <x v="0"/>
    <x v="29"/>
    <x v="15"/>
    <n v="14"/>
    <n v="14"/>
    <n v="14"/>
  </r>
  <r>
    <x v="1"/>
    <x v="0"/>
    <x v="1"/>
    <x v="0"/>
    <n v="14"/>
    <n v="14"/>
    <n v="14"/>
  </r>
  <r>
    <x v="1"/>
    <x v="1"/>
    <x v="10"/>
    <x v="7"/>
    <n v="14"/>
    <n v="14"/>
    <n v="14"/>
  </r>
  <r>
    <x v="1"/>
    <x v="1"/>
    <x v="36"/>
    <x v="14"/>
    <n v="14"/>
    <n v="14"/>
    <n v="14"/>
  </r>
  <r>
    <x v="1"/>
    <x v="1"/>
    <x v="3"/>
    <x v="7"/>
    <n v="14"/>
    <n v="14"/>
    <n v="14"/>
  </r>
  <r>
    <x v="1"/>
    <x v="1"/>
    <x v="13"/>
    <x v="7"/>
    <n v="14"/>
    <n v="14"/>
    <n v="14"/>
  </r>
  <r>
    <x v="1"/>
    <x v="1"/>
    <x v="37"/>
    <x v="13"/>
    <n v="14"/>
    <n v="14"/>
    <n v="14"/>
  </r>
  <r>
    <x v="1"/>
    <x v="1"/>
    <x v="14"/>
    <x v="7"/>
    <n v="14"/>
    <n v="14"/>
    <n v="14"/>
  </r>
  <r>
    <x v="1"/>
    <x v="1"/>
    <x v="18"/>
    <x v="15"/>
    <n v="14"/>
    <n v="14"/>
    <n v="14"/>
  </r>
  <r>
    <x v="1"/>
    <x v="1"/>
    <x v="4"/>
    <x v="11"/>
    <n v="14"/>
    <n v="14"/>
    <n v="14"/>
  </r>
  <r>
    <x v="1"/>
    <x v="1"/>
    <x v="21"/>
    <x v="3"/>
    <n v="14"/>
    <n v="14"/>
    <n v="14"/>
  </r>
  <r>
    <x v="1"/>
    <x v="1"/>
    <x v="1"/>
    <x v="4"/>
    <n v="14"/>
    <n v="14"/>
    <n v="14"/>
  </r>
  <r>
    <x v="2"/>
    <x v="1"/>
    <x v="3"/>
    <x v="12"/>
    <n v="14"/>
    <n v="14"/>
    <n v="14"/>
  </r>
  <r>
    <x v="2"/>
    <x v="1"/>
    <x v="28"/>
    <x v="15"/>
    <n v="14"/>
    <n v="14"/>
    <n v="14"/>
  </r>
  <r>
    <x v="2"/>
    <x v="1"/>
    <x v="32"/>
    <x v="3"/>
    <n v="14"/>
    <n v="14"/>
    <n v="14"/>
  </r>
  <r>
    <x v="2"/>
    <x v="1"/>
    <x v="23"/>
    <x v="4"/>
    <n v="14"/>
    <n v="14"/>
    <n v="14"/>
  </r>
  <r>
    <x v="3"/>
    <x v="0"/>
    <x v="36"/>
    <x v="5"/>
    <n v="14"/>
    <n v="14"/>
    <n v="14"/>
  </r>
  <r>
    <x v="3"/>
    <x v="0"/>
    <x v="27"/>
    <x v="17"/>
    <n v="14"/>
    <n v="14"/>
    <n v="14"/>
  </r>
  <r>
    <x v="3"/>
    <x v="0"/>
    <x v="37"/>
    <x v="18"/>
    <n v="14"/>
    <n v="14"/>
    <n v="14"/>
  </r>
  <r>
    <x v="3"/>
    <x v="0"/>
    <x v="14"/>
    <x v="19"/>
    <n v="14"/>
    <n v="14"/>
    <n v="14"/>
  </r>
  <r>
    <x v="3"/>
    <x v="0"/>
    <x v="40"/>
    <x v="2"/>
    <n v="14"/>
    <n v="14"/>
    <n v="14"/>
  </r>
  <r>
    <x v="3"/>
    <x v="0"/>
    <x v="41"/>
    <x v="11"/>
    <n v="14"/>
    <n v="14"/>
    <n v="14"/>
  </r>
  <r>
    <x v="3"/>
    <x v="0"/>
    <x v="25"/>
    <x v="16"/>
    <n v="14"/>
    <n v="14"/>
    <n v="14"/>
  </r>
  <r>
    <x v="3"/>
    <x v="0"/>
    <x v="1"/>
    <x v="7"/>
    <n v="14"/>
    <n v="14"/>
    <n v="14"/>
  </r>
  <r>
    <x v="3"/>
    <x v="0"/>
    <x v="35"/>
    <x v="7"/>
    <n v="14"/>
    <n v="14"/>
    <n v="14"/>
  </r>
  <r>
    <x v="3"/>
    <x v="1"/>
    <x v="14"/>
    <x v="5"/>
    <n v="14"/>
    <n v="14"/>
    <n v="14"/>
  </r>
  <r>
    <x v="3"/>
    <x v="1"/>
    <x v="15"/>
    <x v="18"/>
    <n v="14"/>
    <n v="14"/>
    <n v="14"/>
  </r>
  <r>
    <x v="3"/>
    <x v="1"/>
    <x v="17"/>
    <x v="16"/>
    <n v="14"/>
    <n v="14"/>
    <n v="14"/>
  </r>
  <r>
    <x v="3"/>
    <x v="1"/>
    <x v="30"/>
    <x v="14"/>
    <n v="14"/>
    <n v="14"/>
    <n v="14"/>
  </r>
  <r>
    <x v="3"/>
    <x v="1"/>
    <x v="31"/>
    <x v="18"/>
    <n v="14"/>
    <n v="14"/>
    <n v="14"/>
  </r>
  <r>
    <x v="3"/>
    <x v="1"/>
    <x v="4"/>
    <x v="2"/>
    <n v="14"/>
    <n v="14"/>
    <n v="14"/>
  </r>
  <r>
    <x v="3"/>
    <x v="1"/>
    <x v="19"/>
    <x v="2"/>
    <n v="14"/>
    <n v="14"/>
    <n v="14"/>
  </r>
  <r>
    <x v="3"/>
    <x v="1"/>
    <x v="42"/>
    <x v="7"/>
    <n v="14"/>
    <n v="14"/>
    <n v="14"/>
  </r>
  <r>
    <x v="4"/>
    <x v="0"/>
    <x v="36"/>
    <x v="5"/>
    <n v="14"/>
    <n v="14"/>
    <n v="14"/>
  </r>
  <r>
    <x v="4"/>
    <x v="0"/>
    <x v="27"/>
    <x v="14"/>
    <n v="14"/>
    <n v="14"/>
    <n v="14"/>
  </r>
  <r>
    <x v="4"/>
    <x v="0"/>
    <x v="25"/>
    <x v="0"/>
    <n v="14"/>
    <n v="14"/>
    <n v="14"/>
  </r>
  <r>
    <x v="4"/>
    <x v="0"/>
    <x v="26"/>
    <x v="1"/>
    <n v="14"/>
    <n v="14"/>
    <n v="14"/>
  </r>
  <r>
    <x v="0"/>
    <x v="0"/>
    <x v="6"/>
    <x v="6"/>
    <n v="15"/>
    <n v="15"/>
    <n v="15"/>
  </r>
  <r>
    <x v="0"/>
    <x v="0"/>
    <x v="8"/>
    <x v="9"/>
    <n v="15"/>
    <n v="15"/>
    <n v="15"/>
  </r>
  <r>
    <x v="0"/>
    <x v="0"/>
    <x v="31"/>
    <x v="11"/>
    <n v="15"/>
    <n v="15"/>
    <n v="15"/>
  </r>
  <r>
    <x v="0"/>
    <x v="0"/>
    <x v="4"/>
    <x v="11"/>
    <n v="15"/>
    <n v="15"/>
    <n v="15"/>
  </r>
  <r>
    <x v="1"/>
    <x v="0"/>
    <x v="36"/>
    <x v="16"/>
    <n v="15"/>
    <n v="15"/>
    <n v="15"/>
  </r>
  <r>
    <x v="1"/>
    <x v="0"/>
    <x v="36"/>
    <x v="18"/>
    <n v="15"/>
    <n v="15"/>
    <n v="15"/>
  </r>
  <r>
    <x v="1"/>
    <x v="0"/>
    <x v="36"/>
    <x v="14"/>
    <n v="15"/>
    <n v="15"/>
    <n v="15"/>
  </r>
  <r>
    <x v="1"/>
    <x v="0"/>
    <x v="27"/>
    <x v="7"/>
    <n v="15"/>
    <n v="15"/>
    <n v="15"/>
  </r>
  <r>
    <x v="1"/>
    <x v="0"/>
    <x v="16"/>
    <x v="15"/>
    <n v="15"/>
    <n v="15"/>
    <n v="15"/>
  </r>
  <r>
    <x v="1"/>
    <x v="0"/>
    <x v="17"/>
    <x v="13"/>
    <n v="15"/>
    <n v="15"/>
    <n v="15"/>
  </r>
  <r>
    <x v="1"/>
    <x v="0"/>
    <x v="41"/>
    <x v="12"/>
    <n v="15"/>
    <n v="15"/>
    <n v="15"/>
  </r>
  <r>
    <x v="1"/>
    <x v="0"/>
    <x v="1"/>
    <x v="4"/>
    <n v="15"/>
    <n v="15"/>
    <n v="15"/>
  </r>
  <r>
    <x v="1"/>
    <x v="0"/>
    <x v="42"/>
    <x v="1"/>
    <n v="15"/>
    <n v="15"/>
    <n v="15"/>
  </r>
  <r>
    <x v="1"/>
    <x v="0"/>
    <x v="38"/>
    <x v="6"/>
    <n v="15"/>
    <n v="15"/>
    <n v="15"/>
  </r>
  <r>
    <x v="1"/>
    <x v="1"/>
    <x v="15"/>
    <x v="15"/>
    <n v="15"/>
    <n v="15"/>
    <n v="15"/>
  </r>
  <r>
    <x v="1"/>
    <x v="1"/>
    <x v="26"/>
    <x v="9"/>
    <n v="15"/>
    <n v="15"/>
    <n v="15"/>
  </r>
  <r>
    <x v="2"/>
    <x v="1"/>
    <x v="8"/>
    <x v="5"/>
    <n v="15"/>
    <n v="15"/>
    <n v="15"/>
  </r>
  <r>
    <x v="2"/>
    <x v="1"/>
    <x v="36"/>
    <x v="12"/>
    <n v="15"/>
    <n v="15"/>
    <n v="15"/>
  </r>
  <r>
    <x v="2"/>
    <x v="1"/>
    <x v="17"/>
    <x v="4"/>
    <n v="15"/>
    <n v="15"/>
    <n v="15"/>
  </r>
  <r>
    <x v="3"/>
    <x v="0"/>
    <x v="12"/>
    <x v="17"/>
    <n v="15"/>
    <n v="15"/>
    <n v="15"/>
  </r>
  <r>
    <x v="3"/>
    <x v="0"/>
    <x v="12"/>
    <x v="18"/>
    <n v="15"/>
    <n v="15"/>
    <n v="15"/>
  </r>
  <r>
    <x v="3"/>
    <x v="0"/>
    <x v="36"/>
    <x v="17"/>
    <n v="15"/>
    <n v="15"/>
    <n v="15"/>
  </r>
  <r>
    <x v="3"/>
    <x v="0"/>
    <x v="37"/>
    <x v="17"/>
    <n v="15"/>
    <n v="15"/>
    <n v="15"/>
  </r>
  <r>
    <x v="3"/>
    <x v="0"/>
    <x v="39"/>
    <x v="2"/>
    <n v="15"/>
    <n v="15"/>
    <n v="15"/>
  </r>
  <r>
    <x v="3"/>
    <x v="0"/>
    <x v="15"/>
    <x v="19"/>
    <n v="15"/>
    <n v="15"/>
    <n v="15"/>
  </r>
  <r>
    <x v="3"/>
    <x v="0"/>
    <x v="17"/>
    <x v="16"/>
    <n v="15"/>
    <n v="15"/>
    <n v="15"/>
  </r>
  <r>
    <x v="3"/>
    <x v="0"/>
    <x v="18"/>
    <x v="2"/>
    <n v="15"/>
    <n v="15"/>
    <n v="15"/>
  </r>
  <r>
    <x v="3"/>
    <x v="0"/>
    <x v="32"/>
    <x v="16"/>
    <n v="15"/>
    <n v="15"/>
    <n v="15"/>
  </r>
  <r>
    <x v="3"/>
    <x v="0"/>
    <x v="26"/>
    <x v="7"/>
    <n v="15"/>
    <n v="15"/>
    <n v="15"/>
  </r>
  <r>
    <x v="3"/>
    <x v="1"/>
    <x v="28"/>
    <x v="17"/>
    <n v="15"/>
    <n v="15"/>
    <n v="15"/>
  </r>
  <r>
    <x v="3"/>
    <x v="1"/>
    <x v="30"/>
    <x v="17"/>
    <n v="15"/>
    <n v="15"/>
    <n v="15"/>
  </r>
  <r>
    <x v="3"/>
    <x v="1"/>
    <x v="4"/>
    <x v="19"/>
    <n v="15"/>
    <n v="15"/>
    <n v="15"/>
  </r>
  <r>
    <x v="3"/>
    <x v="1"/>
    <x v="33"/>
    <x v="16"/>
    <n v="15"/>
    <n v="15"/>
    <n v="15"/>
  </r>
  <r>
    <x v="3"/>
    <x v="1"/>
    <x v="0"/>
    <x v="16"/>
    <n v="15"/>
    <n v="15"/>
    <n v="15"/>
  </r>
  <r>
    <x v="3"/>
    <x v="1"/>
    <x v="26"/>
    <x v="0"/>
    <n v="15"/>
    <n v="15"/>
    <n v="15"/>
  </r>
  <r>
    <x v="4"/>
    <x v="0"/>
    <x v="39"/>
    <x v="5"/>
    <n v="15"/>
    <n v="15"/>
    <n v="15"/>
  </r>
  <r>
    <x v="4"/>
    <x v="0"/>
    <x v="39"/>
    <x v="2"/>
    <n v="15"/>
    <n v="15"/>
    <n v="15"/>
  </r>
  <r>
    <x v="4"/>
    <x v="0"/>
    <x v="0"/>
    <x v="16"/>
    <n v="15"/>
    <n v="15"/>
    <n v="15"/>
  </r>
  <r>
    <x v="0"/>
    <x v="0"/>
    <x v="13"/>
    <x v="2"/>
    <n v="16"/>
    <n v="16"/>
    <n v="16"/>
  </r>
  <r>
    <x v="0"/>
    <x v="1"/>
    <x v="8"/>
    <x v="9"/>
    <n v="16"/>
    <n v="16"/>
    <n v="16"/>
  </r>
  <r>
    <x v="0"/>
    <x v="1"/>
    <x v="8"/>
    <x v="10"/>
    <n v="16"/>
    <n v="16"/>
    <n v="16"/>
  </r>
  <r>
    <x v="0"/>
    <x v="1"/>
    <x v="21"/>
    <x v="3"/>
    <n v="16"/>
    <n v="16"/>
    <n v="16"/>
  </r>
  <r>
    <x v="1"/>
    <x v="0"/>
    <x v="12"/>
    <x v="18"/>
    <n v="16"/>
    <n v="16"/>
    <n v="16"/>
  </r>
  <r>
    <x v="1"/>
    <x v="0"/>
    <x v="36"/>
    <x v="5"/>
    <n v="16"/>
    <n v="16"/>
    <n v="16"/>
  </r>
  <r>
    <x v="1"/>
    <x v="0"/>
    <x v="3"/>
    <x v="7"/>
    <n v="16"/>
    <n v="16"/>
    <n v="16"/>
  </r>
  <r>
    <x v="1"/>
    <x v="0"/>
    <x v="13"/>
    <x v="14"/>
    <n v="16"/>
    <n v="16"/>
    <n v="16"/>
  </r>
  <r>
    <x v="1"/>
    <x v="0"/>
    <x v="14"/>
    <x v="14"/>
    <n v="16"/>
    <n v="16"/>
    <n v="16"/>
  </r>
  <r>
    <x v="1"/>
    <x v="0"/>
    <x v="1"/>
    <x v="13"/>
    <n v="16"/>
    <n v="16"/>
    <n v="16"/>
  </r>
  <r>
    <x v="1"/>
    <x v="0"/>
    <x v="35"/>
    <x v="4"/>
    <n v="16"/>
    <n v="16"/>
    <n v="16"/>
  </r>
  <r>
    <x v="1"/>
    <x v="1"/>
    <x v="3"/>
    <x v="14"/>
    <n v="16"/>
    <n v="16"/>
    <n v="16"/>
  </r>
  <r>
    <x v="1"/>
    <x v="1"/>
    <x v="27"/>
    <x v="7"/>
    <n v="16"/>
    <n v="16"/>
    <n v="16"/>
  </r>
  <r>
    <x v="1"/>
    <x v="1"/>
    <x v="19"/>
    <x v="13"/>
    <n v="16"/>
    <n v="16"/>
    <n v="16"/>
  </r>
  <r>
    <x v="1"/>
    <x v="1"/>
    <x v="23"/>
    <x v="4"/>
    <n v="16"/>
    <n v="16"/>
    <n v="16"/>
  </r>
  <r>
    <x v="1"/>
    <x v="1"/>
    <x v="24"/>
    <x v="12"/>
    <n v="16"/>
    <n v="16"/>
    <n v="16"/>
  </r>
  <r>
    <x v="1"/>
    <x v="1"/>
    <x v="5"/>
    <x v="12"/>
    <n v="16"/>
    <n v="16"/>
    <n v="16"/>
  </r>
  <r>
    <x v="1"/>
    <x v="1"/>
    <x v="34"/>
    <x v="4"/>
    <n v="16"/>
    <n v="16"/>
    <n v="16"/>
  </r>
  <r>
    <x v="1"/>
    <x v="1"/>
    <x v="42"/>
    <x v="1"/>
    <n v="16"/>
    <n v="16"/>
    <n v="16"/>
  </r>
  <r>
    <x v="2"/>
    <x v="1"/>
    <x v="25"/>
    <x v="4"/>
    <n v="16"/>
    <n v="16"/>
    <n v="16"/>
  </r>
  <r>
    <x v="3"/>
    <x v="0"/>
    <x v="28"/>
    <x v="19"/>
    <n v="16"/>
    <n v="16"/>
    <n v="16"/>
  </r>
  <r>
    <x v="3"/>
    <x v="0"/>
    <x v="40"/>
    <x v="19"/>
    <n v="16"/>
    <n v="16"/>
    <n v="16"/>
  </r>
  <r>
    <x v="3"/>
    <x v="0"/>
    <x v="4"/>
    <x v="2"/>
    <n v="16"/>
    <n v="16"/>
    <n v="16"/>
  </r>
  <r>
    <x v="3"/>
    <x v="0"/>
    <x v="19"/>
    <x v="16"/>
    <n v="16"/>
    <n v="16"/>
    <n v="16"/>
  </r>
  <r>
    <x v="3"/>
    <x v="0"/>
    <x v="19"/>
    <x v="2"/>
    <n v="16"/>
    <n v="16"/>
    <n v="16"/>
  </r>
  <r>
    <x v="3"/>
    <x v="0"/>
    <x v="5"/>
    <x v="16"/>
    <n v="16"/>
    <n v="16"/>
    <n v="16"/>
  </r>
  <r>
    <x v="3"/>
    <x v="0"/>
    <x v="34"/>
    <x v="3"/>
    <n v="16"/>
    <n v="16"/>
    <n v="16"/>
  </r>
  <r>
    <x v="3"/>
    <x v="0"/>
    <x v="38"/>
    <x v="1"/>
    <n v="16"/>
    <n v="16"/>
    <n v="16"/>
  </r>
  <r>
    <x v="3"/>
    <x v="1"/>
    <x v="17"/>
    <x v="17"/>
    <n v="16"/>
    <n v="16"/>
    <n v="16"/>
  </r>
  <r>
    <x v="3"/>
    <x v="1"/>
    <x v="17"/>
    <x v="18"/>
    <n v="16"/>
    <n v="16"/>
    <n v="16"/>
  </r>
  <r>
    <x v="3"/>
    <x v="1"/>
    <x v="30"/>
    <x v="18"/>
    <n v="16"/>
    <n v="16"/>
    <n v="16"/>
  </r>
  <r>
    <x v="3"/>
    <x v="1"/>
    <x v="20"/>
    <x v="19"/>
    <n v="16"/>
    <n v="16"/>
    <n v="16"/>
  </r>
  <r>
    <x v="3"/>
    <x v="1"/>
    <x v="32"/>
    <x v="19"/>
    <n v="16"/>
    <n v="16"/>
    <n v="16"/>
  </r>
  <r>
    <x v="3"/>
    <x v="1"/>
    <x v="21"/>
    <x v="16"/>
    <n v="16"/>
    <n v="16"/>
    <n v="16"/>
  </r>
  <r>
    <x v="3"/>
    <x v="1"/>
    <x v="25"/>
    <x v="16"/>
    <n v="16"/>
    <n v="16"/>
    <n v="16"/>
  </r>
  <r>
    <x v="3"/>
    <x v="1"/>
    <x v="35"/>
    <x v="7"/>
    <n v="16"/>
    <n v="16"/>
    <n v="16"/>
  </r>
  <r>
    <x v="4"/>
    <x v="0"/>
    <x v="37"/>
    <x v="5"/>
    <n v="16"/>
    <n v="16"/>
    <n v="16"/>
  </r>
  <r>
    <x v="4"/>
    <x v="0"/>
    <x v="18"/>
    <x v="17"/>
    <n v="16"/>
    <n v="16"/>
    <n v="16"/>
  </r>
  <r>
    <x v="4"/>
    <x v="0"/>
    <x v="19"/>
    <x v="19"/>
    <n v="16"/>
    <n v="16"/>
    <n v="16"/>
  </r>
  <r>
    <x v="4"/>
    <x v="0"/>
    <x v="20"/>
    <x v="19"/>
    <n v="16"/>
    <n v="16"/>
    <n v="16"/>
  </r>
  <r>
    <x v="4"/>
    <x v="0"/>
    <x v="20"/>
    <x v="11"/>
    <n v="16"/>
    <n v="16"/>
    <n v="16"/>
  </r>
  <r>
    <x v="0"/>
    <x v="0"/>
    <x v="6"/>
    <x v="10"/>
    <n v="17"/>
    <n v="17"/>
    <n v="17"/>
  </r>
  <r>
    <x v="0"/>
    <x v="0"/>
    <x v="6"/>
    <x v="18"/>
    <n v="17"/>
    <n v="17"/>
    <n v="17"/>
  </r>
  <r>
    <x v="0"/>
    <x v="0"/>
    <x v="9"/>
    <x v="6"/>
    <n v="17"/>
    <n v="17"/>
    <n v="17"/>
  </r>
  <r>
    <x v="0"/>
    <x v="1"/>
    <x v="10"/>
    <x v="9"/>
    <n v="17"/>
    <n v="17"/>
    <n v="17"/>
  </r>
  <r>
    <x v="0"/>
    <x v="1"/>
    <x v="27"/>
    <x v="2"/>
    <n v="17"/>
    <n v="17"/>
    <n v="17"/>
  </r>
  <r>
    <x v="1"/>
    <x v="0"/>
    <x v="11"/>
    <x v="17"/>
    <n v="17"/>
    <n v="17"/>
    <n v="17"/>
  </r>
  <r>
    <x v="1"/>
    <x v="0"/>
    <x v="27"/>
    <x v="5"/>
    <n v="17"/>
    <n v="17"/>
    <n v="17"/>
  </r>
  <r>
    <x v="1"/>
    <x v="0"/>
    <x v="39"/>
    <x v="7"/>
    <n v="17"/>
    <n v="17"/>
    <n v="17"/>
  </r>
  <r>
    <x v="1"/>
    <x v="0"/>
    <x v="15"/>
    <x v="15"/>
    <n v="17"/>
    <n v="17"/>
    <n v="17"/>
  </r>
  <r>
    <x v="1"/>
    <x v="0"/>
    <x v="16"/>
    <x v="13"/>
    <n v="17"/>
    <n v="17"/>
    <n v="17"/>
  </r>
  <r>
    <x v="1"/>
    <x v="0"/>
    <x v="17"/>
    <x v="15"/>
    <n v="17"/>
    <n v="17"/>
    <n v="17"/>
  </r>
  <r>
    <x v="1"/>
    <x v="0"/>
    <x v="23"/>
    <x v="3"/>
    <n v="17"/>
    <n v="17"/>
    <n v="17"/>
  </r>
  <r>
    <x v="1"/>
    <x v="0"/>
    <x v="5"/>
    <x v="12"/>
    <n v="17"/>
    <n v="17"/>
    <n v="17"/>
  </r>
  <r>
    <x v="1"/>
    <x v="1"/>
    <x v="41"/>
    <x v="12"/>
    <n v="17"/>
    <n v="17"/>
    <n v="17"/>
  </r>
  <r>
    <x v="1"/>
    <x v="1"/>
    <x v="38"/>
    <x v="9"/>
    <n v="17"/>
    <n v="17"/>
    <n v="17"/>
  </r>
  <r>
    <x v="2"/>
    <x v="1"/>
    <x v="11"/>
    <x v="12"/>
    <n v="17"/>
    <n v="17"/>
    <n v="17"/>
  </r>
  <r>
    <x v="2"/>
    <x v="1"/>
    <x v="12"/>
    <x v="12"/>
    <n v="17"/>
    <n v="17"/>
    <n v="17"/>
  </r>
  <r>
    <x v="2"/>
    <x v="1"/>
    <x v="13"/>
    <x v="12"/>
    <n v="17"/>
    <n v="17"/>
    <n v="17"/>
  </r>
  <r>
    <x v="2"/>
    <x v="1"/>
    <x v="0"/>
    <x v="4"/>
    <n v="17"/>
    <n v="17"/>
    <n v="17"/>
  </r>
  <r>
    <x v="2"/>
    <x v="1"/>
    <x v="24"/>
    <x v="0"/>
    <n v="17"/>
    <n v="17"/>
    <n v="17"/>
  </r>
  <r>
    <x v="3"/>
    <x v="0"/>
    <x v="27"/>
    <x v="14"/>
    <n v="17"/>
    <n v="17"/>
    <n v="17"/>
  </r>
  <r>
    <x v="3"/>
    <x v="0"/>
    <x v="37"/>
    <x v="5"/>
    <n v="17"/>
    <n v="17"/>
    <n v="17"/>
  </r>
  <r>
    <x v="3"/>
    <x v="0"/>
    <x v="39"/>
    <x v="14"/>
    <n v="17"/>
    <n v="17"/>
    <n v="17"/>
  </r>
  <r>
    <x v="3"/>
    <x v="0"/>
    <x v="23"/>
    <x v="19"/>
    <n v="17"/>
    <n v="17"/>
    <n v="17"/>
  </r>
  <r>
    <x v="3"/>
    <x v="1"/>
    <x v="29"/>
    <x v="18"/>
    <n v="17"/>
    <n v="17"/>
    <n v="17"/>
  </r>
  <r>
    <x v="3"/>
    <x v="1"/>
    <x v="40"/>
    <x v="18"/>
    <n v="17"/>
    <n v="17"/>
    <n v="17"/>
  </r>
  <r>
    <x v="3"/>
    <x v="1"/>
    <x v="40"/>
    <x v="14"/>
    <n v="17"/>
    <n v="17"/>
    <n v="17"/>
  </r>
  <r>
    <x v="3"/>
    <x v="1"/>
    <x v="4"/>
    <x v="14"/>
    <n v="17"/>
    <n v="17"/>
    <n v="17"/>
  </r>
  <r>
    <x v="3"/>
    <x v="1"/>
    <x v="32"/>
    <x v="15"/>
    <n v="17"/>
    <n v="17"/>
    <n v="17"/>
  </r>
  <r>
    <x v="3"/>
    <x v="1"/>
    <x v="24"/>
    <x v="11"/>
    <n v="17"/>
    <n v="17"/>
    <n v="17"/>
  </r>
  <r>
    <x v="3"/>
    <x v="1"/>
    <x v="5"/>
    <x v="16"/>
    <n v="17"/>
    <n v="17"/>
    <n v="17"/>
  </r>
  <r>
    <x v="4"/>
    <x v="0"/>
    <x v="28"/>
    <x v="18"/>
    <n v="17"/>
    <n v="17"/>
    <n v="17"/>
  </r>
  <r>
    <x v="0"/>
    <x v="0"/>
    <x v="6"/>
    <x v="17"/>
    <n v="18"/>
    <n v="18"/>
    <n v="18"/>
  </r>
  <r>
    <x v="0"/>
    <x v="0"/>
    <x v="8"/>
    <x v="18"/>
    <n v="18"/>
    <n v="18"/>
    <n v="18"/>
  </r>
  <r>
    <x v="0"/>
    <x v="0"/>
    <x v="23"/>
    <x v="3"/>
    <n v="18"/>
    <n v="18"/>
    <n v="18"/>
  </r>
  <r>
    <x v="0"/>
    <x v="1"/>
    <x v="9"/>
    <x v="9"/>
    <n v="18"/>
    <n v="18"/>
    <n v="18"/>
  </r>
  <r>
    <x v="0"/>
    <x v="1"/>
    <x v="11"/>
    <x v="10"/>
    <n v="18"/>
    <n v="18"/>
    <n v="18"/>
  </r>
  <r>
    <x v="1"/>
    <x v="0"/>
    <x v="36"/>
    <x v="19"/>
    <n v="18"/>
    <n v="18"/>
    <n v="18"/>
  </r>
  <r>
    <x v="1"/>
    <x v="0"/>
    <x v="27"/>
    <x v="13"/>
    <n v="18"/>
    <n v="18"/>
    <n v="18"/>
  </r>
  <r>
    <x v="1"/>
    <x v="0"/>
    <x v="30"/>
    <x v="13"/>
    <n v="18"/>
    <n v="18"/>
    <n v="18"/>
  </r>
  <r>
    <x v="1"/>
    <x v="0"/>
    <x v="40"/>
    <x v="15"/>
    <n v="18"/>
    <n v="18"/>
    <n v="18"/>
  </r>
  <r>
    <x v="1"/>
    <x v="1"/>
    <x v="8"/>
    <x v="17"/>
    <n v="18"/>
    <n v="18"/>
    <n v="18"/>
  </r>
  <r>
    <x v="1"/>
    <x v="1"/>
    <x v="36"/>
    <x v="5"/>
    <n v="18"/>
    <n v="18"/>
    <n v="18"/>
  </r>
  <r>
    <x v="1"/>
    <x v="1"/>
    <x v="3"/>
    <x v="5"/>
    <n v="18"/>
    <n v="18"/>
    <n v="18"/>
  </r>
  <r>
    <x v="1"/>
    <x v="1"/>
    <x v="22"/>
    <x v="3"/>
    <n v="18"/>
    <n v="18"/>
    <n v="18"/>
  </r>
  <r>
    <x v="2"/>
    <x v="1"/>
    <x v="27"/>
    <x v="2"/>
    <n v="18"/>
    <n v="18"/>
    <n v="18"/>
  </r>
  <r>
    <x v="2"/>
    <x v="1"/>
    <x v="29"/>
    <x v="15"/>
    <n v="18"/>
    <n v="18"/>
    <n v="18"/>
  </r>
  <r>
    <x v="2"/>
    <x v="1"/>
    <x v="5"/>
    <x v="4"/>
    <n v="18"/>
    <n v="18"/>
    <n v="18"/>
  </r>
  <r>
    <x v="3"/>
    <x v="0"/>
    <x v="12"/>
    <x v="5"/>
    <n v="18"/>
    <n v="18"/>
    <n v="18"/>
  </r>
  <r>
    <x v="3"/>
    <x v="0"/>
    <x v="39"/>
    <x v="19"/>
    <n v="18"/>
    <n v="18"/>
    <n v="18"/>
  </r>
  <r>
    <x v="3"/>
    <x v="0"/>
    <x v="14"/>
    <x v="17"/>
    <n v="18"/>
    <n v="18"/>
    <n v="18"/>
  </r>
  <r>
    <x v="3"/>
    <x v="0"/>
    <x v="14"/>
    <x v="5"/>
    <n v="18"/>
    <n v="18"/>
    <n v="18"/>
  </r>
  <r>
    <x v="3"/>
    <x v="0"/>
    <x v="33"/>
    <x v="19"/>
    <n v="18"/>
    <n v="18"/>
    <n v="18"/>
  </r>
  <r>
    <x v="3"/>
    <x v="0"/>
    <x v="23"/>
    <x v="15"/>
    <n v="18"/>
    <n v="18"/>
    <n v="18"/>
  </r>
  <r>
    <x v="3"/>
    <x v="0"/>
    <x v="5"/>
    <x v="11"/>
    <n v="18"/>
    <n v="18"/>
    <n v="18"/>
  </r>
  <r>
    <x v="3"/>
    <x v="1"/>
    <x v="20"/>
    <x v="15"/>
    <n v="18"/>
    <n v="18"/>
    <n v="18"/>
  </r>
  <r>
    <x v="3"/>
    <x v="1"/>
    <x v="41"/>
    <x v="16"/>
    <n v="18"/>
    <n v="18"/>
    <n v="18"/>
  </r>
  <r>
    <x v="3"/>
    <x v="1"/>
    <x v="38"/>
    <x v="13"/>
    <n v="18"/>
    <n v="18"/>
    <n v="18"/>
  </r>
  <r>
    <x v="4"/>
    <x v="0"/>
    <x v="39"/>
    <x v="14"/>
    <n v="18"/>
    <n v="18"/>
    <n v="18"/>
  </r>
  <r>
    <x v="0"/>
    <x v="0"/>
    <x v="7"/>
    <x v="19"/>
    <n v="19"/>
    <n v="19"/>
    <n v="19"/>
  </r>
  <r>
    <x v="0"/>
    <x v="0"/>
    <x v="7"/>
    <x v="17"/>
    <n v="19"/>
    <n v="19"/>
    <n v="19"/>
  </r>
  <r>
    <x v="0"/>
    <x v="1"/>
    <x v="7"/>
    <x v="9"/>
    <n v="19"/>
    <n v="19"/>
    <n v="19"/>
  </r>
  <r>
    <x v="0"/>
    <x v="1"/>
    <x v="7"/>
    <x v="6"/>
    <n v="19"/>
    <n v="19"/>
    <n v="19"/>
  </r>
  <r>
    <x v="0"/>
    <x v="1"/>
    <x v="7"/>
    <x v="10"/>
    <n v="19"/>
    <n v="19"/>
    <n v="19"/>
  </r>
  <r>
    <x v="0"/>
    <x v="1"/>
    <x v="12"/>
    <x v="14"/>
    <n v="19"/>
    <n v="19"/>
    <n v="19"/>
  </r>
  <r>
    <x v="1"/>
    <x v="0"/>
    <x v="3"/>
    <x v="16"/>
    <n v="19"/>
    <n v="19"/>
    <n v="19"/>
  </r>
  <r>
    <x v="1"/>
    <x v="0"/>
    <x v="14"/>
    <x v="7"/>
    <n v="19"/>
    <n v="19"/>
    <n v="19"/>
  </r>
  <r>
    <x v="1"/>
    <x v="0"/>
    <x v="17"/>
    <x v="7"/>
    <n v="19"/>
    <n v="19"/>
    <n v="19"/>
  </r>
  <r>
    <x v="1"/>
    <x v="0"/>
    <x v="18"/>
    <x v="15"/>
    <n v="19"/>
    <n v="19"/>
    <n v="19"/>
  </r>
  <r>
    <x v="1"/>
    <x v="0"/>
    <x v="32"/>
    <x v="11"/>
    <n v="19"/>
    <n v="19"/>
    <n v="19"/>
  </r>
  <r>
    <x v="1"/>
    <x v="0"/>
    <x v="24"/>
    <x v="3"/>
    <n v="19"/>
    <n v="19"/>
    <n v="19"/>
  </r>
  <r>
    <x v="1"/>
    <x v="0"/>
    <x v="2"/>
    <x v="0"/>
    <n v="19"/>
    <n v="19"/>
    <n v="19"/>
  </r>
  <r>
    <x v="1"/>
    <x v="1"/>
    <x v="10"/>
    <x v="17"/>
    <n v="19"/>
    <n v="19"/>
    <n v="19"/>
  </r>
  <r>
    <x v="1"/>
    <x v="1"/>
    <x v="10"/>
    <x v="18"/>
    <n v="19"/>
    <n v="19"/>
    <n v="19"/>
  </r>
  <r>
    <x v="1"/>
    <x v="1"/>
    <x v="36"/>
    <x v="16"/>
    <n v="19"/>
    <n v="19"/>
    <n v="19"/>
  </r>
  <r>
    <x v="1"/>
    <x v="1"/>
    <x v="13"/>
    <x v="16"/>
    <n v="19"/>
    <n v="19"/>
    <n v="19"/>
  </r>
  <r>
    <x v="1"/>
    <x v="1"/>
    <x v="29"/>
    <x v="15"/>
    <n v="19"/>
    <n v="19"/>
    <n v="19"/>
  </r>
  <r>
    <x v="1"/>
    <x v="1"/>
    <x v="15"/>
    <x v="7"/>
    <n v="19"/>
    <n v="19"/>
    <n v="19"/>
  </r>
  <r>
    <x v="1"/>
    <x v="1"/>
    <x v="33"/>
    <x v="13"/>
    <n v="19"/>
    <n v="19"/>
    <n v="19"/>
  </r>
  <r>
    <x v="1"/>
    <x v="1"/>
    <x v="26"/>
    <x v="4"/>
    <n v="19"/>
    <n v="19"/>
    <n v="19"/>
  </r>
  <r>
    <x v="2"/>
    <x v="1"/>
    <x v="7"/>
    <x v="5"/>
    <n v="19"/>
    <n v="19"/>
    <n v="19"/>
  </r>
  <r>
    <x v="2"/>
    <x v="1"/>
    <x v="2"/>
    <x v="4"/>
    <n v="19"/>
    <n v="19"/>
    <n v="19"/>
  </r>
  <r>
    <x v="3"/>
    <x v="0"/>
    <x v="27"/>
    <x v="18"/>
    <n v="19"/>
    <n v="19"/>
    <n v="19"/>
  </r>
  <r>
    <x v="3"/>
    <x v="0"/>
    <x v="37"/>
    <x v="14"/>
    <n v="19"/>
    <n v="19"/>
    <n v="19"/>
  </r>
  <r>
    <x v="3"/>
    <x v="0"/>
    <x v="28"/>
    <x v="2"/>
    <n v="19"/>
    <n v="19"/>
    <n v="19"/>
  </r>
  <r>
    <x v="3"/>
    <x v="0"/>
    <x v="16"/>
    <x v="18"/>
    <n v="19"/>
    <n v="19"/>
    <n v="19"/>
  </r>
  <r>
    <x v="3"/>
    <x v="0"/>
    <x v="17"/>
    <x v="2"/>
    <n v="19"/>
    <n v="19"/>
    <n v="19"/>
  </r>
  <r>
    <x v="3"/>
    <x v="0"/>
    <x v="17"/>
    <x v="15"/>
    <n v="19"/>
    <n v="19"/>
    <n v="19"/>
  </r>
  <r>
    <x v="3"/>
    <x v="0"/>
    <x v="21"/>
    <x v="19"/>
    <n v="19"/>
    <n v="19"/>
    <n v="19"/>
  </r>
  <r>
    <x v="3"/>
    <x v="1"/>
    <x v="4"/>
    <x v="18"/>
    <n v="19"/>
    <n v="19"/>
    <n v="19"/>
  </r>
  <r>
    <x v="3"/>
    <x v="1"/>
    <x v="0"/>
    <x v="19"/>
    <n v="19"/>
    <n v="19"/>
    <n v="19"/>
  </r>
  <r>
    <x v="3"/>
    <x v="1"/>
    <x v="5"/>
    <x v="11"/>
    <n v="19"/>
    <n v="19"/>
    <n v="19"/>
  </r>
  <r>
    <x v="4"/>
    <x v="0"/>
    <x v="37"/>
    <x v="14"/>
    <n v="19"/>
    <n v="19"/>
    <n v="19"/>
  </r>
  <r>
    <x v="4"/>
    <x v="0"/>
    <x v="14"/>
    <x v="2"/>
    <n v="19"/>
    <n v="19"/>
    <n v="19"/>
  </r>
  <r>
    <x v="4"/>
    <x v="0"/>
    <x v="15"/>
    <x v="15"/>
    <n v="19"/>
    <n v="19"/>
    <n v="19"/>
  </r>
  <r>
    <x v="4"/>
    <x v="0"/>
    <x v="31"/>
    <x v="11"/>
    <n v="19"/>
    <n v="19"/>
    <n v="19"/>
  </r>
  <r>
    <x v="4"/>
    <x v="0"/>
    <x v="0"/>
    <x v="3"/>
    <n v="19"/>
    <n v="19"/>
    <n v="19"/>
  </r>
  <r>
    <x v="0"/>
    <x v="0"/>
    <x v="6"/>
    <x v="8"/>
    <n v="20"/>
    <n v="20"/>
    <n v="20"/>
  </r>
  <r>
    <x v="0"/>
    <x v="0"/>
    <x v="8"/>
    <x v="5"/>
    <n v="20"/>
    <n v="20"/>
    <n v="20"/>
  </r>
  <r>
    <x v="0"/>
    <x v="0"/>
    <x v="9"/>
    <x v="5"/>
    <n v="20"/>
    <n v="20"/>
    <n v="20"/>
  </r>
  <r>
    <x v="0"/>
    <x v="0"/>
    <x v="11"/>
    <x v="14"/>
    <n v="20"/>
    <n v="20"/>
    <n v="20"/>
  </r>
  <r>
    <x v="0"/>
    <x v="0"/>
    <x v="28"/>
    <x v="15"/>
    <n v="20"/>
    <n v="20"/>
    <n v="20"/>
  </r>
  <r>
    <x v="0"/>
    <x v="0"/>
    <x v="20"/>
    <x v="11"/>
    <n v="20"/>
    <n v="20"/>
    <n v="20"/>
  </r>
  <r>
    <x v="0"/>
    <x v="0"/>
    <x v="1"/>
    <x v="0"/>
    <n v="20"/>
    <n v="20"/>
    <n v="20"/>
  </r>
  <r>
    <x v="0"/>
    <x v="1"/>
    <x v="8"/>
    <x v="5"/>
    <n v="20"/>
    <n v="20"/>
    <n v="20"/>
  </r>
  <r>
    <x v="1"/>
    <x v="0"/>
    <x v="12"/>
    <x v="19"/>
    <n v="20"/>
    <n v="20"/>
    <n v="20"/>
  </r>
  <r>
    <x v="1"/>
    <x v="0"/>
    <x v="12"/>
    <x v="17"/>
    <n v="20"/>
    <n v="20"/>
    <n v="20"/>
  </r>
  <r>
    <x v="1"/>
    <x v="0"/>
    <x v="39"/>
    <x v="2"/>
    <n v="20"/>
    <n v="20"/>
    <n v="20"/>
  </r>
  <r>
    <x v="1"/>
    <x v="0"/>
    <x v="31"/>
    <x v="13"/>
    <n v="20"/>
    <n v="20"/>
    <n v="20"/>
  </r>
  <r>
    <x v="1"/>
    <x v="0"/>
    <x v="19"/>
    <x v="11"/>
    <n v="20"/>
    <n v="20"/>
    <n v="20"/>
  </r>
  <r>
    <x v="1"/>
    <x v="0"/>
    <x v="20"/>
    <x v="12"/>
    <n v="20"/>
    <n v="20"/>
    <n v="20"/>
  </r>
  <r>
    <x v="1"/>
    <x v="0"/>
    <x v="20"/>
    <x v="13"/>
    <n v="20"/>
    <n v="20"/>
    <n v="20"/>
  </r>
  <r>
    <x v="1"/>
    <x v="1"/>
    <x v="13"/>
    <x v="14"/>
    <n v="20"/>
    <n v="20"/>
    <n v="20"/>
  </r>
  <r>
    <x v="1"/>
    <x v="1"/>
    <x v="17"/>
    <x v="7"/>
    <n v="20"/>
    <n v="20"/>
    <n v="20"/>
  </r>
  <r>
    <x v="1"/>
    <x v="1"/>
    <x v="25"/>
    <x v="12"/>
    <n v="20"/>
    <n v="20"/>
    <n v="20"/>
  </r>
  <r>
    <x v="3"/>
    <x v="0"/>
    <x v="31"/>
    <x v="19"/>
    <n v="20"/>
    <n v="20"/>
    <n v="20"/>
  </r>
  <r>
    <x v="3"/>
    <x v="0"/>
    <x v="31"/>
    <x v="2"/>
    <n v="20"/>
    <n v="20"/>
    <n v="20"/>
  </r>
  <r>
    <x v="3"/>
    <x v="0"/>
    <x v="21"/>
    <x v="15"/>
    <n v="20"/>
    <n v="20"/>
    <n v="20"/>
  </r>
  <r>
    <x v="3"/>
    <x v="0"/>
    <x v="24"/>
    <x v="19"/>
    <n v="20"/>
    <n v="20"/>
    <n v="20"/>
  </r>
  <r>
    <x v="3"/>
    <x v="0"/>
    <x v="1"/>
    <x v="16"/>
    <n v="20"/>
    <n v="20"/>
    <n v="20"/>
  </r>
  <r>
    <x v="3"/>
    <x v="1"/>
    <x v="40"/>
    <x v="5"/>
    <n v="20"/>
    <n v="20"/>
    <n v="20"/>
  </r>
  <r>
    <x v="3"/>
    <x v="1"/>
    <x v="20"/>
    <x v="2"/>
    <n v="20"/>
    <n v="20"/>
    <n v="20"/>
  </r>
  <r>
    <x v="3"/>
    <x v="1"/>
    <x v="33"/>
    <x v="19"/>
    <n v="20"/>
    <n v="20"/>
    <n v="20"/>
  </r>
  <r>
    <x v="3"/>
    <x v="1"/>
    <x v="23"/>
    <x v="19"/>
    <n v="20"/>
    <n v="20"/>
    <n v="20"/>
  </r>
  <r>
    <x v="3"/>
    <x v="1"/>
    <x v="2"/>
    <x v="16"/>
    <n v="20"/>
    <n v="20"/>
    <n v="20"/>
  </r>
  <r>
    <x v="3"/>
    <x v="1"/>
    <x v="42"/>
    <x v="13"/>
    <n v="20"/>
    <n v="20"/>
    <n v="20"/>
  </r>
  <r>
    <x v="4"/>
    <x v="0"/>
    <x v="23"/>
    <x v="16"/>
    <n v="20"/>
    <n v="20"/>
    <n v="20"/>
  </r>
  <r>
    <x v="0"/>
    <x v="0"/>
    <x v="6"/>
    <x v="19"/>
    <n v="21"/>
    <n v="21"/>
    <n v="21"/>
  </r>
  <r>
    <x v="0"/>
    <x v="0"/>
    <x v="0"/>
    <x v="3"/>
    <n v="21"/>
    <n v="21"/>
    <n v="21"/>
  </r>
  <r>
    <x v="0"/>
    <x v="0"/>
    <x v="26"/>
    <x v="1"/>
    <n v="21"/>
    <n v="21"/>
    <n v="21"/>
  </r>
  <r>
    <x v="0"/>
    <x v="1"/>
    <x v="10"/>
    <x v="10"/>
    <n v="21"/>
    <n v="21"/>
    <n v="21"/>
  </r>
  <r>
    <x v="0"/>
    <x v="1"/>
    <x v="22"/>
    <x v="3"/>
    <n v="21"/>
    <n v="21"/>
    <n v="21"/>
  </r>
  <r>
    <x v="1"/>
    <x v="0"/>
    <x v="11"/>
    <x v="19"/>
    <n v="21"/>
    <n v="21"/>
    <n v="21"/>
  </r>
  <r>
    <x v="1"/>
    <x v="0"/>
    <x v="36"/>
    <x v="17"/>
    <n v="21"/>
    <n v="21"/>
    <n v="21"/>
  </r>
  <r>
    <x v="1"/>
    <x v="0"/>
    <x v="37"/>
    <x v="7"/>
    <n v="21"/>
    <n v="21"/>
    <n v="21"/>
  </r>
  <r>
    <x v="1"/>
    <x v="0"/>
    <x v="21"/>
    <x v="13"/>
    <n v="21"/>
    <n v="21"/>
    <n v="21"/>
  </r>
  <r>
    <x v="1"/>
    <x v="0"/>
    <x v="42"/>
    <x v="6"/>
    <n v="21"/>
    <n v="21"/>
    <n v="21"/>
  </r>
  <r>
    <x v="1"/>
    <x v="1"/>
    <x v="28"/>
    <x v="7"/>
    <n v="21"/>
    <n v="21"/>
    <n v="21"/>
  </r>
  <r>
    <x v="1"/>
    <x v="1"/>
    <x v="40"/>
    <x v="13"/>
    <n v="21"/>
    <n v="21"/>
    <n v="21"/>
  </r>
  <r>
    <x v="1"/>
    <x v="1"/>
    <x v="21"/>
    <x v="13"/>
    <n v="21"/>
    <n v="21"/>
    <n v="21"/>
  </r>
  <r>
    <x v="1"/>
    <x v="1"/>
    <x v="5"/>
    <x v="0"/>
    <n v="21"/>
    <n v="21"/>
    <n v="21"/>
  </r>
  <r>
    <x v="2"/>
    <x v="1"/>
    <x v="6"/>
    <x v="13"/>
    <n v="21"/>
    <n v="21"/>
    <n v="21"/>
  </r>
  <r>
    <x v="2"/>
    <x v="1"/>
    <x v="39"/>
    <x v="12"/>
    <n v="21"/>
    <n v="21"/>
    <n v="21"/>
  </r>
  <r>
    <x v="3"/>
    <x v="0"/>
    <x v="28"/>
    <x v="17"/>
    <n v="21"/>
    <n v="21"/>
    <n v="21"/>
  </r>
  <r>
    <x v="3"/>
    <x v="0"/>
    <x v="28"/>
    <x v="14"/>
    <n v="21"/>
    <n v="21"/>
    <n v="21"/>
  </r>
  <r>
    <x v="3"/>
    <x v="0"/>
    <x v="30"/>
    <x v="19"/>
    <n v="21"/>
    <n v="21"/>
    <n v="21"/>
  </r>
  <r>
    <x v="3"/>
    <x v="0"/>
    <x v="22"/>
    <x v="19"/>
    <n v="21"/>
    <n v="21"/>
    <n v="21"/>
  </r>
  <r>
    <x v="3"/>
    <x v="1"/>
    <x v="18"/>
    <x v="18"/>
    <n v="21"/>
    <n v="21"/>
    <n v="21"/>
  </r>
  <r>
    <x v="3"/>
    <x v="1"/>
    <x v="19"/>
    <x v="19"/>
    <n v="21"/>
    <n v="21"/>
    <n v="21"/>
  </r>
  <r>
    <x v="3"/>
    <x v="1"/>
    <x v="32"/>
    <x v="2"/>
    <n v="21"/>
    <n v="21"/>
    <n v="21"/>
  </r>
  <r>
    <x v="3"/>
    <x v="1"/>
    <x v="22"/>
    <x v="19"/>
    <n v="21"/>
    <n v="21"/>
    <n v="21"/>
  </r>
  <r>
    <x v="3"/>
    <x v="1"/>
    <x v="33"/>
    <x v="15"/>
    <n v="21"/>
    <n v="21"/>
    <n v="21"/>
  </r>
  <r>
    <x v="3"/>
    <x v="1"/>
    <x v="24"/>
    <x v="16"/>
    <n v="21"/>
    <n v="21"/>
    <n v="21"/>
  </r>
  <r>
    <x v="4"/>
    <x v="0"/>
    <x v="14"/>
    <x v="5"/>
    <n v="21"/>
    <n v="21"/>
    <n v="21"/>
  </r>
  <r>
    <x v="0"/>
    <x v="0"/>
    <x v="7"/>
    <x v="18"/>
    <n v="22"/>
    <n v="22"/>
    <n v="22"/>
  </r>
  <r>
    <x v="0"/>
    <x v="0"/>
    <x v="9"/>
    <x v="17"/>
    <n v="22"/>
    <n v="22"/>
    <n v="22"/>
  </r>
  <r>
    <x v="0"/>
    <x v="0"/>
    <x v="19"/>
    <x v="11"/>
    <n v="22"/>
    <n v="22"/>
    <n v="22"/>
  </r>
  <r>
    <x v="0"/>
    <x v="1"/>
    <x v="6"/>
    <x v="8"/>
    <n v="22"/>
    <n v="22"/>
    <n v="22"/>
  </r>
  <r>
    <x v="0"/>
    <x v="1"/>
    <x v="7"/>
    <x v="5"/>
    <n v="22"/>
    <n v="22"/>
    <n v="22"/>
  </r>
  <r>
    <x v="0"/>
    <x v="1"/>
    <x v="12"/>
    <x v="10"/>
    <n v="22"/>
    <n v="22"/>
    <n v="22"/>
  </r>
  <r>
    <x v="0"/>
    <x v="1"/>
    <x v="4"/>
    <x v="11"/>
    <n v="22"/>
    <n v="22"/>
    <n v="22"/>
  </r>
  <r>
    <x v="0"/>
    <x v="1"/>
    <x v="5"/>
    <x v="0"/>
    <n v="22"/>
    <n v="22"/>
    <n v="22"/>
  </r>
  <r>
    <x v="1"/>
    <x v="0"/>
    <x v="37"/>
    <x v="2"/>
    <n v="22"/>
    <n v="22"/>
    <n v="22"/>
  </r>
  <r>
    <x v="1"/>
    <x v="0"/>
    <x v="14"/>
    <x v="2"/>
    <n v="22"/>
    <n v="22"/>
    <n v="22"/>
  </r>
  <r>
    <x v="1"/>
    <x v="0"/>
    <x v="30"/>
    <x v="7"/>
    <n v="22"/>
    <n v="22"/>
    <n v="22"/>
  </r>
  <r>
    <x v="1"/>
    <x v="0"/>
    <x v="31"/>
    <x v="15"/>
    <n v="22"/>
    <n v="22"/>
    <n v="22"/>
  </r>
  <r>
    <x v="1"/>
    <x v="0"/>
    <x v="22"/>
    <x v="13"/>
    <n v="22"/>
    <n v="22"/>
    <n v="22"/>
  </r>
  <r>
    <x v="1"/>
    <x v="0"/>
    <x v="5"/>
    <x v="13"/>
    <n v="22"/>
    <n v="22"/>
    <n v="22"/>
  </r>
  <r>
    <x v="1"/>
    <x v="0"/>
    <x v="1"/>
    <x v="12"/>
    <n v="22"/>
    <n v="22"/>
    <n v="22"/>
  </r>
  <r>
    <x v="1"/>
    <x v="1"/>
    <x v="11"/>
    <x v="18"/>
    <n v="22"/>
    <n v="22"/>
    <n v="22"/>
  </r>
  <r>
    <x v="1"/>
    <x v="1"/>
    <x v="12"/>
    <x v="16"/>
    <n v="22"/>
    <n v="22"/>
    <n v="22"/>
  </r>
  <r>
    <x v="1"/>
    <x v="1"/>
    <x v="36"/>
    <x v="7"/>
    <n v="22"/>
    <n v="22"/>
    <n v="22"/>
  </r>
  <r>
    <x v="1"/>
    <x v="1"/>
    <x v="37"/>
    <x v="2"/>
    <n v="22"/>
    <n v="22"/>
    <n v="22"/>
  </r>
  <r>
    <x v="1"/>
    <x v="1"/>
    <x v="29"/>
    <x v="7"/>
    <n v="22"/>
    <n v="22"/>
    <n v="22"/>
  </r>
  <r>
    <x v="1"/>
    <x v="1"/>
    <x v="0"/>
    <x v="13"/>
    <n v="22"/>
    <n v="22"/>
    <n v="22"/>
  </r>
  <r>
    <x v="2"/>
    <x v="1"/>
    <x v="7"/>
    <x v="18"/>
    <n v="22"/>
    <n v="22"/>
    <n v="22"/>
  </r>
  <r>
    <x v="2"/>
    <x v="1"/>
    <x v="9"/>
    <x v="18"/>
    <n v="22"/>
    <n v="22"/>
    <n v="22"/>
  </r>
  <r>
    <x v="2"/>
    <x v="1"/>
    <x v="39"/>
    <x v="2"/>
    <n v="22"/>
    <n v="22"/>
    <n v="22"/>
  </r>
  <r>
    <x v="2"/>
    <x v="1"/>
    <x v="22"/>
    <x v="3"/>
    <n v="22"/>
    <n v="22"/>
    <n v="22"/>
  </r>
  <r>
    <x v="2"/>
    <x v="1"/>
    <x v="41"/>
    <x v="0"/>
    <n v="22"/>
    <n v="22"/>
    <n v="22"/>
  </r>
  <r>
    <x v="2"/>
    <x v="1"/>
    <x v="35"/>
    <x v="4"/>
    <n v="22"/>
    <n v="22"/>
    <n v="22"/>
  </r>
  <r>
    <x v="3"/>
    <x v="0"/>
    <x v="39"/>
    <x v="5"/>
    <n v="22"/>
    <n v="22"/>
    <n v="22"/>
  </r>
  <r>
    <x v="3"/>
    <x v="0"/>
    <x v="29"/>
    <x v="19"/>
    <n v="22"/>
    <n v="22"/>
    <n v="22"/>
  </r>
  <r>
    <x v="3"/>
    <x v="0"/>
    <x v="29"/>
    <x v="17"/>
    <n v="22"/>
    <n v="22"/>
    <n v="22"/>
  </r>
  <r>
    <x v="3"/>
    <x v="0"/>
    <x v="25"/>
    <x v="11"/>
    <n v="22"/>
    <n v="22"/>
    <n v="22"/>
  </r>
  <r>
    <x v="3"/>
    <x v="0"/>
    <x v="26"/>
    <x v="16"/>
    <n v="22"/>
    <n v="22"/>
    <n v="22"/>
  </r>
  <r>
    <x v="3"/>
    <x v="1"/>
    <x v="17"/>
    <x v="14"/>
    <n v="22"/>
    <n v="22"/>
    <n v="22"/>
  </r>
  <r>
    <x v="3"/>
    <x v="1"/>
    <x v="4"/>
    <x v="5"/>
    <n v="22"/>
    <n v="22"/>
    <n v="22"/>
  </r>
  <r>
    <x v="3"/>
    <x v="1"/>
    <x v="19"/>
    <x v="14"/>
    <n v="22"/>
    <n v="22"/>
    <n v="22"/>
  </r>
  <r>
    <x v="3"/>
    <x v="1"/>
    <x v="22"/>
    <x v="2"/>
    <n v="22"/>
    <n v="22"/>
    <n v="22"/>
  </r>
  <r>
    <x v="3"/>
    <x v="1"/>
    <x v="41"/>
    <x v="19"/>
    <n v="22"/>
    <n v="22"/>
    <n v="22"/>
  </r>
  <r>
    <x v="3"/>
    <x v="1"/>
    <x v="1"/>
    <x v="16"/>
    <n v="22"/>
    <n v="22"/>
    <n v="22"/>
  </r>
  <r>
    <x v="3"/>
    <x v="1"/>
    <x v="2"/>
    <x v="3"/>
    <n v="22"/>
    <n v="22"/>
    <n v="22"/>
  </r>
  <r>
    <x v="0"/>
    <x v="0"/>
    <x v="9"/>
    <x v="10"/>
    <n v="23"/>
    <n v="23"/>
    <n v="23"/>
  </r>
  <r>
    <x v="0"/>
    <x v="0"/>
    <x v="9"/>
    <x v="18"/>
    <n v="23"/>
    <n v="23"/>
    <n v="23"/>
  </r>
  <r>
    <x v="0"/>
    <x v="1"/>
    <x v="36"/>
    <x v="10"/>
    <n v="23"/>
    <n v="23"/>
    <n v="23"/>
  </r>
  <r>
    <x v="0"/>
    <x v="1"/>
    <x v="3"/>
    <x v="10"/>
    <n v="23"/>
    <n v="23"/>
    <n v="23"/>
  </r>
  <r>
    <x v="1"/>
    <x v="0"/>
    <x v="3"/>
    <x v="18"/>
    <n v="23"/>
    <n v="23"/>
    <n v="23"/>
  </r>
  <r>
    <x v="1"/>
    <x v="0"/>
    <x v="37"/>
    <x v="5"/>
    <n v="23"/>
    <n v="23"/>
    <n v="23"/>
  </r>
  <r>
    <x v="1"/>
    <x v="0"/>
    <x v="39"/>
    <x v="14"/>
    <n v="23"/>
    <n v="23"/>
    <n v="23"/>
  </r>
  <r>
    <x v="1"/>
    <x v="0"/>
    <x v="28"/>
    <x v="7"/>
    <n v="23"/>
    <n v="23"/>
    <n v="23"/>
  </r>
  <r>
    <x v="1"/>
    <x v="0"/>
    <x v="41"/>
    <x v="13"/>
    <n v="23"/>
    <n v="23"/>
    <n v="23"/>
  </r>
  <r>
    <x v="1"/>
    <x v="0"/>
    <x v="25"/>
    <x v="12"/>
    <n v="23"/>
    <n v="23"/>
    <n v="23"/>
  </r>
  <r>
    <x v="1"/>
    <x v="0"/>
    <x v="35"/>
    <x v="12"/>
    <n v="23"/>
    <n v="23"/>
    <n v="23"/>
  </r>
  <r>
    <x v="1"/>
    <x v="0"/>
    <x v="26"/>
    <x v="4"/>
    <n v="23"/>
    <n v="23"/>
    <n v="23"/>
  </r>
  <r>
    <x v="1"/>
    <x v="0"/>
    <x v="38"/>
    <x v="1"/>
    <n v="23"/>
    <n v="23"/>
    <n v="23"/>
  </r>
  <r>
    <x v="1"/>
    <x v="1"/>
    <x v="11"/>
    <x v="19"/>
    <n v="23"/>
    <n v="23"/>
    <n v="23"/>
  </r>
  <r>
    <x v="1"/>
    <x v="1"/>
    <x v="12"/>
    <x v="19"/>
    <n v="23"/>
    <n v="23"/>
    <n v="23"/>
  </r>
  <r>
    <x v="1"/>
    <x v="1"/>
    <x v="12"/>
    <x v="5"/>
    <n v="23"/>
    <n v="23"/>
    <n v="23"/>
  </r>
  <r>
    <x v="1"/>
    <x v="1"/>
    <x v="3"/>
    <x v="16"/>
    <n v="23"/>
    <n v="23"/>
    <n v="23"/>
  </r>
  <r>
    <x v="1"/>
    <x v="1"/>
    <x v="16"/>
    <x v="7"/>
    <n v="23"/>
    <n v="23"/>
    <n v="23"/>
  </r>
  <r>
    <x v="1"/>
    <x v="1"/>
    <x v="32"/>
    <x v="13"/>
    <n v="23"/>
    <n v="23"/>
    <n v="23"/>
  </r>
  <r>
    <x v="1"/>
    <x v="1"/>
    <x v="33"/>
    <x v="3"/>
    <n v="23"/>
    <n v="23"/>
    <n v="23"/>
  </r>
  <r>
    <x v="1"/>
    <x v="1"/>
    <x v="1"/>
    <x v="12"/>
    <n v="23"/>
    <n v="23"/>
    <n v="23"/>
  </r>
  <r>
    <x v="1"/>
    <x v="1"/>
    <x v="35"/>
    <x v="4"/>
    <n v="23"/>
    <n v="23"/>
    <n v="23"/>
  </r>
  <r>
    <x v="1"/>
    <x v="1"/>
    <x v="26"/>
    <x v="6"/>
    <n v="23"/>
    <n v="23"/>
    <n v="23"/>
  </r>
  <r>
    <x v="2"/>
    <x v="1"/>
    <x v="6"/>
    <x v="17"/>
    <n v="23"/>
    <n v="23"/>
    <n v="23"/>
  </r>
  <r>
    <x v="3"/>
    <x v="0"/>
    <x v="27"/>
    <x v="5"/>
    <n v="23"/>
    <n v="23"/>
    <n v="23"/>
  </r>
  <r>
    <x v="3"/>
    <x v="0"/>
    <x v="39"/>
    <x v="18"/>
    <n v="23"/>
    <n v="23"/>
    <n v="23"/>
  </r>
  <r>
    <x v="3"/>
    <x v="0"/>
    <x v="18"/>
    <x v="19"/>
    <n v="23"/>
    <n v="23"/>
    <n v="23"/>
  </r>
  <r>
    <x v="3"/>
    <x v="0"/>
    <x v="30"/>
    <x v="17"/>
    <n v="23"/>
    <n v="23"/>
    <n v="23"/>
  </r>
  <r>
    <x v="3"/>
    <x v="0"/>
    <x v="4"/>
    <x v="19"/>
    <n v="23"/>
    <n v="23"/>
    <n v="23"/>
  </r>
  <r>
    <x v="3"/>
    <x v="0"/>
    <x v="20"/>
    <x v="19"/>
    <n v="23"/>
    <n v="23"/>
    <n v="23"/>
  </r>
  <r>
    <x v="3"/>
    <x v="0"/>
    <x v="20"/>
    <x v="2"/>
    <n v="23"/>
    <n v="23"/>
    <n v="23"/>
  </r>
  <r>
    <x v="3"/>
    <x v="0"/>
    <x v="0"/>
    <x v="15"/>
    <n v="23"/>
    <n v="23"/>
    <n v="23"/>
  </r>
  <r>
    <x v="3"/>
    <x v="1"/>
    <x v="17"/>
    <x v="5"/>
    <n v="23"/>
    <n v="23"/>
    <n v="23"/>
  </r>
  <r>
    <x v="3"/>
    <x v="1"/>
    <x v="19"/>
    <x v="17"/>
    <n v="23"/>
    <n v="23"/>
    <n v="23"/>
  </r>
  <r>
    <x v="3"/>
    <x v="1"/>
    <x v="20"/>
    <x v="14"/>
    <n v="23"/>
    <n v="23"/>
    <n v="23"/>
  </r>
  <r>
    <x v="3"/>
    <x v="1"/>
    <x v="21"/>
    <x v="19"/>
    <n v="23"/>
    <n v="23"/>
    <n v="23"/>
  </r>
  <r>
    <x v="3"/>
    <x v="1"/>
    <x v="35"/>
    <x v="16"/>
    <n v="23"/>
    <n v="23"/>
    <n v="23"/>
  </r>
  <r>
    <x v="3"/>
    <x v="1"/>
    <x v="38"/>
    <x v="1"/>
    <n v="23"/>
    <n v="23"/>
    <n v="23"/>
  </r>
  <r>
    <x v="4"/>
    <x v="0"/>
    <x v="29"/>
    <x v="15"/>
    <n v="23"/>
    <n v="23"/>
    <n v="23"/>
  </r>
  <r>
    <x v="4"/>
    <x v="0"/>
    <x v="5"/>
    <x v="16"/>
    <n v="23"/>
    <n v="23"/>
    <n v="23"/>
  </r>
  <r>
    <x v="0"/>
    <x v="1"/>
    <x v="33"/>
    <x v="3"/>
    <n v="24"/>
    <n v="24"/>
    <n v="24"/>
  </r>
  <r>
    <x v="1"/>
    <x v="0"/>
    <x v="13"/>
    <x v="18"/>
    <n v="24"/>
    <n v="24"/>
    <n v="24"/>
  </r>
  <r>
    <x v="1"/>
    <x v="0"/>
    <x v="37"/>
    <x v="16"/>
    <n v="24"/>
    <n v="24"/>
    <n v="24"/>
  </r>
  <r>
    <x v="1"/>
    <x v="0"/>
    <x v="32"/>
    <x v="13"/>
    <n v="24"/>
    <n v="24"/>
    <n v="24"/>
  </r>
  <r>
    <x v="1"/>
    <x v="0"/>
    <x v="24"/>
    <x v="13"/>
    <n v="24"/>
    <n v="24"/>
    <n v="24"/>
  </r>
  <r>
    <x v="1"/>
    <x v="1"/>
    <x v="39"/>
    <x v="7"/>
    <n v="24"/>
    <n v="24"/>
    <n v="24"/>
  </r>
  <r>
    <x v="1"/>
    <x v="1"/>
    <x v="31"/>
    <x v="15"/>
    <n v="24"/>
    <n v="24"/>
    <n v="24"/>
  </r>
  <r>
    <x v="1"/>
    <x v="1"/>
    <x v="41"/>
    <x v="13"/>
    <n v="24"/>
    <n v="24"/>
    <n v="24"/>
  </r>
  <r>
    <x v="2"/>
    <x v="1"/>
    <x v="11"/>
    <x v="5"/>
    <n v="24"/>
    <n v="24"/>
    <n v="24"/>
  </r>
  <r>
    <x v="2"/>
    <x v="1"/>
    <x v="37"/>
    <x v="12"/>
    <n v="24"/>
    <n v="24"/>
    <n v="24"/>
  </r>
  <r>
    <x v="3"/>
    <x v="0"/>
    <x v="16"/>
    <x v="19"/>
    <n v="24"/>
    <n v="24"/>
    <n v="24"/>
  </r>
  <r>
    <x v="3"/>
    <x v="0"/>
    <x v="33"/>
    <x v="15"/>
    <n v="24"/>
    <n v="24"/>
    <n v="24"/>
  </r>
  <r>
    <x v="3"/>
    <x v="1"/>
    <x v="18"/>
    <x v="5"/>
    <n v="24"/>
    <n v="24"/>
    <n v="24"/>
  </r>
  <r>
    <x v="3"/>
    <x v="1"/>
    <x v="30"/>
    <x v="5"/>
    <n v="24"/>
    <n v="24"/>
    <n v="24"/>
  </r>
  <r>
    <x v="3"/>
    <x v="1"/>
    <x v="25"/>
    <x v="11"/>
    <n v="24"/>
    <n v="24"/>
    <n v="24"/>
  </r>
  <r>
    <x v="3"/>
    <x v="1"/>
    <x v="26"/>
    <x v="16"/>
    <n v="24"/>
    <n v="24"/>
    <n v="24"/>
  </r>
  <r>
    <x v="4"/>
    <x v="0"/>
    <x v="37"/>
    <x v="2"/>
    <n v="24"/>
    <n v="24"/>
    <n v="24"/>
  </r>
  <r>
    <x v="4"/>
    <x v="0"/>
    <x v="31"/>
    <x v="17"/>
    <n v="24"/>
    <n v="24"/>
    <n v="24"/>
  </r>
  <r>
    <x v="4"/>
    <x v="0"/>
    <x v="1"/>
    <x v="0"/>
    <n v="24"/>
    <n v="24"/>
    <n v="24"/>
  </r>
  <r>
    <x v="0"/>
    <x v="0"/>
    <x v="12"/>
    <x v="14"/>
    <n v="25"/>
    <n v="25"/>
    <n v="25"/>
  </r>
  <r>
    <x v="0"/>
    <x v="1"/>
    <x v="6"/>
    <x v="6"/>
    <n v="25"/>
    <n v="25"/>
    <n v="25"/>
  </r>
  <r>
    <x v="0"/>
    <x v="1"/>
    <x v="36"/>
    <x v="8"/>
    <n v="25"/>
    <n v="25"/>
    <n v="25"/>
  </r>
  <r>
    <x v="1"/>
    <x v="0"/>
    <x v="3"/>
    <x v="19"/>
    <n v="25"/>
    <n v="25"/>
    <n v="25"/>
  </r>
  <r>
    <x v="1"/>
    <x v="0"/>
    <x v="37"/>
    <x v="14"/>
    <n v="25"/>
    <n v="25"/>
    <n v="25"/>
  </r>
  <r>
    <x v="1"/>
    <x v="0"/>
    <x v="29"/>
    <x v="2"/>
    <n v="25"/>
    <n v="25"/>
    <n v="25"/>
  </r>
  <r>
    <x v="1"/>
    <x v="0"/>
    <x v="40"/>
    <x v="13"/>
    <n v="25"/>
    <n v="25"/>
    <n v="25"/>
  </r>
  <r>
    <x v="1"/>
    <x v="0"/>
    <x v="4"/>
    <x v="13"/>
    <n v="25"/>
    <n v="25"/>
    <n v="25"/>
  </r>
  <r>
    <x v="1"/>
    <x v="0"/>
    <x v="0"/>
    <x v="13"/>
    <n v="25"/>
    <n v="25"/>
    <n v="25"/>
  </r>
  <r>
    <x v="1"/>
    <x v="1"/>
    <x v="12"/>
    <x v="18"/>
    <n v="25"/>
    <n v="25"/>
    <n v="25"/>
  </r>
  <r>
    <x v="1"/>
    <x v="1"/>
    <x v="27"/>
    <x v="14"/>
    <n v="25"/>
    <n v="25"/>
    <n v="25"/>
  </r>
  <r>
    <x v="1"/>
    <x v="1"/>
    <x v="37"/>
    <x v="7"/>
    <n v="25"/>
    <n v="25"/>
    <n v="25"/>
  </r>
  <r>
    <x v="1"/>
    <x v="1"/>
    <x v="14"/>
    <x v="16"/>
    <n v="25"/>
    <n v="25"/>
    <n v="25"/>
  </r>
  <r>
    <x v="1"/>
    <x v="1"/>
    <x v="20"/>
    <x v="13"/>
    <n v="25"/>
    <n v="25"/>
    <n v="25"/>
  </r>
  <r>
    <x v="1"/>
    <x v="1"/>
    <x v="25"/>
    <x v="13"/>
    <n v="25"/>
    <n v="25"/>
    <n v="25"/>
  </r>
  <r>
    <x v="1"/>
    <x v="1"/>
    <x v="2"/>
    <x v="12"/>
    <n v="25"/>
    <n v="25"/>
    <n v="25"/>
  </r>
  <r>
    <x v="2"/>
    <x v="1"/>
    <x v="10"/>
    <x v="5"/>
    <n v="25"/>
    <n v="25"/>
    <n v="25"/>
  </r>
  <r>
    <x v="2"/>
    <x v="1"/>
    <x v="4"/>
    <x v="11"/>
    <n v="25"/>
    <n v="25"/>
    <n v="25"/>
  </r>
  <r>
    <x v="2"/>
    <x v="1"/>
    <x v="19"/>
    <x v="11"/>
    <n v="25"/>
    <n v="25"/>
    <n v="25"/>
  </r>
  <r>
    <x v="2"/>
    <x v="1"/>
    <x v="38"/>
    <x v="4"/>
    <n v="25"/>
    <n v="25"/>
    <n v="25"/>
  </r>
  <r>
    <x v="3"/>
    <x v="0"/>
    <x v="15"/>
    <x v="2"/>
    <n v="25"/>
    <n v="25"/>
    <n v="25"/>
  </r>
  <r>
    <x v="3"/>
    <x v="0"/>
    <x v="17"/>
    <x v="19"/>
    <n v="25"/>
    <n v="25"/>
    <n v="25"/>
  </r>
  <r>
    <x v="3"/>
    <x v="0"/>
    <x v="4"/>
    <x v="14"/>
    <n v="25"/>
    <n v="25"/>
    <n v="25"/>
  </r>
  <r>
    <x v="3"/>
    <x v="1"/>
    <x v="23"/>
    <x v="15"/>
    <n v="25"/>
    <n v="25"/>
    <n v="25"/>
  </r>
  <r>
    <x v="4"/>
    <x v="0"/>
    <x v="28"/>
    <x v="14"/>
    <n v="25"/>
    <n v="25"/>
    <n v="25"/>
  </r>
  <r>
    <x v="4"/>
    <x v="0"/>
    <x v="29"/>
    <x v="18"/>
    <n v="25"/>
    <n v="25"/>
    <n v="25"/>
  </r>
  <r>
    <x v="4"/>
    <x v="0"/>
    <x v="30"/>
    <x v="17"/>
    <n v="25"/>
    <n v="25"/>
    <n v="25"/>
  </r>
  <r>
    <x v="4"/>
    <x v="0"/>
    <x v="31"/>
    <x v="15"/>
    <n v="25"/>
    <n v="25"/>
    <n v="25"/>
  </r>
  <r>
    <x v="4"/>
    <x v="0"/>
    <x v="24"/>
    <x v="16"/>
    <n v="25"/>
    <n v="25"/>
    <n v="25"/>
  </r>
  <r>
    <x v="4"/>
    <x v="0"/>
    <x v="41"/>
    <x v="16"/>
    <n v="25"/>
    <n v="25"/>
    <n v="25"/>
  </r>
  <r>
    <x v="0"/>
    <x v="0"/>
    <x v="10"/>
    <x v="5"/>
    <n v="26"/>
    <n v="26"/>
    <n v="26"/>
  </r>
  <r>
    <x v="0"/>
    <x v="1"/>
    <x v="7"/>
    <x v="8"/>
    <n v="26"/>
    <n v="26"/>
    <n v="26"/>
  </r>
  <r>
    <x v="0"/>
    <x v="1"/>
    <x v="12"/>
    <x v="9"/>
    <n v="26"/>
    <n v="26"/>
    <n v="26"/>
  </r>
  <r>
    <x v="0"/>
    <x v="1"/>
    <x v="40"/>
    <x v="11"/>
    <n v="26"/>
    <n v="26"/>
    <n v="26"/>
  </r>
  <r>
    <x v="0"/>
    <x v="1"/>
    <x v="26"/>
    <x v="1"/>
    <n v="26"/>
    <n v="26"/>
    <n v="26"/>
  </r>
  <r>
    <x v="1"/>
    <x v="0"/>
    <x v="13"/>
    <x v="16"/>
    <n v="26"/>
    <n v="26"/>
    <n v="26"/>
  </r>
  <r>
    <x v="1"/>
    <x v="0"/>
    <x v="39"/>
    <x v="16"/>
    <n v="26"/>
    <n v="26"/>
    <n v="26"/>
  </r>
  <r>
    <x v="1"/>
    <x v="0"/>
    <x v="16"/>
    <x v="7"/>
    <n v="26"/>
    <n v="26"/>
    <n v="26"/>
  </r>
  <r>
    <x v="1"/>
    <x v="0"/>
    <x v="4"/>
    <x v="7"/>
    <n v="26"/>
    <n v="26"/>
    <n v="26"/>
  </r>
  <r>
    <x v="1"/>
    <x v="0"/>
    <x v="42"/>
    <x v="4"/>
    <n v="26"/>
    <n v="26"/>
    <n v="26"/>
  </r>
  <r>
    <x v="1"/>
    <x v="1"/>
    <x v="12"/>
    <x v="17"/>
    <n v="26"/>
    <n v="26"/>
    <n v="26"/>
  </r>
  <r>
    <x v="1"/>
    <x v="1"/>
    <x v="39"/>
    <x v="14"/>
    <n v="26"/>
    <n v="26"/>
    <n v="26"/>
  </r>
  <r>
    <x v="1"/>
    <x v="1"/>
    <x v="14"/>
    <x v="14"/>
    <n v="26"/>
    <n v="26"/>
    <n v="26"/>
  </r>
  <r>
    <x v="1"/>
    <x v="1"/>
    <x v="18"/>
    <x v="7"/>
    <n v="26"/>
    <n v="26"/>
    <n v="26"/>
  </r>
  <r>
    <x v="1"/>
    <x v="1"/>
    <x v="30"/>
    <x v="7"/>
    <n v="26"/>
    <n v="26"/>
    <n v="26"/>
  </r>
  <r>
    <x v="1"/>
    <x v="1"/>
    <x v="34"/>
    <x v="12"/>
    <n v="26"/>
    <n v="26"/>
    <n v="26"/>
  </r>
  <r>
    <x v="2"/>
    <x v="1"/>
    <x v="7"/>
    <x v="13"/>
    <n v="26"/>
    <n v="26"/>
    <n v="26"/>
  </r>
  <r>
    <x v="2"/>
    <x v="1"/>
    <x v="26"/>
    <x v="4"/>
    <n v="26"/>
    <n v="26"/>
    <n v="26"/>
  </r>
  <r>
    <x v="3"/>
    <x v="0"/>
    <x v="29"/>
    <x v="2"/>
    <n v="26"/>
    <n v="26"/>
    <n v="26"/>
  </r>
  <r>
    <x v="3"/>
    <x v="0"/>
    <x v="15"/>
    <x v="17"/>
    <n v="26"/>
    <n v="26"/>
    <n v="26"/>
  </r>
  <r>
    <x v="3"/>
    <x v="0"/>
    <x v="40"/>
    <x v="14"/>
    <n v="26"/>
    <n v="26"/>
    <n v="26"/>
  </r>
  <r>
    <x v="3"/>
    <x v="0"/>
    <x v="32"/>
    <x v="2"/>
    <n v="26"/>
    <n v="26"/>
    <n v="26"/>
  </r>
  <r>
    <x v="3"/>
    <x v="0"/>
    <x v="35"/>
    <x v="16"/>
    <n v="26"/>
    <n v="26"/>
    <n v="26"/>
  </r>
  <r>
    <x v="3"/>
    <x v="1"/>
    <x v="21"/>
    <x v="2"/>
    <n v="26"/>
    <n v="26"/>
    <n v="26"/>
  </r>
  <r>
    <x v="4"/>
    <x v="0"/>
    <x v="15"/>
    <x v="18"/>
    <n v="26"/>
    <n v="26"/>
    <n v="26"/>
  </r>
  <r>
    <x v="4"/>
    <x v="0"/>
    <x v="17"/>
    <x v="18"/>
    <n v="26"/>
    <n v="26"/>
    <n v="26"/>
  </r>
  <r>
    <x v="4"/>
    <x v="0"/>
    <x v="30"/>
    <x v="15"/>
    <n v="26"/>
    <n v="26"/>
    <n v="26"/>
  </r>
  <r>
    <x v="4"/>
    <x v="0"/>
    <x v="32"/>
    <x v="11"/>
    <n v="26"/>
    <n v="26"/>
    <n v="26"/>
  </r>
  <r>
    <x v="0"/>
    <x v="0"/>
    <x v="8"/>
    <x v="8"/>
    <n v="27"/>
    <n v="27"/>
    <n v="27"/>
  </r>
  <r>
    <x v="0"/>
    <x v="0"/>
    <x v="8"/>
    <x v="6"/>
    <n v="27"/>
    <n v="27"/>
    <n v="27"/>
  </r>
  <r>
    <x v="0"/>
    <x v="0"/>
    <x v="9"/>
    <x v="8"/>
    <n v="27"/>
    <n v="27"/>
    <n v="27"/>
  </r>
  <r>
    <x v="0"/>
    <x v="1"/>
    <x v="9"/>
    <x v="5"/>
    <n v="27"/>
    <n v="27"/>
    <n v="27"/>
  </r>
  <r>
    <x v="0"/>
    <x v="1"/>
    <x v="11"/>
    <x v="9"/>
    <n v="27"/>
    <n v="27"/>
    <n v="27"/>
  </r>
  <r>
    <x v="0"/>
    <x v="1"/>
    <x v="25"/>
    <x v="0"/>
    <n v="27"/>
    <n v="27"/>
    <n v="27"/>
  </r>
  <r>
    <x v="1"/>
    <x v="0"/>
    <x v="27"/>
    <x v="16"/>
    <n v="27"/>
    <n v="27"/>
    <n v="27"/>
  </r>
  <r>
    <x v="1"/>
    <x v="0"/>
    <x v="18"/>
    <x v="2"/>
    <n v="27"/>
    <n v="27"/>
    <n v="27"/>
  </r>
  <r>
    <x v="1"/>
    <x v="1"/>
    <x v="36"/>
    <x v="17"/>
    <n v="27"/>
    <n v="27"/>
    <n v="27"/>
  </r>
  <r>
    <x v="2"/>
    <x v="1"/>
    <x v="9"/>
    <x v="5"/>
    <n v="27"/>
    <n v="27"/>
    <n v="27"/>
  </r>
  <r>
    <x v="2"/>
    <x v="1"/>
    <x v="34"/>
    <x v="4"/>
    <n v="27"/>
    <n v="27"/>
    <n v="27"/>
  </r>
  <r>
    <x v="2"/>
    <x v="1"/>
    <x v="34"/>
    <x v="1"/>
    <n v="27"/>
    <n v="27"/>
    <n v="27"/>
  </r>
  <r>
    <x v="3"/>
    <x v="0"/>
    <x v="28"/>
    <x v="18"/>
    <n v="27"/>
    <n v="27"/>
    <n v="27"/>
  </r>
  <r>
    <x v="3"/>
    <x v="0"/>
    <x v="15"/>
    <x v="18"/>
    <n v="27"/>
    <n v="27"/>
    <n v="27"/>
  </r>
  <r>
    <x v="3"/>
    <x v="0"/>
    <x v="21"/>
    <x v="2"/>
    <n v="27"/>
    <n v="27"/>
    <n v="27"/>
  </r>
  <r>
    <x v="3"/>
    <x v="0"/>
    <x v="41"/>
    <x v="19"/>
    <n v="27"/>
    <n v="27"/>
    <n v="27"/>
  </r>
  <r>
    <x v="3"/>
    <x v="0"/>
    <x v="5"/>
    <x v="19"/>
    <n v="27"/>
    <n v="27"/>
    <n v="27"/>
  </r>
  <r>
    <x v="3"/>
    <x v="1"/>
    <x v="31"/>
    <x v="5"/>
    <n v="27"/>
    <n v="27"/>
    <n v="27"/>
  </r>
  <r>
    <x v="3"/>
    <x v="1"/>
    <x v="19"/>
    <x v="18"/>
    <n v="27"/>
    <n v="27"/>
    <n v="27"/>
  </r>
  <r>
    <x v="3"/>
    <x v="1"/>
    <x v="32"/>
    <x v="14"/>
    <n v="27"/>
    <n v="27"/>
    <n v="27"/>
  </r>
  <r>
    <x v="0"/>
    <x v="0"/>
    <x v="6"/>
    <x v="16"/>
    <n v="28"/>
    <n v="28"/>
    <n v="28"/>
  </r>
  <r>
    <x v="0"/>
    <x v="0"/>
    <x v="7"/>
    <x v="16"/>
    <n v="28"/>
    <n v="28"/>
    <n v="28"/>
  </r>
  <r>
    <x v="0"/>
    <x v="0"/>
    <x v="24"/>
    <x v="3"/>
    <n v="28"/>
    <n v="28"/>
    <n v="28"/>
  </r>
  <r>
    <x v="0"/>
    <x v="1"/>
    <x v="9"/>
    <x v="6"/>
    <n v="28"/>
    <n v="28"/>
    <n v="28"/>
  </r>
  <r>
    <x v="0"/>
    <x v="1"/>
    <x v="10"/>
    <x v="6"/>
    <n v="28"/>
    <n v="28"/>
    <n v="28"/>
  </r>
  <r>
    <x v="1"/>
    <x v="0"/>
    <x v="14"/>
    <x v="16"/>
    <n v="28"/>
    <n v="28"/>
    <n v="28"/>
  </r>
  <r>
    <x v="1"/>
    <x v="0"/>
    <x v="29"/>
    <x v="7"/>
    <n v="28"/>
    <n v="28"/>
    <n v="28"/>
  </r>
  <r>
    <x v="1"/>
    <x v="0"/>
    <x v="17"/>
    <x v="2"/>
    <n v="28"/>
    <n v="28"/>
    <n v="28"/>
  </r>
  <r>
    <x v="1"/>
    <x v="0"/>
    <x v="21"/>
    <x v="11"/>
    <n v="28"/>
    <n v="28"/>
    <n v="28"/>
  </r>
  <r>
    <x v="1"/>
    <x v="0"/>
    <x v="2"/>
    <x v="13"/>
    <n v="28"/>
    <n v="28"/>
    <n v="28"/>
  </r>
  <r>
    <x v="1"/>
    <x v="0"/>
    <x v="34"/>
    <x v="0"/>
    <n v="28"/>
    <n v="28"/>
    <n v="28"/>
  </r>
  <r>
    <x v="1"/>
    <x v="0"/>
    <x v="38"/>
    <x v="4"/>
    <n v="28"/>
    <n v="28"/>
    <n v="28"/>
  </r>
  <r>
    <x v="1"/>
    <x v="1"/>
    <x v="37"/>
    <x v="16"/>
    <n v="28"/>
    <n v="28"/>
    <n v="28"/>
  </r>
  <r>
    <x v="1"/>
    <x v="1"/>
    <x v="17"/>
    <x v="15"/>
    <n v="28"/>
    <n v="28"/>
    <n v="28"/>
  </r>
  <r>
    <x v="1"/>
    <x v="1"/>
    <x v="35"/>
    <x v="12"/>
    <n v="28"/>
    <n v="28"/>
    <n v="28"/>
  </r>
  <r>
    <x v="1"/>
    <x v="1"/>
    <x v="42"/>
    <x v="6"/>
    <n v="28"/>
    <n v="28"/>
    <n v="28"/>
  </r>
  <r>
    <x v="2"/>
    <x v="1"/>
    <x v="42"/>
    <x v="4"/>
    <n v="28"/>
    <n v="28"/>
    <n v="28"/>
  </r>
  <r>
    <x v="3"/>
    <x v="0"/>
    <x v="30"/>
    <x v="18"/>
    <n v="28"/>
    <n v="28"/>
    <n v="28"/>
  </r>
  <r>
    <x v="3"/>
    <x v="0"/>
    <x v="38"/>
    <x v="7"/>
    <n v="28"/>
    <n v="28"/>
    <n v="28"/>
  </r>
  <r>
    <x v="4"/>
    <x v="0"/>
    <x v="16"/>
    <x v="18"/>
    <n v="28"/>
    <n v="28"/>
    <n v="28"/>
  </r>
  <r>
    <x v="4"/>
    <x v="0"/>
    <x v="18"/>
    <x v="2"/>
    <n v="28"/>
    <n v="28"/>
    <n v="28"/>
  </r>
  <r>
    <x v="4"/>
    <x v="0"/>
    <x v="18"/>
    <x v="15"/>
    <n v="28"/>
    <n v="28"/>
    <n v="28"/>
  </r>
  <r>
    <x v="0"/>
    <x v="0"/>
    <x v="27"/>
    <x v="2"/>
    <n v="29"/>
    <n v="29"/>
    <n v="29"/>
  </r>
  <r>
    <x v="0"/>
    <x v="0"/>
    <x v="29"/>
    <x v="15"/>
    <n v="29"/>
    <n v="29"/>
    <n v="29"/>
  </r>
  <r>
    <x v="0"/>
    <x v="1"/>
    <x v="8"/>
    <x v="6"/>
    <n v="29"/>
    <n v="29"/>
    <n v="29"/>
  </r>
  <r>
    <x v="0"/>
    <x v="1"/>
    <x v="39"/>
    <x v="10"/>
    <n v="29"/>
    <n v="29"/>
    <n v="29"/>
  </r>
  <r>
    <x v="1"/>
    <x v="0"/>
    <x v="13"/>
    <x v="19"/>
    <n v="29"/>
    <n v="29"/>
    <n v="29"/>
  </r>
  <r>
    <x v="1"/>
    <x v="0"/>
    <x v="28"/>
    <x v="2"/>
    <n v="29"/>
    <n v="29"/>
    <n v="29"/>
  </r>
  <r>
    <x v="1"/>
    <x v="0"/>
    <x v="31"/>
    <x v="7"/>
    <n v="29"/>
    <n v="29"/>
    <n v="29"/>
  </r>
  <r>
    <x v="1"/>
    <x v="1"/>
    <x v="19"/>
    <x v="11"/>
    <n v="29"/>
    <n v="29"/>
    <n v="29"/>
  </r>
  <r>
    <x v="1"/>
    <x v="1"/>
    <x v="23"/>
    <x v="13"/>
    <n v="29"/>
    <n v="29"/>
    <n v="29"/>
  </r>
  <r>
    <x v="2"/>
    <x v="1"/>
    <x v="8"/>
    <x v="18"/>
    <n v="29"/>
    <n v="29"/>
    <n v="29"/>
  </r>
  <r>
    <x v="2"/>
    <x v="1"/>
    <x v="14"/>
    <x v="12"/>
    <n v="29"/>
    <n v="29"/>
    <n v="29"/>
  </r>
  <r>
    <x v="3"/>
    <x v="0"/>
    <x v="18"/>
    <x v="17"/>
    <n v="29"/>
    <n v="29"/>
    <n v="29"/>
  </r>
  <r>
    <x v="3"/>
    <x v="0"/>
    <x v="40"/>
    <x v="18"/>
    <n v="29"/>
    <n v="29"/>
    <n v="29"/>
  </r>
  <r>
    <x v="3"/>
    <x v="1"/>
    <x v="19"/>
    <x v="5"/>
    <n v="29"/>
    <n v="29"/>
    <n v="29"/>
  </r>
  <r>
    <x v="3"/>
    <x v="1"/>
    <x v="20"/>
    <x v="17"/>
    <n v="29"/>
    <n v="29"/>
    <n v="29"/>
  </r>
  <r>
    <x v="3"/>
    <x v="1"/>
    <x v="21"/>
    <x v="17"/>
    <n v="29"/>
    <n v="29"/>
    <n v="29"/>
  </r>
  <r>
    <x v="0"/>
    <x v="0"/>
    <x v="7"/>
    <x v="8"/>
    <n v="30"/>
    <n v="30"/>
    <n v="30"/>
  </r>
  <r>
    <x v="0"/>
    <x v="0"/>
    <x v="12"/>
    <x v="5"/>
    <n v="30"/>
    <n v="30"/>
    <n v="30"/>
  </r>
  <r>
    <x v="0"/>
    <x v="1"/>
    <x v="35"/>
    <x v="1"/>
    <n v="30"/>
    <n v="30"/>
    <n v="30"/>
  </r>
  <r>
    <x v="1"/>
    <x v="0"/>
    <x v="3"/>
    <x v="17"/>
    <n v="30"/>
    <n v="30"/>
    <n v="30"/>
  </r>
  <r>
    <x v="1"/>
    <x v="0"/>
    <x v="33"/>
    <x v="13"/>
    <n v="30"/>
    <n v="30"/>
    <n v="30"/>
  </r>
  <r>
    <x v="1"/>
    <x v="0"/>
    <x v="34"/>
    <x v="12"/>
    <n v="30"/>
    <n v="30"/>
    <n v="30"/>
  </r>
  <r>
    <x v="1"/>
    <x v="1"/>
    <x v="27"/>
    <x v="16"/>
    <n v="30"/>
    <n v="30"/>
    <n v="30"/>
  </r>
  <r>
    <x v="1"/>
    <x v="1"/>
    <x v="4"/>
    <x v="7"/>
    <n v="30"/>
    <n v="30"/>
    <n v="30"/>
  </r>
  <r>
    <x v="1"/>
    <x v="1"/>
    <x v="24"/>
    <x v="13"/>
    <n v="30"/>
    <n v="30"/>
    <n v="30"/>
  </r>
  <r>
    <x v="2"/>
    <x v="1"/>
    <x v="15"/>
    <x v="15"/>
    <n v="30"/>
    <n v="30"/>
    <n v="30"/>
  </r>
  <r>
    <x v="2"/>
    <x v="1"/>
    <x v="33"/>
    <x v="3"/>
    <n v="30"/>
    <n v="30"/>
    <n v="30"/>
  </r>
  <r>
    <x v="3"/>
    <x v="0"/>
    <x v="15"/>
    <x v="14"/>
    <n v="30"/>
    <n v="30"/>
    <n v="30"/>
  </r>
  <r>
    <x v="3"/>
    <x v="0"/>
    <x v="16"/>
    <x v="2"/>
    <n v="30"/>
    <n v="30"/>
    <n v="30"/>
  </r>
  <r>
    <x v="3"/>
    <x v="0"/>
    <x v="30"/>
    <x v="5"/>
    <n v="30"/>
    <n v="30"/>
    <n v="30"/>
  </r>
  <r>
    <x v="3"/>
    <x v="0"/>
    <x v="31"/>
    <x v="18"/>
    <n v="30"/>
    <n v="30"/>
    <n v="30"/>
  </r>
  <r>
    <x v="3"/>
    <x v="0"/>
    <x v="31"/>
    <x v="14"/>
    <n v="30"/>
    <n v="30"/>
    <n v="30"/>
  </r>
  <r>
    <x v="3"/>
    <x v="0"/>
    <x v="19"/>
    <x v="19"/>
    <n v="30"/>
    <n v="30"/>
    <n v="30"/>
  </r>
  <r>
    <x v="3"/>
    <x v="0"/>
    <x v="32"/>
    <x v="19"/>
    <n v="30"/>
    <n v="30"/>
    <n v="30"/>
  </r>
  <r>
    <x v="3"/>
    <x v="0"/>
    <x v="0"/>
    <x v="17"/>
    <n v="30"/>
    <n v="30"/>
    <n v="30"/>
  </r>
  <r>
    <x v="3"/>
    <x v="1"/>
    <x v="20"/>
    <x v="5"/>
    <n v="30"/>
    <n v="30"/>
    <n v="30"/>
  </r>
  <r>
    <x v="3"/>
    <x v="1"/>
    <x v="32"/>
    <x v="18"/>
    <n v="30"/>
    <n v="30"/>
    <n v="30"/>
  </r>
  <r>
    <x v="3"/>
    <x v="1"/>
    <x v="0"/>
    <x v="15"/>
    <n v="30"/>
    <n v="30"/>
    <n v="30"/>
  </r>
  <r>
    <x v="3"/>
    <x v="1"/>
    <x v="34"/>
    <x v="16"/>
    <n v="30"/>
    <n v="30"/>
    <n v="30"/>
  </r>
  <r>
    <x v="4"/>
    <x v="0"/>
    <x v="28"/>
    <x v="2"/>
    <n v="30"/>
    <n v="30"/>
    <n v="30"/>
  </r>
  <r>
    <x v="0"/>
    <x v="0"/>
    <x v="37"/>
    <x v="2"/>
    <n v="31"/>
    <n v="31"/>
    <n v="31"/>
  </r>
  <r>
    <x v="0"/>
    <x v="0"/>
    <x v="21"/>
    <x v="11"/>
    <n v="31"/>
    <n v="31"/>
    <n v="31"/>
  </r>
  <r>
    <x v="0"/>
    <x v="1"/>
    <x v="7"/>
    <x v="18"/>
    <n v="31"/>
    <n v="31"/>
    <n v="31"/>
  </r>
  <r>
    <x v="0"/>
    <x v="1"/>
    <x v="8"/>
    <x v="18"/>
    <n v="31"/>
    <n v="31"/>
    <n v="31"/>
  </r>
  <r>
    <x v="1"/>
    <x v="0"/>
    <x v="2"/>
    <x v="12"/>
    <n v="31"/>
    <n v="31"/>
    <n v="31"/>
  </r>
  <r>
    <x v="1"/>
    <x v="1"/>
    <x v="5"/>
    <x v="13"/>
    <n v="31"/>
    <n v="31"/>
    <n v="31"/>
  </r>
  <r>
    <x v="2"/>
    <x v="1"/>
    <x v="36"/>
    <x v="14"/>
    <n v="31"/>
    <n v="31"/>
    <n v="31"/>
  </r>
  <r>
    <x v="2"/>
    <x v="1"/>
    <x v="37"/>
    <x v="2"/>
    <n v="31"/>
    <n v="31"/>
    <n v="31"/>
  </r>
  <r>
    <x v="3"/>
    <x v="0"/>
    <x v="29"/>
    <x v="18"/>
    <n v="31"/>
    <n v="31"/>
    <n v="31"/>
  </r>
  <r>
    <x v="3"/>
    <x v="0"/>
    <x v="21"/>
    <x v="17"/>
    <n v="31"/>
    <n v="31"/>
    <n v="31"/>
  </r>
  <r>
    <x v="3"/>
    <x v="0"/>
    <x v="0"/>
    <x v="19"/>
    <n v="31"/>
    <n v="31"/>
    <n v="31"/>
  </r>
  <r>
    <x v="3"/>
    <x v="1"/>
    <x v="32"/>
    <x v="17"/>
    <n v="31"/>
    <n v="31"/>
    <n v="31"/>
  </r>
  <r>
    <x v="3"/>
    <x v="1"/>
    <x v="24"/>
    <x v="19"/>
    <n v="31"/>
    <n v="31"/>
    <n v="31"/>
  </r>
  <r>
    <x v="3"/>
    <x v="1"/>
    <x v="5"/>
    <x v="19"/>
    <n v="31"/>
    <n v="31"/>
    <n v="31"/>
  </r>
  <r>
    <x v="3"/>
    <x v="1"/>
    <x v="38"/>
    <x v="7"/>
    <n v="31"/>
    <n v="31"/>
    <n v="31"/>
  </r>
  <r>
    <x v="4"/>
    <x v="0"/>
    <x v="32"/>
    <x v="19"/>
    <n v="31"/>
    <n v="31"/>
    <n v="31"/>
  </r>
  <r>
    <x v="4"/>
    <x v="0"/>
    <x v="23"/>
    <x v="3"/>
    <n v="31"/>
    <n v="31"/>
    <n v="31"/>
  </r>
  <r>
    <x v="0"/>
    <x v="0"/>
    <x v="8"/>
    <x v="17"/>
    <n v="32"/>
    <n v="32"/>
    <n v="32"/>
  </r>
  <r>
    <x v="0"/>
    <x v="0"/>
    <x v="9"/>
    <x v="16"/>
    <n v="32"/>
    <n v="32"/>
    <n v="32"/>
  </r>
  <r>
    <x v="0"/>
    <x v="0"/>
    <x v="11"/>
    <x v="9"/>
    <n v="32"/>
    <n v="32"/>
    <n v="32"/>
  </r>
  <r>
    <x v="0"/>
    <x v="0"/>
    <x v="12"/>
    <x v="10"/>
    <n v="32"/>
    <n v="32"/>
    <n v="32"/>
  </r>
  <r>
    <x v="0"/>
    <x v="0"/>
    <x v="41"/>
    <x v="3"/>
    <n v="32"/>
    <n v="32"/>
    <n v="32"/>
  </r>
  <r>
    <x v="0"/>
    <x v="1"/>
    <x v="6"/>
    <x v="17"/>
    <n v="32"/>
    <n v="32"/>
    <n v="32"/>
  </r>
  <r>
    <x v="0"/>
    <x v="1"/>
    <x v="6"/>
    <x v="18"/>
    <n v="32"/>
    <n v="32"/>
    <n v="32"/>
  </r>
  <r>
    <x v="1"/>
    <x v="0"/>
    <x v="18"/>
    <x v="7"/>
    <n v="32"/>
    <n v="32"/>
    <n v="32"/>
  </r>
  <r>
    <x v="1"/>
    <x v="1"/>
    <x v="11"/>
    <x v="17"/>
    <n v="32"/>
    <n v="32"/>
    <n v="32"/>
  </r>
  <r>
    <x v="1"/>
    <x v="1"/>
    <x v="13"/>
    <x v="5"/>
    <n v="32"/>
    <n v="32"/>
    <n v="32"/>
  </r>
  <r>
    <x v="1"/>
    <x v="1"/>
    <x v="16"/>
    <x v="15"/>
    <n v="32"/>
    <n v="32"/>
    <n v="32"/>
  </r>
  <r>
    <x v="1"/>
    <x v="1"/>
    <x v="2"/>
    <x v="0"/>
    <n v="32"/>
    <n v="32"/>
    <n v="32"/>
  </r>
  <r>
    <x v="3"/>
    <x v="0"/>
    <x v="16"/>
    <x v="17"/>
    <n v="32"/>
    <n v="32"/>
    <n v="32"/>
  </r>
  <r>
    <x v="3"/>
    <x v="0"/>
    <x v="17"/>
    <x v="17"/>
    <n v="32"/>
    <n v="32"/>
    <n v="32"/>
  </r>
  <r>
    <x v="3"/>
    <x v="0"/>
    <x v="40"/>
    <x v="17"/>
    <n v="32"/>
    <n v="32"/>
    <n v="32"/>
  </r>
  <r>
    <x v="3"/>
    <x v="0"/>
    <x v="4"/>
    <x v="17"/>
    <n v="32"/>
    <n v="32"/>
    <n v="32"/>
  </r>
  <r>
    <x v="3"/>
    <x v="0"/>
    <x v="19"/>
    <x v="17"/>
    <n v="32"/>
    <n v="32"/>
    <n v="32"/>
  </r>
  <r>
    <x v="3"/>
    <x v="0"/>
    <x v="24"/>
    <x v="15"/>
    <n v="32"/>
    <n v="32"/>
    <n v="32"/>
  </r>
  <r>
    <x v="3"/>
    <x v="1"/>
    <x v="22"/>
    <x v="14"/>
    <n v="32"/>
    <n v="32"/>
    <n v="32"/>
  </r>
  <r>
    <x v="4"/>
    <x v="0"/>
    <x v="16"/>
    <x v="2"/>
    <n v="32"/>
    <n v="32"/>
    <n v="32"/>
  </r>
  <r>
    <x v="4"/>
    <x v="0"/>
    <x v="21"/>
    <x v="19"/>
    <n v="32"/>
    <n v="32"/>
    <n v="32"/>
  </r>
  <r>
    <x v="4"/>
    <x v="0"/>
    <x v="21"/>
    <x v="11"/>
    <n v="32"/>
    <n v="32"/>
    <n v="32"/>
  </r>
  <r>
    <x v="0"/>
    <x v="0"/>
    <x v="9"/>
    <x v="4"/>
    <n v="33"/>
    <n v="33"/>
    <n v="33"/>
  </r>
  <r>
    <x v="0"/>
    <x v="0"/>
    <x v="10"/>
    <x v="10"/>
    <n v="33"/>
    <n v="33"/>
    <n v="33"/>
  </r>
  <r>
    <x v="0"/>
    <x v="0"/>
    <x v="42"/>
    <x v="1"/>
    <n v="33"/>
    <n v="33"/>
    <n v="33"/>
  </r>
  <r>
    <x v="0"/>
    <x v="1"/>
    <x v="8"/>
    <x v="8"/>
    <n v="33"/>
    <n v="33"/>
    <n v="33"/>
  </r>
  <r>
    <x v="0"/>
    <x v="1"/>
    <x v="9"/>
    <x v="4"/>
    <n v="33"/>
    <n v="33"/>
    <n v="33"/>
  </r>
  <r>
    <x v="0"/>
    <x v="1"/>
    <x v="14"/>
    <x v="10"/>
    <n v="33"/>
    <n v="33"/>
    <n v="33"/>
  </r>
  <r>
    <x v="1"/>
    <x v="0"/>
    <x v="15"/>
    <x v="2"/>
    <n v="33"/>
    <n v="33"/>
    <n v="33"/>
  </r>
  <r>
    <x v="1"/>
    <x v="0"/>
    <x v="16"/>
    <x v="2"/>
    <n v="33"/>
    <n v="33"/>
    <n v="33"/>
  </r>
  <r>
    <x v="1"/>
    <x v="0"/>
    <x v="25"/>
    <x v="13"/>
    <n v="33"/>
    <n v="33"/>
    <n v="33"/>
  </r>
  <r>
    <x v="1"/>
    <x v="1"/>
    <x v="30"/>
    <x v="15"/>
    <n v="33"/>
    <n v="33"/>
    <n v="33"/>
  </r>
  <r>
    <x v="1"/>
    <x v="1"/>
    <x v="40"/>
    <x v="7"/>
    <n v="33"/>
    <n v="33"/>
    <n v="33"/>
  </r>
  <r>
    <x v="2"/>
    <x v="1"/>
    <x v="9"/>
    <x v="13"/>
    <n v="33"/>
    <n v="33"/>
    <n v="33"/>
  </r>
  <r>
    <x v="2"/>
    <x v="1"/>
    <x v="12"/>
    <x v="14"/>
    <n v="33"/>
    <n v="33"/>
    <n v="33"/>
  </r>
  <r>
    <x v="2"/>
    <x v="1"/>
    <x v="27"/>
    <x v="12"/>
    <n v="33"/>
    <n v="33"/>
    <n v="33"/>
  </r>
  <r>
    <x v="3"/>
    <x v="0"/>
    <x v="29"/>
    <x v="14"/>
    <n v="33"/>
    <n v="33"/>
    <n v="33"/>
  </r>
  <r>
    <x v="3"/>
    <x v="0"/>
    <x v="18"/>
    <x v="5"/>
    <n v="33"/>
    <n v="33"/>
    <n v="33"/>
  </r>
  <r>
    <x v="3"/>
    <x v="0"/>
    <x v="4"/>
    <x v="5"/>
    <n v="33"/>
    <n v="33"/>
    <n v="33"/>
  </r>
  <r>
    <x v="3"/>
    <x v="0"/>
    <x v="25"/>
    <x v="19"/>
    <n v="33"/>
    <n v="33"/>
    <n v="33"/>
  </r>
  <r>
    <x v="3"/>
    <x v="1"/>
    <x v="21"/>
    <x v="14"/>
    <n v="33"/>
    <n v="33"/>
    <n v="33"/>
  </r>
  <r>
    <x v="3"/>
    <x v="1"/>
    <x v="1"/>
    <x v="11"/>
    <n v="33"/>
    <n v="33"/>
    <n v="33"/>
  </r>
  <r>
    <x v="0"/>
    <x v="0"/>
    <x v="10"/>
    <x v="9"/>
    <n v="34"/>
    <n v="34"/>
    <n v="34"/>
  </r>
  <r>
    <x v="0"/>
    <x v="0"/>
    <x v="32"/>
    <x v="11"/>
    <n v="34"/>
    <n v="34"/>
    <n v="34"/>
  </r>
  <r>
    <x v="0"/>
    <x v="1"/>
    <x v="8"/>
    <x v="4"/>
    <n v="34"/>
    <n v="34"/>
    <n v="34"/>
  </r>
  <r>
    <x v="0"/>
    <x v="1"/>
    <x v="9"/>
    <x v="8"/>
    <n v="34"/>
    <n v="34"/>
    <n v="34"/>
  </r>
  <r>
    <x v="0"/>
    <x v="1"/>
    <x v="11"/>
    <x v="8"/>
    <n v="34"/>
    <n v="34"/>
    <n v="34"/>
  </r>
  <r>
    <x v="0"/>
    <x v="1"/>
    <x v="36"/>
    <x v="9"/>
    <n v="34"/>
    <n v="34"/>
    <n v="34"/>
  </r>
  <r>
    <x v="0"/>
    <x v="1"/>
    <x v="3"/>
    <x v="14"/>
    <n v="34"/>
    <n v="34"/>
    <n v="34"/>
  </r>
  <r>
    <x v="1"/>
    <x v="0"/>
    <x v="29"/>
    <x v="16"/>
    <n v="34"/>
    <n v="34"/>
    <n v="34"/>
  </r>
  <r>
    <x v="1"/>
    <x v="0"/>
    <x v="40"/>
    <x v="7"/>
    <n v="34"/>
    <n v="34"/>
    <n v="34"/>
  </r>
  <r>
    <x v="1"/>
    <x v="1"/>
    <x v="39"/>
    <x v="16"/>
    <n v="34"/>
    <n v="34"/>
    <n v="34"/>
  </r>
  <r>
    <x v="1"/>
    <x v="1"/>
    <x v="39"/>
    <x v="2"/>
    <n v="34"/>
    <n v="34"/>
    <n v="34"/>
  </r>
  <r>
    <x v="1"/>
    <x v="1"/>
    <x v="22"/>
    <x v="13"/>
    <n v="34"/>
    <n v="34"/>
    <n v="34"/>
  </r>
  <r>
    <x v="1"/>
    <x v="1"/>
    <x v="1"/>
    <x v="13"/>
    <n v="34"/>
    <n v="34"/>
    <n v="34"/>
  </r>
  <r>
    <x v="1"/>
    <x v="1"/>
    <x v="1"/>
    <x v="0"/>
    <n v="34"/>
    <n v="34"/>
    <n v="34"/>
  </r>
  <r>
    <x v="3"/>
    <x v="0"/>
    <x v="28"/>
    <x v="5"/>
    <n v="34"/>
    <n v="34"/>
    <n v="34"/>
  </r>
  <r>
    <x v="3"/>
    <x v="0"/>
    <x v="16"/>
    <x v="5"/>
    <n v="34"/>
    <n v="34"/>
    <n v="34"/>
  </r>
  <r>
    <x v="3"/>
    <x v="0"/>
    <x v="18"/>
    <x v="18"/>
    <n v="34"/>
    <n v="34"/>
    <n v="34"/>
  </r>
  <r>
    <x v="3"/>
    <x v="0"/>
    <x v="18"/>
    <x v="14"/>
    <n v="34"/>
    <n v="34"/>
    <n v="34"/>
  </r>
  <r>
    <x v="3"/>
    <x v="1"/>
    <x v="20"/>
    <x v="18"/>
    <n v="34"/>
    <n v="34"/>
    <n v="34"/>
  </r>
  <r>
    <x v="3"/>
    <x v="1"/>
    <x v="21"/>
    <x v="18"/>
    <n v="34"/>
    <n v="34"/>
    <n v="34"/>
  </r>
  <r>
    <x v="3"/>
    <x v="1"/>
    <x v="24"/>
    <x v="17"/>
    <n v="34"/>
    <n v="34"/>
    <n v="34"/>
  </r>
  <r>
    <x v="3"/>
    <x v="1"/>
    <x v="1"/>
    <x v="19"/>
    <n v="34"/>
    <n v="34"/>
    <n v="34"/>
  </r>
  <r>
    <x v="4"/>
    <x v="0"/>
    <x v="28"/>
    <x v="5"/>
    <n v="34"/>
    <n v="34"/>
    <n v="34"/>
  </r>
  <r>
    <x v="0"/>
    <x v="0"/>
    <x v="10"/>
    <x v="18"/>
    <n v="35"/>
    <n v="35"/>
    <n v="35"/>
  </r>
  <r>
    <x v="0"/>
    <x v="0"/>
    <x v="11"/>
    <x v="18"/>
    <n v="35"/>
    <n v="35"/>
    <n v="35"/>
  </r>
  <r>
    <x v="0"/>
    <x v="0"/>
    <x v="11"/>
    <x v="5"/>
    <n v="35"/>
    <n v="35"/>
    <n v="35"/>
  </r>
  <r>
    <x v="0"/>
    <x v="0"/>
    <x v="12"/>
    <x v="9"/>
    <n v="35"/>
    <n v="35"/>
    <n v="35"/>
  </r>
  <r>
    <x v="0"/>
    <x v="0"/>
    <x v="3"/>
    <x v="5"/>
    <n v="35"/>
    <n v="35"/>
    <n v="35"/>
  </r>
  <r>
    <x v="0"/>
    <x v="0"/>
    <x v="30"/>
    <x v="15"/>
    <n v="35"/>
    <n v="35"/>
    <n v="35"/>
  </r>
  <r>
    <x v="0"/>
    <x v="0"/>
    <x v="2"/>
    <x v="0"/>
    <n v="35"/>
    <n v="35"/>
    <n v="35"/>
  </r>
  <r>
    <x v="0"/>
    <x v="1"/>
    <x v="3"/>
    <x v="9"/>
    <n v="35"/>
    <n v="35"/>
    <n v="35"/>
  </r>
  <r>
    <x v="1"/>
    <x v="0"/>
    <x v="27"/>
    <x v="14"/>
    <n v="35"/>
    <n v="35"/>
    <n v="35"/>
  </r>
  <r>
    <x v="1"/>
    <x v="0"/>
    <x v="15"/>
    <x v="7"/>
    <n v="35"/>
    <n v="35"/>
    <n v="35"/>
  </r>
  <r>
    <x v="1"/>
    <x v="0"/>
    <x v="4"/>
    <x v="16"/>
    <n v="35"/>
    <n v="35"/>
    <n v="35"/>
  </r>
  <r>
    <x v="1"/>
    <x v="1"/>
    <x v="36"/>
    <x v="18"/>
    <n v="35"/>
    <n v="35"/>
    <n v="35"/>
  </r>
  <r>
    <x v="1"/>
    <x v="1"/>
    <x v="14"/>
    <x v="2"/>
    <n v="35"/>
    <n v="35"/>
    <n v="35"/>
  </r>
  <r>
    <x v="2"/>
    <x v="1"/>
    <x v="14"/>
    <x v="2"/>
    <n v="35"/>
    <n v="35"/>
    <n v="35"/>
  </r>
  <r>
    <x v="2"/>
    <x v="1"/>
    <x v="20"/>
    <x v="11"/>
    <n v="35"/>
    <n v="35"/>
    <n v="35"/>
  </r>
  <r>
    <x v="3"/>
    <x v="0"/>
    <x v="31"/>
    <x v="5"/>
    <n v="35"/>
    <n v="35"/>
    <n v="35"/>
  </r>
  <r>
    <x v="3"/>
    <x v="0"/>
    <x v="22"/>
    <x v="17"/>
    <n v="35"/>
    <n v="35"/>
    <n v="35"/>
  </r>
  <r>
    <x v="3"/>
    <x v="0"/>
    <x v="42"/>
    <x v="0"/>
    <n v="35"/>
    <n v="35"/>
    <n v="35"/>
  </r>
  <r>
    <x v="3"/>
    <x v="1"/>
    <x v="34"/>
    <x v="3"/>
    <n v="35"/>
    <n v="35"/>
    <n v="35"/>
  </r>
  <r>
    <x v="4"/>
    <x v="0"/>
    <x v="29"/>
    <x v="2"/>
    <n v="35"/>
    <n v="35"/>
    <n v="35"/>
  </r>
  <r>
    <x v="4"/>
    <x v="0"/>
    <x v="30"/>
    <x v="18"/>
    <n v="35"/>
    <n v="35"/>
    <n v="35"/>
  </r>
  <r>
    <x v="4"/>
    <x v="0"/>
    <x v="30"/>
    <x v="2"/>
    <n v="35"/>
    <n v="35"/>
    <n v="35"/>
  </r>
  <r>
    <x v="4"/>
    <x v="0"/>
    <x v="25"/>
    <x v="16"/>
    <n v="35"/>
    <n v="35"/>
    <n v="35"/>
  </r>
  <r>
    <x v="4"/>
    <x v="0"/>
    <x v="2"/>
    <x v="0"/>
    <n v="35"/>
    <n v="35"/>
    <n v="35"/>
  </r>
  <r>
    <x v="0"/>
    <x v="0"/>
    <x v="7"/>
    <x v="7"/>
    <n v="36"/>
    <n v="36"/>
    <n v="36"/>
  </r>
  <r>
    <x v="0"/>
    <x v="1"/>
    <x v="13"/>
    <x v="10"/>
    <n v="36"/>
    <n v="36"/>
    <n v="36"/>
  </r>
  <r>
    <x v="1"/>
    <x v="0"/>
    <x v="39"/>
    <x v="19"/>
    <n v="36"/>
    <n v="36"/>
    <n v="36"/>
  </r>
  <r>
    <x v="1"/>
    <x v="0"/>
    <x v="21"/>
    <x v="7"/>
    <n v="36"/>
    <n v="36"/>
    <n v="36"/>
  </r>
  <r>
    <x v="1"/>
    <x v="1"/>
    <x v="10"/>
    <x v="19"/>
    <n v="36"/>
    <n v="36"/>
    <n v="36"/>
  </r>
  <r>
    <x v="1"/>
    <x v="1"/>
    <x v="13"/>
    <x v="19"/>
    <n v="36"/>
    <n v="36"/>
    <n v="36"/>
  </r>
  <r>
    <x v="1"/>
    <x v="1"/>
    <x v="27"/>
    <x v="19"/>
    <n v="36"/>
    <n v="36"/>
    <n v="36"/>
  </r>
  <r>
    <x v="1"/>
    <x v="1"/>
    <x v="31"/>
    <x v="7"/>
    <n v="36"/>
    <n v="36"/>
    <n v="36"/>
  </r>
  <r>
    <x v="1"/>
    <x v="1"/>
    <x v="19"/>
    <x v="7"/>
    <n v="36"/>
    <n v="36"/>
    <n v="36"/>
  </r>
  <r>
    <x v="1"/>
    <x v="1"/>
    <x v="20"/>
    <x v="11"/>
    <n v="36"/>
    <n v="36"/>
    <n v="36"/>
  </r>
  <r>
    <x v="1"/>
    <x v="1"/>
    <x v="32"/>
    <x v="7"/>
    <n v="36"/>
    <n v="36"/>
    <n v="36"/>
  </r>
  <r>
    <x v="1"/>
    <x v="1"/>
    <x v="25"/>
    <x v="0"/>
    <n v="36"/>
    <n v="36"/>
    <n v="36"/>
  </r>
  <r>
    <x v="2"/>
    <x v="1"/>
    <x v="12"/>
    <x v="5"/>
    <n v="36"/>
    <n v="36"/>
    <n v="36"/>
  </r>
  <r>
    <x v="2"/>
    <x v="1"/>
    <x v="3"/>
    <x v="14"/>
    <n v="36"/>
    <n v="36"/>
    <n v="36"/>
  </r>
  <r>
    <x v="2"/>
    <x v="1"/>
    <x v="16"/>
    <x v="15"/>
    <n v="36"/>
    <n v="36"/>
    <n v="36"/>
  </r>
  <r>
    <x v="2"/>
    <x v="1"/>
    <x v="18"/>
    <x v="15"/>
    <n v="36"/>
    <n v="36"/>
    <n v="36"/>
  </r>
  <r>
    <x v="2"/>
    <x v="1"/>
    <x v="30"/>
    <x v="12"/>
    <n v="36"/>
    <n v="36"/>
    <n v="36"/>
  </r>
  <r>
    <x v="2"/>
    <x v="1"/>
    <x v="5"/>
    <x v="0"/>
    <n v="36"/>
    <n v="36"/>
    <n v="36"/>
  </r>
  <r>
    <x v="3"/>
    <x v="0"/>
    <x v="30"/>
    <x v="14"/>
    <n v="36"/>
    <n v="36"/>
    <n v="36"/>
  </r>
  <r>
    <x v="3"/>
    <x v="0"/>
    <x v="31"/>
    <x v="17"/>
    <n v="36"/>
    <n v="36"/>
    <n v="36"/>
  </r>
  <r>
    <x v="3"/>
    <x v="0"/>
    <x v="40"/>
    <x v="5"/>
    <n v="36"/>
    <n v="36"/>
    <n v="36"/>
  </r>
  <r>
    <x v="3"/>
    <x v="0"/>
    <x v="20"/>
    <x v="17"/>
    <n v="36"/>
    <n v="36"/>
    <n v="36"/>
  </r>
  <r>
    <x v="3"/>
    <x v="0"/>
    <x v="2"/>
    <x v="19"/>
    <n v="36"/>
    <n v="36"/>
    <n v="36"/>
  </r>
  <r>
    <x v="4"/>
    <x v="0"/>
    <x v="15"/>
    <x v="2"/>
    <n v="36"/>
    <n v="36"/>
    <n v="36"/>
  </r>
  <r>
    <x v="4"/>
    <x v="0"/>
    <x v="17"/>
    <x v="15"/>
    <n v="36"/>
    <n v="36"/>
    <n v="36"/>
  </r>
  <r>
    <x v="4"/>
    <x v="0"/>
    <x v="22"/>
    <x v="19"/>
    <n v="36"/>
    <n v="36"/>
    <n v="36"/>
  </r>
  <r>
    <x v="4"/>
    <x v="0"/>
    <x v="42"/>
    <x v="1"/>
    <n v="36"/>
    <n v="36"/>
    <n v="36"/>
  </r>
  <r>
    <x v="0"/>
    <x v="0"/>
    <x v="11"/>
    <x v="10"/>
    <n v="37"/>
    <n v="37"/>
    <n v="37"/>
  </r>
  <r>
    <x v="0"/>
    <x v="0"/>
    <x v="36"/>
    <x v="14"/>
    <n v="37"/>
    <n v="37"/>
    <n v="37"/>
  </r>
  <r>
    <x v="0"/>
    <x v="1"/>
    <x v="10"/>
    <x v="8"/>
    <n v="37"/>
    <n v="37"/>
    <n v="37"/>
  </r>
  <r>
    <x v="1"/>
    <x v="0"/>
    <x v="13"/>
    <x v="17"/>
    <n v="37"/>
    <n v="37"/>
    <n v="37"/>
  </r>
  <r>
    <x v="1"/>
    <x v="0"/>
    <x v="4"/>
    <x v="15"/>
    <n v="37"/>
    <n v="37"/>
    <n v="37"/>
  </r>
  <r>
    <x v="1"/>
    <x v="0"/>
    <x v="41"/>
    <x v="3"/>
    <n v="37"/>
    <n v="37"/>
    <n v="37"/>
  </r>
  <r>
    <x v="1"/>
    <x v="0"/>
    <x v="35"/>
    <x v="0"/>
    <n v="37"/>
    <n v="37"/>
    <n v="37"/>
  </r>
  <r>
    <x v="1"/>
    <x v="1"/>
    <x v="13"/>
    <x v="18"/>
    <n v="37"/>
    <n v="37"/>
    <n v="37"/>
  </r>
  <r>
    <x v="1"/>
    <x v="1"/>
    <x v="0"/>
    <x v="3"/>
    <n v="37"/>
    <n v="37"/>
    <n v="37"/>
  </r>
  <r>
    <x v="2"/>
    <x v="1"/>
    <x v="10"/>
    <x v="18"/>
    <n v="37"/>
    <n v="37"/>
    <n v="37"/>
  </r>
  <r>
    <x v="2"/>
    <x v="1"/>
    <x v="28"/>
    <x v="12"/>
    <n v="37"/>
    <n v="37"/>
    <n v="37"/>
  </r>
  <r>
    <x v="3"/>
    <x v="0"/>
    <x v="16"/>
    <x v="14"/>
    <n v="37"/>
    <n v="37"/>
    <n v="37"/>
  </r>
  <r>
    <x v="3"/>
    <x v="0"/>
    <x v="19"/>
    <x v="18"/>
    <n v="37"/>
    <n v="37"/>
    <n v="37"/>
  </r>
  <r>
    <x v="3"/>
    <x v="0"/>
    <x v="33"/>
    <x v="17"/>
    <n v="37"/>
    <n v="37"/>
    <n v="37"/>
  </r>
  <r>
    <x v="3"/>
    <x v="0"/>
    <x v="34"/>
    <x v="19"/>
    <n v="37"/>
    <n v="37"/>
    <n v="37"/>
  </r>
  <r>
    <x v="4"/>
    <x v="0"/>
    <x v="29"/>
    <x v="5"/>
    <n v="37"/>
    <n v="37"/>
    <n v="37"/>
  </r>
  <r>
    <x v="4"/>
    <x v="0"/>
    <x v="29"/>
    <x v="14"/>
    <n v="37"/>
    <n v="37"/>
    <n v="37"/>
  </r>
  <r>
    <x v="4"/>
    <x v="0"/>
    <x v="40"/>
    <x v="17"/>
    <n v="37"/>
    <n v="37"/>
    <n v="37"/>
  </r>
  <r>
    <x v="4"/>
    <x v="0"/>
    <x v="40"/>
    <x v="15"/>
    <n v="37"/>
    <n v="37"/>
    <n v="37"/>
  </r>
  <r>
    <x v="4"/>
    <x v="0"/>
    <x v="1"/>
    <x v="16"/>
    <n v="37"/>
    <n v="37"/>
    <n v="37"/>
  </r>
  <r>
    <x v="0"/>
    <x v="0"/>
    <x v="36"/>
    <x v="9"/>
    <n v="38"/>
    <n v="38"/>
    <n v="38"/>
  </r>
  <r>
    <x v="0"/>
    <x v="1"/>
    <x v="9"/>
    <x v="18"/>
    <n v="38"/>
    <n v="38"/>
    <n v="38"/>
  </r>
  <r>
    <x v="0"/>
    <x v="1"/>
    <x v="11"/>
    <x v="5"/>
    <n v="38"/>
    <n v="38"/>
    <n v="38"/>
  </r>
  <r>
    <x v="0"/>
    <x v="1"/>
    <x v="37"/>
    <x v="2"/>
    <n v="38"/>
    <n v="38"/>
    <n v="38"/>
  </r>
  <r>
    <x v="1"/>
    <x v="0"/>
    <x v="37"/>
    <x v="19"/>
    <n v="38"/>
    <n v="38"/>
    <n v="38"/>
  </r>
  <r>
    <x v="1"/>
    <x v="0"/>
    <x v="22"/>
    <x v="11"/>
    <n v="38"/>
    <n v="38"/>
    <n v="38"/>
  </r>
  <r>
    <x v="1"/>
    <x v="1"/>
    <x v="13"/>
    <x v="17"/>
    <n v="38"/>
    <n v="38"/>
    <n v="38"/>
  </r>
  <r>
    <x v="1"/>
    <x v="1"/>
    <x v="26"/>
    <x v="12"/>
    <n v="38"/>
    <n v="38"/>
    <n v="38"/>
  </r>
  <r>
    <x v="1"/>
    <x v="1"/>
    <x v="38"/>
    <x v="6"/>
    <n v="38"/>
    <n v="38"/>
    <n v="38"/>
  </r>
  <r>
    <x v="2"/>
    <x v="1"/>
    <x v="7"/>
    <x v="17"/>
    <n v="38"/>
    <n v="38"/>
    <n v="38"/>
  </r>
  <r>
    <x v="2"/>
    <x v="1"/>
    <x v="3"/>
    <x v="5"/>
    <n v="38"/>
    <n v="38"/>
    <n v="38"/>
  </r>
  <r>
    <x v="3"/>
    <x v="0"/>
    <x v="15"/>
    <x v="5"/>
    <n v="38"/>
    <n v="38"/>
    <n v="38"/>
  </r>
  <r>
    <x v="3"/>
    <x v="0"/>
    <x v="17"/>
    <x v="14"/>
    <n v="38"/>
    <n v="38"/>
    <n v="38"/>
  </r>
  <r>
    <x v="3"/>
    <x v="0"/>
    <x v="19"/>
    <x v="14"/>
    <n v="38"/>
    <n v="38"/>
    <n v="38"/>
  </r>
  <r>
    <x v="3"/>
    <x v="0"/>
    <x v="22"/>
    <x v="2"/>
    <n v="38"/>
    <n v="38"/>
    <n v="38"/>
  </r>
  <r>
    <x v="3"/>
    <x v="0"/>
    <x v="1"/>
    <x v="19"/>
    <n v="38"/>
    <n v="38"/>
    <n v="38"/>
  </r>
  <r>
    <x v="3"/>
    <x v="1"/>
    <x v="21"/>
    <x v="5"/>
    <n v="38"/>
    <n v="38"/>
    <n v="38"/>
  </r>
  <r>
    <x v="3"/>
    <x v="1"/>
    <x v="22"/>
    <x v="18"/>
    <n v="38"/>
    <n v="38"/>
    <n v="38"/>
  </r>
  <r>
    <x v="4"/>
    <x v="0"/>
    <x v="18"/>
    <x v="18"/>
    <n v="38"/>
    <n v="38"/>
    <n v="38"/>
  </r>
  <r>
    <x v="0"/>
    <x v="0"/>
    <x v="6"/>
    <x v="4"/>
    <n v="39"/>
    <n v="39"/>
    <n v="39"/>
  </r>
  <r>
    <x v="0"/>
    <x v="0"/>
    <x v="11"/>
    <x v="8"/>
    <n v="39"/>
    <n v="39"/>
    <n v="39"/>
  </r>
  <r>
    <x v="0"/>
    <x v="0"/>
    <x v="12"/>
    <x v="18"/>
    <n v="39"/>
    <n v="39"/>
    <n v="39"/>
  </r>
  <r>
    <x v="1"/>
    <x v="0"/>
    <x v="27"/>
    <x v="18"/>
    <n v="39"/>
    <n v="39"/>
    <n v="39"/>
  </r>
  <r>
    <x v="1"/>
    <x v="1"/>
    <x v="37"/>
    <x v="14"/>
    <n v="39"/>
    <n v="39"/>
    <n v="39"/>
  </r>
  <r>
    <x v="1"/>
    <x v="1"/>
    <x v="29"/>
    <x v="2"/>
    <n v="39"/>
    <n v="39"/>
    <n v="39"/>
  </r>
  <r>
    <x v="1"/>
    <x v="1"/>
    <x v="2"/>
    <x v="13"/>
    <n v="39"/>
    <n v="39"/>
    <n v="39"/>
  </r>
  <r>
    <x v="1"/>
    <x v="1"/>
    <x v="34"/>
    <x v="13"/>
    <n v="39"/>
    <n v="39"/>
    <n v="39"/>
  </r>
  <r>
    <x v="1"/>
    <x v="1"/>
    <x v="38"/>
    <x v="4"/>
    <n v="39"/>
    <n v="39"/>
    <n v="39"/>
  </r>
  <r>
    <x v="3"/>
    <x v="0"/>
    <x v="29"/>
    <x v="5"/>
    <n v="39"/>
    <n v="39"/>
    <n v="39"/>
  </r>
  <r>
    <x v="3"/>
    <x v="1"/>
    <x v="33"/>
    <x v="2"/>
    <n v="39"/>
    <n v="39"/>
    <n v="39"/>
  </r>
  <r>
    <x v="4"/>
    <x v="0"/>
    <x v="16"/>
    <x v="15"/>
    <n v="39"/>
    <n v="39"/>
    <n v="39"/>
  </r>
  <r>
    <x v="0"/>
    <x v="0"/>
    <x v="40"/>
    <x v="15"/>
    <n v="40"/>
    <n v="40"/>
    <n v="40"/>
  </r>
  <r>
    <x v="1"/>
    <x v="0"/>
    <x v="39"/>
    <x v="5"/>
    <n v="40"/>
    <n v="40"/>
    <n v="40"/>
  </r>
  <r>
    <x v="2"/>
    <x v="1"/>
    <x v="8"/>
    <x v="13"/>
    <n v="40"/>
    <n v="40"/>
    <n v="40"/>
  </r>
  <r>
    <x v="2"/>
    <x v="1"/>
    <x v="13"/>
    <x v="14"/>
    <n v="40"/>
    <n v="40"/>
    <n v="40"/>
  </r>
  <r>
    <x v="3"/>
    <x v="0"/>
    <x v="17"/>
    <x v="5"/>
    <n v="40"/>
    <n v="40"/>
    <n v="40"/>
  </r>
  <r>
    <x v="3"/>
    <x v="0"/>
    <x v="32"/>
    <x v="17"/>
    <n v="40"/>
    <n v="40"/>
    <n v="40"/>
  </r>
  <r>
    <x v="3"/>
    <x v="1"/>
    <x v="0"/>
    <x v="17"/>
    <n v="40"/>
    <n v="40"/>
    <n v="40"/>
  </r>
  <r>
    <x v="3"/>
    <x v="1"/>
    <x v="23"/>
    <x v="17"/>
    <n v="40"/>
    <n v="40"/>
    <n v="40"/>
  </r>
  <r>
    <x v="0"/>
    <x v="0"/>
    <x v="3"/>
    <x v="9"/>
    <n v="41"/>
    <n v="41"/>
    <n v="41"/>
  </r>
  <r>
    <x v="0"/>
    <x v="0"/>
    <x v="37"/>
    <x v="9"/>
    <n v="41"/>
    <n v="41"/>
    <n v="41"/>
  </r>
  <r>
    <x v="1"/>
    <x v="0"/>
    <x v="27"/>
    <x v="17"/>
    <n v="41"/>
    <n v="41"/>
    <n v="41"/>
  </r>
  <r>
    <x v="1"/>
    <x v="0"/>
    <x v="28"/>
    <x v="14"/>
    <n v="41"/>
    <n v="41"/>
    <n v="41"/>
  </r>
  <r>
    <x v="1"/>
    <x v="0"/>
    <x v="19"/>
    <x v="7"/>
    <n v="41"/>
    <n v="41"/>
    <n v="41"/>
  </r>
  <r>
    <x v="1"/>
    <x v="0"/>
    <x v="0"/>
    <x v="7"/>
    <n v="41"/>
    <n v="41"/>
    <n v="41"/>
  </r>
  <r>
    <x v="1"/>
    <x v="0"/>
    <x v="42"/>
    <x v="12"/>
    <n v="41"/>
    <n v="41"/>
    <n v="41"/>
  </r>
  <r>
    <x v="1"/>
    <x v="1"/>
    <x v="36"/>
    <x v="19"/>
    <n v="41"/>
    <n v="41"/>
    <n v="41"/>
  </r>
  <r>
    <x v="1"/>
    <x v="1"/>
    <x v="40"/>
    <x v="15"/>
    <n v="41"/>
    <n v="41"/>
    <n v="41"/>
  </r>
  <r>
    <x v="1"/>
    <x v="1"/>
    <x v="42"/>
    <x v="4"/>
    <n v="41"/>
    <n v="41"/>
    <n v="41"/>
  </r>
  <r>
    <x v="3"/>
    <x v="0"/>
    <x v="17"/>
    <x v="18"/>
    <n v="41"/>
    <n v="41"/>
    <n v="41"/>
  </r>
  <r>
    <x v="3"/>
    <x v="0"/>
    <x v="4"/>
    <x v="18"/>
    <n v="41"/>
    <n v="41"/>
    <n v="41"/>
  </r>
  <r>
    <x v="3"/>
    <x v="0"/>
    <x v="32"/>
    <x v="14"/>
    <n v="41"/>
    <n v="41"/>
    <n v="41"/>
  </r>
  <r>
    <x v="3"/>
    <x v="0"/>
    <x v="35"/>
    <x v="19"/>
    <n v="41"/>
    <n v="41"/>
    <n v="41"/>
  </r>
  <r>
    <x v="3"/>
    <x v="0"/>
    <x v="35"/>
    <x v="3"/>
    <n v="41"/>
    <n v="41"/>
    <n v="41"/>
  </r>
  <r>
    <x v="3"/>
    <x v="0"/>
    <x v="42"/>
    <x v="16"/>
    <n v="41"/>
    <n v="41"/>
    <n v="41"/>
  </r>
  <r>
    <x v="0"/>
    <x v="0"/>
    <x v="8"/>
    <x v="19"/>
    <n v="42"/>
    <n v="42"/>
    <n v="42"/>
  </r>
  <r>
    <x v="0"/>
    <x v="0"/>
    <x v="10"/>
    <x v="19"/>
    <n v="42"/>
    <n v="42"/>
    <n v="42"/>
  </r>
  <r>
    <x v="0"/>
    <x v="0"/>
    <x v="36"/>
    <x v="5"/>
    <n v="42"/>
    <n v="42"/>
    <n v="42"/>
  </r>
  <r>
    <x v="0"/>
    <x v="0"/>
    <x v="13"/>
    <x v="14"/>
    <n v="42"/>
    <n v="42"/>
    <n v="42"/>
  </r>
  <r>
    <x v="0"/>
    <x v="1"/>
    <x v="13"/>
    <x v="9"/>
    <n v="42"/>
    <n v="42"/>
    <n v="42"/>
  </r>
  <r>
    <x v="0"/>
    <x v="1"/>
    <x v="27"/>
    <x v="10"/>
    <n v="42"/>
    <n v="42"/>
    <n v="42"/>
  </r>
  <r>
    <x v="0"/>
    <x v="1"/>
    <x v="37"/>
    <x v="10"/>
    <n v="42"/>
    <n v="42"/>
    <n v="42"/>
  </r>
  <r>
    <x v="0"/>
    <x v="1"/>
    <x v="39"/>
    <x v="2"/>
    <n v="42"/>
    <n v="42"/>
    <n v="42"/>
  </r>
  <r>
    <x v="0"/>
    <x v="1"/>
    <x v="29"/>
    <x v="15"/>
    <n v="42"/>
    <n v="42"/>
    <n v="42"/>
  </r>
  <r>
    <x v="0"/>
    <x v="1"/>
    <x v="18"/>
    <x v="15"/>
    <n v="42"/>
    <n v="42"/>
    <n v="42"/>
  </r>
  <r>
    <x v="1"/>
    <x v="0"/>
    <x v="37"/>
    <x v="18"/>
    <n v="42"/>
    <n v="42"/>
    <n v="42"/>
  </r>
  <r>
    <x v="1"/>
    <x v="0"/>
    <x v="39"/>
    <x v="18"/>
    <n v="42"/>
    <n v="42"/>
    <n v="42"/>
  </r>
  <r>
    <x v="1"/>
    <x v="1"/>
    <x v="3"/>
    <x v="17"/>
    <n v="42"/>
    <n v="42"/>
    <n v="42"/>
  </r>
  <r>
    <x v="1"/>
    <x v="1"/>
    <x v="27"/>
    <x v="5"/>
    <n v="42"/>
    <n v="42"/>
    <n v="42"/>
  </r>
  <r>
    <x v="2"/>
    <x v="1"/>
    <x v="6"/>
    <x v="7"/>
    <n v="42"/>
    <n v="42"/>
    <n v="42"/>
  </r>
  <r>
    <x v="2"/>
    <x v="1"/>
    <x v="35"/>
    <x v="1"/>
    <n v="42"/>
    <n v="42"/>
    <n v="42"/>
  </r>
  <r>
    <x v="3"/>
    <x v="0"/>
    <x v="19"/>
    <x v="5"/>
    <n v="42"/>
    <n v="42"/>
    <n v="42"/>
  </r>
  <r>
    <x v="3"/>
    <x v="0"/>
    <x v="20"/>
    <x v="18"/>
    <n v="42"/>
    <n v="42"/>
    <n v="42"/>
  </r>
  <r>
    <x v="3"/>
    <x v="1"/>
    <x v="25"/>
    <x v="19"/>
    <n v="42"/>
    <n v="42"/>
    <n v="42"/>
  </r>
  <r>
    <x v="3"/>
    <x v="1"/>
    <x v="2"/>
    <x v="19"/>
    <n v="42"/>
    <n v="42"/>
    <n v="42"/>
  </r>
  <r>
    <x v="4"/>
    <x v="0"/>
    <x v="15"/>
    <x v="5"/>
    <n v="42"/>
    <n v="42"/>
    <n v="42"/>
  </r>
  <r>
    <x v="4"/>
    <x v="0"/>
    <x v="17"/>
    <x v="2"/>
    <n v="42"/>
    <n v="42"/>
    <n v="42"/>
  </r>
  <r>
    <x v="0"/>
    <x v="0"/>
    <x v="8"/>
    <x v="4"/>
    <n v="43"/>
    <n v="43"/>
    <n v="43"/>
  </r>
  <r>
    <x v="0"/>
    <x v="0"/>
    <x v="9"/>
    <x v="19"/>
    <n v="43"/>
    <n v="43"/>
    <n v="43"/>
  </r>
  <r>
    <x v="0"/>
    <x v="0"/>
    <x v="36"/>
    <x v="10"/>
    <n v="43"/>
    <n v="43"/>
    <n v="43"/>
  </r>
  <r>
    <x v="0"/>
    <x v="1"/>
    <x v="6"/>
    <x v="4"/>
    <n v="43"/>
    <n v="43"/>
    <n v="43"/>
  </r>
  <r>
    <x v="0"/>
    <x v="1"/>
    <x v="36"/>
    <x v="14"/>
    <n v="43"/>
    <n v="43"/>
    <n v="43"/>
  </r>
  <r>
    <x v="0"/>
    <x v="1"/>
    <x v="39"/>
    <x v="9"/>
    <n v="43"/>
    <n v="43"/>
    <n v="43"/>
  </r>
  <r>
    <x v="1"/>
    <x v="0"/>
    <x v="27"/>
    <x v="19"/>
    <n v="43"/>
    <n v="43"/>
    <n v="43"/>
  </r>
  <r>
    <x v="1"/>
    <x v="0"/>
    <x v="39"/>
    <x v="17"/>
    <n v="43"/>
    <n v="43"/>
    <n v="43"/>
  </r>
  <r>
    <x v="1"/>
    <x v="0"/>
    <x v="30"/>
    <x v="2"/>
    <n v="43"/>
    <n v="43"/>
    <n v="43"/>
  </r>
  <r>
    <x v="1"/>
    <x v="0"/>
    <x v="26"/>
    <x v="12"/>
    <n v="43"/>
    <n v="43"/>
    <n v="43"/>
  </r>
  <r>
    <x v="1"/>
    <x v="1"/>
    <x v="3"/>
    <x v="18"/>
    <n v="43"/>
    <n v="43"/>
    <n v="43"/>
  </r>
  <r>
    <x v="3"/>
    <x v="0"/>
    <x v="1"/>
    <x v="11"/>
    <n v="43"/>
    <n v="43"/>
    <n v="43"/>
  </r>
  <r>
    <x v="0"/>
    <x v="0"/>
    <x v="11"/>
    <x v="6"/>
    <n v="44"/>
    <n v="44"/>
    <n v="44"/>
  </r>
  <r>
    <x v="0"/>
    <x v="0"/>
    <x v="3"/>
    <x v="14"/>
    <n v="44"/>
    <n v="44"/>
    <n v="44"/>
  </r>
  <r>
    <x v="0"/>
    <x v="0"/>
    <x v="39"/>
    <x v="2"/>
    <n v="44"/>
    <n v="44"/>
    <n v="44"/>
  </r>
  <r>
    <x v="0"/>
    <x v="0"/>
    <x v="15"/>
    <x v="15"/>
    <n v="44"/>
    <n v="44"/>
    <n v="44"/>
  </r>
  <r>
    <x v="0"/>
    <x v="1"/>
    <x v="12"/>
    <x v="8"/>
    <n v="44"/>
    <n v="44"/>
    <n v="44"/>
  </r>
  <r>
    <x v="0"/>
    <x v="1"/>
    <x v="12"/>
    <x v="5"/>
    <n v="44"/>
    <n v="44"/>
    <n v="44"/>
  </r>
  <r>
    <x v="0"/>
    <x v="1"/>
    <x v="19"/>
    <x v="11"/>
    <n v="44"/>
    <n v="44"/>
    <n v="44"/>
  </r>
  <r>
    <x v="1"/>
    <x v="0"/>
    <x v="19"/>
    <x v="15"/>
    <n v="44"/>
    <n v="44"/>
    <n v="44"/>
  </r>
  <r>
    <x v="1"/>
    <x v="0"/>
    <x v="35"/>
    <x v="13"/>
    <n v="44"/>
    <n v="44"/>
    <n v="44"/>
  </r>
  <r>
    <x v="1"/>
    <x v="1"/>
    <x v="28"/>
    <x v="2"/>
    <n v="44"/>
    <n v="44"/>
    <n v="44"/>
  </r>
  <r>
    <x v="1"/>
    <x v="1"/>
    <x v="15"/>
    <x v="16"/>
    <n v="44"/>
    <n v="44"/>
    <n v="44"/>
  </r>
  <r>
    <x v="2"/>
    <x v="1"/>
    <x v="29"/>
    <x v="12"/>
    <n v="44"/>
    <n v="44"/>
    <n v="44"/>
  </r>
  <r>
    <x v="3"/>
    <x v="0"/>
    <x v="23"/>
    <x v="2"/>
    <n v="44"/>
    <n v="44"/>
    <n v="44"/>
  </r>
  <r>
    <x v="3"/>
    <x v="0"/>
    <x v="25"/>
    <x v="17"/>
    <n v="44"/>
    <n v="44"/>
    <n v="44"/>
  </r>
  <r>
    <x v="3"/>
    <x v="1"/>
    <x v="32"/>
    <x v="5"/>
    <n v="44"/>
    <n v="44"/>
    <n v="44"/>
  </r>
  <r>
    <x v="3"/>
    <x v="1"/>
    <x v="33"/>
    <x v="5"/>
    <n v="44"/>
    <n v="44"/>
    <n v="44"/>
  </r>
  <r>
    <x v="3"/>
    <x v="1"/>
    <x v="0"/>
    <x v="2"/>
    <n v="44"/>
    <n v="44"/>
    <n v="44"/>
  </r>
  <r>
    <x v="4"/>
    <x v="0"/>
    <x v="16"/>
    <x v="14"/>
    <n v="44"/>
    <n v="44"/>
    <n v="44"/>
  </r>
  <r>
    <x v="0"/>
    <x v="0"/>
    <x v="39"/>
    <x v="9"/>
    <n v="45"/>
    <n v="45"/>
    <n v="45"/>
  </r>
  <r>
    <x v="0"/>
    <x v="1"/>
    <x v="11"/>
    <x v="6"/>
    <n v="45"/>
    <n v="45"/>
    <n v="45"/>
  </r>
  <r>
    <x v="0"/>
    <x v="1"/>
    <x v="12"/>
    <x v="6"/>
    <n v="45"/>
    <n v="45"/>
    <n v="45"/>
  </r>
  <r>
    <x v="0"/>
    <x v="1"/>
    <x v="28"/>
    <x v="10"/>
    <n v="45"/>
    <n v="45"/>
    <n v="45"/>
  </r>
  <r>
    <x v="1"/>
    <x v="0"/>
    <x v="29"/>
    <x v="14"/>
    <n v="45"/>
    <n v="45"/>
    <n v="45"/>
  </r>
  <r>
    <x v="1"/>
    <x v="0"/>
    <x v="20"/>
    <x v="7"/>
    <n v="45"/>
    <n v="45"/>
    <n v="45"/>
  </r>
  <r>
    <x v="1"/>
    <x v="1"/>
    <x v="3"/>
    <x v="19"/>
    <n v="45"/>
    <n v="45"/>
    <n v="45"/>
  </r>
  <r>
    <x v="1"/>
    <x v="1"/>
    <x v="27"/>
    <x v="17"/>
    <n v="45"/>
    <n v="45"/>
    <n v="45"/>
  </r>
  <r>
    <x v="1"/>
    <x v="1"/>
    <x v="28"/>
    <x v="16"/>
    <n v="45"/>
    <n v="45"/>
    <n v="45"/>
  </r>
  <r>
    <x v="2"/>
    <x v="1"/>
    <x v="37"/>
    <x v="14"/>
    <n v="45"/>
    <n v="45"/>
    <n v="45"/>
  </r>
  <r>
    <x v="2"/>
    <x v="1"/>
    <x v="17"/>
    <x v="15"/>
    <n v="45"/>
    <n v="45"/>
    <n v="45"/>
  </r>
  <r>
    <x v="2"/>
    <x v="1"/>
    <x v="31"/>
    <x v="15"/>
    <n v="45"/>
    <n v="45"/>
    <n v="45"/>
  </r>
  <r>
    <x v="3"/>
    <x v="0"/>
    <x v="23"/>
    <x v="17"/>
    <n v="45"/>
    <n v="45"/>
    <n v="45"/>
  </r>
  <r>
    <x v="3"/>
    <x v="1"/>
    <x v="0"/>
    <x v="14"/>
    <n v="45"/>
    <n v="45"/>
    <n v="45"/>
  </r>
  <r>
    <x v="0"/>
    <x v="0"/>
    <x v="6"/>
    <x v="7"/>
    <n v="46"/>
    <n v="46"/>
    <n v="46"/>
  </r>
  <r>
    <x v="0"/>
    <x v="0"/>
    <x v="10"/>
    <x v="6"/>
    <n v="46"/>
    <n v="46"/>
    <n v="46"/>
  </r>
  <r>
    <x v="0"/>
    <x v="0"/>
    <x v="14"/>
    <x v="10"/>
    <n v="46"/>
    <n v="46"/>
    <n v="46"/>
  </r>
  <r>
    <x v="0"/>
    <x v="0"/>
    <x v="14"/>
    <x v="2"/>
    <n v="46"/>
    <n v="46"/>
    <n v="46"/>
  </r>
  <r>
    <x v="0"/>
    <x v="0"/>
    <x v="31"/>
    <x v="15"/>
    <n v="46"/>
    <n v="46"/>
    <n v="46"/>
  </r>
  <r>
    <x v="0"/>
    <x v="1"/>
    <x v="37"/>
    <x v="9"/>
    <n v="46"/>
    <n v="46"/>
    <n v="46"/>
  </r>
  <r>
    <x v="0"/>
    <x v="1"/>
    <x v="14"/>
    <x v="9"/>
    <n v="46"/>
    <n v="46"/>
    <n v="46"/>
  </r>
  <r>
    <x v="1"/>
    <x v="1"/>
    <x v="37"/>
    <x v="19"/>
    <n v="46"/>
    <n v="46"/>
    <n v="46"/>
  </r>
  <r>
    <x v="1"/>
    <x v="1"/>
    <x v="29"/>
    <x v="16"/>
    <n v="46"/>
    <n v="46"/>
    <n v="46"/>
  </r>
  <r>
    <x v="1"/>
    <x v="1"/>
    <x v="15"/>
    <x v="2"/>
    <n v="46"/>
    <n v="46"/>
    <n v="46"/>
  </r>
  <r>
    <x v="1"/>
    <x v="1"/>
    <x v="17"/>
    <x v="2"/>
    <n v="46"/>
    <n v="46"/>
    <n v="46"/>
  </r>
  <r>
    <x v="1"/>
    <x v="1"/>
    <x v="20"/>
    <x v="7"/>
    <n v="46"/>
    <n v="46"/>
    <n v="46"/>
  </r>
  <r>
    <x v="1"/>
    <x v="1"/>
    <x v="38"/>
    <x v="1"/>
    <n v="46"/>
    <n v="46"/>
    <n v="46"/>
  </r>
  <r>
    <x v="2"/>
    <x v="1"/>
    <x v="36"/>
    <x v="5"/>
    <n v="46"/>
    <n v="46"/>
    <n v="46"/>
  </r>
  <r>
    <x v="3"/>
    <x v="1"/>
    <x v="22"/>
    <x v="17"/>
    <n v="46"/>
    <n v="46"/>
    <n v="46"/>
  </r>
  <r>
    <x v="3"/>
    <x v="1"/>
    <x v="5"/>
    <x v="15"/>
    <n v="46"/>
    <n v="46"/>
    <n v="46"/>
  </r>
  <r>
    <x v="4"/>
    <x v="0"/>
    <x v="4"/>
    <x v="15"/>
    <n v="46"/>
    <n v="46"/>
    <n v="46"/>
  </r>
  <r>
    <x v="0"/>
    <x v="0"/>
    <x v="7"/>
    <x v="4"/>
    <n v="47"/>
    <n v="47"/>
    <n v="47"/>
  </r>
  <r>
    <x v="0"/>
    <x v="0"/>
    <x v="7"/>
    <x v="13"/>
    <n v="47"/>
    <n v="47"/>
    <n v="47"/>
  </r>
  <r>
    <x v="0"/>
    <x v="0"/>
    <x v="10"/>
    <x v="17"/>
    <n v="47"/>
    <n v="47"/>
    <n v="47"/>
  </r>
  <r>
    <x v="0"/>
    <x v="0"/>
    <x v="13"/>
    <x v="10"/>
    <n v="47"/>
    <n v="47"/>
    <n v="47"/>
  </r>
  <r>
    <x v="0"/>
    <x v="0"/>
    <x v="4"/>
    <x v="15"/>
    <n v="47"/>
    <n v="47"/>
    <n v="47"/>
  </r>
  <r>
    <x v="0"/>
    <x v="1"/>
    <x v="10"/>
    <x v="5"/>
    <n v="47"/>
    <n v="47"/>
    <n v="47"/>
  </r>
  <r>
    <x v="0"/>
    <x v="1"/>
    <x v="15"/>
    <x v="15"/>
    <n v="47"/>
    <n v="47"/>
    <n v="47"/>
  </r>
  <r>
    <x v="0"/>
    <x v="1"/>
    <x v="20"/>
    <x v="11"/>
    <n v="47"/>
    <n v="47"/>
    <n v="47"/>
  </r>
  <r>
    <x v="1"/>
    <x v="0"/>
    <x v="14"/>
    <x v="5"/>
    <n v="47"/>
    <n v="47"/>
    <n v="47"/>
  </r>
  <r>
    <x v="1"/>
    <x v="0"/>
    <x v="15"/>
    <x v="16"/>
    <n v="47"/>
    <n v="47"/>
    <n v="47"/>
  </r>
  <r>
    <x v="1"/>
    <x v="1"/>
    <x v="17"/>
    <x v="16"/>
    <n v="47"/>
    <n v="47"/>
    <n v="47"/>
  </r>
  <r>
    <x v="1"/>
    <x v="1"/>
    <x v="0"/>
    <x v="7"/>
    <n v="47"/>
    <n v="47"/>
    <n v="47"/>
  </r>
  <r>
    <x v="2"/>
    <x v="1"/>
    <x v="39"/>
    <x v="14"/>
    <n v="47"/>
    <n v="47"/>
    <n v="47"/>
  </r>
  <r>
    <x v="3"/>
    <x v="1"/>
    <x v="23"/>
    <x v="2"/>
    <n v="47"/>
    <n v="47"/>
    <n v="47"/>
  </r>
  <r>
    <x v="3"/>
    <x v="1"/>
    <x v="41"/>
    <x v="15"/>
    <n v="47"/>
    <n v="47"/>
    <n v="47"/>
  </r>
  <r>
    <x v="4"/>
    <x v="0"/>
    <x v="15"/>
    <x v="14"/>
    <n v="47"/>
    <n v="47"/>
    <n v="47"/>
  </r>
  <r>
    <x v="0"/>
    <x v="0"/>
    <x v="9"/>
    <x v="13"/>
    <n v="48"/>
    <n v="48"/>
    <n v="48"/>
  </r>
  <r>
    <x v="0"/>
    <x v="0"/>
    <x v="10"/>
    <x v="7"/>
    <n v="48"/>
    <n v="48"/>
    <n v="48"/>
  </r>
  <r>
    <x v="0"/>
    <x v="0"/>
    <x v="37"/>
    <x v="14"/>
    <n v="48"/>
    <n v="48"/>
    <n v="48"/>
  </r>
  <r>
    <x v="0"/>
    <x v="0"/>
    <x v="14"/>
    <x v="14"/>
    <n v="48"/>
    <n v="48"/>
    <n v="48"/>
  </r>
  <r>
    <x v="0"/>
    <x v="0"/>
    <x v="34"/>
    <x v="0"/>
    <n v="48"/>
    <n v="48"/>
    <n v="48"/>
  </r>
  <r>
    <x v="0"/>
    <x v="1"/>
    <x v="7"/>
    <x v="4"/>
    <n v="48"/>
    <n v="48"/>
    <n v="48"/>
  </r>
  <r>
    <x v="0"/>
    <x v="1"/>
    <x v="10"/>
    <x v="18"/>
    <n v="48"/>
    <n v="48"/>
    <n v="48"/>
  </r>
  <r>
    <x v="0"/>
    <x v="1"/>
    <x v="30"/>
    <x v="15"/>
    <n v="48"/>
    <n v="48"/>
    <n v="48"/>
  </r>
  <r>
    <x v="1"/>
    <x v="0"/>
    <x v="14"/>
    <x v="18"/>
    <n v="48"/>
    <n v="48"/>
    <n v="48"/>
  </r>
  <r>
    <x v="1"/>
    <x v="0"/>
    <x v="16"/>
    <x v="16"/>
    <n v="48"/>
    <n v="48"/>
    <n v="48"/>
  </r>
  <r>
    <x v="1"/>
    <x v="1"/>
    <x v="23"/>
    <x v="3"/>
    <n v="48"/>
    <n v="48"/>
    <n v="48"/>
  </r>
  <r>
    <x v="2"/>
    <x v="1"/>
    <x v="10"/>
    <x v="13"/>
    <n v="48"/>
    <n v="48"/>
    <n v="48"/>
  </r>
  <r>
    <x v="2"/>
    <x v="1"/>
    <x v="11"/>
    <x v="13"/>
    <n v="48"/>
    <n v="48"/>
    <n v="48"/>
  </r>
  <r>
    <x v="2"/>
    <x v="1"/>
    <x v="11"/>
    <x v="18"/>
    <n v="48"/>
    <n v="48"/>
    <n v="48"/>
  </r>
  <r>
    <x v="2"/>
    <x v="1"/>
    <x v="27"/>
    <x v="14"/>
    <n v="48"/>
    <n v="48"/>
    <n v="48"/>
  </r>
  <r>
    <x v="3"/>
    <x v="0"/>
    <x v="24"/>
    <x v="17"/>
    <n v="48"/>
    <n v="48"/>
    <n v="48"/>
  </r>
  <r>
    <x v="3"/>
    <x v="0"/>
    <x v="41"/>
    <x v="15"/>
    <n v="48"/>
    <n v="48"/>
    <n v="48"/>
  </r>
  <r>
    <x v="3"/>
    <x v="0"/>
    <x v="5"/>
    <x v="15"/>
    <n v="48"/>
    <n v="48"/>
    <n v="48"/>
  </r>
  <r>
    <x v="3"/>
    <x v="1"/>
    <x v="41"/>
    <x v="17"/>
    <n v="48"/>
    <n v="48"/>
    <n v="48"/>
  </r>
  <r>
    <x v="3"/>
    <x v="1"/>
    <x v="42"/>
    <x v="16"/>
    <n v="48"/>
    <n v="48"/>
    <n v="48"/>
  </r>
  <r>
    <x v="3"/>
    <x v="1"/>
    <x v="42"/>
    <x v="0"/>
    <n v="48"/>
    <n v="48"/>
    <n v="48"/>
  </r>
  <r>
    <x v="4"/>
    <x v="0"/>
    <x v="2"/>
    <x v="16"/>
    <n v="48"/>
    <n v="48"/>
    <n v="48"/>
  </r>
  <r>
    <x v="0"/>
    <x v="0"/>
    <x v="8"/>
    <x v="16"/>
    <n v="49"/>
    <n v="49"/>
    <n v="49"/>
  </r>
  <r>
    <x v="0"/>
    <x v="0"/>
    <x v="3"/>
    <x v="8"/>
    <n v="49"/>
    <n v="49"/>
    <n v="49"/>
  </r>
  <r>
    <x v="0"/>
    <x v="0"/>
    <x v="27"/>
    <x v="14"/>
    <n v="49"/>
    <n v="49"/>
    <n v="49"/>
  </r>
  <r>
    <x v="0"/>
    <x v="1"/>
    <x v="23"/>
    <x v="3"/>
    <n v="49"/>
    <n v="49"/>
    <n v="49"/>
  </r>
  <r>
    <x v="0"/>
    <x v="1"/>
    <x v="42"/>
    <x v="1"/>
    <n v="49"/>
    <n v="49"/>
    <n v="49"/>
  </r>
  <r>
    <x v="1"/>
    <x v="0"/>
    <x v="5"/>
    <x v="3"/>
    <n v="49"/>
    <n v="49"/>
    <n v="49"/>
  </r>
  <r>
    <x v="1"/>
    <x v="1"/>
    <x v="32"/>
    <x v="11"/>
    <n v="49"/>
    <n v="49"/>
    <n v="49"/>
  </r>
  <r>
    <x v="2"/>
    <x v="1"/>
    <x v="16"/>
    <x v="12"/>
    <n v="49"/>
    <n v="49"/>
    <n v="49"/>
  </r>
  <r>
    <x v="3"/>
    <x v="0"/>
    <x v="22"/>
    <x v="5"/>
    <n v="49"/>
    <n v="49"/>
    <n v="49"/>
  </r>
  <r>
    <x v="3"/>
    <x v="0"/>
    <x v="33"/>
    <x v="2"/>
    <n v="49"/>
    <n v="49"/>
    <n v="49"/>
  </r>
  <r>
    <x v="3"/>
    <x v="1"/>
    <x v="33"/>
    <x v="17"/>
    <n v="49"/>
    <n v="49"/>
    <n v="49"/>
  </r>
  <r>
    <x v="3"/>
    <x v="1"/>
    <x v="33"/>
    <x v="18"/>
    <n v="49"/>
    <n v="49"/>
    <n v="49"/>
  </r>
  <r>
    <x v="4"/>
    <x v="0"/>
    <x v="17"/>
    <x v="5"/>
    <n v="49"/>
    <n v="49"/>
    <n v="49"/>
  </r>
  <r>
    <x v="4"/>
    <x v="0"/>
    <x v="4"/>
    <x v="17"/>
    <n v="49"/>
    <n v="49"/>
    <n v="49"/>
  </r>
  <r>
    <x v="4"/>
    <x v="0"/>
    <x v="35"/>
    <x v="16"/>
    <n v="49"/>
    <n v="49"/>
    <n v="49"/>
  </r>
  <r>
    <x v="0"/>
    <x v="0"/>
    <x v="9"/>
    <x v="7"/>
    <n v="50"/>
    <n v="50"/>
    <n v="50"/>
  </r>
  <r>
    <x v="0"/>
    <x v="0"/>
    <x v="10"/>
    <x v="8"/>
    <n v="50"/>
    <n v="50"/>
    <n v="50"/>
  </r>
  <r>
    <x v="0"/>
    <x v="0"/>
    <x v="12"/>
    <x v="8"/>
    <n v="50"/>
    <n v="50"/>
    <n v="50"/>
  </r>
  <r>
    <x v="0"/>
    <x v="0"/>
    <x v="13"/>
    <x v="9"/>
    <n v="50"/>
    <n v="50"/>
    <n v="50"/>
  </r>
  <r>
    <x v="0"/>
    <x v="1"/>
    <x v="36"/>
    <x v="6"/>
    <n v="50"/>
    <n v="50"/>
    <n v="50"/>
  </r>
  <r>
    <x v="0"/>
    <x v="1"/>
    <x v="3"/>
    <x v="8"/>
    <n v="50"/>
    <n v="50"/>
    <n v="50"/>
  </r>
  <r>
    <x v="0"/>
    <x v="1"/>
    <x v="1"/>
    <x v="0"/>
    <n v="50"/>
    <n v="50"/>
    <n v="50"/>
  </r>
  <r>
    <x v="1"/>
    <x v="0"/>
    <x v="14"/>
    <x v="19"/>
    <n v="50"/>
    <n v="50"/>
    <n v="50"/>
  </r>
  <r>
    <x v="1"/>
    <x v="0"/>
    <x v="28"/>
    <x v="16"/>
    <n v="50"/>
    <n v="50"/>
    <n v="50"/>
  </r>
  <r>
    <x v="1"/>
    <x v="1"/>
    <x v="14"/>
    <x v="19"/>
    <n v="50"/>
    <n v="50"/>
    <n v="50"/>
  </r>
  <r>
    <x v="1"/>
    <x v="1"/>
    <x v="34"/>
    <x v="0"/>
    <n v="50"/>
    <n v="50"/>
    <n v="50"/>
  </r>
  <r>
    <x v="2"/>
    <x v="1"/>
    <x v="18"/>
    <x v="12"/>
    <n v="50"/>
    <n v="50"/>
    <n v="50"/>
  </r>
  <r>
    <x v="2"/>
    <x v="1"/>
    <x v="30"/>
    <x v="15"/>
    <n v="50"/>
    <n v="50"/>
    <n v="50"/>
  </r>
  <r>
    <x v="3"/>
    <x v="0"/>
    <x v="21"/>
    <x v="14"/>
    <n v="50"/>
    <n v="50"/>
    <n v="50"/>
  </r>
  <r>
    <x v="3"/>
    <x v="1"/>
    <x v="22"/>
    <x v="5"/>
    <n v="50"/>
    <n v="50"/>
    <n v="50"/>
  </r>
  <r>
    <x v="3"/>
    <x v="1"/>
    <x v="24"/>
    <x v="15"/>
    <n v="50"/>
    <n v="50"/>
    <n v="50"/>
  </r>
  <r>
    <x v="3"/>
    <x v="1"/>
    <x v="25"/>
    <x v="17"/>
    <n v="50"/>
    <n v="50"/>
    <n v="50"/>
  </r>
  <r>
    <x v="4"/>
    <x v="0"/>
    <x v="16"/>
    <x v="5"/>
    <n v="50"/>
    <n v="50"/>
    <n v="50"/>
  </r>
  <r>
    <x v="4"/>
    <x v="0"/>
    <x v="26"/>
    <x v="16"/>
    <n v="50"/>
    <n v="50"/>
    <n v="50"/>
  </r>
  <r>
    <x v="4"/>
    <x v="0"/>
    <x v="38"/>
    <x v="1"/>
    <n v="50"/>
    <n v="50"/>
    <n v="50"/>
  </r>
  <r>
    <x v="0"/>
    <x v="0"/>
    <x v="6"/>
    <x v="13"/>
    <n v="51"/>
    <n v="51"/>
    <n v="51"/>
  </r>
  <r>
    <x v="0"/>
    <x v="0"/>
    <x v="14"/>
    <x v="9"/>
    <n v="51"/>
    <n v="51"/>
    <n v="51"/>
  </r>
  <r>
    <x v="0"/>
    <x v="1"/>
    <x v="13"/>
    <x v="8"/>
    <n v="51"/>
    <n v="51"/>
    <n v="51"/>
  </r>
  <r>
    <x v="0"/>
    <x v="1"/>
    <x v="27"/>
    <x v="9"/>
    <n v="51"/>
    <n v="51"/>
    <n v="51"/>
  </r>
  <r>
    <x v="0"/>
    <x v="1"/>
    <x v="0"/>
    <x v="3"/>
    <n v="51"/>
    <n v="51"/>
    <n v="51"/>
  </r>
  <r>
    <x v="1"/>
    <x v="0"/>
    <x v="37"/>
    <x v="17"/>
    <n v="51"/>
    <n v="51"/>
    <n v="51"/>
  </r>
  <r>
    <x v="1"/>
    <x v="1"/>
    <x v="40"/>
    <x v="16"/>
    <n v="51"/>
    <n v="51"/>
    <n v="51"/>
  </r>
  <r>
    <x v="1"/>
    <x v="1"/>
    <x v="23"/>
    <x v="7"/>
    <n v="51"/>
    <n v="51"/>
    <n v="51"/>
  </r>
  <r>
    <x v="1"/>
    <x v="1"/>
    <x v="41"/>
    <x v="7"/>
    <n v="51"/>
    <n v="51"/>
    <n v="51"/>
  </r>
  <r>
    <x v="2"/>
    <x v="1"/>
    <x v="7"/>
    <x v="7"/>
    <n v="51"/>
    <n v="51"/>
    <n v="51"/>
  </r>
  <r>
    <x v="2"/>
    <x v="1"/>
    <x v="12"/>
    <x v="18"/>
    <n v="51"/>
    <n v="51"/>
    <n v="51"/>
  </r>
  <r>
    <x v="2"/>
    <x v="1"/>
    <x v="32"/>
    <x v="11"/>
    <n v="51"/>
    <n v="51"/>
    <n v="51"/>
  </r>
  <r>
    <x v="3"/>
    <x v="0"/>
    <x v="5"/>
    <x v="17"/>
    <n v="51"/>
    <n v="51"/>
    <n v="51"/>
  </r>
  <r>
    <x v="3"/>
    <x v="0"/>
    <x v="26"/>
    <x v="19"/>
    <n v="51"/>
    <n v="51"/>
    <n v="51"/>
  </r>
  <r>
    <x v="0"/>
    <x v="0"/>
    <x v="8"/>
    <x v="7"/>
    <n v="52"/>
    <n v="52"/>
    <n v="52"/>
  </r>
  <r>
    <x v="0"/>
    <x v="0"/>
    <x v="3"/>
    <x v="10"/>
    <n v="52"/>
    <n v="52"/>
    <n v="52"/>
  </r>
  <r>
    <x v="0"/>
    <x v="0"/>
    <x v="27"/>
    <x v="9"/>
    <n v="52"/>
    <n v="52"/>
    <n v="52"/>
  </r>
  <r>
    <x v="0"/>
    <x v="1"/>
    <x v="11"/>
    <x v="18"/>
    <n v="52"/>
    <n v="52"/>
    <n v="52"/>
  </r>
  <r>
    <x v="1"/>
    <x v="0"/>
    <x v="33"/>
    <x v="7"/>
    <n v="52"/>
    <n v="52"/>
    <n v="52"/>
  </r>
  <r>
    <x v="1"/>
    <x v="1"/>
    <x v="39"/>
    <x v="19"/>
    <n v="52"/>
    <n v="52"/>
    <n v="52"/>
  </r>
  <r>
    <x v="2"/>
    <x v="1"/>
    <x v="23"/>
    <x v="3"/>
    <n v="52"/>
    <n v="52"/>
    <n v="52"/>
  </r>
  <r>
    <x v="3"/>
    <x v="0"/>
    <x v="20"/>
    <x v="5"/>
    <n v="52"/>
    <n v="52"/>
    <n v="52"/>
  </r>
  <r>
    <x v="3"/>
    <x v="1"/>
    <x v="0"/>
    <x v="18"/>
    <n v="52"/>
    <n v="52"/>
    <n v="52"/>
  </r>
  <r>
    <x v="3"/>
    <x v="1"/>
    <x v="35"/>
    <x v="3"/>
    <n v="52"/>
    <n v="52"/>
    <n v="52"/>
  </r>
  <r>
    <x v="4"/>
    <x v="0"/>
    <x v="33"/>
    <x v="19"/>
    <n v="52"/>
    <n v="52"/>
    <n v="52"/>
  </r>
  <r>
    <x v="4"/>
    <x v="0"/>
    <x v="34"/>
    <x v="0"/>
    <n v="52"/>
    <n v="52"/>
    <n v="52"/>
  </r>
  <r>
    <x v="0"/>
    <x v="1"/>
    <x v="6"/>
    <x v="7"/>
    <n v="53"/>
    <n v="53"/>
    <n v="53"/>
  </r>
  <r>
    <x v="0"/>
    <x v="1"/>
    <x v="14"/>
    <x v="2"/>
    <n v="53"/>
    <n v="53"/>
    <n v="53"/>
  </r>
  <r>
    <x v="1"/>
    <x v="1"/>
    <x v="22"/>
    <x v="7"/>
    <n v="53"/>
    <n v="53"/>
    <n v="53"/>
  </r>
  <r>
    <x v="2"/>
    <x v="1"/>
    <x v="0"/>
    <x v="3"/>
    <n v="53"/>
    <n v="53"/>
    <n v="53"/>
  </r>
  <r>
    <x v="2"/>
    <x v="1"/>
    <x v="25"/>
    <x v="0"/>
    <n v="53"/>
    <n v="53"/>
    <n v="53"/>
  </r>
  <r>
    <x v="3"/>
    <x v="0"/>
    <x v="21"/>
    <x v="18"/>
    <n v="53"/>
    <n v="53"/>
    <n v="53"/>
  </r>
  <r>
    <x v="3"/>
    <x v="1"/>
    <x v="23"/>
    <x v="18"/>
    <n v="53"/>
    <n v="53"/>
    <n v="53"/>
  </r>
  <r>
    <x v="4"/>
    <x v="0"/>
    <x v="24"/>
    <x v="3"/>
    <n v="53"/>
    <n v="53"/>
    <n v="53"/>
  </r>
  <r>
    <x v="0"/>
    <x v="0"/>
    <x v="10"/>
    <x v="4"/>
    <n v="54"/>
    <n v="54"/>
    <n v="54"/>
  </r>
  <r>
    <x v="0"/>
    <x v="0"/>
    <x v="12"/>
    <x v="6"/>
    <n v="54"/>
    <n v="54"/>
    <n v="54"/>
  </r>
  <r>
    <x v="0"/>
    <x v="0"/>
    <x v="12"/>
    <x v="17"/>
    <n v="54"/>
    <n v="54"/>
    <n v="54"/>
  </r>
  <r>
    <x v="0"/>
    <x v="0"/>
    <x v="36"/>
    <x v="8"/>
    <n v="54"/>
    <n v="54"/>
    <n v="54"/>
  </r>
  <r>
    <x v="0"/>
    <x v="0"/>
    <x v="39"/>
    <x v="10"/>
    <n v="54"/>
    <n v="54"/>
    <n v="54"/>
  </r>
  <r>
    <x v="0"/>
    <x v="0"/>
    <x v="18"/>
    <x v="15"/>
    <n v="54"/>
    <n v="54"/>
    <n v="54"/>
  </r>
  <r>
    <x v="0"/>
    <x v="1"/>
    <x v="15"/>
    <x v="10"/>
    <n v="54"/>
    <n v="54"/>
    <n v="54"/>
  </r>
  <r>
    <x v="1"/>
    <x v="0"/>
    <x v="15"/>
    <x v="14"/>
    <n v="54"/>
    <n v="54"/>
    <n v="54"/>
  </r>
  <r>
    <x v="1"/>
    <x v="0"/>
    <x v="32"/>
    <x v="7"/>
    <n v="54"/>
    <n v="54"/>
    <n v="54"/>
  </r>
  <r>
    <x v="1"/>
    <x v="0"/>
    <x v="33"/>
    <x v="11"/>
    <n v="54"/>
    <n v="54"/>
    <n v="54"/>
  </r>
  <r>
    <x v="1"/>
    <x v="0"/>
    <x v="23"/>
    <x v="7"/>
    <n v="54"/>
    <n v="54"/>
    <n v="54"/>
  </r>
  <r>
    <x v="1"/>
    <x v="0"/>
    <x v="38"/>
    <x v="12"/>
    <n v="54"/>
    <n v="54"/>
    <n v="54"/>
  </r>
  <r>
    <x v="1"/>
    <x v="1"/>
    <x v="35"/>
    <x v="13"/>
    <n v="54"/>
    <n v="54"/>
    <n v="54"/>
  </r>
  <r>
    <x v="2"/>
    <x v="1"/>
    <x v="8"/>
    <x v="17"/>
    <n v="54"/>
    <n v="54"/>
    <n v="54"/>
  </r>
  <r>
    <x v="2"/>
    <x v="1"/>
    <x v="12"/>
    <x v="13"/>
    <n v="54"/>
    <n v="54"/>
    <n v="54"/>
  </r>
  <r>
    <x v="2"/>
    <x v="1"/>
    <x v="15"/>
    <x v="12"/>
    <n v="54"/>
    <n v="54"/>
    <n v="54"/>
  </r>
  <r>
    <x v="3"/>
    <x v="0"/>
    <x v="0"/>
    <x v="14"/>
    <n v="54"/>
    <n v="54"/>
    <n v="54"/>
  </r>
  <r>
    <x v="3"/>
    <x v="0"/>
    <x v="0"/>
    <x v="2"/>
    <n v="54"/>
    <n v="54"/>
    <n v="54"/>
  </r>
  <r>
    <x v="4"/>
    <x v="0"/>
    <x v="31"/>
    <x v="18"/>
    <n v="54"/>
    <n v="54"/>
    <n v="54"/>
  </r>
  <r>
    <x v="4"/>
    <x v="0"/>
    <x v="31"/>
    <x v="2"/>
    <n v="54"/>
    <n v="54"/>
    <n v="54"/>
  </r>
  <r>
    <x v="0"/>
    <x v="0"/>
    <x v="11"/>
    <x v="17"/>
    <n v="55"/>
    <n v="55"/>
    <n v="55"/>
  </r>
  <r>
    <x v="0"/>
    <x v="0"/>
    <x v="27"/>
    <x v="10"/>
    <n v="55"/>
    <n v="55"/>
    <n v="55"/>
  </r>
  <r>
    <x v="0"/>
    <x v="0"/>
    <x v="16"/>
    <x v="15"/>
    <n v="55"/>
    <n v="55"/>
    <n v="55"/>
  </r>
  <r>
    <x v="0"/>
    <x v="0"/>
    <x v="22"/>
    <x v="11"/>
    <n v="55"/>
    <n v="55"/>
    <n v="55"/>
  </r>
  <r>
    <x v="0"/>
    <x v="1"/>
    <x v="6"/>
    <x v="12"/>
    <n v="55"/>
    <n v="55"/>
    <n v="55"/>
  </r>
  <r>
    <x v="0"/>
    <x v="1"/>
    <x v="7"/>
    <x v="17"/>
    <n v="55"/>
    <n v="55"/>
    <n v="55"/>
  </r>
  <r>
    <x v="1"/>
    <x v="0"/>
    <x v="31"/>
    <x v="16"/>
    <n v="55"/>
    <n v="55"/>
    <n v="55"/>
  </r>
  <r>
    <x v="1"/>
    <x v="1"/>
    <x v="39"/>
    <x v="18"/>
    <n v="55"/>
    <n v="55"/>
    <n v="55"/>
  </r>
  <r>
    <x v="1"/>
    <x v="1"/>
    <x v="4"/>
    <x v="15"/>
    <n v="55"/>
    <n v="55"/>
    <n v="55"/>
  </r>
  <r>
    <x v="1"/>
    <x v="1"/>
    <x v="33"/>
    <x v="7"/>
    <n v="55"/>
    <n v="55"/>
    <n v="55"/>
  </r>
  <r>
    <x v="1"/>
    <x v="1"/>
    <x v="24"/>
    <x v="7"/>
    <n v="55"/>
    <n v="55"/>
    <n v="55"/>
  </r>
  <r>
    <x v="2"/>
    <x v="1"/>
    <x v="17"/>
    <x v="12"/>
    <n v="55"/>
    <n v="55"/>
    <n v="55"/>
  </r>
  <r>
    <x v="2"/>
    <x v="1"/>
    <x v="4"/>
    <x v="12"/>
    <n v="55"/>
    <n v="55"/>
    <n v="55"/>
  </r>
  <r>
    <x v="3"/>
    <x v="0"/>
    <x v="32"/>
    <x v="5"/>
    <n v="55"/>
    <n v="55"/>
    <n v="55"/>
  </r>
  <r>
    <x v="3"/>
    <x v="0"/>
    <x v="22"/>
    <x v="18"/>
    <n v="55"/>
    <n v="55"/>
    <n v="55"/>
  </r>
  <r>
    <x v="3"/>
    <x v="0"/>
    <x v="2"/>
    <x v="11"/>
    <n v="55"/>
    <n v="55"/>
    <n v="55"/>
  </r>
  <r>
    <x v="3"/>
    <x v="1"/>
    <x v="34"/>
    <x v="19"/>
    <n v="55"/>
    <n v="55"/>
    <n v="55"/>
  </r>
  <r>
    <x v="0"/>
    <x v="0"/>
    <x v="8"/>
    <x v="13"/>
    <n v="56"/>
    <n v="56"/>
    <n v="56"/>
  </r>
  <r>
    <x v="1"/>
    <x v="1"/>
    <x v="31"/>
    <x v="16"/>
    <n v="56"/>
    <n v="56"/>
    <n v="56"/>
  </r>
  <r>
    <x v="1"/>
    <x v="1"/>
    <x v="21"/>
    <x v="7"/>
    <n v="56"/>
    <n v="56"/>
    <n v="56"/>
  </r>
  <r>
    <x v="2"/>
    <x v="1"/>
    <x v="6"/>
    <x v="19"/>
    <n v="56"/>
    <n v="56"/>
    <n v="56"/>
  </r>
  <r>
    <x v="3"/>
    <x v="0"/>
    <x v="20"/>
    <x v="14"/>
    <n v="56"/>
    <n v="56"/>
    <n v="56"/>
  </r>
  <r>
    <x v="3"/>
    <x v="1"/>
    <x v="33"/>
    <x v="14"/>
    <n v="56"/>
    <n v="56"/>
    <n v="56"/>
  </r>
  <r>
    <x v="3"/>
    <x v="1"/>
    <x v="23"/>
    <x v="14"/>
    <n v="56"/>
    <n v="56"/>
    <n v="56"/>
  </r>
  <r>
    <x v="0"/>
    <x v="0"/>
    <x v="39"/>
    <x v="14"/>
    <n v="57"/>
    <n v="57"/>
    <n v="57"/>
  </r>
  <r>
    <x v="0"/>
    <x v="1"/>
    <x v="7"/>
    <x v="13"/>
    <n v="57"/>
    <n v="57"/>
    <n v="57"/>
  </r>
  <r>
    <x v="0"/>
    <x v="1"/>
    <x v="11"/>
    <x v="4"/>
    <n v="57"/>
    <n v="57"/>
    <n v="57"/>
  </r>
  <r>
    <x v="0"/>
    <x v="1"/>
    <x v="36"/>
    <x v="5"/>
    <n v="57"/>
    <n v="57"/>
    <n v="57"/>
  </r>
  <r>
    <x v="1"/>
    <x v="0"/>
    <x v="40"/>
    <x v="16"/>
    <n v="57"/>
    <n v="57"/>
    <n v="57"/>
  </r>
  <r>
    <x v="1"/>
    <x v="1"/>
    <x v="37"/>
    <x v="5"/>
    <n v="57"/>
    <n v="57"/>
    <n v="57"/>
  </r>
  <r>
    <x v="1"/>
    <x v="1"/>
    <x v="28"/>
    <x v="14"/>
    <n v="57"/>
    <n v="57"/>
    <n v="57"/>
  </r>
  <r>
    <x v="1"/>
    <x v="1"/>
    <x v="21"/>
    <x v="11"/>
    <n v="57"/>
    <n v="57"/>
    <n v="57"/>
  </r>
  <r>
    <x v="1"/>
    <x v="1"/>
    <x v="5"/>
    <x v="7"/>
    <n v="57"/>
    <n v="57"/>
    <n v="57"/>
  </r>
  <r>
    <x v="1"/>
    <x v="1"/>
    <x v="38"/>
    <x v="12"/>
    <n v="57"/>
    <n v="57"/>
    <n v="57"/>
  </r>
  <r>
    <x v="3"/>
    <x v="0"/>
    <x v="22"/>
    <x v="14"/>
    <n v="57"/>
    <n v="57"/>
    <n v="57"/>
  </r>
  <r>
    <x v="3"/>
    <x v="0"/>
    <x v="41"/>
    <x v="17"/>
    <n v="57"/>
    <n v="57"/>
    <n v="57"/>
  </r>
  <r>
    <x v="3"/>
    <x v="1"/>
    <x v="41"/>
    <x v="2"/>
    <n v="57"/>
    <n v="57"/>
    <n v="57"/>
  </r>
  <r>
    <x v="4"/>
    <x v="0"/>
    <x v="34"/>
    <x v="16"/>
    <n v="57"/>
    <n v="57"/>
    <n v="57"/>
  </r>
  <r>
    <x v="4"/>
    <x v="0"/>
    <x v="38"/>
    <x v="16"/>
    <n v="57"/>
    <n v="57"/>
    <n v="57"/>
  </r>
  <r>
    <x v="0"/>
    <x v="0"/>
    <x v="9"/>
    <x v="12"/>
    <n v="58"/>
    <n v="58"/>
    <n v="58"/>
  </r>
  <r>
    <x v="0"/>
    <x v="0"/>
    <x v="36"/>
    <x v="6"/>
    <n v="58"/>
    <n v="58"/>
    <n v="58"/>
  </r>
  <r>
    <x v="0"/>
    <x v="0"/>
    <x v="36"/>
    <x v="17"/>
    <n v="58"/>
    <n v="58"/>
    <n v="58"/>
  </r>
  <r>
    <x v="0"/>
    <x v="0"/>
    <x v="3"/>
    <x v="18"/>
    <n v="58"/>
    <n v="58"/>
    <n v="58"/>
  </r>
  <r>
    <x v="0"/>
    <x v="1"/>
    <x v="13"/>
    <x v="14"/>
    <n v="58"/>
    <n v="58"/>
    <n v="58"/>
  </r>
  <r>
    <x v="0"/>
    <x v="1"/>
    <x v="14"/>
    <x v="14"/>
    <n v="58"/>
    <n v="58"/>
    <n v="58"/>
  </r>
  <r>
    <x v="0"/>
    <x v="1"/>
    <x v="16"/>
    <x v="15"/>
    <n v="58"/>
    <n v="58"/>
    <n v="58"/>
  </r>
  <r>
    <x v="3"/>
    <x v="0"/>
    <x v="33"/>
    <x v="18"/>
    <n v="58"/>
    <n v="58"/>
    <n v="58"/>
  </r>
  <r>
    <x v="3"/>
    <x v="1"/>
    <x v="24"/>
    <x v="2"/>
    <n v="58"/>
    <n v="58"/>
    <n v="58"/>
  </r>
  <r>
    <x v="0"/>
    <x v="0"/>
    <x v="36"/>
    <x v="18"/>
    <n v="59"/>
    <n v="59"/>
    <n v="59"/>
  </r>
  <r>
    <x v="0"/>
    <x v="0"/>
    <x v="37"/>
    <x v="10"/>
    <n v="59"/>
    <n v="59"/>
    <n v="59"/>
  </r>
  <r>
    <x v="3"/>
    <x v="0"/>
    <x v="1"/>
    <x v="17"/>
    <n v="59"/>
    <n v="59"/>
    <n v="59"/>
  </r>
  <r>
    <x v="3"/>
    <x v="1"/>
    <x v="2"/>
    <x v="11"/>
    <n v="59"/>
    <n v="59"/>
    <n v="59"/>
  </r>
  <r>
    <x v="4"/>
    <x v="0"/>
    <x v="17"/>
    <x v="14"/>
    <n v="59"/>
    <n v="59"/>
    <n v="59"/>
  </r>
  <r>
    <x v="0"/>
    <x v="0"/>
    <x v="11"/>
    <x v="19"/>
    <n v="60"/>
    <n v="60"/>
    <n v="60"/>
  </r>
  <r>
    <x v="0"/>
    <x v="1"/>
    <x v="15"/>
    <x v="9"/>
    <n v="60"/>
    <n v="60"/>
    <n v="60"/>
  </r>
  <r>
    <x v="1"/>
    <x v="0"/>
    <x v="18"/>
    <x v="16"/>
    <n v="60"/>
    <n v="60"/>
    <n v="60"/>
  </r>
  <r>
    <x v="1"/>
    <x v="1"/>
    <x v="37"/>
    <x v="18"/>
    <n v="60"/>
    <n v="60"/>
    <n v="60"/>
  </r>
  <r>
    <x v="1"/>
    <x v="1"/>
    <x v="2"/>
    <x v="7"/>
    <n v="60"/>
    <n v="60"/>
    <n v="60"/>
  </r>
  <r>
    <x v="1"/>
    <x v="1"/>
    <x v="26"/>
    <x v="13"/>
    <n v="60"/>
    <n v="60"/>
    <n v="60"/>
  </r>
  <r>
    <x v="2"/>
    <x v="1"/>
    <x v="3"/>
    <x v="13"/>
    <n v="60"/>
    <n v="60"/>
    <n v="60"/>
  </r>
  <r>
    <x v="3"/>
    <x v="0"/>
    <x v="32"/>
    <x v="18"/>
    <n v="60"/>
    <n v="60"/>
    <n v="60"/>
  </r>
  <r>
    <x v="3"/>
    <x v="1"/>
    <x v="25"/>
    <x v="15"/>
    <n v="60"/>
    <n v="60"/>
    <n v="60"/>
  </r>
  <r>
    <x v="0"/>
    <x v="0"/>
    <x v="5"/>
    <x v="3"/>
    <n v="61"/>
    <n v="61"/>
    <n v="61"/>
  </r>
  <r>
    <x v="0"/>
    <x v="1"/>
    <x v="16"/>
    <x v="9"/>
    <n v="61"/>
    <n v="61"/>
    <n v="61"/>
  </r>
  <r>
    <x v="1"/>
    <x v="0"/>
    <x v="22"/>
    <x v="7"/>
    <n v="61"/>
    <n v="61"/>
    <n v="61"/>
  </r>
  <r>
    <x v="1"/>
    <x v="0"/>
    <x v="24"/>
    <x v="7"/>
    <n v="61"/>
    <n v="61"/>
    <n v="61"/>
  </r>
  <r>
    <x v="1"/>
    <x v="0"/>
    <x v="34"/>
    <x v="13"/>
    <n v="61"/>
    <n v="61"/>
    <n v="61"/>
  </r>
  <r>
    <x v="1"/>
    <x v="1"/>
    <x v="18"/>
    <x v="16"/>
    <n v="61"/>
    <n v="61"/>
    <n v="61"/>
  </r>
  <r>
    <x v="2"/>
    <x v="1"/>
    <x v="14"/>
    <x v="14"/>
    <n v="61"/>
    <n v="61"/>
    <n v="61"/>
  </r>
  <r>
    <x v="2"/>
    <x v="1"/>
    <x v="1"/>
    <x v="0"/>
    <n v="61"/>
    <n v="61"/>
    <n v="61"/>
  </r>
  <r>
    <x v="0"/>
    <x v="0"/>
    <x v="17"/>
    <x v="15"/>
    <n v="62"/>
    <n v="62"/>
    <n v="62"/>
  </r>
  <r>
    <x v="0"/>
    <x v="1"/>
    <x v="6"/>
    <x v="13"/>
    <n v="62"/>
    <n v="62"/>
    <n v="62"/>
  </r>
  <r>
    <x v="0"/>
    <x v="1"/>
    <x v="8"/>
    <x v="13"/>
    <n v="62"/>
    <n v="62"/>
    <n v="62"/>
  </r>
  <r>
    <x v="1"/>
    <x v="0"/>
    <x v="35"/>
    <x v="7"/>
    <n v="62"/>
    <n v="62"/>
    <n v="62"/>
  </r>
  <r>
    <x v="1"/>
    <x v="1"/>
    <x v="27"/>
    <x v="18"/>
    <n v="62"/>
    <n v="62"/>
    <n v="62"/>
  </r>
  <r>
    <x v="2"/>
    <x v="1"/>
    <x v="6"/>
    <x v="16"/>
    <n v="62"/>
    <n v="62"/>
    <n v="62"/>
  </r>
  <r>
    <x v="2"/>
    <x v="1"/>
    <x v="9"/>
    <x v="17"/>
    <n v="62"/>
    <n v="62"/>
    <n v="62"/>
  </r>
  <r>
    <x v="4"/>
    <x v="0"/>
    <x v="18"/>
    <x v="14"/>
    <n v="62"/>
    <n v="62"/>
    <n v="62"/>
  </r>
  <r>
    <x v="4"/>
    <x v="0"/>
    <x v="22"/>
    <x v="11"/>
    <n v="62"/>
    <n v="62"/>
    <n v="62"/>
  </r>
  <r>
    <x v="0"/>
    <x v="0"/>
    <x v="6"/>
    <x v="12"/>
    <n v="63"/>
    <n v="63"/>
    <n v="63"/>
  </r>
  <r>
    <x v="0"/>
    <x v="0"/>
    <x v="10"/>
    <x v="16"/>
    <n v="63"/>
    <n v="63"/>
    <n v="63"/>
  </r>
  <r>
    <x v="0"/>
    <x v="0"/>
    <x v="11"/>
    <x v="16"/>
    <n v="63"/>
    <n v="63"/>
    <n v="63"/>
  </r>
  <r>
    <x v="0"/>
    <x v="0"/>
    <x v="13"/>
    <x v="5"/>
    <n v="63"/>
    <n v="63"/>
    <n v="63"/>
  </r>
  <r>
    <x v="0"/>
    <x v="1"/>
    <x v="27"/>
    <x v="8"/>
    <n v="63"/>
    <n v="63"/>
    <n v="63"/>
  </r>
  <r>
    <x v="1"/>
    <x v="0"/>
    <x v="16"/>
    <x v="19"/>
    <n v="63"/>
    <n v="63"/>
    <n v="63"/>
  </r>
  <r>
    <x v="1"/>
    <x v="0"/>
    <x v="5"/>
    <x v="7"/>
    <n v="63"/>
    <n v="63"/>
    <n v="63"/>
  </r>
  <r>
    <x v="1"/>
    <x v="1"/>
    <x v="39"/>
    <x v="5"/>
    <n v="63"/>
    <n v="63"/>
    <n v="63"/>
  </r>
  <r>
    <x v="1"/>
    <x v="1"/>
    <x v="16"/>
    <x v="2"/>
    <n v="63"/>
    <n v="63"/>
    <n v="63"/>
  </r>
  <r>
    <x v="3"/>
    <x v="0"/>
    <x v="21"/>
    <x v="5"/>
    <n v="63"/>
    <n v="63"/>
    <n v="63"/>
  </r>
  <r>
    <x v="4"/>
    <x v="0"/>
    <x v="19"/>
    <x v="17"/>
    <n v="63"/>
    <n v="63"/>
    <n v="63"/>
  </r>
  <r>
    <x v="0"/>
    <x v="0"/>
    <x v="12"/>
    <x v="4"/>
    <n v="64"/>
    <n v="64"/>
    <n v="64"/>
  </r>
  <r>
    <x v="0"/>
    <x v="1"/>
    <x v="7"/>
    <x v="12"/>
    <n v="64"/>
    <n v="64"/>
    <n v="64"/>
  </r>
  <r>
    <x v="0"/>
    <x v="1"/>
    <x v="7"/>
    <x v="7"/>
    <n v="64"/>
    <n v="64"/>
    <n v="64"/>
  </r>
  <r>
    <x v="0"/>
    <x v="1"/>
    <x v="27"/>
    <x v="14"/>
    <n v="64"/>
    <n v="64"/>
    <n v="64"/>
  </r>
  <r>
    <x v="0"/>
    <x v="1"/>
    <x v="40"/>
    <x v="9"/>
    <n v="64"/>
    <n v="64"/>
    <n v="64"/>
  </r>
  <r>
    <x v="0"/>
    <x v="1"/>
    <x v="32"/>
    <x v="11"/>
    <n v="64"/>
    <n v="64"/>
    <n v="64"/>
  </r>
  <r>
    <x v="1"/>
    <x v="0"/>
    <x v="30"/>
    <x v="16"/>
    <n v="64"/>
    <n v="64"/>
    <n v="64"/>
  </r>
  <r>
    <x v="1"/>
    <x v="0"/>
    <x v="34"/>
    <x v="7"/>
    <n v="64"/>
    <n v="64"/>
    <n v="64"/>
  </r>
  <r>
    <x v="1"/>
    <x v="1"/>
    <x v="4"/>
    <x v="16"/>
    <n v="64"/>
    <n v="64"/>
    <n v="64"/>
  </r>
  <r>
    <x v="1"/>
    <x v="1"/>
    <x v="1"/>
    <x v="7"/>
    <n v="64"/>
    <n v="64"/>
    <n v="64"/>
  </r>
  <r>
    <x v="2"/>
    <x v="1"/>
    <x v="36"/>
    <x v="13"/>
    <n v="64"/>
    <n v="64"/>
    <n v="64"/>
  </r>
  <r>
    <x v="2"/>
    <x v="1"/>
    <x v="15"/>
    <x v="2"/>
    <n v="64"/>
    <n v="64"/>
    <n v="64"/>
  </r>
  <r>
    <x v="3"/>
    <x v="1"/>
    <x v="1"/>
    <x v="17"/>
    <n v="64"/>
    <n v="64"/>
    <n v="64"/>
  </r>
  <r>
    <x v="4"/>
    <x v="0"/>
    <x v="42"/>
    <x v="16"/>
    <n v="64"/>
    <n v="64"/>
    <n v="64"/>
  </r>
  <r>
    <x v="0"/>
    <x v="0"/>
    <x v="37"/>
    <x v="5"/>
    <n v="65"/>
    <n v="65"/>
    <n v="65"/>
  </r>
  <r>
    <x v="0"/>
    <x v="0"/>
    <x v="15"/>
    <x v="2"/>
    <n v="65"/>
    <n v="65"/>
    <n v="65"/>
  </r>
  <r>
    <x v="0"/>
    <x v="1"/>
    <x v="10"/>
    <x v="4"/>
    <n v="65"/>
    <n v="65"/>
    <n v="65"/>
  </r>
  <r>
    <x v="0"/>
    <x v="1"/>
    <x v="37"/>
    <x v="14"/>
    <n v="65"/>
    <n v="65"/>
    <n v="65"/>
  </r>
  <r>
    <x v="0"/>
    <x v="1"/>
    <x v="17"/>
    <x v="10"/>
    <n v="65"/>
    <n v="65"/>
    <n v="65"/>
  </r>
  <r>
    <x v="0"/>
    <x v="1"/>
    <x v="18"/>
    <x v="9"/>
    <n v="65"/>
    <n v="65"/>
    <n v="65"/>
  </r>
  <r>
    <x v="0"/>
    <x v="1"/>
    <x v="30"/>
    <x v="9"/>
    <n v="65"/>
    <n v="65"/>
    <n v="65"/>
  </r>
  <r>
    <x v="0"/>
    <x v="1"/>
    <x v="31"/>
    <x v="9"/>
    <n v="65"/>
    <n v="65"/>
    <n v="65"/>
  </r>
  <r>
    <x v="0"/>
    <x v="1"/>
    <x v="24"/>
    <x v="3"/>
    <n v="65"/>
    <n v="65"/>
    <n v="65"/>
  </r>
  <r>
    <x v="1"/>
    <x v="0"/>
    <x v="29"/>
    <x v="19"/>
    <n v="65"/>
    <n v="65"/>
    <n v="65"/>
  </r>
  <r>
    <x v="1"/>
    <x v="0"/>
    <x v="20"/>
    <x v="16"/>
    <n v="65"/>
    <n v="65"/>
    <n v="65"/>
  </r>
  <r>
    <x v="1"/>
    <x v="0"/>
    <x v="25"/>
    <x v="7"/>
    <n v="65"/>
    <n v="65"/>
    <n v="65"/>
  </r>
  <r>
    <x v="1"/>
    <x v="1"/>
    <x v="35"/>
    <x v="7"/>
    <n v="65"/>
    <n v="65"/>
    <n v="65"/>
  </r>
  <r>
    <x v="1"/>
    <x v="1"/>
    <x v="42"/>
    <x v="12"/>
    <n v="65"/>
    <n v="65"/>
    <n v="65"/>
  </r>
  <r>
    <x v="3"/>
    <x v="0"/>
    <x v="33"/>
    <x v="14"/>
    <n v="65"/>
    <n v="65"/>
    <n v="65"/>
  </r>
  <r>
    <x v="3"/>
    <x v="1"/>
    <x v="38"/>
    <x v="16"/>
    <n v="65"/>
    <n v="65"/>
    <n v="65"/>
  </r>
  <r>
    <x v="0"/>
    <x v="0"/>
    <x v="11"/>
    <x v="4"/>
    <n v="66"/>
    <n v="66"/>
    <n v="66"/>
  </r>
  <r>
    <x v="0"/>
    <x v="0"/>
    <x v="13"/>
    <x v="8"/>
    <n v="66"/>
    <n v="66"/>
    <n v="66"/>
  </r>
  <r>
    <x v="0"/>
    <x v="1"/>
    <x v="30"/>
    <x v="10"/>
    <n v="66"/>
    <n v="66"/>
    <n v="66"/>
  </r>
  <r>
    <x v="1"/>
    <x v="0"/>
    <x v="1"/>
    <x v="7"/>
    <n v="66"/>
    <n v="66"/>
    <n v="66"/>
  </r>
  <r>
    <x v="1"/>
    <x v="1"/>
    <x v="20"/>
    <x v="16"/>
    <n v="66"/>
    <n v="66"/>
    <n v="66"/>
  </r>
  <r>
    <x v="2"/>
    <x v="1"/>
    <x v="13"/>
    <x v="5"/>
    <n v="66"/>
    <n v="66"/>
    <n v="66"/>
  </r>
  <r>
    <x v="2"/>
    <x v="1"/>
    <x v="40"/>
    <x v="15"/>
    <n v="66"/>
    <n v="66"/>
    <n v="66"/>
  </r>
  <r>
    <x v="3"/>
    <x v="0"/>
    <x v="33"/>
    <x v="5"/>
    <n v="66"/>
    <n v="66"/>
    <n v="66"/>
  </r>
  <r>
    <x v="3"/>
    <x v="0"/>
    <x v="2"/>
    <x v="17"/>
    <n v="66"/>
    <n v="66"/>
    <n v="66"/>
  </r>
  <r>
    <x v="0"/>
    <x v="0"/>
    <x v="7"/>
    <x v="12"/>
    <n v="67"/>
    <n v="67"/>
    <n v="67"/>
  </r>
  <r>
    <x v="0"/>
    <x v="0"/>
    <x v="8"/>
    <x v="12"/>
    <n v="67"/>
    <n v="67"/>
    <n v="67"/>
  </r>
  <r>
    <x v="0"/>
    <x v="0"/>
    <x v="3"/>
    <x v="6"/>
    <n v="67"/>
    <n v="67"/>
    <n v="67"/>
  </r>
  <r>
    <x v="0"/>
    <x v="0"/>
    <x v="29"/>
    <x v="2"/>
    <n v="67"/>
    <n v="67"/>
    <n v="67"/>
  </r>
  <r>
    <x v="0"/>
    <x v="1"/>
    <x v="8"/>
    <x v="7"/>
    <n v="67"/>
    <n v="67"/>
    <n v="67"/>
  </r>
  <r>
    <x v="1"/>
    <x v="0"/>
    <x v="28"/>
    <x v="19"/>
    <n v="67"/>
    <n v="67"/>
    <n v="67"/>
  </r>
  <r>
    <x v="1"/>
    <x v="0"/>
    <x v="28"/>
    <x v="5"/>
    <n v="67"/>
    <n v="67"/>
    <n v="67"/>
  </r>
  <r>
    <x v="1"/>
    <x v="0"/>
    <x v="19"/>
    <x v="16"/>
    <n v="67"/>
    <n v="67"/>
    <n v="67"/>
  </r>
  <r>
    <x v="1"/>
    <x v="0"/>
    <x v="26"/>
    <x v="13"/>
    <n v="67"/>
    <n v="67"/>
    <n v="67"/>
  </r>
  <r>
    <x v="1"/>
    <x v="1"/>
    <x v="19"/>
    <x v="16"/>
    <n v="67"/>
    <n v="67"/>
    <n v="67"/>
  </r>
  <r>
    <x v="3"/>
    <x v="0"/>
    <x v="0"/>
    <x v="18"/>
    <n v="67"/>
    <n v="67"/>
    <n v="67"/>
  </r>
  <r>
    <x v="3"/>
    <x v="0"/>
    <x v="24"/>
    <x v="2"/>
    <n v="67"/>
    <n v="67"/>
    <n v="67"/>
  </r>
  <r>
    <x v="3"/>
    <x v="1"/>
    <x v="0"/>
    <x v="5"/>
    <n v="67"/>
    <n v="67"/>
    <n v="67"/>
  </r>
  <r>
    <x v="0"/>
    <x v="1"/>
    <x v="29"/>
    <x v="10"/>
    <n v="68"/>
    <n v="68"/>
    <n v="68"/>
  </r>
  <r>
    <x v="0"/>
    <x v="1"/>
    <x v="18"/>
    <x v="10"/>
    <n v="68"/>
    <n v="68"/>
    <n v="68"/>
  </r>
  <r>
    <x v="1"/>
    <x v="1"/>
    <x v="15"/>
    <x v="19"/>
    <n v="68"/>
    <n v="68"/>
    <n v="68"/>
  </r>
  <r>
    <x v="2"/>
    <x v="1"/>
    <x v="29"/>
    <x v="2"/>
    <n v="68"/>
    <n v="68"/>
    <n v="68"/>
  </r>
  <r>
    <x v="2"/>
    <x v="1"/>
    <x v="24"/>
    <x v="12"/>
    <n v="68"/>
    <n v="68"/>
    <n v="68"/>
  </r>
  <r>
    <x v="3"/>
    <x v="0"/>
    <x v="41"/>
    <x v="2"/>
    <n v="68"/>
    <n v="68"/>
    <n v="68"/>
  </r>
  <r>
    <x v="3"/>
    <x v="1"/>
    <x v="26"/>
    <x v="19"/>
    <n v="68"/>
    <n v="68"/>
    <n v="68"/>
  </r>
  <r>
    <x v="0"/>
    <x v="0"/>
    <x v="13"/>
    <x v="18"/>
    <n v="69"/>
    <n v="69"/>
    <n v="69"/>
  </r>
  <r>
    <x v="0"/>
    <x v="0"/>
    <x v="27"/>
    <x v="5"/>
    <n v="69"/>
    <n v="69"/>
    <n v="69"/>
  </r>
  <r>
    <x v="0"/>
    <x v="0"/>
    <x v="29"/>
    <x v="9"/>
    <n v="69"/>
    <n v="69"/>
    <n v="69"/>
  </r>
  <r>
    <x v="0"/>
    <x v="0"/>
    <x v="29"/>
    <x v="10"/>
    <n v="69"/>
    <n v="69"/>
    <n v="69"/>
  </r>
  <r>
    <x v="0"/>
    <x v="1"/>
    <x v="36"/>
    <x v="4"/>
    <n v="69"/>
    <n v="69"/>
    <n v="69"/>
  </r>
  <r>
    <x v="0"/>
    <x v="1"/>
    <x v="29"/>
    <x v="9"/>
    <n v="69"/>
    <n v="69"/>
    <n v="69"/>
  </r>
  <r>
    <x v="1"/>
    <x v="0"/>
    <x v="28"/>
    <x v="17"/>
    <n v="69"/>
    <n v="69"/>
    <n v="69"/>
  </r>
  <r>
    <x v="1"/>
    <x v="0"/>
    <x v="41"/>
    <x v="7"/>
    <n v="69"/>
    <n v="69"/>
    <n v="69"/>
  </r>
  <r>
    <x v="1"/>
    <x v="0"/>
    <x v="26"/>
    <x v="0"/>
    <n v="69"/>
    <n v="69"/>
    <n v="69"/>
  </r>
  <r>
    <x v="1"/>
    <x v="1"/>
    <x v="32"/>
    <x v="16"/>
    <n v="69"/>
    <n v="69"/>
    <n v="69"/>
  </r>
  <r>
    <x v="1"/>
    <x v="1"/>
    <x v="24"/>
    <x v="3"/>
    <n v="69"/>
    <n v="69"/>
    <n v="69"/>
  </r>
  <r>
    <x v="2"/>
    <x v="1"/>
    <x v="31"/>
    <x v="12"/>
    <n v="69"/>
    <n v="69"/>
    <n v="69"/>
  </r>
  <r>
    <x v="2"/>
    <x v="1"/>
    <x v="19"/>
    <x v="12"/>
    <n v="69"/>
    <n v="69"/>
    <n v="69"/>
  </r>
  <r>
    <x v="2"/>
    <x v="1"/>
    <x v="22"/>
    <x v="12"/>
    <n v="69"/>
    <n v="69"/>
    <n v="69"/>
  </r>
  <r>
    <x v="2"/>
    <x v="1"/>
    <x v="26"/>
    <x v="1"/>
    <n v="69"/>
    <n v="69"/>
    <n v="69"/>
  </r>
  <r>
    <x v="0"/>
    <x v="0"/>
    <x v="11"/>
    <x v="7"/>
    <n v="70"/>
    <n v="70"/>
    <n v="70"/>
  </r>
  <r>
    <x v="0"/>
    <x v="0"/>
    <x v="18"/>
    <x v="2"/>
    <n v="70"/>
    <n v="70"/>
    <n v="70"/>
  </r>
  <r>
    <x v="0"/>
    <x v="1"/>
    <x v="8"/>
    <x v="12"/>
    <n v="70"/>
    <n v="70"/>
    <n v="70"/>
  </r>
  <r>
    <x v="0"/>
    <x v="1"/>
    <x v="3"/>
    <x v="5"/>
    <n v="70"/>
    <n v="70"/>
    <n v="70"/>
  </r>
  <r>
    <x v="0"/>
    <x v="1"/>
    <x v="13"/>
    <x v="6"/>
    <n v="70"/>
    <n v="70"/>
    <n v="70"/>
  </r>
  <r>
    <x v="0"/>
    <x v="1"/>
    <x v="27"/>
    <x v="6"/>
    <n v="70"/>
    <n v="70"/>
    <n v="70"/>
  </r>
  <r>
    <x v="0"/>
    <x v="1"/>
    <x v="17"/>
    <x v="15"/>
    <n v="70"/>
    <n v="70"/>
    <n v="70"/>
  </r>
  <r>
    <x v="1"/>
    <x v="0"/>
    <x v="17"/>
    <x v="16"/>
    <n v="70"/>
    <n v="70"/>
    <n v="70"/>
  </r>
  <r>
    <x v="2"/>
    <x v="1"/>
    <x v="36"/>
    <x v="18"/>
    <n v="70"/>
    <n v="70"/>
    <n v="70"/>
  </r>
  <r>
    <x v="3"/>
    <x v="1"/>
    <x v="23"/>
    <x v="5"/>
    <n v="70"/>
    <n v="70"/>
    <n v="70"/>
  </r>
  <r>
    <x v="3"/>
    <x v="1"/>
    <x v="41"/>
    <x v="18"/>
    <n v="70"/>
    <n v="70"/>
    <n v="70"/>
  </r>
  <r>
    <x v="4"/>
    <x v="0"/>
    <x v="41"/>
    <x v="3"/>
    <n v="70"/>
    <n v="70"/>
    <n v="70"/>
  </r>
  <r>
    <x v="0"/>
    <x v="0"/>
    <x v="13"/>
    <x v="6"/>
    <n v="71"/>
    <n v="71"/>
    <n v="71"/>
  </r>
  <r>
    <x v="0"/>
    <x v="0"/>
    <x v="38"/>
    <x v="1"/>
    <n v="71"/>
    <n v="71"/>
    <n v="71"/>
  </r>
  <r>
    <x v="0"/>
    <x v="1"/>
    <x v="9"/>
    <x v="17"/>
    <n v="71"/>
    <n v="71"/>
    <n v="71"/>
  </r>
  <r>
    <x v="1"/>
    <x v="0"/>
    <x v="15"/>
    <x v="19"/>
    <n v="71"/>
    <n v="71"/>
    <n v="71"/>
  </r>
  <r>
    <x v="1"/>
    <x v="0"/>
    <x v="33"/>
    <x v="16"/>
    <n v="71"/>
    <n v="71"/>
    <n v="71"/>
  </r>
  <r>
    <x v="1"/>
    <x v="1"/>
    <x v="39"/>
    <x v="17"/>
    <n v="71"/>
    <n v="71"/>
    <n v="71"/>
  </r>
  <r>
    <x v="1"/>
    <x v="1"/>
    <x v="14"/>
    <x v="5"/>
    <n v="71"/>
    <n v="71"/>
    <n v="71"/>
  </r>
  <r>
    <x v="1"/>
    <x v="1"/>
    <x v="18"/>
    <x v="19"/>
    <n v="71"/>
    <n v="71"/>
    <n v="71"/>
  </r>
  <r>
    <x v="1"/>
    <x v="1"/>
    <x v="34"/>
    <x v="7"/>
    <n v="71"/>
    <n v="71"/>
    <n v="71"/>
  </r>
  <r>
    <x v="2"/>
    <x v="1"/>
    <x v="8"/>
    <x v="7"/>
    <n v="71"/>
    <n v="71"/>
    <n v="71"/>
  </r>
  <r>
    <x v="2"/>
    <x v="1"/>
    <x v="9"/>
    <x v="7"/>
    <n v="71"/>
    <n v="71"/>
    <n v="71"/>
  </r>
  <r>
    <x v="2"/>
    <x v="1"/>
    <x v="28"/>
    <x v="2"/>
    <n v="71"/>
    <n v="71"/>
    <n v="71"/>
  </r>
  <r>
    <x v="3"/>
    <x v="1"/>
    <x v="5"/>
    <x v="17"/>
    <n v="71"/>
    <n v="71"/>
    <n v="71"/>
  </r>
  <r>
    <x v="3"/>
    <x v="1"/>
    <x v="35"/>
    <x v="19"/>
    <n v="71"/>
    <n v="71"/>
    <n v="71"/>
  </r>
  <r>
    <x v="0"/>
    <x v="0"/>
    <x v="3"/>
    <x v="4"/>
    <n v="72"/>
    <n v="72"/>
    <n v="72"/>
  </r>
  <r>
    <x v="0"/>
    <x v="0"/>
    <x v="17"/>
    <x v="9"/>
    <n v="72"/>
    <n v="72"/>
    <n v="72"/>
  </r>
  <r>
    <x v="0"/>
    <x v="1"/>
    <x v="31"/>
    <x v="15"/>
    <n v="72"/>
    <n v="72"/>
    <n v="72"/>
  </r>
  <r>
    <x v="1"/>
    <x v="0"/>
    <x v="20"/>
    <x v="15"/>
    <n v="72"/>
    <n v="72"/>
    <n v="72"/>
  </r>
  <r>
    <x v="2"/>
    <x v="1"/>
    <x v="4"/>
    <x v="15"/>
    <n v="72"/>
    <n v="72"/>
    <n v="72"/>
  </r>
  <r>
    <x v="2"/>
    <x v="1"/>
    <x v="21"/>
    <x v="12"/>
    <n v="72"/>
    <n v="72"/>
    <n v="72"/>
  </r>
  <r>
    <x v="2"/>
    <x v="1"/>
    <x v="23"/>
    <x v="12"/>
    <n v="72"/>
    <n v="72"/>
    <n v="72"/>
  </r>
  <r>
    <x v="3"/>
    <x v="1"/>
    <x v="24"/>
    <x v="18"/>
    <n v="72"/>
    <n v="72"/>
    <n v="72"/>
  </r>
  <r>
    <x v="0"/>
    <x v="1"/>
    <x v="8"/>
    <x v="17"/>
    <n v="73"/>
    <n v="73"/>
    <n v="73"/>
  </r>
  <r>
    <x v="1"/>
    <x v="0"/>
    <x v="14"/>
    <x v="17"/>
    <n v="73"/>
    <n v="73"/>
    <n v="73"/>
  </r>
  <r>
    <x v="1"/>
    <x v="0"/>
    <x v="21"/>
    <x v="16"/>
    <n v="73"/>
    <n v="73"/>
    <n v="73"/>
  </r>
  <r>
    <x v="1"/>
    <x v="1"/>
    <x v="16"/>
    <x v="16"/>
    <n v="73"/>
    <n v="73"/>
    <n v="73"/>
  </r>
  <r>
    <x v="1"/>
    <x v="1"/>
    <x v="22"/>
    <x v="11"/>
    <n v="73"/>
    <n v="73"/>
    <n v="73"/>
  </r>
  <r>
    <x v="3"/>
    <x v="1"/>
    <x v="2"/>
    <x v="17"/>
    <n v="73"/>
    <n v="73"/>
    <n v="73"/>
  </r>
  <r>
    <x v="0"/>
    <x v="0"/>
    <x v="28"/>
    <x v="10"/>
    <n v="74"/>
    <n v="74"/>
    <n v="74"/>
  </r>
  <r>
    <x v="0"/>
    <x v="0"/>
    <x v="19"/>
    <x v="15"/>
    <n v="74"/>
    <n v="74"/>
    <n v="74"/>
  </r>
  <r>
    <x v="0"/>
    <x v="1"/>
    <x v="7"/>
    <x v="19"/>
    <n v="74"/>
    <n v="74"/>
    <n v="74"/>
  </r>
  <r>
    <x v="0"/>
    <x v="1"/>
    <x v="3"/>
    <x v="4"/>
    <n v="74"/>
    <n v="74"/>
    <n v="74"/>
  </r>
  <r>
    <x v="0"/>
    <x v="1"/>
    <x v="17"/>
    <x v="9"/>
    <n v="74"/>
    <n v="74"/>
    <n v="74"/>
  </r>
  <r>
    <x v="0"/>
    <x v="1"/>
    <x v="31"/>
    <x v="10"/>
    <n v="74"/>
    <n v="74"/>
    <n v="74"/>
  </r>
  <r>
    <x v="1"/>
    <x v="0"/>
    <x v="16"/>
    <x v="14"/>
    <n v="74"/>
    <n v="74"/>
    <n v="74"/>
  </r>
  <r>
    <x v="1"/>
    <x v="1"/>
    <x v="28"/>
    <x v="19"/>
    <n v="74"/>
    <n v="74"/>
    <n v="74"/>
  </r>
  <r>
    <x v="1"/>
    <x v="1"/>
    <x v="29"/>
    <x v="14"/>
    <n v="74"/>
    <n v="74"/>
    <n v="74"/>
  </r>
  <r>
    <x v="1"/>
    <x v="1"/>
    <x v="25"/>
    <x v="7"/>
    <n v="74"/>
    <n v="74"/>
    <n v="74"/>
  </r>
  <r>
    <x v="2"/>
    <x v="1"/>
    <x v="14"/>
    <x v="13"/>
    <n v="74"/>
    <n v="74"/>
    <n v="74"/>
  </r>
  <r>
    <x v="2"/>
    <x v="1"/>
    <x v="40"/>
    <x v="12"/>
    <n v="74"/>
    <n v="74"/>
    <n v="74"/>
  </r>
  <r>
    <x v="3"/>
    <x v="0"/>
    <x v="26"/>
    <x v="3"/>
    <n v="74"/>
    <n v="74"/>
    <n v="74"/>
  </r>
  <r>
    <x v="3"/>
    <x v="1"/>
    <x v="24"/>
    <x v="5"/>
    <n v="74"/>
    <n v="74"/>
    <n v="74"/>
  </r>
  <r>
    <x v="3"/>
    <x v="1"/>
    <x v="24"/>
    <x v="14"/>
    <n v="74"/>
    <n v="74"/>
    <n v="74"/>
  </r>
  <r>
    <x v="0"/>
    <x v="0"/>
    <x v="10"/>
    <x v="12"/>
    <n v="75"/>
    <n v="75"/>
    <n v="75"/>
  </r>
  <r>
    <x v="0"/>
    <x v="1"/>
    <x v="8"/>
    <x v="16"/>
    <n v="75"/>
    <n v="75"/>
    <n v="75"/>
  </r>
  <r>
    <x v="0"/>
    <x v="1"/>
    <x v="14"/>
    <x v="8"/>
    <n v="75"/>
    <n v="75"/>
    <n v="75"/>
  </r>
  <r>
    <x v="0"/>
    <x v="1"/>
    <x v="28"/>
    <x v="9"/>
    <n v="75"/>
    <n v="75"/>
    <n v="75"/>
  </r>
  <r>
    <x v="1"/>
    <x v="0"/>
    <x v="31"/>
    <x v="2"/>
    <n v="75"/>
    <n v="75"/>
    <n v="75"/>
  </r>
  <r>
    <x v="1"/>
    <x v="1"/>
    <x v="37"/>
    <x v="17"/>
    <n v="75"/>
    <n v="75"/>
    <n v="75"/>
  </r>
  <r>
    <x v="1"/>
    <x v="1"/>
    <x v="18"/>
    <x v="2"/>
    <n v="75"/>
    <n v="75"/>
    <n v="75"/>
  </r>
  <r>
    <x v="2"/>
    <x v="1"/>
    <x v="0"/>
    <x v="12"/>
    <n v="75"/>
    <n v="75"/>
    <n v="75"/>
  </r>
  <r>
    <x v="3"/>
    <x v="0"/>
    <x v="34"/>
    <x v="11"/>
    <n v="75"/>
    <n v="75"/>
    <n v="75"/>
  </r>
  <r>
    <x v="3"/>
    <x v="0"/>
    <x v="38"/>
    <x v="16"/>
    <n v="75"/>
    <n v="75"/>
    <n v="75"/>
  </r>
  <r>
    <x v="4"/>
    <x v="0"/>
    <x v="30"/>
    <x v="14"/>
    <n v="75"/>
    <n v="75"/>
    <n v="75"/>
  </r>
  <r>
    <x v="4"/>
    <x v="0"/>
    <x v="0"/>
    <x v="19"/>
    <n v="75"/>
    <n v="75"/>
    <n v="75"/>
  </r>
  <r>
    <x v="0"/>
    <x v="1"/>
    <x v="6"/>
    <x v="16"/>
    <n v="76"/>
    <n v="76"/>
    <n v="76"/>
  </r>
  <r>
    <x v="0"/>
    <x v="1"/>
    <x v="8"/>
    <x v="19"/>
    <n v="76"/>
    <n v="76"/>
    <n v="76"/>
  </r>
  <r>
    <x v="0"/>
    <x v="1"/>
    <x v="9"/>
    <x v="12"/>
    <n v="76"/>
    <n v="76"/>
    <n v="76"/>
  </r>
  <r>
    <x v="0"/>
    <x v="1"/>
    <x v="39"/>
    <x v="8"/>
    <n v="76"/>
    <n v="76"/>
    <n v="76"/>
  </r>
  <r>
    <x v="0"/>
    <x v="1"/>
    <x v="21"/>
    <x v="11"/>
    <n v="76"/>
    <n v="76"/>
    <n v="76"/>
  </r>
  <r>
    <x v="1"/>
    <x v="0"/>
    <x v="0"/>
    <x v="11"/>
    <n v="76"/>
    <n v="76"/>
    <n v="76"/>
  </r>
  <r>
    <x v="2"/>
    <x v="1"/>
    <x v="13"/>
    <x v="13"/>
    <n v="76"/>
    <n v="76"/>
    <n v="76"/>
  </r>
  <r>
    <x v="3"/>
    <x v="0"/>
    <x v="24"/>
    <x v="14"/>
    <n v="76"/>
    <n v="76"/>
    <n v="76"/>
  </r>
  <r>
    <x v="3"/>
    <x v="0"/>
    <x v="34"/>
    <x v="17"/>
    <n v="76"/>
    <n v="76"/>
    <n v="76"/>
  </r>
  <r>
    <x v="0"/>
    <x v="0"/>
    <x v="16"/>
    <x v="2"/>
    <n v="77"/>
    <n v="77"/>
    <n v="77"/>
  </r>
  <r>
    <x v="0"/>
    <x v="0"/>
    <x v="30"/>
    <x v="9"/>
    <n v="77"/>
    <n v="77"/>
    <n v="77"/>
  </r>
  <r>
    <x v="0"/>
    <x v="1"/>
    <x v="3"/>
    <x v="6"/>
    <n v="77"/>
    <n v="77"/>
    <n v="77"/>
  </r>
  <r>
    <x v="0"/>
    <x v="1"/>
    <x v="37"/>
    <x v="6"/>
    <n v="77"/>
    <n v="77"/>
    <n v="77"/>
  </r>
  <r>
    <x v="0"/>
    <x v="1"/>
    <x v="29"/>
    <x v="2"/>
    <n v="77"/>
    <n v="77"/>
    <n v="77"/>
  </r>
  <r>
    <x v="1"/>
    <x v="1"/>
    <x v="14"/>
    <x v="17"/>
    <n v="77"/>
    <n v="77"/>
    <n v="77"/>
  </r>
  <r>
    <x v="1"/>
    <x v="1"/>
    <x v="16"/>
    <x v="19"/>
    <n v="77"/>
    <n v="77"/>
    <n v="77"/>
  </r>
  <r>
    <x v="1"/>
    <x v="1"/>
    <x v="35"/>
    <x v="0"/>
    <n v="77"/>
    <n v="77"/>
    <n v="77"/>
  </r>
  <r>
    <x v="2"/>
    <x v="1"/>
    <x v="20"/>
    <x v="12"/>
    <n v="77"/>
    <n v="77"/>
    <n v="77"/>
  </r>
  <r>
    <x v="4"/>
    <x v="0"/>
    <x v="18"/>
    <x v="5"/>
    <n v="77"/>
    <n v="77"/>
    <n v="77"/>
  </r>
  <r>
    <x v="0"/>
    <x v="0"/>
    <x v="11"/>
    <x v="12"/>
    <n v="78"/>
    <n v="78"/>
    <n v="78"/>
  </r>
  <r>
    <x v="0"/>
    <x v="0"/>
    <x v="20"/>
    <x v="9"/>
    <n v="78"/>
    <n v="78"/>
    <n v="78"/>
  </r>
  <r>
    <x v="0"/>
    <x v="0"/>
    <x v="33"/>
    <x v="11"/>
    <n v="78"/>
    <n v="78"/>
    <n v="78"/>
  </r>
  <r>
    <x v="0"/>
    <x v="1"/>
    <x v="6"/>
    <x v="19"/>
    <n v="78"/>
    <n v="78"/>
    <n v="78"/>
  </r>
  <r>
    <x v="0"/>
    <x v="1"/>
    <x v="13"/>
    <x v="5"/>
    <n v="78"/>
    <n v="78"/>
    <n v="78"/>
  </r>
  <r>
    <x v="0"/>
    <x v="1"/>
    <x v="16"/>
    <x v="10"/>
    <n v="78"/>
    <n v="78"/>
    <n v="78"/>
  </r>
  <r>
    <x v="0"/>
    <x v="1"/>
    <x v="40"/>
    <x v="15"/>
    <n v="78"/>
    <n v="78"/>
    <n v="78"/>
  </r>
  <r>
    <x v="1"/>
    <x v="0"/>
    <x v="26"/>
    <x v="7"/>
    <n v="78"/>
    <n v="78"/>
    <n v="78"/>
  </r>
  <r>
    <x v="1"/>
    <x v="1"/>
    <x v="14"/>
    <x v="18"/>
    <n v="78"/>
    <n v="78"/>
    <n v="78"/>
  </r>
  <r>
    <x v="1"/>
    <x v="1"/>
    <x v="30"/>
    <x v="16"/>
    <n v="78"/>
    <n v="78"/>
    <n v="78"/>
  </r>
  <r>
    <x v="2"/>
    <x v="1"/>
    <x v="21"/>
    <x v="11"/>
    <n v="78"/>
    <n v="78"/>
    <n v="78"/>
  </r>
  <r>
    <x v="3"/>
    <x v="0"/>
    <x v="5"/>
    <x v="18"/>
    <n v="78"/>
    <n v="78"/>
    <n v="78"/>
  </r>
  <r>
    <x v="0"/>
    <x v="0"/>
    <x v="16"/>
    <x v="10"/>
    <n v="79"/>
    <n v="79"/>
    <n v="79"/>
  </r>
  <r>
    <x v="0"/>
    <x v="1"/>
    <x v="7"/>
    <x v="16"/>
    <n v="79"/>
    <n v="79"/>
    <n v="79"/>
  </r>
  <r>
    <x v="0"/>
    <x v="1"/>
    <x v="4"/>
    <x v="9"/>
    <n v="79"/>
    <n v="79"/>
    <n v="79"/>
  </r>
  <r>
    <x v="1"/>
    <x v="1"/>
    <x v="41"/>
    <x v="3"/>
    <n v="79"/>
    <n v="79"/>
    <n v="79"/>
  </r>
  <r>
    <x v="0"/>
    <x v="0"/>
    <x v="28"/>
    <x v="9"/>
    <n v="80"/>
    <n v="80"/>
    <n v="80"/>
  </r>
  <r>
    <x v="0"/>
    <x v="1"/>
    <x v="35"/>
    <x v="10"/>
    <n v="80"/>
    <n v="80"/>
    <n v="80"/>
  </r>
  <r>
    <x v="1"/>
    <x v="1"/>
    <x v="29"/>
    <x v="19"/>
    <n v="80"/>
    <n v="80"/>
    <n v="80"/>
  </r>
  <r>
    <x v="1"/>
    <x v="1"/>
    <x v="21"/>
    <x v="16"/>
    <n v="80"/>
    <n v="80"/>
    <n v="80"/>
  </r>
  <r>
    <x v="1"/>
    <x v="1"/>
    <x v="26"/>
    <x v="7"/>
    <n v="80"/>
    <n v="80"/>
    <n v="80"/>
  </r>
  <r>
    <x v="3"/>
    <x v="1"/>
    <x v="41"/>
    <x v="5"/>
    <n v="80"/>
    <n v="80"/>
    <n v="80"/>
  </r>
  <r>
    <x v="4"/>
    <x v="0"/>
    <x v="33"/>
    <x v="11"/>
    <n v="80"/>
    <n v="80"/>
    <n v="80"/>
  </r>
  <r>
    <x v="0"/>
    <x v="0"/>
    <x v="36"/>
    <x v="7"/>
    <n v="81"/>
    <n v="81"/>
    <n v="81"/>
  </r>
  <r>
    <x v="0"/>
    <x v="1"/>
    <x v="9"/>
    <x v="7"/>
    <n v="81"/>
    <n v="81"/>
    <n v="81"/>
  </r>
  <r>
    <x v="0"/>
    <x v="1"/>
    <x v="9"/>
    <x v="19"/>
    <n v="81"/>
    <n v="81"/>
    <n v="81"/>
  </r>
  <r>
    <x v="0"/>
    <x v="1"/>
    <x v="22"/>
    <x v="9"/>
    <n v="81"/>
    <n v="81"/>
    <n v="81"/>
  </r>
  <r>
    <x v="1"/>
    <x v="1"/>
    <x v="17"/>
    <x v="19"/>
    <n v="81"/>
    <n v="81"/>
    <n v="81"/>
  </r>
  <r>
    <x v="2"/>
    <x v="1"/>
    <x v="7"/>
    <x v="19"/>
    <n v="81"/>
    <n v="81"/>
    <n v="81"/>
  </r>
  <r>
    <x v="3"/>
    <x v="0"/>
    <x v="25"/>
    <x v="15"/>
    <n v="81"/>
    <n v="81"/>
    <n v="81"/>
  </r>
  <r>
    <x v="0"/>
    <x v="0"/>
    <x v="28"/>
    <x v="2"/>
    <n v="82"/>
    <n v="82"/>
    <n v="82"/>
  </r>
  <r>
    <x v="0"/>
    <x v="1"/>
    <x v="39"/>
    <x v="6"/>
    <n v="82"/>
    <n v="82"/>
    <n v="82"/>
  </r>
  <r>
    <x v="1"/>
    <x v="0"/>
    <x v="17"/>
    <x v="19"/>
    <n v="82"/>
    <n v="82"/>
    <n v="82"/>
  </r>
  <r>
    <x v="1"/>
    <x v="0"/>
    <x v="30"/>
    <x v="19"/>
    <n v="82"/>
    <n v="82"/>
    <n v="82"/>
  </r>
  <r>
    <x v="1"/>
    <x v="0"/>
    <x v="22"/>
    <x v="16"/>
    <n v="82"/>
    <n v="82"/>
    <n v="82"/>
  </r>
  <r>
    <x v="2"/>
    <x v="1"/>
    <x v="3"/>
    <x v="18"/>
    <n v="82"/>
    <n v="82"/>
    <n v="82"/>
  </r>
  <r>
    <x v="2"/>
    <x v="1"/>
    <x v="37"/>
    <x v="13"/>
    <n v="82"/>
    <n v="82"/>
    <n v="82"/>
  </r>
  <r>
    <x v="3"/>
    <x v="0"/>
    <x v="0"/>
    <x v="5"/>
    <n v="82"/>
    <n v="82"/>
    <n v="82"/>
  </r>
  <r>
    <x v="1"/>
    <x v="0"/>
    <x v="29"/>
    <x v="5"/>
    <n v="83"/>
    <n v="83"/>
    <n v="83"/>
  </r>
  <r>
    <x v="1"/>
    <x v="0"/>
    <x v="2"/>
    <x v="7"/>
    <n v="83"/>
    <n v="83"/>
    <n v="83"/>
  </r>
  <r>
    <x v="2"/>
    <x v="1"/>
    <x v="7"/>
    <x v="16"/>
    <n v="83"/>
    <n v="83"/>
    <n v="83"/>
  </r>
  <r>
    <x v="3"/>
    <x v="0"/>
    <x v="35"/>
    <x v="17"/>
    <n v="83"/>
    <n v="83"/>
    <n v="83"/>
  </r>
  <r>
    <x v="0"/>
    <x v="0"/>
    <x v="27"/>
    <x v="8"/>
    <n v="84"/>
    <n v="84"/>
    <n v="84"/>
  </r>
  <r>
    <x v="0"/>
    <x v="0"/>
    <x v="15"/>
    <x v="9"/>
    <n v="84"/>
    <n v="84"/>
    <n v="84"/>
  </r>
  <r>
    <x v="0"/>
    <x v="0"/>
    <x v="18"/>
    <x v="9"/>
    <n v="84"/>
    <n v="84"/>
    <n v="84"/>
  </r>
  <r>
    <x v="0"/>
    <x v="1"/>
    <x v="12"/>
    <x v="4"/>
    <n v="84"/>
    <n v="84"/>
    <n v="84"/>
  </r>
  <r>
    <x v="3"/>
    <x v="0"/>
    <x v="23"/>
    <x v="18"/>
    <n v="84"/>
    <n v="84"/>
    <n v="84"/>
  </r>
  <r>
    <x v="0"/>
    <x v="0"/>
    <x v="10"/>
    <x v="13"/>
    <n v="85"/>
    <n v="85"/>
    <n v="85"/>
  </r>
  <r>
    <x v="0"/>
    <x v="0"/>
    <x v="15"/>
    <x v="10"/>
    <n v="85"/>
    <n v="85"/>
    <n v="85"/>
  </r>
  <r>
    <x v="0"/>
    <x v="1"/>
    <x v="9"/>
    <x v="16"/>
    <n v="85"/>
    <n v="85"/>
    <n v="85"/>
  </r>
  <r>
    <x v="1"/>
    <x v="1"/>
    <x v="30"/>
    <x v="2"/>
    <n v="85"/>
    <n v="85"/>
    <n v="85"/>
  </r>
  <r>
    <x v="2"/>
    <x v="1"/>
    <x v="27"/>
    <x v="5"/>
    <n v="85"/>
    <n v="85"/>
    <n v="85"/>
  </r>
  <r>
    <x v="3"/>
    <x v="0"/>
    <x v="24"/>
    <x v="18"/>
    <n v="85"/>
    <n v="85"/>
    <n v="85"/>
  </r>
  <r>
    <x v="0"/>
    <x v="0"/>
    <x v="12"/>
    <x v="19"/>
    <n v="86"/>
    <n v="86"/>
    <n v="86"/>
  </r>
  <r>
    <x v="0"/>
    <x v="1"/>
    <x v="4"/>
    <x v="15"/>
    <n v="86"/>
    <n v="86"/>
    <n v="86"/>
  </r>
  <r>
    <x v="0"/>
    <x v="1"/>
    <x v="25"/>
    <x v="10"/>
    <n v="86"/>
    <n v="86"/>
    <n v="86"/>
  </r>
  <r>
    <x v="0"/>
    <x v="1"/>
    <x v="2"/>
    <x v="0"/>
    <n v="86"/>
    <n v="86"/>
    <n v="86"/>
  </r>
  <r>
    <x v="2"/>
    <x v="1"/>
    <x v="10"/>
    <x v="17"/>
    <n v="86"/>
    <n v="86"/>
    <n v="86"/>
  </r>
  <r>
    <x v="4"/>
    <x v="0"/>
    <x v="30"/>
    <x v="5"/>
    <n v="86"/>
    <n v="86"/>
    <n v="86"/>
  </r>
  <r>
    <x v="0"/>
    <x v="0"/>
    <x v="36"/>
    <x v="19"/>
    <n v="87"/>
    <n v="87"/>
    <n v="87"/>
  </r>
  <r>
    <x v="0"/>
    <x v="0"/>
    <x v="0"/>
    <x v="11"/>
    <n v="87"/>
    <n v="87"/>
    <n v="87"/>
  </r>
  <r>
    <x v="0"/>
    <x v="1"/>
    <x v="39"/>
    <x v="14"/>
    <n v="87"/>
    <n v="87"/>
    <n v="87"/>
  </r>
  <r>
    <x v="1"/>
    <x v="1"/>
    <x v="22"/>
    <x v="16"/>
    <n v="87"/>
    <n v="87"/>
    <n v="87"/>
  </r>
  <r>
    <x v="2"/>
    <x v="1"/>
    <x v="33"/>
    <x v="12"/>
    <n v="87"/>
    <n v="87"/>
    <n v="87"/>
  </r>
  <r>
    <x v="2"/>
    <x v="1"/>
    <x v="5"/>
    <x v="12"/>
    <n v="87"/>
    <n v="87"/>
    <n v="87"/>
  </r>
  <r>
    <x v="3"/>
    <x v="0"/>
    <x v="23"/>
    <x v="14"/>
    <n v="87"/>
    <n v="87"/>
    <n v="87"/>
  </r>
  <r>
    <x v="4"/>
    <x v="0"/>
    <x v="19"/>
    <x v="15"/>
    <n v="87"/>
    <n v="87"/>
    <n v="87"/>
  </r>
  <r>
    <x v="0"/>
    <x v="0"/>
    <x v="12"/>
    <x v="16"/>
    <n v="88"/>
    <n v="88"/>
    <n v="88"/>
  </r>
  <r>
    <x v="0"/>
    <x v="0"/>
    <x v="36"/>
    <x v="4"/>
    <n v="88"/>
    <n v="88"/>
    <n v="88"/>
  </r>
  <r>
    <x v="0"/>
    <x v="1"/>
    <x v="20"/>
    <x v="9"/>
    <n v="88"/>
    <n v="88"/>
    <n v="88"/>
  </r>
  <r>
    <x v="1"/>
    <x v="1"/>
    <x v="15"/>
    <x v="17"/>
    <n v="88"/>
    <n v="88"/>
    <n v="88"/>
  </r>
  <r>
    <x v="1"/>
    <x v="1"/>
    <x v="0"/>
    <x v="16"/>
    <n v="88"/>
    <n v="88"/>
    <n v="88"/>
  </r>
  <r>
    <x v="4"/>
    <x v="0"/>
    <x v="40"/>
    <x v="18"/>
    <n v="88"/>
    <n v="88"/>
    <n v="88"/>
  </r>
  <r>
    <x v="4"/>
    <x v="0"/>
    <x v="23"/>
    <x v="19"/>
    <n v="88"/>
    <n v="88"/>
    <n v="88"/>
  </r>
  <r>
    <x v="0"/>
    <x v="0"/>
    <x v="3"/>
    <x v="17"/>
    <n v="89"/>
    <n v="89"/>
    <n v="89"/>
  </r>
  <r>
    <x v="0"/>
    <x v="0"/>
    <x v="16"/>
    <x v="9"/>
    <n v="89"/>
    <n v="89"/>
    <n v="89"/>
  </r>
  <r>
    <x v="0"/>
    <x v="0"/>
    <x v="17"/>
    <x v="10"/>
    <n v="89"/>
    <n v="89"/>
    <n v="89"/>
  </r>
  <r>
    <x v="1"/>
    <x v="1"/>
    <x v="19"/>
    <x v="15"/>
    <n v="89"/>
    <n v="89"/>
    <n v="89"/>
  </r>
  <r>
    <x v="2"/>
    <x v="1"/>
    <x v="27"/>
    <x v="13"/>
    <n v="89"/>
    <n v="89"/>
    <n v="89"/>
  </r>
  <r>
    <x v="3"/>
    <x v="0"/>
    <x v="23"/>
    <x v="5"/>
    <n v="89"/>
    <n v="89"/>
    <n v="89"/>
  </r>
  <r>
    <x v="3"/>
    <x v="0"/>
    <x v="24"/>
    <x v="5"/>
    <n v="89"/>
    <n v="89"/>
    <n v="89"/>
  </r>
  <r>
    <x v="3"/>
    <x v="0"/>
    <x v="25"/>
    <x v="2"/>
    <n v="89"/>
    <n v="89"/>
    <n v="89"/>
  </r>
  <r>
    <x v="0"/>
    <x v="0"/>
    <x v="12"/>
    <x v="7"/>
    <n v="90"/>
    <n v="90"/>
    <n v="90"/>
  </r>
  <r>
    <x v="0"/>
    <x v="1"/>
    <x v="13"/>
    <x v="4"/>
    <n v="90"/>
    <n v="90"/>
    <n v="90"/>
  </r>
  <r>
    <x v="1"/>
    <x v="0"/>
    <x v="32"/>
    <x v="16"/>
    <n v="90"/>
    <n v="90"/>
    <n v="90"/>
  </r>
  <r>
    <x v="1"/>
    <x v="1"/>
    <x v="30"/>
    <x v="19"/>
    <n v="90"/>
    <n v="90"/>
    <n v="90"/>
  </r>
  <r>
    <x v="2"/>
    <x v="1"/>
    <x v="32"/>
    <x v="12"/>
    <n v="90"/>
    <n v="90"/>
    <n v="90"/>
  </r>
  <r>
    <x v="0"/>
    <x v="0"/>
    <x v="36"/>
    <x v="16"/>
    <n v="91"/>
    <n v="91"/>
    <n v="91"/>
  </r>
  <r>
    <x v="0"/>
    <x v="0"/>
    <x v="39"/>
    <x v="8"/>
    <n v="91"/>
    <n v="91"/>
    <n v="91"/>
  </r>
  <r>
    <x v="0"/>
    <x v="0"/>
    <x v="31"/>
    <x v="10"/>
    <n v="91"/>
    <n v="91"/>
    <n v="91"/>
  </r>
  <r>
    <x v="0"/>
    <x v="1"/>
    <x v="19"/>
    <x v="9"/>
    <n v="91"/>
    <n v="91"/>
    <n v="91"/>
  </r>
  <r>
    <x v="1"/>
    <x v="1"/>
    <x v="15"/>
    <x v="14"/>
    <n v="91"/>
    <n v="91"/>
    <n v="91"/>
  </r>
  <r>
    <x v="2"/>
    <x v="1"/>
    <x v="10"/>
    <x v="7"/>
    <n v="91"/>
    <n v="91"/>
    <n v="91"/>
  </r>
  <r>
    <x v="3"/>
    <x v="1"/>
    <x v="41"/>
    <x v="14"/>
    <n v="91"/>
    <n v="91"/>
    <n v="91"/>
  </r>
  <r>
    <x v="3"/>
    <x v="1"/>
    <x v="5"/>
    <x v="18"/>
    <n v="91"/>
    <n v="91"/>
    <n v="91"/>
  </r>
  <r>
    <x v="0"/>
    <x v="0"/>
    <x v="4"/>
    <x v="9"/>
    <n v="92"/>
    <n v="92"/>
    <n v="92"/>
  </r>
  <r>
    <x v="0"/>
    <x v="1"/>
    <x v="14"/>
    <x v="6"/>
    <n v="92"/>
    <n v="92"/>
    <n v="92"/>
  </r>
  <r>
    <x v="0"/>
    <x v="1"/>
    <x v="40"/>
    <x v="10"/>
    <n v="92"/>
    <n v="92"/>
    <n v="92"/>
  </r>
  <r>
    <x v="1"/>
    <x v="0"/>
    <x v="15"/>
    <x v="5"/>
    <n v="92"/>
    <n v="92"/>
    <n v="92"/>
  </r>
  <r>
    <x v="1"/>
    <x v="0"/>
    <x v="17"/>
    <x v="14"/>
    <n v="92"/>
    <n v="92"/>
    <n v="92"/>
  </r>
  <r>
    <x v="1"/>
    <x v="1"/>
    <x v="23"/>
    <x v="16"/>
    <n v="92"/>
    <n v="92"/>
    <n v="92"/>
  </r>
  <r>
    <x v="2"/>
    <x v="1"/>
    <x v="41"/>
    <x v="12"/>
    <n v="92"/>
    <n v="92"/>
    <n v="92"/>
  </r>
  <r>
    <x v="3"/>
    <x v="1"/>
    <x v="34"/>
    <x v="17"/>
    <n v="92"/>
    <n v="92"/>
    <n v="92"/>
  </r>
  <r>
    <x v="4"/>
    <x v="0"/>
    <x v="24"/>
    <x v="19"/>
    <n v="92"/>
    <n v="92"/>
    <n v="92"/>
  </r>
  <r>
    <x v="0"/>
    <x v="0"/>
    <x v="12"/>
    <x v="13"/>
    <n v="93"/>
    <n v="93"/>
    <n v="93"/>
  </r>
  <r>
    <x v="0"/>
    <x v="0"/>
    <x v="27"/>
    <x v="6"/>
    <n v="93"/>
    <n v="93"/>
    <n v="93"/>
  </r>
  <r>
    <x v="0"/>
    <x v="0"/>
    <x v="35"/>
    <x v="0"/>
    <n v="93"/>
    <n v="93"/>
    <n v="93"/>
  </r>
  <r>
    <x v="0"/>
    <x v="1"/>
    <x v="28"/>
    <x v="2"/>
    <n v="93"/>
    <n v="93"/>
    <n v="93"/>
  </r>
  <r>
    <x v="3"/>
    <x v="1"/>
    <x v="5"/>
    <x v="14"/>
    <n v="93"/>
    <n v="93"/>
    <n v="93"/>
  </r>
  <r>
    <x v="0"/>
    <x v="0"/>
    <x v="3"/>
    <x v="19"/>
    <n v="94"/>
    <n v="94"/>
    <n v="94"/>
  </r>
  <r>
    <x v="0"/>
    <x v="0"/>
    <x v="39"/>
    <x v="6"/>
    <n v="94"/>
    <n v="94"/>
    <n v="94"/>
  </r>
  <r>
    <x v="0"/>
    <x v="0"/>
    <x v="40"/>
    <x v="9"/>
    <n v="94"/>
    <n v="94"/>
    <n v="94"/>
  </r>
  <r>
    <x v="0"/>
    <x v="1"/>
    <x v="19"/>
    <x v="10"/>
    <n v="94"/>
    <n v="94"/>
    <n v="94"/>
  </r>
  <r>
    <x v="0"/>
    <x v="1"/>
    <x v="33"/>
    <x v="10"/>
    <n v="94"/>
    <n v="94"/>
    <n v="94"/>
  </r>
  <r>
    <x v="1"/>
    <x v="0"/>
    <x v="40"/>
    <x v="19"/>
    <n v="94"/>
    <n v="94"/>
    <n v="94"/>
  </r>
  <r>
    <x v="1"/>
    <x v="0"/>
    <x v="0"/>
    <x v="16"/>
    <n v="94"/>
    <n v="94"/>
    <n v="94"/>
  </r>
  <r>
    <x v="1"/>
    <x v="0"/>
    <x v="23"/>
    <x v="16"/>
    <n v="94"/>
    <n v="94"/>
    <n v="94"/>
  </r>
  <r>
    <x v="2"/>
    <x v="1"/>
    <x v="11"/>
    <x v="7"/>
    <n v="94"/>
    <n v="94"/>
    <n v="94"/>
  </r>
  <r>
    <x v="3"/>
    <x v="1"/>
    <x v="25"/>
    <x v="18"/>
    <n v="94"/>
    <n v="94"/>
    <n v="94"/>
  </r>
  <r>
    <x v="3"/>
    <x v="1"/>
    <x v="34"/>
    <x v="11"/>
    <n v="94"/>
    <n v="94"/>
    <n v="94"/>
  </r>
  <r>
    <x v="0"/>
    <x v="1"/>
    <x v="4"/>
    <x v="10"/>
    <n v="95"/>
    <n v="95"/>
    <n v="95"/>
  </r>
  <r>
    <x v="0"/>
    <x v="1"/>
    <x v="21"/>
    <x v="9"/>
    <n v="95"/>
    <n v="95"/>
    <n v="95"/>
  </r>
  <r>
    <x v="1"/>
    <x v="0"/>
    <x v="28"/>
    <x v="18"/>
    <n v="95"/>
    <n v="95"/>
    <n v="95"/>
  </r>
  <r>
    <x v="1"/>
    <x v="0"/>
    <x v="29"/>
    <x v="17"/>
    <n v="95"/>
    <n v="95"/>
    <n v="95"/>
  </r>
  <r>
    <x v="2"/>
    <x v="1"/>
    <x v="28"/>
    <x v="14"/>
    <n v="95"/>
    <n v="95"/>
    <n v="95"/>
  </r>
  <r>
    <x v="3"/>
    <x v="0"/>
    <x v="41"/>
    <x v="18"/>
    <n v="95"/>
    <n v="95"/>
    <n v="95"/>
  </r>
  <r>
    <x v="3"/>
    <x v="0"/>
    <x v="1"/>
    <x v="15"/>
    <n v="95"/>
    <n v="95"/>
    <n v="95"/>
  </r>
  <r>
    <x v="0"/>
    <x v="0"/>
    <x v="14"/>
    <x v="8"/>
    <n v="96"/>
    <n v="96"/>
    <n v="96"/>
  </r>
  <r>
    <x v="0"/>
    <x v="1"/>
    <x v="12"/>
    <x v="18"/>
    <n v="96"/>
    <n v="96"/>
    <n v="96"/>
  </r>
  <r>
    <x v="0"/>
    <x v="1"/>
    <x v="22"/>
    <x v="11"/>
    <n v="96"/>
    <n v="96"/>
    <n v="96"/>
  </r>
  <r>
    <x v="0"/>
    <x v="1"/>
    <x v="33"/>
    <x v="9"/>
    <n v="96"/>
    <n v="96"/>
    <n v="96"/>
  </r>
  <r>
    <x v="0"/>
    <x v="1"/>
    <x v="41"/>
    <x v="10"/>
    <n v="96"/>
    <n v="96"/>
    <n v="96"/>
  </r>
  <r>
    <x v="0"/>
    <x v="1"/>
    <x v="1"/>
    <x v="10"/>
    <n v="96"/>
    <n v="96"/>
    <n v="96"/>
  </r>
  <r>
    <x v="1"/>
    <x v="0"/>
    <x v="25"/>
    <x v="3"/>
    <n v="96"/>
    <n v="96"/>
    <n v="96"/>
  </r>
  <r>
    <x v="3"/>
    <x v="0"/>
    <x v="42"/>
    <x v="19"/>
    <n v="96"/>
    <n v="96"/>
    <n v="96"/>
  </r>
  <r>
    <x v="3"/>
    <x v="1"/>
    <x v="5"/>
    <x v="5"/>
    <n v="96"/>
    <n v="96"/>
    <n v="96"/>
  </r>
  <r>
    <x v="3"/>
    <x v="1"/>
    <x v="5"/>
    <x v="2"/>
    <n v="96"/>
    <n v="96"/>
    <n v="96"/>
  </r>
  <r>
    <x v="3"/>
    <x v="1"/>
    <x v="26"/>
    <x v="3"/>
    <n v="96"/>
    <n v="96"/>
    <n v="96"/>
  </r>
  <r>
    <x v="0"/>
    <x v="0"/>
    <x v="37"/>
    <x v="8"/>
    <n v="97"/>
    <n v="97"/>
    <n v="97"/>
  </r>
  <r>
    <x v="0"/>
    <x v="1"/>
    <x v="37"/>
    <x v="8"/>
    <n v="97"/>
    <n v="97"/>
    <n v="97"/>
  </r>
  <r>
    <x v="0"/>
    <x v="1"/>
    <x v="34"/>
    <x v="10"/>
    <n v="97"/>
    <n v="97"/>
    <n v="97"/>
  </r>
  <r>
    <x v="0"/>
    <x v="1"/>
    <x v="34"/>
    <x v="0"/>
    <n v="97"/>
    <n v="97"/>
    <n v="97"/>
  </r>
  <r>
    <x v="0"/>
    <x v="1"/>
    <x v="26"/>
    <x v="10"/>
    <n v="97"/>
    <n v="97"/>
    <n v="97"/>
  </r>
  <r>
    <x v="1"/>
    <x v="0"/>
    <x v="15"/>
    <x v="17"/>
    <n v="97"/>
    <n v="97"/>
    <n v="97"/>
  </r>
  <r>
    <x v="1"/>
    <x v="0"/>
    <x v="32"/>
    <x v="15"/>
    <n v="97"/>
    <n v="97"/>
    <n v="97"/>
  </r>
  <r>
    <x v="1"/>
    <x v="1"/>
    <x v="28"/>
    <x v="5"/>
    <n v="97"/>
    <n v="97"/>
    <n v="97"/>
  </r>
  <r>
    <x v="1"/>
    <x v="1"/>
    <x v="4"/>
    <x v="19"/>
    <n v="97"/>
    <n v="97"/>
    <n v="97"/>
  </r>
  <r>
    <x v="1"/>
    <x v="1"/>
    <x v="42"/>
    <x v="13"/>
    <n v="97"/>
    <n v="97"/>
    <n v="97"/>
  </r>
  <r>
    <x v="2"/>
    <x v="1"/>
    <x v="16"/>
    <x v="2"/>
    <n v="97"/>
    <n v="97"/>
    <n v="97"/>
  </r>
  <r>
    <x v="2"/>
    <x v="1"/>
    <x v="42"/>
    <x v="1"/>
    <n v="97"/>
    <n v="97"/>
    <n v="97"/>
  </r>
  <r>
    <x v="3"/>
    <x v="0"/>
    <x v="41"/>
    <x v="5"/>
    <n v="97"/>
    <n v="97"/>
    <n v="97"/>
  </r>
  <r>
    <x v="3"/>
    <x v="0"/>
    <x v="5"/>
    <x v="5"/>
    <n v="97"/>
    <n v="97"/>
    <n v="97"/>
  </r>
  <r>
    <x v="3"/>
    <x v="0"/>
    <x v="5"/>
    <x v="2"/>
    <n v="97"/>
    <n v="97"/>
    <n v="97"/>
  </r>
  <r>
    <x v="3"/>
    <x v="0"/>
    <x v="25"/>
    <x v="18"/>
    <n v="97"/>
    <n v="97"/>
    <n v="97"/>
  </r>
  <r>
    <x v="0"/>
    <x v="0"/>
    <x v="4"/>
    <x v="10"/>
    <n v="98"/>
    <n v="98"/>
    <n v="98"/>
  </r>
  <r>
    <x v="0"/>
    <x v="1"/>
    <x v="41"/>
    <x v="3"/>
    <n v="98"/>
    <n v="98"/>
    <n v="98"/>
  </r>
  <r>
    <x v="0"/>
    <x v="1"/>
    <x v="5"/>
    <x v="10"/>
    <n v="98"/>
    <n v="98"/>
    <n v="98"/>
  </r>
  <r>
    <x v="1"/>
    <x v="0"/>
    <x v="29"/>
    <x v="18"/>
    <n v="98"/>
    <n v="98"/>
    <n v="98"/>
  </r>
  <r>
    <x v="1"/>
    <x v="0"/>
    <x v="18"/>
    <x v="19"/>
    <n v="98"/>
    <n v="98"/>
    <n v="98"/>
  </r>
  <r>
    <x v="3"/>
    <x v="0"/>
    <x v="26"/>
    <x v="17"/>
    <n v="98"/>
    <n v="98"/>
    <n v="98"/>
  </r>
  <r>
    <x v="3"/>
    <x v="1"/>
    <x v="2"/>
    <x v="15"/>
    <n v="98"/>
    <n v="98"/>
    <n v="98"/>
  </r>
  <r>
    <x v="3"/>
    <x v="1"/>
    <x v="35"/>
    <x v="17"/>
    <n v="98"/>
    <n v="98"/>
    <n v="98"/>
  </r>
  <r>
    <x v="0"/>
    <x v="0"/>
    <x v="39"/>
    <x v="5"/>
    <n v="99"/>
    <n v="99"/>
    <n v="99"/>
  </r>
  <r>
    <x v="0"/>
    <x v="0"/>
    <x v="14"/>
    <x v="5"/>
    <n v="99"/>
    <n v="99"/>
    <n v="99"/>
  </r>
  <r>
    <x v="0"/>
    <x v="0"/>
    <x v="30"/>
    <x v="10"/>
    <n v="99"/>
    <n v="99"/>
    <n v="99"/>
  </r>
  <r>
    <x v="0"/>
    <x v="1"/>
    <x v="10"/>
    <x v="12"/>
    <n v="99"/>
    <n v="99"/>
    <n v="99"/>
  </r>
  <r>
    <x v="0"/>
    <x v="1"/>
    <x v="15"/>
    <x v="2"/>
    <n v="99"/>
    <n v="99"/>
    <n v="99"/>
  </r>
  <r>
    <x v="0"/>
    <x v="1"/>
    <x v="4"/>
    <x v="6"/>
    <n v="99"/>
    <n v="99"/>
    <n v="99"/>
  </r>
  <r>
    <x v="0"/>
    <x v="1"/>
    <x v="24"/>
    <x v="9"/>
    <n v="99"/>
    <n v="99"/>
    <n v="99"/>
  </r>
  <r>
    <x v="0"/>
    <x v="1"/>
    <x v="24"/>
    <x v="10"/>
    <n v="99"/>
    <n v="99"/>
    <n v="99"/>
  </r>
  <r>
    <x v="1"/>
    <x v="0"/>
    <x v="18"/>
    <x v="14"/>
    <n v="99"/>
    <n v="99"/>
    <n v="99"/>
  </r>
  <r>
    <x v="2"/>
    <x v="1"/>
    <x v="8"/>
    <x v="16"/>
    <n v="99"/>
    <n v="99"/>
    <n v="99"/>
  </r>
  <r>
    <x v="2"/>
    <x v="1"/>
    <x v="24"/>
    <x v="3"/>
    <n v="99"/>
    <n v="99"/>
    <n v="99"/>
  </r>
  <r>
    <x v="3"/>
    <x v="1"/>
    <x v="25"/>
    <x v="14"/>
    <n v="99"/>
    <n v="99"/>
    <n v="99"/>
  </r>
  <r>
    <x v="0"/>
    <x v="0"/>
    <x v="18"/>
    <x v="10"/>
    <n v="100"/>
    <n v="100"/>
    <n v="100"/>
  </r>
  <r>
    <x v="0"/>
    <x v="0"/>
    <x v="40"/>
    <x v="10"/>
    <n v="100"/>
    <n v="100"/>
    <n v="100"/>
  </r>
  <r>
    <x v="1"/>
    <x v="0"/>
    <x v="41"/>
    <x v="16"/>
    <n v="100"/>
    <n v="100"/>
    <n v="100"/>
  </r>
  <r>
    <x v="1"/>
    <x v="1"/>
    <x v="24"/>
    <x v="16"/>
    <n v="100"/>
    <n v="100"/>
    <n v="100"/>
  </r>
  <r>
    <x v="2"/>
    <x v="1"/>
    <x v="9"/>
    <x v="19"/>
    <n v="100"/>
    <n v="100"/>
    <n v="100"/>
  </r>
  <r>
    <x v="4"/>
    <x v="0"/>
    <x v="35"/>
    <x v="0"/>
    <n v="100"/>
    <n v="100"/>
    <n v="100"/>
  </r>
  <r>
    <x v="0"/>
    <x v="0"/>
    <x v="17"/>
    <x v="2"/>
    <n v="101"/>
    <n v="101"/>
    <n v="101"/>
  </r>
  <r>
    <x v="0"/>
    <x v="1"/>
    <x v="32"/>
    <x v="10"/>
    <n v="101"/>
    <n v="101"/>
    <n v="101"/>
  </r>
  <r>
    <x v="0"/>
    <x v="1"/>
    <x v="23"/>
    <x v="10"/>
    <n v="101"/>
    <n v="101"/>
    <n v="101"/>
  </r>
  <r>
    <x v="1"/>
    <x v="0"/>
    <x v="40"/>
    <x v="2"/>
    <n v="101"/>
    <n v="101"/>
    <n v="101"/>
  </r>
  <r>
    <x v="1"/>
    <x v="1"/>
    <x v="28"/>
    <x v="17"/>
    <n v="101"/>
    <n v="101"/>
    <n v="101"/>
  </r>
  <r>
    <x v="1"/>
    <x v="1"/>
    <x v="33"/>
    <x v="16"/>
    <n v="101"/>
    <n v="101"/>
    <n v="101"/>
  </r>
  <r>
    <x v="0"/>
    <x v="0"/>
    <x v="27"/>
    <x v="18"/>
    <n v="102"/>
    <n v="102"/>
    <n v="102"/>
  </r>
  <r>
    <x v="0"/>
    <x v="1"/>
    <x v="27"/>
    <x v="4"/>
    <n v="102"/>
    <n v="102"/>
    <n v="102"/>
  </r>
  <r>
    <x v="0"/>
    <x v="1"/>
    <x v="30"/>
    <x v="6"/>
    <n v="102"/>
    <n v="102"/>
    <n v="102"/>
  </r>
  <r>
    <x v="0"/>
    <x v="0"/>
    <x v="30"/>
    <x v="2"/>
    <n v="103"/>
    <n v="103"/>
    <n v="103"/>
  </r>
  <r>
    <x v="0"/>
    <x v="1"/>
    <x v="15"/>
    <x v="6"/>
    <n v="103"/>
    <n v="103"/>
    <n v="103"/>
  </r>
  <r>
    <x v="1"/>
    <x v="0"/>
    <x v="16"/>
    <x v="17"/>
    <n v="103"/>
    <n v="103"/>
    <n v="103"/>
  </r>
  <r>
    <x v="1"/>
    <x v="0"/>
    <x v="42"/>
    <x v="7"/>
    <n v="103"/>
    <n v="103"/>
    <n v="103"/>
  </r>
  <r>
    <x v="0"/>
    <x v="0"/>
    <x v="14"/>
    <x v="6"/>
    <n v="104"/>
    <n v="104"/>
    <n v="104"/>
  </r>
  <r>
    <x v="0"/>
    <x v="1"/>
    <x v="29"/>
    <x v="8"/>
    <n v="104"/>
    <n v="104"/>
    <n v="104"/>
  </r>
  <r>
    <x v="0"/>
    <x v="1"/>
    <x v="21"/>
    <x v="10"/>
    <n v="104"/>
    <n v="104"/>
    <n v="104"/>
  </r>
  <r>
    <x v="0"/>
    <x v="1"/>
    <x v="2"/>
    <x v="10"/>
    <n v="104"/>
    <n v="104"/>
    <n v="104"/>
  </r>
  <r>
    <x v="2"/>
    <x v="1"/>
    <x v="17"/>
    <x v="2"/>
    <n v="104"/>
    <n v="104"/>
    <n v="104"/>
  </r>
  <r>
    <x v="2"/>
    <x v="1"/>
    <x v="25"/>
    <x v="12"/>
    <n v="104"/>
    <n v="104"/>
    <n v="104"/>
  </r>
  <r>
    <x v="3"/>
    <x v="0"/>
    <x v="41"/>
    <x v="14"/>
    <n v="104"/>
    <n v="104"/>
    <n v="104"/>
  </r>
  <r>
    <x v="1"/>
    <x v="0"/>
    <x v="42"/>
    <x v="13"/>
    <n v="105"/>
    <n v="105"/>
    <n v="105"/>
  </r>
  <r>
    <x v="3"/>
    <x v="0"/>
    <x v="5"/>
    <x v="14"/>
    <n v="105"/>
    <n v="105"/>
    <n v="105"/>
  </r>
  <r>
    <x v="4"/>
    <x v="0"/>
    <x v="31"/>
    <x v="5"/>
    <n v="105"/>
    <n v="105"/>
    <n v="105"/>
  </r>
  <r>
    <x v="0"/>
    <x v="0"/>
    <x v="13"/>
    <x v="19"/>
    <n v="106"/>
    <n v="106"/>
    <n v="106"/>
  </r>
  <r>
    <x v="0"/>
    <x v="1"/>
    <x v="22"/>
    <x v="10"/>
    <n v="106"/>
    <n v="106"/>
    <n v="106"/>
  </r>
  <r>
    <x v="1"/>
    <x v="1"/>
    <x v="16"/>
    <x v="14"/>
    <n v="106"/>
    <n v="106"/>
    <n v="106"/>
  </r>
  <r>
    <x v="3"/>
    <x v="1"/>
    <x v="42"/>
    <x v="19"/>
    <n v="106"/>
    <n v="106"/>
    <n v="106"/>
  </r>
  <r>
    <x v="0"/>
    <x v="1"/>
    <x v="9"/>
    <x v="13"/>
    <n v="107"/>
    <n v="107"/>
    <n v="107"/>
  </r>
  <r>
    <x v="0"/>
    <x v="1"/>
    <x v="36"/>
    <x v="18"/>
    <n v="107"/>
    <n v="107"/>
    <n v="107"/>
  </r>
  <r>
    <x v="1"/>
    <x v="0"/>
    <x v="38"/>
    <x v="13"/>
    <n v="107"/>
    <n v="107"/>
    <n v="107"/>
  </r>
  <r>
    <x v="1"/>
    <x v="1"/>
    <x v="40"/>
    <x v="19"/>
    <n v="107"/>
    <n v="107"/>
    <n v="107"/>
  </r>
  <r>
    <x v="1"/>
    <x v="1"/>
    <x v="41"/>
    <x v="16"/>
    <n v="107"/>
    <n v="107"/>
    <n v="107"/>
  </r>
  <r>
    <x v="2"/>
    <x v="1"/>
    <x v="8"/>
    <x v="19"/>
    <n v="107"/>
    <n v="107"/>
    <n v="107"/>
  </r>
  <r>
    <x v="2"/>
    <x v="1"/>
    <x v="2"/>
    <x v="0"/>
    <n v="107"/>
    <n v="107"/>
    <n v="107"/>
  </r>
  <r>
    <x v="3"/>
    <x v="1"/>
    <x v="1"/>
    <x v="15"/>
    <n v="107"/>
    <n v="107"/>
    <n v="107"/>
  </r>
  <r>
    <x v="0"/>
    <x v="0"/>
    <x v="37"/>
    <x v="6"/>
    <n v="108"/>
    <n v="108"/>
    <n v="108"/>
  </r>
  <r>
    <x v="0"/>
    <x v="1"/>
    <x v="32"/>
    <x v="9"/>
    <n v="108"/>
    <n v="108"/>
    <n v="108"/>
  </r>
  <r>
    <x v="3"/>
    <x v="0"/>
    <x v="1"/>
    <x v="18"/>
    <n v="108"/>
    <n v="108"/>
    <n v="108"/>
  </r>
  <r>
    <x v="3"/>
    <x v="0"/>
    <x v="35"/>
    <x v="11"/>
    <n v="108"/>
    <n v="108"/>
    <n v="108"/>
  </r>
  <r>
    <x v="0"/>
    <x v="0"/>
    <x v="11"/>
    <x v="13"/>
    <n v="109"/>
    <n v="109"/>
    <n v="109"/>
  </r>
  <r>
    <x v="0"/>
    <x v="0"/>
    <x v="12"/>
    <x v="12"/>
    <n v="109"/>
    <n v="109"/>
    <n v="109"/>
  </r>
  <r>
    <x v="0"/>
    <x v="0"/>
    <x v="31"/>
    <x v="2"/>
    <n v="109"/>
    <n v="109"/>
    <n v="109"/>
  </r>
  <r>
    <x v="0"/>
    <x v="1"/>
    <x v="0"/>
    <x v="10"/>
    <n v="109"/>
    <n v="109"/>
    <n v="109"/>
  </r>
  <r>
    <x v="1"/>
    <x v="0"/>
    <x v="4"/>
    <x v="2"/>
    <n v="109"/>
    <n v="109"/>
    <n v="109"/>
  </r>
  <r>
    <x v="2"/>
    <x v="1"/>
    <x v="39"/>
    <x v="13"/>
    <n v="109"/>
    <n v="109"/>
    <n v="109"/>
  </r>
  <r>
    <x v="3"/>
    <x v="1"/>
    <x v="25"/>
    <x v="2"/>
    <n v="109"/>
    <n v="109"/>
    <n v="109"/>
  </r>
  <r>
    <x v="0"/>
    <x v="0"/>
    <x v="31"/>
    <x v="9"/>
    <n v="110"/>
    <n v="110"/>
    <n v="110"/>
  </r>
  <r>
    <x v="0"/>
    <x v="0"/>
    <x v="4"/>
    <x v="6"/>
    <n v="110"/>
    <n v="110"/>
    <n v="110"/>
  </r>
  <r>
    <x v="0"/>
    <x v="1"/>
    <x v="10"/>
    <x v="7"/>
    <n v="110"/>
    <n v="110"/>
    <n v="110"/>
  </r>
  <r>
    <x v="0"/>
    <x v="1"/>
    <x v="11"/>
    <x v="7"/>
    <n v="110"/>
    <n v="110"/>
    <n v="110"/>
  </r>
  <r>
    <x v="0"/>
    <x v="1"/>
    <x v="16"/>
    <x v="2"/>
    <n v="110"/>
    <n v="110"/>
    <n v="110"/>
  </r>
  <r>
    <x v="0"/>
    <x v="1"/>
    <x v="20"/>
    <x v="10"/>
    <n v="110"/>
    <n v="110"/>
    <n v="110"/>
  </r>
  <r>
    <x v="1"/>
    <x v="0"/>
    <x v="31"/>
    <x v="19"/>
    <n v="110"/>
    <n v="110"/>
    <n v="110"/>
  </r>
  <r>
    <x v="1"/>
    <x v="1"/>
    <x v="29"/>
    <x v="5"/>
    <n v="110"/>
    <n v="110"/>
    <n v="110"/>
  </r>
  <r>
    <x v="1"/>
    <x v="1"/>
    <x v="31"/>
    <x v="19"/>
    <n v="110"/>
    <n v="110"/>
    <n v="110"/>
  </r>
  <r>
    <x v="1"/>
    <x v="1"/>
    <x v="25"/>
    <x v="16"/>
    <n v="110"/>
    <n v="110"/>
    <n v="110"/>
  </r>
  <r>
    <x v="1"/>
    <x v="1"/>
    <x v="42"/>
    <x v="7"/>
    <n v="110"/>
    <n v="110"/>
    <n v="110"/>
  </r>
  <r>
    <x v="1"/>
    <x v="1"/>
    <x v="38"/>
    <x v="7"/>
    <n v="110"/>
    <n v="110"/>
    <n v="110"/>
  </r>
  <r>
    <x v="2"/>
    <x v="1"/>
    <x v="12"/>
    <x v="7"/>
    <n v="110"/>
    <n v="110"/>
    <n v="110"/>
  </r>
  <r>
    <x v="2"/>
    <x v="1"/>
    <x v="1"/>
    <x v="12"/>
    <n v="110"/>
    <n v="110"/>
    <n v="110"/>
  </r>
  <r>
    <x v="3"/>
    <x v="0"/>
    <x v="2"/>
    <x v="18"/>
    <n v="110"/>
    <n v="110"/>
    <n v="110"/>
  </r>
  <r>
    <x v="0"/>
    <x v="0"/>
    <x v="3"/>
    <x v="16"/>
    <n v="111"/>
    <n v="111"/>
    <n v="111"/>
  </r>
  <r>
    <x v="0"/>
    <x v="0"/>
    <x v="19"/>
    <x v="9"/>
    <n v="111"/>
    <n v="111"/>
    <n v="111"/>
  </r>
  <r>
    <x v="0"/>
    <x v="0"/>
    <x v="22"/>
    <x v="9"/>
    <n v="111"/>
    <n v="111"/>
    <n v="111"/>
  </r>
  <r>
    <x v="2"/>
    <x v="1"/>
    <x v="9"/>
    <x v="16"/>
    <n v="111"/>
    <n v="111"/>
    <n v="111"/>
  </r>
  <r>
    <x v="2"/>
    <x v="1"/>
    <x v="11"/>
    <x v="17"/>
    <n v="111"/>
    <n v="111"/>
    <n v="111"/>
  </r>
  <r>
    <x v="2"/>
    <x v="1"/>
    <x v="37"/>
    <x v="5"/>
    <n v="111"/>
    <n v="111"/>
    <n v="111"/>
  </r>
  <r>
    <x v="0"/>
    <x v="1"/>
    <x v="27"/>
    <x v="5"/>
    <n v="112"/>
    <n v="112"/>
    <n v="112"/>
  </r>
  <r>
    <x v="1"/>
    <x v="0"/>
    <x v="24"/>
    <x v="16"/>
    <n v="112"/>
    <n v="112"/>
    <n v="112"/>
  </r>
  <r>
    <x v="1"/>
    <x v="1"/>
    <x v="29"/>
    <x v="17"/>
    <n v="112"/>
    <n v="112"/>
    <n v="112"/>
  </r>
  <r>
    <x v="0"/>
    <x v="1"/>
    <x v="10"/>
    <x v="13"/>
    <n v="113"/>
    <n v="113"/>
    <n v="113"/>
  </r>
  <r>
    <x v="0"/>
    <x v="1"/>
    <x v="11"/>
    <x v="12"/>
    <n v="113"/>
    <n v="113"/>
    <n v="113"/>
  </r>
  <r>
    <x v="0"/>
    <x v="1"/>
    <x v="11"/>
    <x v="17"/>
    <n v="113"/>
    <n v="113"/>
    <n v="113"/>
  </r>
  <r>
    <x v="1"/>
    <x v="0"/>
    <x v="17"/>
    <x v="17"/>
    <n v="113"/>
    <n v="113"/>
    <n v="113"/>
  </r>
  <r>
    <x v="1"/>
    <x v="1"/>
    <x v="5"/>
    <x v="16"/>
    <n v="113"/>
    <n v="113"/>
    <n v="113"/>
  </r>
  <r>
    <x v="1"/>
    <x v="1"/>
    <x v="26"/>
    <x v="0"/>
    <n v="113"/>
    <n v="113"/>
    <n v="113"/>
  </r>
  <r>
    <x v="2"/>
    <x v="1"/>
    <x v="18"/>
    <x v="2"/>
    <n v="113"/>
    <n v="113"/>
    <n v="113"/>
  </r>
  <r>
    <x v="4"/>
    <x v="0"/>
    <x v="31"/>
    <x v="14"/>
    <n v="113"/>
    <n v="113"/>
    <n v="113"/>
  </r>
  <r>
    <x v="0"/>
    <x v="0"/>
    <x v="26"/>
    <x v="9"/>
    <n v="114"/>
    <n v="114"/>
    <n v="114"/>
  </r>
  <r>
    <x v="0"/>
    <x v="1"/>
    <x v="28"/>
    <x v="8"/>
    <n v="114"/>
    <n v="114"/>
    <n v="114"/>
  </r>
  <r>
    <x v="0"/>
    <x v="1"/>
    <x v="18"/>
    <x v="2"/>
    <n v="114"/>
    <n v="114"/>
    <n v="114"/>
  </r>
  <r>
    <x v="1"/>
    <x v="1"/>
    <x v="28"/>
    <x v="18"/>
    <n v="114"/>
    <n v="114"/>
    <n v="114"/>
  </r>
  <r>
    <x v="3"/>
    <x v="0"/>
    <x v="2"/>
    <x v="15"/>
    <n v="114"/>
    <n v="114"/>
    <n v="114"/>
  </r>
  <r>
    <x v="4"/>
    <x v="0"/>
    <x v="5"/>
    <x v="3"/>
    <n v="114"/>
    <n v="114"/>
    <n v="114"/>
  </r>
  <r>
    <x v="0"/>
    <x v="0"/>
    <x v="3"/>
    <x v="12"/>
    <n v="115"/>
    <n v="115"/>
    <n v="115"/>
  </r>
  <r>
    <x v="0"/>
    <x v="1"/>
    <x v="20"/>
    <x v="6"/>
    <n v="115"/>
    <n v="115"/>
    <n v="115"/>
  </r>
  <r>
    <x v="2"/>
    <x v="1"/>
    <x v="3"/>
    <x v="7"/>
    <n v="115"/>
    <n v="115"/>
    <n v="115"/>
  </r>
  <r>
    <x v="2"/>
    <x v="1"/>
    <x v="2"/>
    <x v="12"/>
    <n v="115"/>
    <n v="115"/>
    <n v="115"/>
  </r>
  <r>
    <x v="0"/>
    <x v="0"/>
    <x v="37"/>
    <x v="18"/>
    <n v="116"/>
    <n v="116"/>
    <n v="116"/>
  </r>
  <r>
    <x v="0"/>
    <x v="0"/>
    <x v="24"/>
    <x v="9"/>
    <n v="116"/>
    <n v="116"/>
    <n v="116"/>
  </r>
  <r>
    <x v="0"/>
    <x v="0"/>
    <x v="24"/>
    <x v="10"/>
    <n v="116"/>
    <n v="116"/>
    <n v="116"/>
  </r>
  <r>
    <x v="0"/>
    <x v="1"/>
    <x v="31"/>
    <x v="6"/>
    <n v="116"/>
    <n v="116"/>
    <n v="116"/>
  </r>
  <r>
    <x v="3"/>
    <x v="1"/>
    <x v="35"/>
    <x v="11"/>
    <n v="116"/>
    <n v="116"/>
    <n v="116"/>
  </r>
  <r>
    <x v="0"/>
    <x v="0"/>
    <x v="13"/>
    <x v="17"/>
    <n v="117"/>
    <n v="117"/>
    <n v="117"/>
  </r>
  <r>
    <x v="0"/>
    <x v="0"/>
    <x v="28"/>
    <x v="14"/>
    <n v="117"/>
    <n v="117"/>
    <n v="117"/>
  </r>
  <r>
    <x v="0"/>
    <x v="1"/>
    <x v="23"/>
    <x v="9"/>
    <n v="117"/>
    <n v="117"/>
    <n v="117"/>
  </r>
  <r>
    <x v="1"/>
    <x v="0"/>
    <x v="15"/>
    <x v="18"/>
    <n v="117"/>
    <n v="117"/>
    <n v="117"/>
  </r>
  <r>
    <x v="1"/>
    <x v="0"/>
    <x v="25"/>
    <x v="16"/>
    <n v="117"/>
    <n v="117"/>
    <n v="117"/>
  </r>
  <r>
    <x v="1"/>
    <x v="1"/>
    <x v="16"/>
    <x v="17"/>
    <n v="117"/>
    <n v="117"/>
    <n v="117"/>
  </r>
  <r>
    <x v="1"/>
    <x v="1"/>
    <x v="17"/>
    <x v="17"/>
    <n v="117"/>
    <n v="117"/>
    <n v="117"/>
  </r>
  <r>
    <x v="1"/>
    <x v="1"/>
    <x v="30"/>
    <x v="17"/>
    <n v="117"/>
    <n v="117"/>
    <n v="117"/>
  </r>
  <r>
    <x v="1"/>
    <x v="1"/>
    <x v="31"/>
    <x v="2"/>
    <n v="117"/>
    <n v="117"/>
    <n v="117"/>
  </r>
  <r>
    <x v="1"/>
    <x v="1"/>
    <x v="19"/>
    <x v="19"/>
    <n v="117"/>
    <n v="117"/>
    <n v="117"/>
  </r>
  <r>
    <x v="2"/>
    <x v="1"/>
    <x v="29"/>
    <x v="13"/>
    <n v="117"/>
    <n v="117"/>
    <n v="117"/>
  </r>
  <r>
    <x v="3"/>
    <x v="1"/>
    <x v="25"/>
    <x v="5"/>
    <n v="117"/>
    <n v="117"/>
    <n v="117"/>
  </r>
  <r>
    <x v="3"/>
    <x v="1"/>
    <x v="1"/>
    <x v="18"/>
    <n v="117"/>
    <n v="117"/>
    <n v="117"/>
  </r>
  <r>
    <x v="0"/>
    <x v="0"/>
    <x v="1"/>
    <x v="10"/>
    <n v="118"/>
    <n v="118"/>
    <n v="118"/>
  </r>
  <r>
    <x v="0"/>
    <x v="1"/>
    <x v="0"/>
    <x v="9"/>
    <n v="118"/>
    <n v="118"/>
    <n v="118"/>
  </r>
  <r>
    <x v="0"/>
    <x v="1"/>
    <x v="25"/>
    <x v="9"/>
    <n v="118"/>
    <n v="118"/>
    <n v="118"/>
  </r>
  <r>
    <x v="0"/>
    <x v="1"/>
    <x v="42"/>
    <x v="10"/>
    <n v="118"/>
    <n v="118"/>
    <n v="118"/>
  </r>
  <r>
    <x v="1"/>
    <x v="1"/>
    <x v="15"/>
    <x v="5"/>
    <n v="118"/>
    <n v="118"/>
    <n v="118"/>
  </r>
  <r>
    <x v="1"/>
    <x v="1"/>
    <x v="5"/>
    <x v="3"/>
    <n v="118"/>
    <n v="118"/>
    <n v="118"/>
  </r>
  <r>
    <x v="2"/>
    <x v="1"/>
    <x v="28"/>
    <x v="13"/>
    <n v="118"/>
    <n v="118"/>
    <n v="118"/>
  </r>
  <r>
    <x v="0"/>
    <x v="0"/>
    <x v="3"/>
    <x v="7"/>
    <n v="119"/>
    <n v="119"/>
    <n v="119"/>
  </r>
  <r>
    <x v="0"/>
    <x v="0"/>
    <x v="13"/>
    <x v="4"/>
    <n v="119"/>
    <n v="119"/>
    <n v="119"/>
  </r>
  <r>
    <x v="0"/>
    <x v="0"/>
    <x v="21"/>
    <x v="9"/>
    <n v="119"/>
    <n v="119"/>
    <n v="119"/>
  </r>
  <r>
    <x v="1"/>
    <x v="0"/>
    <x v="16"/>
    <x v="5"/>
    <n v="119"/>
    <n v="119"/>
    <n v="119"/>
  </r>
  <r>
    <x v="1"/>
    <x v="0"/>
    <x v="17"/>
    <x v="18"/>
    <n v="119"/>
    <n v="119"/>
    <n v="119"/>
  </r>
  <r>
    <x v="1"/>
    <x v="0"/>
    <x v="4"/>
    <x v="19"/>
    <n v="119"/>
    <n v="119"/>
    <n v="119"/>
  </r>
  <r>
    <x v="1"/>
    <x v="0"/>
    <x v="5"/>
    <x v="16"/>
    <n v="119"/>
    <n v="119"/>
    <n v="119"/>
  </r>
  <r>
    <x v="1"/>
    <x v="1"/>
    <x v="38"/>
    <x v="13"/>
    <n v="119"/>
    <n v="119"/>
    <n v="119"/>
  </r>
  <r>
    <x v="0"/>
    <x v="0"/>
    <x v="36"/>
    <x v="12"/>
    <n v="120"/>
    <n v="120"/>
    <n v="120"/>
  </r>
  <r>
    <x v="0"/>
    <x v="0"/>
    <x v="27"/>
    <x v="4"/>
    <n v="120"/>
    <n v="120"/>
    <n v="120"/>
  </r>
  <r>
    <x v="0"/>
    <x v="0"/>
    <x v="26"/>
    <x v="10"/>
    <n v="120"/>
    <n v="120"/>
    <n v="120"/>
  </r>
  <r>
    <x v="0"/>
    <x v="1"/>
    <x v="11"/>
    <x v="13"/>
    <n v="120"/>
    <n v="120"/>
    <n v="120"/>
  </r>
  <r>
    <x v="0"/>
    <x v="1"/>
    <x v="11"/>
    <x v="16"/>
    <n v="120"/>
    <n v="120"/>
    <n v="120"/>
  </r>
  <r>
    <x v="0"/>
    <x v="1"/>
    <x v="1"/>
    <x v="9"/>
    <n v="120"/>
    <n v="120"/>
    <n v="120"/>
  </r>
  <r>
    <x v="1"/>
    <x v="0"/>
    <x v="30"/>
    <x v="17"/>
    <n v="120"/>
    <n v="120"/>
    <n v="120"/>
  </r>
  <r>
    <x v="2"/>
    <x v="1"/>
    <x v="15"/>
    <x v="13"/>
    <n v="120"/>
    <n v="120"/>
    <n v="120"/>
  </r>
  <r>
    <x v="2"/>
    <x v="1"/>
    <x v="22"/>
    <x v="11"/>
    <n v="120"/>
    <n v="120"/>
    <n v="120"/>
  </r>
  <r>
    <x v="3"/>
    <x v="1"/>
    <x v="2"/>
    <x v="18"/>
    <n v="120"/>
    <n v="120"/>
    <n v="120"/>
  </r>
  <r>
    <x v="4"/>
    <x v="0"/>
    <x v="20"/>
    <x v="15"/>
    <n v="120"/>
    <n v="120"/>
    <n v="120"/>
  </r>
  <r>
    <x v="0"/>
    <x v="0"/>
    <x v="36"/>
    <x v="13"/>
    <n v="121"/>
    <n v="121"/>
    <n v="121"/>
  </r>
  <r>
    <x v="0"/>
    <x v="0"/>
    <x v="19"/>
    <x v="10"/>
    <n v="121"/>
    <n v="121"/>
    <n v="121"/>
  </r>
  <r>
    <x v="0"/>
    <x v="1"/>
    <x v="17"/>
    <x v="2"/>
    <n v="121"/>
    <n v="121"/>
    <n v="121"/>
  </r>
  <r>
    <x v="0"/>
    <x v="0"/>
    <x v="28"/>
    <x v="6"/>
    <n v="122"/>
    <n v="122"/>
    <n v="122"/>
  </r>
  <r>
    <x v="0"/>
    <x v="1"/>
    <x v="15"/>
    <x v="8"/>
    <n v="122"/>
    <n v="122"/>
    <n v="122"/>
  </r>
  <r>
    <x v="0"/>
    <x v="1"/>
    <x v="35"/>
    <x v="9"/>
    <n v="122"/>
    <n v="122"/>
    <n v="122"/>
  </r>
  <r>
    <x v="3"/>
    <x v="1"/>
    <x v="1"/>
    <x v="2"/>
    <n v="122"/>
    <n v="122"/>
    <n v="122"/>
  </r>
  <r>
    <x v="4"/>
    <x v="0"/>
    <x v="41"/>
    <x v="19"/>
    <n v="122"/>
    <n v="122"/>
    <n v="122"/>
  </r>
  <r>
    <x v="0"/>
    <x v="0"/>
    <x v="21"/>
    <x v="10"/>
    <n v="123"/>
    <n v="123"/>
    <n v="123"/>
  </r>
  <r>
    <x v="0"/>
    <x v="1"/>
    <x v="10"/>
    <x v="17"/>
    <n v="123"/>
    <n v="123"/>
    <n v="123"/>
  </r>
  <r>
    <x v="0"/>
    <x v="1"/>
    <x v="19"/>
    <x v="6"/>
    <n v="123"/>
    <n v="123"/>
    <n v="123"/>
  </r>
  <r>
    <x v="0"/>
    <x v="1"/>
    <x v="21"/>
    <x v="6"/>
    <n v="123"/>
    <n v="123"/>
    <n v="123"/>
  </r>
  <r>
    <x v="0"/>
    <x v="1"/>
    <x v="41"/>
    <x v="9"/>
    <n v="123"/>
    <n v="123"/>
    <n v="123"/>
  </r>
  <r>
    <x v="1"/>
    <x v="0"/>
    <x v="1"/>
    <x v="3"/>
    <n v="123"/>
    <n v="123"/>
    <n v="123"/>
  </r>
  <r>
    <x v="1"/>
    <x v="1"/>
    <x v="29"/>
    <x v="18"/>
    <n v="123"/>
    <n v="123"/>
    <n v="123"/>
  </r>
  <r>
    <x v="1"/>
    <x v="1"/>
    <x v="18"/>
    <x v="17"/>
    <n v="123"/>
    <n v="123"/>
    <n v="123"/>
  </r>
  <r>
    <x v="2"/>
    <x v="1"/>
    <x v="11"/>
    <x v="19"/>
    <n v="123"/>
    <n v="123"/>
    <n v="123"/>
  </r>
  <r>
    <x v="2"/>
    <x v="1"/>
    <x v="26"/>
    <x v="12"/>
    <n v="123"/>
    <n v="123"/>
    <n v="123"/>
  </r>
  <r>
    <x v="4"/>
    <x v="0"/>
    <x v="20"/>
    <x v="17"/>
    <n v="123"/>
    <n v="123"/>
    <n v="123"/>
  </r>
  <r>
    <x v="0"/>
    <x v="0"/>
    <x v="37"/>
    <x v="4"/>
    <n v="124"/>
    <n v="124"/>
    <n v="124"/>
  </r>
  <r>
    <x v="0"/>
    <x v="0"/>
    <x v="39"/>
    <x v="18"/>
    <n v="124"/>
    <n v="124"/>
    <n v="124"/>
  </r>
  <r>
    <x v="0"/>
    <x v="0"/>
    <x v="31"/>
    <x v="6"/>
    <n v="124"/>
    <n v="124"/>
    <n v="124"/>
  </r>
  <r>
    <x v="0"/>
    <x v="1"/>
    <x v="37"/>
    <x v="4"/>
    <n v="124"/>
    <n v="124"/>
    <n v="124"/>
  </r>
  <r>
    <x v="0"/>
    <x v="1"/>
    <x v="5"/>
    <x v="9"/>
    <n v="124"/>
    <n v="124"/>
    <n v="124"/>
  </r>
  <r>
    <x v="0"/>
    <x v="1"/>
    <x v="26"/>
    <x v="9"/>
    <n v="124"/>
    <n v="124"/>
    <n v="124"/>
  </r>
  <r>
    <x v="1"/>
    <x v="0"/>
    <x v="19"/>
    <x v="19"/>
    <n v="124"/>
    <n v="124"/>
    <n v="124"/>
  </r>
  <r>
    <x v="0"/>
    <x v="0"/>
    <x v="13"/>
    <x v="16"/>
    <n v="125"/>
    <n v="125"/>
    <n v="125"/>
  </r>
  <r>
    <x v="0"/>
    <x v="0"/>
    <x v="20"/>
    <x v="15"/>
    <n v="125"/>
    <n v="125"/>
    <n v="125"/>
  </r>
  <r>
    <x v="0"/>
    <x v="0"/>
    <x v="32"/>
    <x v="10"/>
    <n v="125"/>
    <n v="125"/>
    <n v="125"/>
  </r>
  <r>
    <x v="0"/>
    <x v="1"/>
    <x v="39"/>
    <x v="4"/>
    <n v="125"/>
    <n v="125"/>
    <n v="125"/>
  </r>
  <r>
    <x v="0"/>
    <x v="1"/>
    <x v="38"/>
    <x v="1"/>
    <n v="125"/>
    <n v="125"/>
    <n v="125"/>
  </r>
  <r>
    <x v="2"/>
    <x v="1"/>
    <x v="36"/>
    <x v="7"/>
    <n v="125"/>
    <n v="125"/>
    <n v="125"/>
  </r>
  <r>
    <x v="2"/>
    <x v="1"/>
    <x v="13"/>
    <x v="18"/>
    <n v="125"/>
    <n v="125"/>
    <n v="125"/>
  </r>
  <r>
    <x v="0"/>
    <x v="0"/>
    <x v="20"/>
    <x v="10"/>
    <n v="126"/>
    <n v="126"/>
    <n v="126"/>
  </r>
  <r>
    <x v="0"/>
    <x v="1"/>
    <x v="40"/>
    <x v="6"/>
    <n v="126"/>
    <n v="126"/>
    <n v="126"/>
  </r>
  <r>
    <x v="1"/>
    <x v="0"/>
    <x v="18"/>
    <x v="5"/>
    <n v="126"/>
    <n v="126"/>
    <n v="126"/>
  </r>
  <r>
    <x v="1"/>
    <x v="0"/>
    <x v="23"/>
    <x v="11"/>
    <n v="127"/>
    <n v="127"/>
    <n v="127"/>
  </r>
  <r>
    <x v="2"/>
    <x v="1"/>
    <x v="35"/>
    <x v="12"/>
    <n v="127"/>
    <n v="127"/>
    <n v="127"/>
  </r>
  <r>
    <x v="3"/>
    <x v="1"/>
    <x v="26"/>
    <x v="17"/>
    <n v="127"/>
    <n v="127"/>
    <n v="127"/>
  </r>
  <r>
    <x v="0"/>
    <x v="0"/>
    <x v="0"/>
    <x v="10"/>
    <n v="128"/>
    <n v="128"/>
    <n v="128"/>
  </r>
  <r>
    <x v="0"/>
    <x v="1"/>
    <x v="10"/>
    <x v="16"/>
    <n v="128"/>
    <n v="128"/>
    <n v="128"/>
  </r>
  <r>
    <x v="0"/>
    <x v="1"/>
    <x v="10"/>
    <x v="19"/>
    <n v="128"/>
    <n v="128"/>
    <n v="128"/>
  </r>
  <r>
    <x v="0"/>
    <x v="1"/>
    <x v="11"/>
    <x v="19"/>
    <n v="128"/>
    <n v="128"/>
    <n v="128"/>
  </r>
  <r>
    <x v="1"/>
    <x v="1"/>
    <x v="20"/>
    <x v="15"/>
    <n v="128"/>
    <n v="128"/>
    <n v="128"/>
  </r>
  <r>
    <x v="3"/>
    <x v="0"/>
    <x v="38"/>
    <x v="0"/>
    <n v="128"/>
    <n v="128"/>
    <n v="128"/>
  </r>
  <r>
    <x v="4"/>
    <x v="0"/>
    <x v="32"/>
    <x v="17"/>
    <n v="128"/>
    <n v="128"/>
    <n v="128"/>
  </r>
  <r>
    <x v="0"/>
    <x v="0"/>
    <x v="15"/>
    <x v="14"/>
    <n v="129"/>
    <n v="129"/>
    <n v="129"/>
  </r>
  <r>
    <x v="0"/>
    <x v="0"/>
    <x v="40"/>
    <x v="6"/>
    <n v="129"/>
    <n v="129"/>
    <n v="129"/>
  </r>
  <r>
    <x v="0"/>
    <x v="0"/>
    <x v="2"/>
    <x v="10"/>
    <n v="129"/>
    <n v="129"/>
    <n v="129"/>
  </r>
  <r>
    <x v="0"/>
    <x v="1"/>
    <x v="29"/>
    <x v="6"/>
    <n v="129"/>
    <n v="129"/>
    <n v="129"/>
  </r>
  <r>
    <x v="0"/>
    <x v="1"/>
    <x v="32"/>
    <x v="6"/>
    <n v="129"/>
    <n v="129"/>
    <n v="129"/>
  </r>
  <r>
    <x v="1"/>
    <x v="1"/>
    <x v="21"/>
    <x v="19"/>
    <n v="129"/>
    <n v="129"/>
    <n v="129"/>
  </r>
  <r>
    <x v="1"/>
    <x v="1"/>
    <x v="2"/>
    <x v="16"/>
    <n v="129"/>
    <n v="129"/>
    <n v="129"/>
  </r>
  <r>
    <x v="3"/>
    <x v="0"/>
    <x v="34"/>
    <x v="18"/>
    <n v="129"/>
    <n v="129"/>
    <n v="129"/>
  </r>
  <r>
    <x v="0"/>
    <x v="0"/>
    <x v="13"/>
    <x v="7"/>
    <n v="130"/>
    <n v="130"/>
    <n v="130"/>
  </r>
  <r>
    <x v="0"/>
    <x v="0"/>
    <x v="30"/>
    <x v="6"/>
    <n v="130"/>
    <n v="130"/>
    <n v="130"/>
  </r>
  <r>
    <x v="0"/>
    <x v="1"/>
    <x v="17"/>
    <x v="6"/>
    <n v="130"/>
    <n v="130"/>
    <n v="130"/>
  </r>
  <r>
    <x v="0"/>
    <x v="1"/>
    <x v="34"/>
    <x v="9"/>
    <n v="130"/>
    <n v="130"/>
    <n v="130"/>
  </r>
  <r>
    <x v="1"/>
    <x v="0"/>
    <x v="16"/>
    <x v="18"/>
    <n v="130"/>
    <n v="130"/>
    <n v="130"/>
  </r>
  <r>
    <x v="1"/>
    <x v="0"/>
    <x v="42"/>
    <x v="0"/>
    <n v="130"/>
    <n v="130"/>
    <n v="130"/>
  </r>
  <r>
    <x v="1"/>
    <x v="1"/>
    <x v="33"/>
    <x v="11"/>
    <n v="130"/>
    <n v="130"/>
    <n v="130"/>
  </r>
  <r>
    <x v="2"/>
    <x v="1"/>
    <x v="41"/>
    <x v="3"/>
    <n v="130"/>
    <n v="130"/>
    <n v="130"/>
  </r>
  <r>
    <x v="2"/>
    <x v="1"/>
    <x v="34"/>
    <x v="12"/>
    <n v="130"/>
    <n v="130"/>
    <n v="130"/>
  </r>
  <r>
    <x v="0"/>
    <x v="0"/>
    <x v="27"/>
    <x v="17"/>
    <n v="131"/>
    <n v="131"/>
    <n v="131"/>
  </r>
  <r>
    <x v="0"/>
    <x v="0"/>
    <x v="0"/>
    <x v="9"/>
    <n v="131"/>
    <n v="131"/>
    <n v="131"/>
  </r>
  <r>
    <x v="0"/>
    <x v="1"/>
    <x v="37"/>
    <x v="5"/>
    <n v="131"/>
    <n v="131"/>
    <n v="131"/>
  </r>
  <r>
    <x v="0"/>
    <x v="1"/>
    <x v="38"/>
    <x v="10"/>
    <n v="131"/>
    <n v="131"/>
    <n v="131"/>
  </r>
  <r>
    <x v="1"/>
    <x v="0"/>
    <x v="33"/>
    <x v="19"/>
    <n v="131"/>
    <n v="131"/>
    <n v="131"/>
  </r>
  <r>
    <x v="1"/>
    <x v="0"/>
    <x v="38"/>
    <x v="7"/>
    <n v="131"/>
    <n v="131"/>
    <n v="131"/>
  </r>
  <r>
    <x v="1"/>
    <x v="1"/>
    <x v="1"/>
    <x v="16"/>
    <n v="131"/>
    <n v="131"/>
    <n v="131"/>
  </r>
  <r>
    <x v="3"/>
    <x v="0"/>
    <x v="25"/>
    <x v="14"/>
    <n v="131"/>
    <n v="131"/>
    <n v="131"/>
  </r>
  <r>
    <x v="4"/>
    <x v="0"/>
    <x v="40"/>
    <x v="2"/>
    <n v="131"/>
    <n v="131"/>
    <n v="131"/>
  </r>
  <r>
    <x v="0"/>
    <x v="0"/>
    <x v="3"/>
    <x v="13"/>
    <n v="132"/>
    <n v="132"/>
    <n v="132"/>
  </r>
  <r>
    <x v="0"/>
    <x v="0"/>
    <x v="13"/>
    <x v="12"/>
    <n v="132"/>
    <n v="132"/>
    <n v="132"/>
  </r>
  <r>
    <x v="0"/>
    <x v="0"/>
    <x v="29"/>
    <x v="14"/>
    <n v="132"/>
    <n v="132"/>
    <n v="132"/>
  </r>
  <r>
    <x v="0"/>
    <x v="0"/>
    <x v="5"/>
    <x v="10"/>
    <n v="132"/>
    <n v="132"/>
    <n v="132"/>
  </r>
  <r>
    <x v="0"/>
    <x v="1"/>
    <x v="3"/>
    <x v="18"/>
    <n v="132"/>
    <n v="132"/>
    <n v="132"/>
  </r>
  <r>
    <x v="1"/>
    <x v="0"/>
    <x v="30"/>
    <x v="14"/>
    <n v="132"/>
    <n v="132"/>
    <n v="132"/>
  </r>
  <r>
    <x v="0"/>
    <x v="0"/>
    <x v="32"/>
    <x v="9"/>
    <n v="133"/>
    <n v="133"/>
    <n v="133"/>
  </r>
  <r>
    <x v="0"/>
    <x v="0"/>
    <x v="5"/>
    <x v="9"/>
    <n v="133"/>
    <n v="133"/>
    <n v="133"/>
  </r>
  <r>
    <x v="0"/>
    <x v="0"/>
    <x v="25"/>
    <x v="3"/>
    <n v="133"/>
    <n v="133"/>
    <n v="133"/>
  </r>
  <r>
    <x v="2"/>
    <x v="1"/>
    <x v="11"/>
    <x v="16"/>
    <n v="133"/>
    <n v="133"/>
    <n v="133"/>
  </r>
  <r>
    <x v="0"/>
    <x v="0"/>
    <x v="33"/>
    <x v="9"/>
    <n v="134"/>
    <n v="134"/>
    <n v="134"/>
  </r>
  <r>
    <x v="0"/>
    <x v="1"/>
    <x v="17"/>
    <x v="8"/>
    <n v="134"/>
    <n v="134"/>
    <n v="134"/>
  </r>
  <r>
    <x v="1"/>
    <x v="1"/>
    <x v="40"/>
    <x v="17"/>
    <n v="134"/>
    <n v="134"/>
    <n v="134"/>
  </r>
  <r>
    <x v="4"/>
    <x v="0"/>
    <x v="5"/>
    <x v="19"/>
    <n v="134"/>
    <n v="134"/>
    <n v="134"/>
  </r>
  <r>
    <x v="0"/>
    <x v="0"/>
    <x v="33"/>
    <x v="10"/>
    <n v="135"/>
    <n v="135"/>
    <n v="135"/>
  </r>
  <r>
    <x v="0"/>
    <x v="0"/>
    <x v="27"/>
    <x v="19"/>
    <n v="136"/>
    <n v="136"/>
    <n v="136"/>
  </r>
  <r>
    <x v="0"/>
    <x v="0"/>
    <x v="14"/>
    <x v="4"/>
    <n v="136"/>
    <n v="136"/>
    <n v="136"/>
  </r>
  <r>
    <x v="0"/>
    <x v="0"/>
    <x v="18"/>
    <x v="6"/>
    <n v="136"/>
    <n v="136"/>
    <n v="136"/>
  </r>
  <r>
    <x v="0"/>
    <x v="1"/>
    <x v="28"/>
    <x v="6"/>
    <n v="136"/>
    <n v="136"/>
    <n v="136"/>
  </r>
  <r>
    <x v="1"/>
    <x v="1"/>
    <x v="17"/>
    <x v="14"/>
    <n v="136"/>
    <n v="136"/>
    <n v="136"/>
  </r>
  <r>
    <x v="1"/>
    <x v="1"/>
    <x v="31"/>
    <x v="17"/>
    <n v="136"/>
    <n v="136"/>
    <n v="136"/>
  </r>
  <r>
    <x v="3"/>
    <x v="0"/>
    <x v="1"/>
    <x v="2"/>
    <n v="136"/>
    <n v="136"/>
    <n v="136"/>
  </r>
  <r>
    <x v="0"/>
    <x v="0"/>
    <x v="27"/>
    <x v="16"/>
    <n v="137"/>
    <n v="137"/>
    <n v="137"/>
  </r>
  <r>
    <x v="0"/>
    <x v="0"/>
    <x v="29"/>
    <x v="8"/>
    <n v="137"/>
    <n v="137"/>
    <n v="137"/>
  </r>
  <r>
    <x v="0"/>
    <x v="0"/>
    <x v="34"/>
    <x v="10"/>
    <n v="137"/>
    <n v="137"/>
    <n v="137"/>
  </r>
  <r>
    <x v="0"/>
    <x v="1"/>
    <x v="16"/>
    <x v="6"/>
    <n v="137"/>
    <n v="137"/>
    <n v="137"/>
  </r>
  <r>
    <x v="0"/>
    <x v="0"/>
    <x v="40"/>
    <x v="2"/>
    <n v="138"/>
    <n v="138"/>
    <n v="138"/>
  </r>
  <r>
    <x v="0"/>
    <x v="1"/>
    <x v="5"/>
    <x v="3"/>
    <n v="138"/>
    <n v="138"/>
    <n v="138"/>
  </r>
  <r>
    <x v="1"/>
    <x v="1"/>
    <x v="16"/>
    <x v="5"/>
    <n v="138"/>
    <n v="138"/>
    <n v="138"/>
  </r>
  <r>
    <x v="2"/>
    <x v="1"/>
    <x v="12"/>
    <x v="17"/>
    <n v="138"/>
    <n v="138"/>
    <n v="138"/>
  </r>
  <r>
    <x v="2"/>
    <x v="1"/>
    <x v="29"/>
    <x v="14"/>
    <n v="138"/>
    <n v="138"/>
    <n v="138"/>
  </r>
  <r>
    <x v="0"/>
    <x v="1"/>
    <x v="12"/>
    <x v="12"/>
    <n v="139"/>
    <n v="139"/>
    <n v="139"/>
  </r>
  <r>
    <x v="0"/>
    <x v="1"/>
    <x v="3"/>
    <x v="12"/>
    <n v="139"/>
    <n v="139"/>
    <n v="139"/>
  </r>
  <r>
    <x v="1"/>
    <x v="0"/>
    <x v="1"/>
    <x v="16"/>
    <n v="139"/>
    <n v="139"/>
    <n v="139"/>
  </r>
  <r>
    <x v="1"/>
    <x v="0"/>
    <x v="2"/>
    <x v="16"/>
    <n v="139"/>
    <n v="139"/>
    <n v="139"/>
  </r>
  <r>
    <x v="1"/>
    <x v="0"/>
    <x v="34"/>
    <x v="16"/>
    <n v="139"/>
    <n v="139"/>
    <n v="139"/>
  </r>
  <r>
    <x v="0"/>
    <x v="0"/>
    <x v="37"/>
    <x v="17"/>
    <n v="140"/>
    <n v="140"/>
    <n v="140"/>
  </r>
  <r>
    <x v="0"/>
    <x v="0"/>
    <x v="23"/>
    <x v="10"/>
    <n v="140"/>
    <n v="140"/>
    <n v="140"/>
  </r>
  <r>
    <x v="0"/>
    <x v="1"/>
    <x v="18"/>
    <x v="8"/>
    <n v="140"/>
    <n v="140"/>
    <n v="140"/>
  </r>
  <r>
    <x v="0"/>
    <x v="1"/>
    <x v="30"/>
    <x v="8"/>
    <n v="140"/>
    <n v="140"/>
    <n v="140"/>
  </r>
  <r>
    <x v="0"/>
    <x v="1"/>
    <x v="19"/>
    <x v="15"/>
    <n v="140"/>
    <n v="140"/>
    <n v="140"/>
  </r>
  <r>
    <x v="0"/>
    <x v="1"/>
    <x v="2"/>
    <x v="9"/>
    <n v="140"/>
    <n v="140"/>
    <n v="140"/>
  </r>
  <r>
    <x v="1"/>
    <x v="0"/>
    <x v="21"/>
    <x v="15"/>
    <n v="140"/>
    <n v="140"/>
    <n v="140"/>
  </r>
  <r>
    <x v="3"/>
    <x v="0"/>
    <x v="25"/>
    <x v="5"/>
    <n v="140"/>
    <n v="140"/>
    <n v="140"/>
  </r>
  <r>
    <x v="0"/>
    <x v="0"/>
    <x v="22"/>
    <x v="10"/>
    <n v="141"/>
    <n v="141"/>
    <n v="141"/>
  </r>
  <r>
    <x v="0"/>
    <x v="1"/>
    <x v="36"/>
    <x v="12"/>
    <n v="141"/>
    <n v="141"/>
    <n v="141"/>
  </r>
  <r>
    <x v="3"/>
    <x v="1"/>
    <x v="1"/>
    <x v="5"/>
    <n v="141"/>
    <n v="141"/>
    <n v="141"/>
  </r>
  <r>
    <x v="0"/>
    <x v="0"/>
    <x v="39"/>
    <x v="17"/>
    <n v="142"/>
    <n v="142"/>
    <n v="142"/>
  </r>
  <r>
    <x v="0"/>
    <x v="1"/>
    <x v="18"/>
    <x v="6"/>
    <n v="142"/>
    <n v="142"/>
    <n v="142"/>
  </r>
  <r>
    <x v="0"/>
    <x v="1"/>
    <x v="35"/>
    <x v="0"/>
    <n v="142"/>
    <n v="142"/>
    <n v="142"/>
  </r>
  <r>
    <x v="1"/>
    <x v="0"/>
    <x v="18"/>
    <x v="17"/>
    <n v="142"/>
    <n v="142"/>
    <n v="142"/>
  </r>
  <r>
    <x v="1"/>
    <x v="0"/>
    <x v="18"/>
    <x v="18"/>
    <n v="142"/>
    <n v="142"/>
    <n v="142"/>
  </r>
  <r>
    <x v="1"/>
    <x v="1"/>
    <x v="15"/>
    <x v="18"/>
    <n v="142"/>
    <n v="142"/>
    <n v="142"/>
  </r>
  <r>
    <x v="1"/>
    <x v="1"/>
    <x v="22"/>
    <x v="19"/>
    <n v="142"/>
    <n v="142"/>
    <n v="142"/>
  </r>
  <r>
    <x v="3"/>
    <x v="0"/>
    <x v="34"/>
    <x v="15"/>
    <n v="142"/>
    <n v="142"/>
    <n v="142"/>
  </r>
  <r>
    <x v="3"/>
    <x v="1"/>
    <x v="34"/>
    <x v="18"/>
    <n v="142"/>
    <n v="142"/>
    <n v="142"/>
  </r>
  <r>
    <x v="0"/>
    <x v="0"/>
    <x v="28"/>
    <x v="8"/>
    <n v="143"/>
    <n v="143"/>
    <n v="143"/>
  </r>
  <r>
    <x v="0"/>
    <x v="1"/>
    <x v="30"/>
    <x v="2"/>
    <n v="143"/>
    <n v="143"/>
    <n v="143"/>
  </r>
  <r>
    <x v="3"/>
    <x v="0"/>
    <x v="1"/>
    <x v="5"/>
    <n v="143"/>
    <n v="143"/>
    <n v="143"/>
  </r>
  <r>
    <x v="0"/>
    <x v="0"/>
    <x v="15"/>
    <x v="6"/>
    <n v="144"/>
    <n v="144"/>
    <n v="144"/>
  </r>
  <r>
    <x v="0"/>
    <x v="1"/>
    <x v="28"/>
    <x v="14"/>
    <n v="144"/>
    <n v="144"/>
    <n v="144"/>
  </r>
  <r>
    <x v="1"/>
    <x v="1"/>
    <x v="24"/>
    <x v="19"/>
    <n v="144"/>
    <n v="144"/>
    <n v="144"/>
  </r>
  <r>
    <x v="4"/>
    <x v="0"/>
    <x v="21"/>
    <x v="17"/>
    <n v="144"/>
    <n v="144"/>
    <n v="144"/>
  </r>
  <r>
    <x v="0"/>
    <x v="0"/>
    <x v="39"/>
    <x v="4"/>
    <n v="145"/>
    <n v="145"/>
    <n v="145"/>
  </r>
  <r>
    <x v="0"/>
    <x v="0"/>
    <x v="20"/>
    <x v="6"/>
    <n v="145"/>
    <n v="145"/>
    <n v="145"/>
  </r>
  <r>
    <x v="1"/>
    <x v="0"/>
    <x v="31"/>
    <x v="14"/>
    <n v="145"/>
    <n v="145"/>
    <n v="145"/>
  </r>
  <r>
    <x v="1"/>
    <x v="1"/>
    <x v="0"/>
    <x v="11"/>
    <n v="145"/>
    <n v="145"/>
    <n v="145"/>
  </r>
  <r>
    <x v="2"/>
    <x v="1"/>
    <x v="13"/>
    <x v="7"/>
    <n v="145"/>
    <n v="145"/>
    <n v="145"/>
  </r>
  <r>
    <x v="1"/>
    <x v="0"/>
    <x v="35"/>
    <x v="16"/>
    <n v="146"/>
    <n v="146"/>
    <n v="146"/>
  </r>
  <r>
    <x v="1"/>
    <x v="1"/>
    <x v="35"/>
    <x v="16"/>
    <n v="146"/>
    <n v="146"/>
    <n v="146"/>
  </r>
  <r>
    <x v="2"/>
    <x v="1"/>
    <x v="19"/>
    <x v="15"/>
    <n v="146"/>
    <n v="146"/>
    <n v="146"/>
  </r>
  <r>
    <x v="1"/>
    <x v="0"/>
    <x v="19"/>
    <x v="2"/>
    <n v="147"/>
    <n v="147"/>
    <n v="147"/>
  </r>
  <r>
    <x v="1"/>
    <x v="1"/>
    <x v="40"/>
    <x v="2"/>
    <n v="147"/>
    <n v="147"/>
    <n v="147"/>
  </r>
  <r>
    <x v="2"/>
    <x v="1"/>
    <x v="39"/>
    <x v="5"/>
    <n v="147"/>
    <n v="147"/>
    <n v="147"/>
  </r>
  <r>
    <x v="3"/>
    <x v="0"/>
    <x v="1"/>
    <x v="14"/>
    <n v="147"/>
    <n v="147"/>
    <n v="147"/>
  </r>
  <r>
    <x v="0"/>
    <x v="0"/>
    <x v="23"/>
    <x v="9"/>
    <n v="148"/>
    <n v="148"/>
    <n v="148"/>
  </r>
  <r>
    <x v="0"/>
    <x v="0"/>
    <x v="1"/>
    <x v="9"/>
    <n v="148"/>
    <n v="148"/>
    <n v="148"/>
  </r>
  <r>
    <x v="0"/>
    <x v="1"/>
    <x v="14"/>
    <x v="4"/>
    <n v="148"/>
    <n v="148"/>
    <n v="148"/>
  </r>
  <r>
    <x v="0"/>
    <x v="1"/>
    <x v="16"/>
    <x v="8"/>
    <n v="148"/>
    <n v="148"/>
    <n v="148"/>
  </r>
  <r>
    <x v="1"/>
    <x v="0"/>
    <x v="0"/>
    <x v="19"/>
    <n v="148"/>
    <n v="148"/>
    <n v="148"/>
  </r>
  <r>
    <x v="2"/>
    <x v="1"/>
    <x v="34"/>
    <x v="0"/>
    <n v="148"/>
    <n v="148"/>
    <n v="148"/>
  </r>
  <r>
    <x v="0"/>
    <x v="0"/>
    <x v="27"/>
    <x v="12"/>
    <n v="149"/>
    <n v="149"/>
    <n v="149"/>
  </r>
  <r>
    <x v="0"/>
    <x v="0"/>
    <x v="39"/>
    <x v="12"/>
    <n v="149"/>
    <n v="149"/>
    <n v="149"/>
  </r>
  <r>
    <x v="0"/>
    <x v="0"/>
    <x v="32"/>
    <x v="15"/>
    <n v="149"/>
    <n v="149"/>
    <n v="149"/>
  </r>
  <r>
    <x v="0"/>
    <x v="1"/>
    <x v="38"/>
    <x v="9"/>
    <n v="149"/>
    <n v="149"/>
    <n v="149"/>
  </r>
  <r>
    <x v="1"/>
    <x v="0"/>
    <x v="2"/>
    <x v="3"/>
    <n v="149"/>
    <n v="149"/>
    <n v="149"/>
  </r>
  <r>
    <x v="1"/>
    <x v="1"/>
    <x v="16"/>
    <x v="18"/>
    <n v="149"/>
    <n v="149"/>
    <n v="149"/>
  </r>
  <r>
    <x v="0"/>
    <x v="1"/>
    <x v="36"/>
    <x v="19"/>
    <n v="150"/>
    <n v="150"/>
    <n v="150"/>
  </r>
  <r>
    <x v="1"/>
    <x v="0"/>
    <x v="17"/>
    <x v="5"/>
    <n v="150"/>
    <n v="150"/>
    <n v="150"/>
  </r>
  <r>
    <x v="1"/>
    <x v="1"/>
    <x v="17"/>
    <x v="18"/>
    <n v="150"/>
    <n v="150"/>
    <n v="150"/>
  </r>
  <r>
    <x v="0"/>
    <x v="0"/>
    <x v="37"/>
    <x v="19"/>
    <n v="151"/>
    <n v="151"/>
    <n v="151"/>
  </r>
  <r>
    <x v="0"/>
    <x v="1"/>
    <x v="12"/>
    <x v="16"/>
    <n v="151"/>
    <n v="151"/>
    <n v="151"/>
  </r>
  <r>
    <x v="1"/>
    <x v="0"/>
    <x v="40"/>
    <x v="17"/>
    <n v="151"/>
    <n v="151"/>
    <n v="151"/>
  </r>
  <r>
    <x v="3"/>
    <x v="0"/>
    <x v="42"/>
    <x v="17"/>
    <n v="151"/>
    <n v="151"/>
    <n v="151"/>
  </r>
  <r>
    <x v="3"/>
    <x v="0"/>
    <x v="42"/>
    <x v="3"/>
    <n v="151"/>
    <n v="151"/>
    <n v="151"/>
  </r>
  <r>
    <x v="0"/>
    <x v="0"/>
    <x v="19"/>
    <x v="6"/>
    <n v="152"/>
    <n v="152"/>
    <n v="152"/>
  </r>
  <r>
    <x v="0"/>
    <x v="0"/>
    <x v="41"/>
    <x v="10"/>
    <n v="152"/>
    <n v="152"/>
    <n v="152"/>
  </r>
  <r>
    <x v="0"/>
    <x v="0"/>
    <x v="38"/>
    <x v="9"/>
    <n v="152"/>
    <n v="152"/>
    <n v="152"/>
  </r>
  <r>
    <x v="0"/>
    <x v="1"/>
    <x v="36"/>
    <x v="7"/>
    <n v="152"/>
    <n v="152"/>
    <n v="152"/>
  </r>
  <r>
    <x v="2"/>
    <x v="1"/>
    <x v="27"/>
    <x v="18"/>
    <n v="152"/>
    <n v="152"/>
    <n v="152"/>
  </r>
  <r>
    <x v="2"/>
    <x v="1"/>
    <x v="16"/>
    <x v="13"/>
    <n v="152"/>
    <n v="152"/>
    <n v="152"/>
  </r>
  <r>
    <x v="2"/>
    <x v="1"/>
    <x v="38"/>
    <x v="1"/>
    <n v="152"/>
    <n v="152"/>
    <n v="152"/>
  </r>
  <r>
    <x v="4"/>
    <x v="0"/>
    <x v="26"/>
    <x v="0"/>
    <n v="152"/>
    <n v="152"/>
    <n v="152"/>
  </r>
  <r>
    <x v="0"/>
    <x v="0"/>
    <x v="34"/>
    <x v="9"/>
    <n v="153"/>
    <n v="153"/>
    <n v="153"/>
  </r>
  <r>
    <x v="0"/>
    <x v="0"/>
    <x v="35"/>
    <x v="10"/>
    <n v="153"/>
    <n v="153"/>
    <n v="153"/>
  </r>
  <r>
    <x v="0"/>
    <x v="1"/>
    <x v="33"/>
    <x v="6"/>
    <n v="153"/>
    <n v="153"/>
    <n v="153"/>
  </r>
  <r>
    <x v="0"/>
    <x v="1"/>
    <x v="33"/>
    <x v="11"/>
    <n v="153"/>
    <n v="153"/>
    <n v="153"/>
  </r>
  <r>
    <x v="0"/>
    <x v="1"/>
    <x v="42"/>
    <x v="9"/>
    <n v="153"/>
    <n v="153"/>
    <n v="153"/>
  </r>
  <r>
    <x v="3"/>
    <x v="1"/>
    <x v="2"/>
    <x v="14"/>
    <n v="153"/>
    <n v="153"/>
    <n v="153"/>
  </r>
  <r>
    <x v="0"/>
    <x v="0"/>
    <x v="37"/>
    <x v="12"/>
    <n v="154"/>
    <n v="154"/>
    <n v="154"/>
  </r>
  <r>
    <x v="0"/>
    <x v="1"/>
    <x v="31"/>
    <x v="8"/>
    <n v="154"/>
    <n v="154"/>
    <n v="154"/>
  </r>
  <r>
    <x v="1"/>
    <x v="1"/>
    <x v="32"/>
    <x v="19"/>
    <n v="154"/>
    <n v="154"/>
    <n v="154"/>
  </r>
  <r>
    <x v="1"/>
    <x v="1"/>
    <x v="33"/>
    <x v="19"/>
    <n v="154"/>
    <n v="154"/>
    <n v="154"/>
  </r>
  <r>
    <x v="1"/>
    <x v="1"/>
    <x v="34"/>
    <x v="16"/>
    <n v="154"/>
    <n v="154"/>
    <n v="154"/>
  </r>
  <r>
    <x v="3"/>
    <x v="0"/>
    <x v="38"/>
    <x v="19"/>
    <n v="154"/>
    <n v="154"/>
    <n v="154"/>
  </r>
  <r>
    <x v="3"/>
    <x v="1"/>
    <x v="1"/>
    <x v="14"/>
    <n v="154"/>
    <n v="154"/>
    <n v="154"/>
  </r>
  <r>
    <x v="1"/>
    <x v="0"/>
    <x v="31"/>
    <x v="17"/>
    <n v="155"/>
    <n v="155"/>
    <n v="155"/>
  </r>
  <r>
    <x v="1"/>
    <x v="0"/>
    <x v="32"/>
    <x v="19"/>
    <n v="155"/>
    <n v="155"/>
    <n v="155"/>
  </r>
  <r>
    <x v="1"/>
    <x v="0"/>
    <x v="24"/>
    <x v="11"/>
    <n v="155"/>
    <n v="155"/>
    <n v="155"/>
  </r>
  <r>
    <x v="3"/>
    <x v="1"/>
    <x v="38"/>
    <x v="0"/>
    <n v="155"/>
    <n v="155"/>
    <n v="155"/>
  </r>
  <r>
    <x v="4"/>
    <x v="0"/>
    <x v="4"/>
    <x v="18"/>
    <n v="155"/>
    <n v="155"/>
    <n v="155"/>
  </r>
  <r>
    <x v="0"/>
    <x v="0"/>
    <x v="16"/>
    <x v="6"/>
    <n v="156"/>
    <n v="156"/>
    <n v="156"/>
  </r>
  <r>
    <x v="0"/>
    <x v="0"/>
    <x v="35"/>
    <x v="9"/>
    <n v="156"/>
    <n v="156"/>
    <n v="156"/>
  </r>
  <r>
    <x v="1"/>
    <x v="1"/>
    <x v="4"/>
    <x v="17"/>
    <n v="156"/>
    <n v="156"/>
    <n v="156"/>
  </r>
  <r>
    <x v="3"/>
    <x v="0"/>
    <x v="35"/>
    <x v="18"/>
    <n v="156"/>
    <n v="156"/>
    <n v="156"/>
  </r>
  <r>
    <x v="0"/>
    <x v="0"/>
    <x v="37"/>
    <x v="16"/>
    <n v="157"/>
    <n v="157"/>
    <n v="157"/>
  </r>
  <r>
    <x v="0"/>
    <x v="0"/>
    <x v="15"/>
    <x v="8"/>
    <n v="157"/>
    <n v="157"/>
    <n v="157"/>
  </r>
  <r>
    <x v="0"/>
    <x v="1"/>
    <x v="36"/>
    <x v="16"/>
    <n v="157"/>
    <n v="157"/>
    <n v="157"/>
  </r>
  <r>
    <x v="0"/>
    <x v="1"/>
    <x v="32"/>
    <x v="8"/>
    <n v="157"/>
    <n v="157"/>
    <n v="157"/>
  </r>
  <r>
    <x v="1"/>
    <x v="1"/>
    <x v="20"/>
    <x v="19"/>
    <n v="157"/>
    <n v="157"/>
    <n v="157"/>
  </r>
  <r>
    <x v="2"/>
    <x v="1"/>
    <x v="18"/>
    <x v="13"/>
    <n v="157"/>
    <n v="157"/>
    <n v="157"/>
  </r>
  <r>
    <x v="0"/>
    <x v="0"/>
    <x v="42"/>
    <x v="10"/>
    <n v="158"/>
    <n v="158"/>
    <n v="158"/>
  </r>
  <r>
    <x v="0"/>
    <x v="1"/>
    <x v="24"/>
    <x v="6"/>
    <n v="158"/>
    <n v="158"/>
    <n v="158"/>
  </r>
  <r>
    <x v="1"/>
    <x v="1"/>
    <x v="18"/>
    <x v="18"/>
    <n v="158"/>
    <n v="158"/>
    <n v="158"/>
  </r>
  <r>
    <x v="4"/>
    <x v="0"/>
    <x v="1"/>
    <x v="19"/>
    <n v="158"/>
    <n v="158"/>
    <n v="158"/>
  </r>
  <r>
    <x v="0"/>
    <x v="0"/>
    <x v="16"/>
    <x v="8"/>
    <n v="159"/>
    <n v="159"/>
    <n v="159"/>
  </r>
  <r>
    <x v="0"/>
    <x v="0"/>
    <x v="23"/>
    <x v="11"/>
    <n v="159"/>
    <n v="159"/>
    <n v="159"/>
  </r>
  <r>
    <x v="0"/>
    <x v="1"/>
    <x v="4"/>
    <x v="8"/>
    <n v="159"/>
    <n v="159"/>
    <n v="159"/>
  </r>
  <r>
    <x v="1"/>
    <x v="0"/>
    <x v="23"/>
    <x v="19"/>
    <n v="159"/>
    <n v="159"/>
    <n v="159"/>
  </r>
  <r>
    <x v="2"/>
    <x v="1"/>
    <x v="14"/>
    <x v="5"/>
    <n v="159"/>
    <n v="159"/>
    <n v="159"/>
  </r>
  <r>
    <x v="2"/>
    <x v="1"/>
    <x v="17"/>
    <x v="13"/>
    <n v="159"/>
    <n v="159"/>
    <n v="159"/>
  </r>
  <r>
    <x v="0"/>
    <x v="0"/>
    <x v="25"/>
    <x v="10"/>
    <n v="160"/>
    <n v="160"/>
    <n v="160"/>
  </r>
  <r>
    <x v="3"/>
    <x v="1"/>
    <x v="34"/>
    <x v="15"/>
    <n v="160"/>
    <n v="160"/>
    <n v="160"/>
  </r>
  <r>
    <x v="0"/>
    <x v="0"/>
    <x v="14"/>
    <x v="18"/>
    <n v="161"/>
    <n v="161"/>
    <n v="161"/>
  </r>
  <r>
    <x v="0"/>
    <x v="0"/>
    <x v="17"/>
    <x v="6"/>
    <n v="161"/>
    <n v="161"/>
    <n v="161"/>
  </r>
  <r>
    <x v="0"/>
    <x v="0"/>
    <x v="41"/>
    <x v="9"/>
    <n v="161"/>
    <n v="161"/>
    <n v="161"/>
  </r>
  <r>
    <x v="0"/>
    <x v="1"/>
    <x v="22"/>
    <x v="6"/>
    <n v="161"/>
    <n v="161"/>
    <n v="161"/>
  </r>
  <r>
    <x v="0"/>
    <x v="1"/>
    <x v="0"/>
    <x v="6"/>
    <n v="161"/>
    <n v="161"/>
    <n v="161"/>
  </r>
  <r>
    <x v="1"/>
    <x v="1"/>
    <x v="30"/>
    <x v="18"/>
    <n v="161"/>
    <n v="161"/>
    <n v="161"/>
  </r>
  <r>
    <x v="1"/>
    <x v="1"/>
    <x v="25"/>
    <x v="3"/>
    <n v="161"/>
    <n v="161"/>
    <n v="161"/>
  </r>
  <r>
    <x v="2"/>
    <x v="1"/>
    <x v="10"/>
    <x v="16"/>
    <n v="161"/>
    <n v="161"/>
    <n v="161"/>
  </r>
  <r>
    <x v="0"/>
    <x v="0"/>
    <x v="29"/>
    <x v="6"/>
    <n v="162"/>
    <n v="162"/>
    <n v="162"/>
  </r>
  <r>
    <x v="1"/>
    <x v="1"/>
    <x v="30"/>
    <x v="14"/>
    <n v="162"/>
    <n v="162"/>
    <n v="162"/>
  </r>
  <r>
    <x v="2"/>
    <x v="1"/>
    <x v="36"/>
    <x v="17"/>
    <n v="162"/>
    <n v="162"/>
    <n v="162"/>
  </r>
  <r>
    <x v="1"/>
    <x v="1"/>
    <x v="18"/>
    <x v="14"/>
    <n v="163"/>
    <n v="163"/>
    <n v="163"/>
  </r>
  <r>
    <x v="0"/>
    <x v="0"/>
    <x v="25"/>
    <x v="9"/>
    <n v="164"/>
    <n v="164"/>
    <n v="164"/>
  </r>
  <r>
    <x v="0"/>
    <x v="1"/>
    <x v="39"/>
    <x v="5"/>
    <n v="164"/>
    <n v="164"/>
    <n v="164"/>
  </r>
  <r>
    <x v="0"/>
    <x v="1"/>
    <x v="40"/>
    <x v="8"/>
    <n v="164"/>
    <n v="164"/>
    <n v="164"/>
  </r>
  <r>
    <x v="1"/>
    <x v="1"/>
    <x v="41"/>
    <x v="19"/>
    <n v="164"/>
    <n v="164"/>
    <n v="164"/>
  </r>
  <r>
    <x v="4"/>
    <x v="0"/>
    <x v="32"/>
    <x v="15"/>
    <n v="165"/>
    <n v="165"/>
    <n v="165"/>
  </r>
  <r>
    <x v="4"/>
    <x v="0"/>
    <x v="25"/>
    <x v="19"/>
    <n v="165"/>
    <n v="165"/>
    <n v="165"/>
  </r>
  <r>
    <x v="0"/>
    <x v="1"/>
    <x v="13"/>
    <x v="18"/>
    <n v="166"/>
    <n v="166"/>
    <n v="166"/>
  </r>
  <r>
    <x v="1"/>
    <x v="0"/>
    <x v="21"/>
    <x v="19"/>
    <n v="166"/>
    <n v="166"/>
    <n v="166"/>
  </r>
  <r>
    <x v="3"/>
    <x v="0"/>
    <x v="2"/>
    <x v="2"/>
    <n v="166"/>
    <n v="166"/>
    <n v="166"/>
  </r>
  <r>
    <x v="0"/>
    <x v="1"/>
    <x v="12"/>
    <x v="7"/>
    <n v="167"/>
    <n v="167"/>
    <n v="167"/>
  </r>
  <r>
    <x v="0"/>
    <x v="1"/>
    <x v="19"/>
    <x v="8"/>
    <n v="167"/>
    <n v="167"/>
    <n v="167"/>
  </r>
  <r>
    <x v="2"/>
    <x v="1"/>
    <x v="10"/>
    <x v="19"/>
    <n v="167"/>
    <n v="167"/>
    <n v="167"/>
  </r>
  <r>
    <x v="0"/>
    <x v="0"/>
    <x v="26"/>
    <x v="0"/>
    <n v="168"/>
    <n v="168"/>
    <n v="168"/>
  </r>
  <r>
    <x v="0"/>
    <x v="0"/>
    <x v="42"/>
    <x v="9"/>
    <n v="168"/>
    <n v="168"/>
    <n v="168"/>
  </r>
  <r>
    <x v="0"/>
    <x v="1"/>
    <x v="36"/>
    <x v="17"/>
    <n v="168"/>
    <n v="168"/>
    <n v="168"/>
  </r>
  <r>
    <x v="3"/>
    <x v="1"/>
    <x v="2"/>
    <x v="2"/>
    <n v="168"/>
    <n v="168"/>
    <n v="168"/>
  </r>
  <r>
    <x v="0"/>
    <x v="0"/>
    <x v="18"/>
    <x v="8"/>
    <n v="169"/>
    <n v="169"/>
    <n v="169"/>
  </r>
  <r>
    <x v="0"/>
    <x v="0"/>
    <x v="2"/>
    <x v="9"/>
    <n v="169"/>
    <n v="169"/>
    <n v="169"/>
  </r>
  <r>
    <x v="0"/>
    <x v="1"/>
    <x v="29"/>
    <x v="14"/>
    <n v="169"/>
    <n v="169"/>
    <n v="169"/>
  </r>
  <r>
    <x v="1"/>
    <x v="0"/>
    <x v="30"/>
    <x v="18"/>
    <n v="169"/>
    <n v="169"/>
    <n v="169"/>
  </r>
  <r>
    <x v="1"/>
    <x v="1"/>
    <x v="23"/>
    <x v="19"/>
    <n v="169"/>
    <n v="169"/>
    <n v="169"/>
  </r>
  <r>
    <x v="1"/>
    <x v="1"/>
    <x v="42"/>
    <x v="0"/>
    <n v="169"/>
    <n v="169"/>
    <n v="169"/>
  </r>
  <r>
    <x v="2"/>
    <x v="1"/>
    <x v="38"/>
    <x v="12"/>
    <n v="169"/>
    <n v="169"/>
    <n v="169"/>
  </r>
  <r>
    <x v="1"/>
    <x v="0"/>
    <x v="22"/>
    <x v="19"/>
    <n v="170"/>
    <n v="170"/>
    <n v="170"/>
  </r>
  <r>
    <x v="2"/>
    <x v="1"/>
    <x v="30"/>
    <x v="13"/>
    <n v="170"/>
    <n v="170"/>
    <n v="170"/>
  </r>
  <r>
    <x v="2"/>
    <x v="1"/>
    <x v="30"/>
    <x v="2"/>
    <n v="170"/>
    <n v="170"/>
    <n v="170"/>
  </r>
  <r>
    <x v="4"/>
    <x v="0"/>
    <x v="4"/>
    <x v="2"/>
    <n v="170"/>
    <n v="170"/>
    <n v="170"/>
  </r>
  <r>
    <x v="0"/>
    <x v="0"/>
    <x v="21"/>
    <x v="6"/>
    <n v="171"/>
    <n v="171"/>
    <n v="171"/>
  </r>
  <r>
    <x v="0"/>
    <x v="0"/>
    <x v="1"/>
    <x v="3"/>
    <n v="171"/>
    <n v="171"/>
    <n v="171"/>
  </r>
  <r>
    <x v="1"/>
    <x v="0"/>
    <x v="30"/>
    <x v="5"/>
    <n v="171"/>
    <n v="171"/>
    <n v="171"/>
  </r>
  <r>
    <x v="1"/>
    <x v="0"/>
    <x v="20"/>
    <x v="19"/>
    <n v="171"/>
    <n v="171"/>
    <n v="171"/>
  </r>
  <r>
    <x v="0"/>
    <x v="1"/>
    <x v="12"/>
    <x v="19"/>
    <n v="172"/>
    <n v="172"/>
    <n v="172"/>
  </r>
  <r>
    <x v="0"/>
    <x v="1"/>
    <x v="12"/>
    <x v="17"/>
    <n v="173"/>
    <n v="173"/>
    <n v="173"/>
  </r>
  <r>
    <x v="0"/>
    <x v="1"/>
    <x v="13"/>
    <x v="12"/>
    <n v="173"/>
    <n v="173"/>
    <n v="173"/>
  </r>
  <r>
    <x v="0"/>
    <x v="1"/>
    <x v="23"/>
    <x v="6"/>
    <n v="173"/>
    <n v="173"/>
    <n v="173"/>
  </r>
  <r>
    <x v="3"/>
    <x v="1"/>
    <x v="38"/>
    <x v="19"/>
    <n v="173"/>
    <n v="173"/>
    <n v="173"/>
  </r>
  <r>
    <x v="0"/>
    <x v="0"/>
    <x v="32"/>
    <x v="6"/>
    <n v="174"/>
    <n v="174"/>
    <n v="174"/>
  </r>
  <r>
    <x v="0"/>
    <x v="1"/>
    <x v="36"/>
    <x v="13"/>
    <n v="174"/>
    <n v="174"/>
    <n v="174"/>
  </r>
  <r>
    <x v="0"/>
    <x v="1"/>
    <x v="33"/>
    <x v="8"/>
    <n v="174"/>
    <n v="174"/>
    <n v="174"/>
  </r>
  <r>
    <x v="1"/>
    <x v="0"/>
    <x v="4"/>
    <x v="17"/>
    <n v="174"/>
    <n v="174"/>
    <n v="174"/>
  </r>
  <r>
    <x v="1"/>
    <x v="0"/>
    <x v="42"/>
    <x v="16"/>
    <n v="174"/>
    <n v="174"/>
    <n v="174"/>
  </r>
  <r>
    <x v="1"/>
    <x v="1"/>
    <x v="17"/>
    <x v="5"/>
    <n v="174"/>
    <n v="174"/>
    <n v="174"/>
  </r>
  <r>
    <x v="1"/>
    <x v="1"/>
    <x v="0"/>
    <x v="19"/>
    <n v="174"/>
    <n v="174"/>
    <n v="174"/>
  </r>
  <r>
    <x v="3"/>
    <x v="0"/>
    <x v="2"/>
    <x v="5"/>
    <n v="174"/>
    <n v="174"/>
    <n v="174"/>
  </r>
  <r>
    <x v="4"/>
    <x v="0"/>
    <x v="40"/>
    <x v="5"/>
    <n v="174"/>
    <n v="174"/>
    <n v="174"/>
  </r>
  <r>
    <x v="1"/>
    <x v="1"/>
    <x v="31"/>
    <x v="18"/>
    <n v="176"/>
    <n v="176"/>
    <n v="176"/>
  </r>
  <r>
    <x v="4"/>
    <x v="0"/>
    <x v="25"/>
    <x v="3"/>
    <n v="176"/>
    <n v="176"/>
    <n v="176"/>
  </r>
  <r>
    <x v="0"/>
    <x v="0"/>
    <x v="14"/>
    <x v="17"/>
    <n v="177"/>
    <n v="177"/>
    <n v="177"/>
  </r>
  <r>
    <x v="1"/>
    <x v="1"/>
    <x v="18"/>
    <x v="5"/>
    <n v="177"/>
    <n v="177"/>
    <n v="177"/>
  </r>
  <r>
    <x v="1"/>
    <x v="1"/>
    <x v="32"/>
    <x v="15"/>
    <n v="177"/>
    <n v="177"/>
    <n v="177"/>
  </r>
  <r>
    <x v="3"/>
    <x v="1"/>
    <x v="35"/>
    <x v="18"/>
    <n v="177"/>
    <n v="177"/>
    <n v="177"/>
  </r>
  <r>
    <x v="0"/>
    <x v="0"/>
    <x v="39"/>
    <x v="16"/>
    <n v="178"/>
    <n v="178"/>
    <n v="178"/>
  </r>
  <r>
    <x v="0"/>
    <x v="0"/>
    <x v="30"/>
    <x v="8"/>
    <n v="178"/>
    <n v="178"/>
    <n v="178"/>
  </r>
  <r>
    <x v="1"/>
    <x v="0"/>
    <x v="26"/>
    <x v="16"/>
    <n v="178"/>
    <n v="178"/>
    <n v="178"/>
  </r>
  <r>
    <x v="1"/>
    <x v="1"/>
    <x v="19"/>
    <x v="17"/>
    <n v="178"/>
    <n v="178"/>
    <n v="178"/>
  </r>
  <r>
    <x v="1"/>
    <x v="0"/>
    <x v="31"/>
    <x v="18"/>
    <n v="179"/>
    <n v="179"/>
    <n v="179"/>
  </r>
  <r>
    <x v="0"/>
    <x v="0"/>
    <x v="13"/>
    <x v="13"/>
    <n v="180"/>
    <n v="180"/>
    <n v="180"/>
  </r>
  <r>
    <x v="0"/>
    <x v="0"/>
    <x v="14"/>
    <x v="19"/>
    <n v="180"/>
    <n v="180"/>
    <n v="180"/>
  </r>
  <r>
    <x v="0"/>
    <x v="0"/>
    <x v="28"/>
    <x v="5"/>
    <n v="180"/>
    <n v="180"/>
    <n v="180"/>
  </r>
  <r>
    <x v="0"/>
    <x v="1"/>
    <x v="0"/>
    <x v="8"/>
    <n v="180"/>
    <n v="180"/>
    <n v="180"/>
  </r>
  <r>
    <x v="1"/>
    <x v="0"/>
    <x v="24"/>
    <x v="19"/>
    <n v="180"/>
    <n v="180"/>
    <n v="180"/>
  </r>
  <r>
    <x v="0"/>
    <x v="0"/>
    <x v="22"/>
    <x v="6"/>
    <n v="181"/>
    <n v="181"/>
    <n v="181"/>
  </r>
  <r>
    <x v="0"/>
    <x v="0"/>
    <x v="39"/>
    <x v="13"/>
    <n v="182"/>
    <n v="182"/>
    <n v="182"/>
  </r>
  <r>
    <x v="1"/>
    <x v="1"/>
    <x v="4"/>
    <x v="2"/>
    <n v="182"/>
    <n v="182"/>
    <n v="182"/>
  </r>
  <r>
    <x v="3"/>
    <x v="0"/>
    <x v="2"/>
    <x v="14"/>
    <n v="182"/>
    <n v="182"/>
    <n v="182"/>
  </r>
  <r>
    <x v="3"/>
    <x v="1"/>
    <x v="42"/>
    <x v="3"/>
    <n v="182"/>
    <n v="182"/>
    <n v="182"/>
  </r>
  <r>
    <x v="0"/>
    <x v="0"/>
    <x v="40"/>
    <x v="8"/>
    <n v="183"/>
    <n v="183"/>
    <n v="183"/>
  </r>
  <r>
    <x v="0"/>
    <x v="1"/>
    <x v="2"/>
    <x v="6"/>
    <n v="183"/>
    <n v="183"/>
    <n v="183"/>
  </r>
  <r>
    <x v="0"/>
    <x v="0"/>
    <x v="27"/>
    <x v="7"/>
    <n v="184"/>
    <n v="184"/>
    <n v="184"/>
  </r>
  <r>
    <x v="0"/>
    <x v="0"/>
    <x v="16"/>
    <x v="14"/>
    <n v="184"/>
    <n v="184"/>
    <n v="184"/>
  </r>
  <r>
    <x v="0"/>
    <x v="0"/>
    <x v="17"/>
    <x v="8"/>
    <n v="184"/>
    <n v="184"/>
    <n v="184"/>
  </r>
  <r>
    <x v="0"/>
    <x v="0"/>
    <x v="27"/>
    <x v="13"/>
    <n v="185"/>
    <n v="185"/>
    <n v="185"/>
  </r>
  <r>
    <x v="0"/>
    <x v="0"/>
    <x v="31"/>
    <x v="8"/>
    <n v="185"/>
    <n v="185"/>
    <n v="185"/>
  </r>
  <r>
    <x v="0"/>
    <x v="1"/>
    <x v="3"/>
    <x v="16"/>
    <n v="185"/>
    <n v="185"/>
    <n v="185"/>
  </r>
  <r>
    <x v="1"/>
    <x v="0"/>
    <x v="40"/>
    <x v="14"/>
    <n v="185"/>
    <n v="185"/>
    <n v="185"/>
  </r>
  <r>
    <x v="1"/>
    <x v="1"/>
    <x v="26"/>
    <x v="16"/>
    <n v="186"/>
    <n v="186"/>
    <n v="186"/>
  </r>
  <r>
    <x v="2"/>
    <x v="1"/>
    <x v="27"/>
    <x v="7"/>
    <n v="186"/>
    <n v="186"/>
    <n v="186"/>
  </r>
  <r>
    <x v="0"/>
    <x v="0"/>
    <x v="4"/>
    <x v="8"/>
    <n v="187"/>
    <n v="187"/>
    <n v="187"/>
  </r>
  <r>
    <x v="0"/>
    <x v="1"/>
    <x v="3"/>
    <x v="7"/>
    <n v="187"/>
    <n v="187"/>
    <n v="187"/>
  </r>
  <r>
    <x v="0"/>
    <x v="1"/>
    <x v="2"/>
    <x v="8"/>
    <n v="187"/>
    <n v="187"/>
    <n v="187"/>
  </r>
  <r>
    <x v="3"/>
    <x v="0"/>
    <x v="26"/>
    <x v="11"/>
    <n v="187"/>
    <n v="187"/>
    <n v="187"/>
  </r>
  <r>
    <x v="0"/>
    <x v="1"/>
    <x v="20"/>
    <x v="8"/>
    <n v="188"/>
    <n v="188"/>
    <n v="188"/>
  </r>
  <r>
    <x v="0"/>
    <x v="1"/>
    <x v="20"/>
    <x v="15"/>
    <n v="189"/>
    <n v="189"/>
    <n v="189"/>
  </r>
  <r>
    <x v="2"/>
    <x v="1"/>
    <x v="42"/>
    <x v="12"/>
    <n v="189"/>
    <n v="189"/>
    <n v="189"/>
  </r>
  <r>
    <x v="0"/>
    <x v="0"/>
    <x v="18"/>
    <x v="14"/>
    <n v="190"/>
    <n v="190"/>
    <n v="190"/>
  </r>
  <r>
    <x v="2"/>
    <x v="1"/>
    <x v="31"/>
    <x v="13"/>
    <n v="190"/>
    <n v="190"/>
    <n v="190"/>
  </r>
  <r>
    <x v="4"/>
    <x v="0"/>
    <x v="0"/>
    <x v="11"/>
    <n v="190"/>
    <n v="190"/>
    <n v="190"/>
  </r>
  <r>
    <x v="0"/>
    <x v="0"/>
    <x v="17"/>
    <x v="14"/>
    <n v="191"/>
    <n v="191"/>
    <n v="191"/>
  </r>
  <r>
    <x v="0"/>
    <x v="0"/>
    <x v="33"/>
    <x v="6"/>
    <n v="191"/>
    <n v="191"/>
    <n v="191"/>
  </r>
  <r>
    <x v="1"/>
    <x v="0"/>
    <x v="19"/>
    <x v="17"/>
    <n v="191"/>
    <n v="191"/>
    <n v="191"/>
  </r>
  <r>
    <x v="0"/>
    <x v="1"/>
    <x v="12"/>
    <x v="13"/>
    <n v="192"/>
    <n v="192"/>
    <n v="192"/>
  </r>
  <r>
    <x v="2"/>
    <x v="1"/>
    <x v="3"/>
    <x v="17"/>
    <n v="192"/>
    <n v="192"/>
    <n v="192"/>
  </r>
  <r>
    <x v="0"/>
    <x v="0"/>
    <x v="39"/>
    <x v="19"/>
    <n v="193"/>
    <n v="193"/>
    <n v="193"/>
  </r>
  <r>
    <x v="0"/>
    <x v="0"/>
    <x v="22"/>
    <x v="8"/>
    <n v="193"/>
    <n v="193"/>
    <n v="193"/>
  </r>
  <r>
    <x v="0"/>
    <x v="1"/>
    <x v="31"/>
    <x v="2"/>
    <n v="193"/>
    <n v="193"/>
    <n v="193"/>
  </r>
  <r>
    <x v="1"/>
    <x v="0"/>
    <x v="41"/>
    <x v="19"/>
    <n v="193"/>
    <n v="193"/>
    <n v="193"/>
  </r>
  <r>
    <x v="2"/>
    <x v="1"/>
    <x v="33"/>
    <x v="11"/>
    <n v="193"/>
    <n v="193"/>
    <n v="193"/>
  </r>
  <r>
    <x v="0"/>
    <x v="0"/>
    <x v="38"/>
    <x v="10"/>
    <n v="194"/>
    <n v="194"/>
    <n v="194"/>
  </r>
  <r>
    <x v="1"/>
    <x v="0"/>
    <x v="22"/>
    <x v="15"/>
    <n v="195"/>
    <n v="195"/>
    <n v="195"/>
  </r>
  <r>
    <x v="1"/>
    <x v="0"/>
    <x v="4"/>
    <x v="14"/>
    <n v="196"/>
    <n v="196"/>
    <n v="196"/>
  </r>
  <r>
    <x v="2"/>
    <x v="1"/>
    <x v="13"/>
    <x v="17"/>
    <n v="196"/>
    <n v="196"/>
    <n v="196"/>
  </r>
  <r>
    <x v="4"/>
    <x v="0"/>
    <x v="40"/>
    <x v="14"/>
    <n v="196"/>
    <n v="196"/>
    <n v="196"/>
  </r>
  <r>
    <x v="4"/>
    <x v="0"/>
    <x v="2"/>
    <x v="19"/>
    <n v="196"/>
    <n v="196"/>
    <n v="196"/>
  </r>
  <r>
    <x v="0"/>
    <x v="0"/>
    <x v="14"/>
    <x v="12"/>
    <n v="197"/>
    <n v="197"/>
    <n v="197"/>
  </r>
  <r>
    <x v="1"/>
    <x v="1"/>
    <x v="1"/>
    <x v="19"/>
    <n v="197"/>
    <n v="197"/>
    <n v="197"/>
  </r>
  <r>
    <x v="3"/>
    <x v="1"/>
    <x v="2"/>
    <x v="5"/>
    <n v="197"/>
    <n v="197"/>
    <n v="197"/>
  </r>
  <r>
    <x v="0"/>
    <x v="0"/>
    <x v="4"/>
    <x v="2"/>
    <n v="198"/>
    <n v="198"/>
    <n v="198"/>
  </r>
  <r>
    <x v="0"/>
    <x v="0"/>
    <x v="0"/>
    <x v="6"/>
    <n v="198"/>
    <n v="198"/>
    <n v="198"/>
  </r>
  <r>
    <x v="0"/>
    <x v="0"/>
    <x v="24"/>
    <x v="6"/>
    <n v="198"/>
    <n v="198"/>
    <n v="198"/>
  </r>
  <r>
    <x v="0"/>
    <x v="0"/>
    <x v="24"/>
    <x v="11"/>
    <n v="198"/>
    <n v="198"/>
    <n v="198"/>
  </r>
  <r>
    <x v="0"/>
    <x v="1"/>
    <x v="28"/>
    <x v="4"/>
    <n v="198"/>
    <n v="198"/>
    <n v="198"/>
  </r>
  <r>
    <x v="0"/>
    <x v="1"/>
    <x v="41"/>
    <x v="8"/>
    <n v="198"/>
    <n v="198"/>
    <n v="198"/>
  </r>
  <r>
    <x v="2"/>
    <x v="1"/>
    <x v="15"/>
    <x v="14"/>
    <n v="198"/>
    <n v="198"/>
    <n v="198"/>
  </r>
  <r>
    <x v="3"/>
    <x v="1"/>
    <x v="34"/>
    <x v="2"/>
    <n v="198"/>
    <n v="198"/>
    <n v="198"/>
  </r>
  <r>
    <x v="0"/>
    <x v="1"/>
    <x v="14"/>
    <x v="12"/>
    <n v="199"/>
    <n v="199"/>
    <n v="199"/>
  </r>
  <r>
    <x v="0"/>
    <x v="1"/>
    <x v="26"/>
    <x v="6"/>
    <n v="199"/>
    <n v="199"/>
    <n v="199"/>
  </r>
  <r>
    <x v="0"/>
    <x v="0"/>
    <x v="19"/>
    <x v="8"/>
    <n v="200"/>
    <n v="200"/>
    <n v="200"/>
  </r>
  <r>
    <x v="0"/>
    <x v="1"/>
    <x v="27"/>
    <x v="12"/>
    <n v="200"/>
    <n v="200"/>
    <n v="200"/>
  </r>
  <r>
    <x v="0"/>
    <x v="1"/>
    <x v="21"/>
    <x v="8"/>
    <n v="200"/>
    <n v="200"/>
    <n v="200"/>
  </r>
  <r>
    <x v="0"/>
    <x v="1"/>
    <x v="22"/>
    <x v="8"/>
    <n v="200"/>
    <n v="200"/>
    <n v="200"/>
  </r>
  <r>
    <x v="0"/>
    <x v="1"/>
    <x v="41"/>
    <x v="6"/>
    <n v="200"/>
    <n v="200"/>
    <n v="200"/>
  </r>
  <r>
    <x v="0"/>
    <x v="1"/>
    <x v="25"/>
    <x v="8"/>
    <n v="200"/>
    <n v="200"/>
    <n v="200"/>
  </r>
  <r>
    <x v="2"/>
    <x v="1"/>
    <x v="3"/>
    <x v="16"/>
    <n v="200"/>
    <n v="200"/>
    <n v="200"/>
  </r>
  <r>
    <x v="0"/>
    <x v="1"/>
    <x v="3"/>
    <x v="17"/>
    <n v="201"/>
    <n v="201"/>
    <n v="201"/>
  </r>
  <r>
    <x v="1"/>
    <x v="1"/>
    <x v="31"/>
    <x v="14"/>
    <n v="201"/>
    <n v="201"/>
    <n v="201"/>
  </r>
  <r>
    <x v="2"/>
    <x v="1"/>
    <x v="12"/>
    <x v="16"/>
    <n v="202"/>
    <n v="202"/>
    <n v="202"/>
  </r>
  <r>
    <x v="2"/>
    <x v="1"/>
    <x v="39"/>
    <x v="18"/>
    <n v="202"/>
    <n v="202"/>
    <n v="202"/>
  </r>
  <r>
    <x v="0"/>
    <x v="0"/>
    <x v="20"/>
    <x v="8"/>
    <n v="203"/>
    <n v="203"/>
    <n v="203"/>
  </r>
  <r>
    <x v="1"/>
    <x v="1"/>
    <x v="5"/>
    <x v="19"/>
    <n v="203"/>
    <n v="203"/>
    <n v="203"/>
  </r>
  <r>
    <x v="0"/>
    <x v="1"/>
    <x v="15"/>
    <x v="14"/>
    <n v="204"/>
    <n v="204"/>
    <n v="204"/>
  </r>
  <r>
    <x v="1"/>
    <x v="0"/>
    <x v="31"/>
    <x v="5"/>
    <n v="204"/>
    <n v="204"/>
    <n v="204"/>
  </r>
  <r>
    <x v="0"/>
    <x v="0"/>
    <x v="0"/>
    <x v="8"/>
    <n v="206"/>
    <n v="206"/>
    <n v="206"/>
  </r>
  <r>
    <x v="0"/>
    <x v="1"/>
    <x v="1"/>
    <x v="6"/>
    <n v="206"/>
    <n v="206"/>
    <n v="206"/>
  </r>
  <r>
    <x v="1"/>
    <x v="0"/>
    <x v="25"/>
    <x v="19"/>
    <n v="206"/>
    <n v="206"/>
    <n v="206"/>
  </r>
  <r>
    <x v="2"/>
    <x v="1"/>
    <x v="5"/>
    <x v="3"/>
    <n v="206"/>
    <n v="206"/>
    <n v="206"/>
  </r>
  <r>
    <x v="3"/>
    <x v="1"/>
    <x v="42"/>
    <x v="17"/>
    <n v="206"/>
    <n v="206"/>
    <n v="206"/>
  </r>
  <r>
    <x v="0"/>
    <x v="0"/>
    <x v="14"/>
    <x v="16"/>
    <n v="207"/>
    <n v="207"/>
    <n v="207"/>
  </r>
  <r>
    <x v="0"/>
    <x v="1"/>
    <x v="37"/>
    <x v="12"/>
    <n v="207"/>
    <n v="207"/>
    <n v="207"/>
  </r>
  <r>
    <x v="0"/>
    <x v="1"/>
    <x v="14"/>
    <x v="5"/>
    <n v="207"/>
    <n v="207"/>
    <n v="207"/>
  </r>
  <r>
    <x v="1"/>
    <x v="1"/>
    <x v="30"/>
    <x v="5"/>
    <n v="207"/>
    <n v="207"/>
    <n v="207"/>
  </r>
  <r>
    <x v="1"/>
    <x v="1"/>
    <x v="25"/>
    <x v="19"/>
    <n v="208"/>
    <n v="208"/>
    <n v="208"/>
  </r>
  <r>
    <x v="2"/>
    <x v="1"/>
    <x v="39"/>
    <x v="7"/>
    <n v="208"/>
    <n v="208"/>
    <n v="208"/>
  </r>
  <r>
    <x v="0"/>
    <x v="0"/>
    <x v="23"/>
    <x v="6"/>
    <n v="209"/>
    <n v="209"/>
    <n v="209"/>
  </r>
  <r>
    <x v="0"/>
    <x v="1"/>
    <x v="3"/>
    <x v="19"/>
    <n v="210"/>
    <n v="210"/>
    <n v="210"/>
  </r>
  <r>
    <x v="0"/>
    <x v="1"/>
    <x v="25"/>
    <x v="6"/>
    <n v="210"/>
    <n v="210"/>
    <n v="210"/>
  </r>
  <r>
    <x v="0"/>
    <x v="0"/>
    <x v="14"/>
    <x v="13"/>
    <n v="211"/>
    <n v="211"/>
    <n v="211"/>
  </r>
  <r>
    <x v="0"/>
    <x v="1"/>
    <x v="23"/>
    <x v="8"/>
    <n v="211"/>
    <n v="211"/>
    <n v="211"/>
  </r>
  <r>
    <x v="0"/>
    <x v="1"/>
    <x v="26"/>
    <x v="8"/>
    <n v="211"/>
    <n v="211"/>
    <n v="211"/>
  </r>
  <r>
    <x v="1"/>
    <x v="0"/>
    <x v="1"/>
    <x v="19"/>
    <n v="211"/>
    <n v="211"/>
    <n v="211"/>
  </r>
  <r>
    <x v="0"/>
    <x v="1"/>
    <x v="24"/>
    <x v="8"/>
    <n v="212"/>
    <n v="212"/>
    <n v="212"/>
  </r>
  <r>
    <x v="2"/>
    <x v="1"/>
    <x v="37"/>
    <x v="7"/>
    <n v="212"/>
    <n v="212"/>
    <n v="212"/>
  </r>
  <r>
    <x v="4"/>
    <x v="0"/>
    <x v="19"/>
    <x v="18"/>
    <n v="212"/>
    <n v="212"/>
    <n v="212"/>
  </r>
  <r>
    <x v="4"/>
    <x v="0"/>
    <x v="22"/>
    <x v="17"/>
    <n v="212"/>
    <n v="212"/>
    <n v="212"/>
  </r>
  <r>
    <x v="0"/>
    <x v="1"/>
    <x v="5"/>
    <x v="8"/>
    <n v="213"/>
    <n v="213"/>
    <n v="213"/>
  </r>
  <r>
    <x v="0"/>
    <x v="0"/>
    <x v="37"/>
    <x v="7"/>
    <n v="214"/>
    <n v="214"/>
    <n v="214"/>
  </r>
  <r>
    <x v="1"/>
    <x v="0"/>
    <x v="20"/>
    <x v="2"/>
    <n v="214"/>
    <n v="214"/>
    <n v="214"/>
  </r>
  <r>
    <x v="1"/>
    <x v="0"/>
    <x v="2"/>
    <x v="19"/>
    <n v="214"/>
    <n v="214"/>
    <n v="214"/>
  </r>
  <r>
    <x v="3"/>
    <x v="0"/>
    <x v="35"/>
    <x v="15"/>
    <n v="214"/>
    <n v="214"/>
    <n v="214"/>
  </r>
  <r>
    <x v="0"/>
    <x v="1"/>
    <x v="13"/>
    <x v="16"/>
    <n v="215"/>
    <n v="215"/>
    <n v="215"/>
  </r>
  <r>
    <x v="0"/>
    <x v="1"/>
    <x v="5"/>
    <x v="6"/>
    <n v="215"/>
    <n v="215"/>
    <n v="215"/>
  </r>
  <r>
    <x v="1"/>
    <x v="1"/>
    <x v="40"/>
    <x v="18"/>
    <n v="215"/>
    <n v="215"/>
    <n v="215"/>
  </r>
  <r>
    <x v="2"/>
    <x v="1"/>
    <x v="40"/>
    <x v="13"/>
    <n v="215"/>
    <n v="215"/>
    <n v="215"/>
  </r>
  <r>
    <x v="0"/>
    <x v="0"/>
    <x v="21"/>
    <x v="8"/>
    <n v="216"/>
    <n v="216"/>
    <n v="216"/>
  </r>
  <r>
    <x v="0"/>
    <x v="0"/>
    <x v="41"/>
    <x v="8"/>
    <n v="216"/>
    <n v="216"/>
    <n v="216"/>
  </r>
  <r>
    <x v="3"/>
    <x v="0"/>
    <x v="26"/>
    <x v="18"/>
    <n v="216"/>
    <n v="216"/>
    <n v="216"/>
  </r>
  <r>
    <x v="2"/>
    <x v="1"/>
    <x v="31"/>
    <x v="2"/>
    <n v="217"/>
    <n v="217"/>
    <n v="217"/>
  </r>
  <r>
    <x v="3"/>
    <x v="0"/>
    <x v="34"/>
    <x v="2"/>
    <n v="217"/>
    <n v="217"/>
    <n v="217"/>
  </r>
  <r>
    <x v="0"/>
    <x v="0"/>
    <x v="30"/>
    <x v="14"/>
    <n v="218"/>
    <n v="218"/>
    <n v="218"/>
  </r>
  <r>
    <x v="1"/>
    <x v="0"/>
    <x v="20"/>
    <x v="17"/>
    <n v="218"/>
    <n v="218"/>
    <n v="218"/>
  </r>
  <r>
    <x v="1"/>
    <x v="1"/>
    <x v="42"/>
    <x v="16"/>
    <n v="218"/>
    <n v="218"/>
    <n v="218"/>
  </r>
  <r>
    <x v="3"/>
    <x v="0"/>
    <x v="34"/>
    <x v="5"/>
    <n v="218"/>
    <n v="218"/>
    <n v="218"/>
  </r>
  <r>
    <x v="3"/>
    <x v="1"/>
    <x v="35"/>
    <x v="15"/>
    <n v="218"/>
    <n v="218"/>
    <n v="218"/>
  </r>
  <r>
    <x v="0"/>
    <x v="0"/>
    <x v="37"/>
    <x v="13"/>
    <n v="219"/>
    <n v="219"/>
    <n v="219"/>
  </r>
  <r>
    <x v="0"/>
    <x v="0"/>
    <x v="5"/>
    <x v="8"/>
    <n v="219"/>
    <n v="219"/>
    <n v="219"/>
  </r>
  <r>
    <x v="1"/>
    <x v="1"/>
    <x v="1"/>
    <x v="3"/>
    <n v="219"/>
    <n v="219"/>
    <n v="219"/>
  </r>
  <r>
    <x v="0"/>
    <x v="1"/>
    <x v="26"/>
    <x v="0"/>
    <n v="220"/>
    <n v="220"/>
    <n v="220"/>
  </r>
  <r>
    <x v="1"/>
    <x v="1"/>
    <x v="38"/>
    <x v="16"/>
    <n v="220"/>
    <n v="220"/>
    <n v="220"/>
  </r>
  <r>
    <x v="3"/>
    <x v="1"/>
    <x v="26"/>
    <x v="11"/>
    <n v="220"/>
    <n v="220"/>
    <n v="220"/>
  </r>
  <r>
    <x v="0"/>
    <x v="1"/>
    <x v="40"/>
    <x v="4"/>
    <n v="221"/>
    <n v="221"/>
    <n v="221"/>
  </r>
  <r>
    <x v="1"/>
    <x v="0"/>
    <x v="5"/>
    <x v="19"/>
    <n v="221"/>
    <n v="221"/>
    <n v="221"/>
  </r>
  <r>
    <x v="2"/>
    <x v="1"/>
    <x v="4"/>
    <x v="13"/>
    <n v="221"/>
    <n v="221"/>
    <n v="221"/>
  </r>
  <r>
    <x v="0"/>
    <x v="1"/>
    <x v="0"/>
    <x v="11"/>
    <n v="222"/>
    <n v="222"/>
    <n v="222"/>
  </r>
  <r>
    <x v="0"/>
    <x v="1"/>
    <x v="1"/>
    <x v="8"/>
    <n v="222"/>
    <n v="222"/>
    <n v="222"/>
  </r>
  <r>
    <x v="1"/>
    <x v="0"/>
    <x v="34"/>
    <x v="3"/>
    <n v="222"/>
    <n v="222"/>
    <n v="222"/>
  </r>
  <r>
    <x v="3"/>
    <x v="1"/>
    <x v="26"/>
    <x v="18"/>
    <n v="222"/>
    <n v="222"/>
    <n v="222"/>
  </r>
  <r>
    <x v="1"/>
    <x v="1"/>
    <x v="20"/>
    <x v="17"/>
    <n v="223"/>
    <n v="223"/>
    <n v="223"/>
  </r>
  <r>
    <x v="0"/>
    <x v="0"/>
    <x v="29"/>
    <x v="5"/>
    <n v="224"/>
    <n v="224"/>
    <n v="224"/>
  </r>
  <r>
    <x v="0"/>
    <x v="0"/>
    <x v="41"/>
    <x v="6"/>
    <n v="224"/>
    <n v="224"/>
    <n v="224"/>
  </r>
  <r>
    <x v="0"/>
    <x v="1"/>
    <x v="29"/>
    <x v="4"/>
    <n v="224"/>
    <n v="224"/>
    <n v="224"/>
  </r>
  <r>
    <x v="0"/>
    <x v="1"/>
    <x v="35"/>
    <x v="8"/>
    <n v="224"/>
    <n v="224"/>
    <n v="224"/>
  </r>
  <r>
    <x v="0"/>
    <x v="0"/>
    <x v="1"/>
    <x v="6"/>
    <n v="225"/>
    <n v="225"/>
    <n v="225"/>
  </r>
  <r>
    <x v="0"/>
    <x v="1"/>
    <x v="31"/>
    <x v="4"/>
    <n v="225"/>
    <n v="225"/>
    <n v="225"/>
  </r>
  <r>
    <x v="0"/>
    <x v="1"/>
    <x v="22"/>
    <x v="4"/>
    <n v="225"/>
    <n v="225"/>
    <n v="225"/>
  </r>
  <r>
    <x v="1"/>
    <x v="1"/>
    <x v="4"/>
    <x v="5"/>
    <n v="225"/>
    <n v="225"/>
    <n v="225"/>
  </r>
  <r>
    <x v="1"/>
    <x v="1"/>
    <x v="21"/>
    <x v="15"/>
    <n v="225"/>
    <n v="225"/>
    <n v="225"/>
  </r>
  <r>
    <x v="0"/>
    <x v="0"/>
    <x v="24"/>
    <x v="8"/>
    <n v="226"/>
    <n v="226"/>
    <n v="226"/>
  </r>
  <r>
    <x v="0"/>
    <x v="1"/>
    <x v="25"/>
    <x v="3"/>
    <n v="226"/>
    <n v="226"/>
    <n v="226"/>
  </r>
  <r>
    <x v="0"/>
    <x v="1"/>
    <x v="34"/>
    <x v="6"/>
    <n v="226"/>
    <n v="226"/>
    <n v="226"/>
  </r>
  <r>
    <x v="2"/>
    <x v="1"/>
    <x v="36"/>
    <x v="16"/>
    <n v="226"/>
    <n v="226"/>
    <n v="226"/>
  </r>
  <r>
    <x v="3"/>
    <x v="1"/>
    <x v="34"/>
    <x v="5"/>
    <n v="226"/>
    <n v="226"/>
    <n v="226"/>
  </r>
  <r>
    <x v="0"/>
    <x v="0"/>
    <x v="21"/>
    <x v="15"/>
    <n v="227"/>
    <n v="227"/>
    <n v="227"/>
  </r>
  <r>
    <x v="1"/>
    <x v="0"/>
    <x v="40"/>
    <x v="18"/>
    <n v="227"/>
    <n v="227"/>
    <n v="227"/>
  </r>
  <r>
    <x v="1"/>
    <x v="1"/>
    <x v="31"/>
    <x v="5"/>
    <n v="227"/>
    <n v="227"/>
    <n v="227"/>
  </r>
  <r>
    <x v="1"/>
    <x v="1"/>
    <x v="40"/>
    <x v="14"/>
    <n v="227"/>
    <n v="227"/>
    <n v="227"/>
  </r>
  <r>
    <x v="1"/>
    <x v="1"/>
    <x v="2"/>
    <x v="19"/>
    <n v="227"/>
    <n v="227"/>
    <n v="227"/>
  </r>
  <r>
    <x v="0"/>
    <x v="0"/>
    <x v="25"/>
    <x v="8"/>
    <n v="228"/>
    <n v="228"/>
    <n v="228"/>
  </r>
  <r>
    <x v="0"/>
    <x v="1"/>
    <x v="3"/>
    <x v="13"/>
    <n v="229"/>
    <n v="229"/>
    <n v="229"/>
  </r>
  <r>
    <x v="0"/>
    <x v="1"/>
    <x v="17"/>
    <x v="4"/>
    <n v="229"/>
    <n v="229"/>
    <n v="229"/>
  </r>
  <r>
    <x v="0"/>
    <x v="1"/>
    <x v="18"/>
    <x v="4"/>
    <n v="229"/>
    <n v="229"/>
    <n v="229"/>
  </r>
  <r>
    <x v="2"/>
    <x v="1"/>
    <x v="37"/>
    <x v="18"/>
    <n v="229"/>
    <n v="229"/>
    <n v="229"/>
  </r>
  <r>
    <x v="0"/>
    <x v="1"/>
    <x v="35"/>
    <x v="6"/>
    <n v="230"/>
    <n v="230"/>
    <n v="230"/>
  </r>
  <r>
    <x v="1"/>
    <x v="1"/>
    <x v="4"/>
    <x v="18"/>
    <n v="230"/>
    <n v="230"/>
    <n v="230"/>
  </r>
  <r>
    <x v="1"/>
    <x v="0"/>
    <x v="41"/>
    <x v="11"/>
    <n v="232"/>
    <n v="232"/>
    <n v="232"/>
  </r>
  <r>
    <x v="1"/>
    <x v="1"/>
    <x v="23"/>
    <x v="11"/>
    <n v="232"/>
    <n v="232"/>
    <n v="232"/>
  </r>
  <r>
    <x v="0"/>
    <x v="1"/>
    <x v="13"/>
    <x v="7"/>
    <n v="233"/>
    <n v="233"/>
    <n v="233"/>
  </r>
  <r>
    <x v="0"/>
    <x v="1"/>
    <x v="20"/>
    <x v="4"/>
    <n v="234"/>
    <n v="234"/>
    <n v="234"/>
  </r>
  <r>
    <x v="0"/>
    <x v="1"/>
    <x v="34"/>
    <x v="8"/>
    <n v="234"/>
    <n v="234"/>
    <n v="234"/>
  </r>
  <r>
    <x v="1"/>
    <x v="1"/>
    <x v="19"/>
    <x v="2"/>
    <n v="234"/>
    <n v="234"/>
    <n v="234"/>
  </r>
  <r>
    <x v="0"/>
    <x v="0"/>
    <x v="33"/>
    <x v="8"/>
    <n v="235"/>
    <n v="235"/>
    <n v="235"/>
  </r>
  <r>
    <x v="0"/>
    <x v="1"/>
    <x v="27"/>
    <x v="18"/>
    <n v="235"/>
    <n v="235"/>
    <n v="235"/>
  </r>
  <r>
    <x v="0"/>
    <x v="1"/>
    <x v="42"/>
    <x v="6"/>
    <n v="235"/>
    <n v="235"/>
    <n v="235"/>
  </r>
  <r>
    <x v="0"/>
    <x v="0"/>
    <x v="39"/>
    <x v="7"/>
    <n v="236"/>
    <n v="236"/>
    <n v="236"/>
  </r>
  <r>
    <x v="0"/>
    <x v="0"/>
    <x v="32"/>
    <x v="8"/>
    <n v="236"/>
    <n v="236"/>
    <n v="236"/>
  </r>
  <r>
    <x v="2"/>
    <x v="1"/>
    <x v="20"/>
    <x v="15"/>
    <n v="236"/>
    <n v="236"/>
    <n v="236"/>
  </r>
  <r>
    <x v="0"/>
    <x v="1"/>
    <x v="40"/>
    <x v="2"/>
    <n v="237"/>
    <n v="237"/>
    <n v="237"/>
  </r>
  <r>
    <x v="1"/>
    <x v="0"/>
    <x v="38"/>
    <x v="0"/>
    <n v="238"/>
    <n v="238"/>
    <n v="238"/>
  </r>
  <r>
    <x v="2"/>
    <x v="1"/>
    <x v="12"/>
    <x v="19"/>
    <n v="238"/>
    <n v="238"/>
    <n v="238"/>
  </r>
  <r>
    <x v="2"/>
    <x v="1"/>
    <x v="16"/>
    <x v="14"/>
    <n v="238"/>
    <n v="238"/>
    <n v="238"/>
  </r>
  <r>
    <x v="0"/>
    <x v="0"/>
    <x v="15"/>
    <x v="5"/>
    <n v="239"/>
    <n v="239"/>
    <n v="239"/>
  </r>
  <r>
    <x v="0"/>
    <x v="0"/>
    <x v="25"/>
    <x v="6"/>
    <n v="239"/>
    <n v="239"/>
    <n v="239"/>
  </r>
  <r>
    <x v="0"/>
    <x v="0"/>
    <x v="1"/>
    <x v="8"/>
    <n v="239"/>
    <n v="239"/>
    <n v="239"/>
  </r>
  <r>
    <x v="0"/>
    <x v="1"/>
    <x v="30"/>
    <x v="4"/>
    <n v="239"/>
    <n v="239"/>
    <n v="239"/>
  </r>
  <r>
    <x v="0"/>
    <x v="1"/>
    <x v="32"/>
    <x v="4"/>
    <n v="239"/>
    <n v="239"/>
    <n v="239"/>
  </r>
  <r>
    <x v="1"/>
    <x v="0"/>
    <x v="38"/>
    <x v="16"/>
    <n v="239"/>
    <n v="239"/>
    <n v="239"/>
  </r>
  <r>
    <x v="1"/>
    <x v="1"/>
    <x v="4"/>
    <x v="14"/>
    <n v="239"/>
    <n v="239"/>
    <n v="239"/>
  </r>
  <r>
    <x v="0"/>
    <x v="1"/>
    <x v="15"/>
    <x v="4"/>
    <n v="240"/>
    <n v="240"/>
    <n v="240"/>
  </r>
  <r>
    <x v="0"/>
    <x v="0"/>
    <x v="28"/>
    <x v="4"/>
    <n v="242"/>
    <n v="242"/>
    <n v="242"/>
  </r>
  <r>
    <x v="1"/>
    <x v="0"/>
    <x v="4"/>
    <x v="18"/>
    <n v="242"/>
    <n v="242"/>
    <n v="242"/>
  </r>
  <r>
    <x v="1"/>
    <x v="0"/>
    <x v="19"/>
    <x v="14"/>
    <n v="242"/>
    <n v="242"/>
    <n v="242"/>
  </r>
  <r>
    <x v="4"/>
    <x v="0"/>
    <x v="21"/>
    <x v="15"/>
    <n v="242"/>
    <n v="242"/>
    <n v="242"/>
  </r>
  <r>
    <x v="0"/>
    <x v="0"/>
    <x v="31"/>
    <x v="14"/>
    <n v="243"/>
    <n v="243"/>
    <n v="243"/>
  </r>
  <r>
    <x v="0"/>
    <x v="0"/>
    <x v="34"/>
    <x v="8"/>
    <n v="243"/>
    <n v="243"/>
    <n v="243"/>
  </r>
  <r>
    <x v="0"/>
    <x v="1"/>
    <x v="21"/>
    <x v="4"/>
    <n v="243"/>
    <n v="243"/>
    <n v="243"/>
  </r>
  <r>
    <x v="0"/>
    <x v="0"/>
    <x v="28"/>
    <x v="18"/>
    <n v="244"/>
    <n v="244"/>
    <n v="244"/>
  </r>
  <r>
    <x v="0"/>
    <x v="1"/>
    <x v="39"/>
    <x v="12"/>
    <n v="244"/>
    <n v="244"/>
    <n v="244"/>
  </r>
  <r>
    <x v="0"/>
    <x v="1"/>
    <x v="16"/>
    <x v="4"/>
    <n v="244"/>
    <n v="244"/>
    <n v="244"/>
  </r>
  <r>
    <x v="0"/>
    <x v="0"/>
    <x v="5"/>
    <x v="6"/>
    <n v="245"/>
    <n v="245"/>
    <n v="245"/>
  </r>
  <r>
    <x v="0"/>
    <x v="0"/>
    <x v="23"/>
    <x v="8"/>
    <n v="246"/>
    <n v="246"/>
    <n v="246"/>
  </r>
  <r>
    <x v="2"/>
    <x v="1"/>
    <x v="28"/>
    <x v="5"/>
    <n v="246"/>
    <n v="246"/>
    <n v="246"/>
  </r>
  <r>
    <x v="0"/>
    <x v="1"/>
    <x v="13"/>
    <x v="17"/>
    <n v="247"/>
    <n v="247"/>
    <n v="247"/>
  </r>
  <r>
    <x v="2"/>
    <x v="1"/>
    <x v="14"/>
    <x v="7"/>
    <n v="247"/>
    <n v="247"/>
    <n v="247"/>
  </r>
  <r>
    <x v="3"/>
    <x v="1"/>
    <x v="34"/>
    <x v="14"/>
    <n v="247"/>
    <n v="247"/>
    <n v="247"/>
  </r>
  <r>
    <x v="0"/>
    <x v="0"/>
    <x v="2"/>
    <x v="3"/>
    <n v="248"/>
    <n v="248"/>
    <n v="248"/>
  </r>
  <r>
    <x v="0"/>
    <x v="1"/>
    <x v="32"/>
    <x v="15"/>
    <n v="248"/>
    <n v="248"/>
    <n v="248"/>
  </r>
  <r>
    <x v="0"/>
    <x v="0"/>
    <x v="31"/>
    <x v="4"/>
    <n v="249"/>
    <n v="249"/>
    <n v="249"/>
  </r>
  <r>
    <x v="0"/>
    <x v="1"/>
    <x v="13"/>
    <x v="13"/>
    <n v="249"/>
    <n v="249"/>
    <n v="249"/>
  </r>
  <r>
    <x v="0"/>
    <x v="1"/>
    <x v="37"/>
    <x v="18"/>
    <n v="249"/>
    <n v="249"/>
    <n v="249"/>
  </r>
  <r>
    <x v="3"/>
    <x v="0"/>
    <x v="34"/>
    <x v="14"/>
    <n v="249"/>
    <n v="249"/>
    <n v="249"/>
  </r>
  <r>
    <x v="0"/>
    <x v="0"/>
    <x v="29"/>
    <x v="18"/>
    <n v="250"/>
    <n v="250"/>
    <n v="250"/>
  </r>
  <r>
    <x v="0"/>
    <x v="1"/>
    <x v="16"/>
    <x v="14"/>
    <n v="250"/>
    <n v="250"/>
    <n v="250"/>
  </r>
  <r>
    <x v="0"/>
    <x v="1"/>
    <x v="23"/>
    <x v="11"/>
    <n v="250"/>
    <n v="250"/>
    <n v="250"/>
  </r>
  <r>
    <x v="2"/>
    <x v="1"/>
    <x v="35"/>
    <x v="0"/>
    <n v="250"/>
    <n v="250"/>
    <n v="250"/>
  </r>
  <r>
    <x v="0"/>
    <x v="0"/>
    <x v="14"/>
    <x v="7"/>
    <n v="251"/>
    <n v="251"/>
    <n v="251"/>
  </r>
  <r>
    <x v="1"/>
    <x v="1"/>
    <x v="34"/>
    <x v="19"/>
    <n v="251"/>
    <n v="251"/>
    <n v="251"/>
  </r>
  <r>
    <x v="0"/>
    <x v="0"/>
    <x v="26"/>
    <x v="8"/>
    <n v="252"/>
    <n v="252"/>
    <n v="252"/>
  </r>
  <r>
    <x v="1"/>
    <x v="0"/>
    <x v="40"/>
    <x v="5"/>
    <n v="253"/>
    <n v="253"/>
    <n v="253"/>
  </r>
  <r>
    <x v="1"/>
    <x v="1"/>
    <x v="24"/>
    <x v="17"/>
    <n v="253"/>
    <n v="253"/>
    <n v="253"/>
  </r>
  <r>
    <x v="3"/>
    <x v="0"/>
    <x v="35"/>
    <x v="5"/>
    <n v="255"/>
    <n v="255"/>
    <n v="255"/>
  </r>
  <r>
    <x v="1"/>
    <x v="0"/>
    <x v="32"/>
    <x v="17"/>
    <n v="256"/>
    <n v="256"/>
    <n v="256"/>
  </r>
  <r>
    <x v="2"/>
    <x v="1"/>
    <x v="14"/>
    <x v="18"/>
    <n v="257"/>
    <n v="257"/>
    <n v="257"/>
  </r>
  <r>
    <x v="0"/>
    <x v="0"/>
    <x v="35"/>
    <x v="8"/>
    <n v="258"/>
    <n v="258"/>
    <n v="258"/>
  </r>
  <r>
    <x v="0"/>
    <x v="1"/>
    <x v="13"/>
    <x v="19"/>
    <n v="258"/>
    <n v="258"/>
    <n v="258"/>
  </r>
  <r>
    <x v="1"/>
    <x v="1"/>
    <x v="32"/>
    <x v="17"/>
    <n v="258"/>
    <n v="258"/>
    <n v="258"/>
  </r>
  <r>
    <x v="1"/>
    <x v="1"/>
    <x v="24"/>
    <x v="11"/>
    <n v="258"/>
    <n v="258"/>
    <n v="258"/>
  </r>
  <r>
    <x v="1"/>
    <x v="1"/>
    <x v="41"/>
    <x v="17"/>
    <n v="258"/>
    <n v="258"/>
    <n v="258"/>
  </r>
  <r>
    <x v="0"/>
    <x v="0"/>
    <x v="29"/>
    <x v="4"/>
    <n v="259"/>
    <n v="259"/>
    <n v="259"/>
  </r>
  <r>
    <x v="1"/>
    <x v="0"/>
    <x v="5"/>
    <x v="11"/>
    <n v="259"/>
    <n v="259"/>
    <n v="259"/>
  </r>
  <r>
    <x v="0"/>
    <x v="1"/>
    <x v="39"/>
    <x v="18"/>
    <n v="260"/>
    <n v="260"/>
    <n v="260"/>
  </r>
  <r>
    <x v="1"/>
    <x v="1"/>
    <x v="19"/>
    <x v="18"/>
    <n v="260"/>
    <n v="260"/>
    <n v="260"/>
  </r>
  <r>
    <x v="0"/>
    <x v="0"/>
    <x v="15"/>
    <x v="4"/>
    <n v="261"/>
    <n v="261"/>
    <n v="261"/>
  </r>
  <r>
    <x v="0"/>
    <x v="0"/>
    <x v="34"/>
    <x v="6"/>
    <n v="261"/>
    <n v="261"/>
    <n v="261"/>
  </r>
  <r>
    <x v="0"/>
    <x v="0"/>
    <x v="28"/>
    <x v="19"/>
    <n v="262"/>
    <n v="262"/>
    <n v="262"/>
  </r>
  <r>
    <x v="0"/>
    <x v="0"/>
    <x v="40"/>
    <x v="4"/>
    <n v="262"/>
    <n v="262"/>
    <n v="262"/>
  </r>
  <r>
    <x v="0"/>
    <x v="1"/>
    <x v="19"/>
    <x v="4"/>
    <n v="262"/>
    <n v="262"/>
    <n v="262"/>
  </r>
  <r>
    <x v="1"/>
    <x v="0"/>
    <x v="33"/>
    <x v="15"/>
    <n v="262"/>
    <n v="262"/>
    <n v="262"/>
  </r>
  <r>
    <x v="1"/>
    <x v="1"/>
    <x v="40"/>
    <x v="5"/>
    <n v="262"/>
    <n v="262"/>
    <n v="262"/>
  </r>
  <r>
    <x v="2"/>
    <x v="1"/>
    <x v="13"/>
    <x v="16"/>
    <n v="262"/>
    <n v="262"/>
    <n v="262"/>
  </r>
  <r>
    <x v="4"/>
    <x v="0"/>
    <x v="20"/>
    <x v="18"/>
    <n v="262"/>
    <n v="262"/>
    <n v="262"/>
  </r>
  <r>
    <x v="0"/>
    <x v="0"/>
    <x v="20"/>
    <x v="4"/>
    <n v="263"/>
    <n v="263"/>
    <n v="263"/>
  </r>
  <r>
    <x v="1"/>
    <x v="0"/>
    <x v="4"/>
    <x v="5"/>
    <n v="265"/>
    <n v="265"/>
    <n v="265"/>
  </r>
  <r>
    <x v="4"/>
    <x v="0"/>
    <x v="35"/>
    <x v="19"/>
    <n v="265"/>
    <n v="265"/>
    <n v="265"/>
  </r>
  <r>
    <x v="0"/>
    <x v="1"/>
    <x v="38"/>
    <x v="8"/>
    <n v="266"/>
    <n v="266"/>
    <n v="266"/>
  </r>
  <r>
    <x v="0"/>
    <x v="0"/>
    <x v="28"/>
    <x v="17"/>
    <n v="267"/>
    <n v="267"/>
    <n v="267"/>
  </r>
  <r>
    <x v="0"/>
    <x v="0"/>
    <x v="2"/>
    <x v="6"/>
    <n v="267"/>
    <n v="267"/>
    <n v="267"/>
  </r>
  <r>
    <x v="1"/>
    <x v="1"/>
    <x v="35"/>
    <x v="19"/>
    <n v="267"/>
    <n v="267"/>
    <n v="267"/>
  </r>
  <r>
    <x v="2"/>
    <x v="1"/>
    <x v="19"/>
    <x v="13"/>
    <n v="267"/>
    <n v="267"/>
    <n v="267"/>
  </r>
  <r>
    <x v="0"/>
    <x v="1"/>
    <x v="27"/>
    <x v="16"/>
    <n v="268"/>
    <n v="268"/>
    <n v="268"/>
  </r>
  <r>
    <x v="1"/>
    <x v="1"/>
    <x v="22"/>
    <x v="17"/>
    <n v="268"/>
    <n v="268"/>
    <n v="268"/>
  </r>
  <r>
    <x v="4"/>
    <x v="0"/>
    <x v="34"/>
    <x v="19"/>
    <n v="268"/>
    <n v="268"/>
    <n v="268"/>
  </r>
  <r>
    <x v="0"/>
    <x v="1"/>
    <x v="4"/>
    <x v="4"/>
    <n v="269"/>
    <n v="269"/>
    <n v="269"/>
  </r>
  <r>
    <x v="0"/>
    <x v="0"/>
    <x v="30"/>
    <x v="4"/>
    <n v="270"/>
    <n v="270"/>
    <n v="270"/>
  </r>
  <r>
    <x v="0"/>
    <x v="0"/>
    <x v="2"/>
    <x v="8"/>
    <n v="270"/>
    <n v="270"/>
    <n v="270"/>
  </r>
  <r>
    <x v="1"/>
    <x v="1"/>
    <x v="32"/>
    <x v="18"/>
    <n v="270"/>
    <n v="270"/>
    <n v="270"/>
  </r>
  <r>
    <x v="2"/>
    <x v="1"/>
    <x v="25"/>
    <x v="3"/>
    <n v="270"/>
    <n v="270"/>
    <n v="270"/>
  </r>
  <r>
    <x v="4"/>
    <x v="0"/>
    <x v="19"/>
    <x v="2"/>
    <n v="270"/>
    <n v="270"/>
    <n v="270"/>
  </r>
  <r>
    <x v="0"/>
    <x v="0"/>
    <x v="41"/>
    <x v="11"/>
    <n v="271"/>
    <n v="271"/>
    <n v="271"/>
  </r>
  <r>
    <x v="0"/>
    <x v="0"/>
    <x v="35"/>
    <x v="6"/>
    <n v="271"/>
    <n v="271"/>
    <n v="271"/>
  </r>
  <r>
    <x v="1"/>
    <x v="0"/>
    <x v="21"/>
    <x v="17"/>
    <n v="271"/>
    <n v="271"/>
    <n v="271"/>
  </r>
  <r>
    <x v="2"/>
    <x v="1"/>
    <x v="0"/>
    <x v="11"/>
    <n v="271"/>
    <n v="271"/>
    <n v="271"/>
  </r>
  <r>
    <x v="0"/>
    <x v="1"/>
    <x v="42"/>
    <x v="8"/>
    <n v="272"/>
    <n v="272"/>
    <n v="272"/>
  </r>
  <r>
    <x v="1"/>
    <x v="1"/>
    <x v="2"/>
    <x v="3"/>
    <n v="272"/>
    <n v="272"/>
    <n v="272"/>
  </r>
  <r>
    <x v="1"/>
    <x v="1"/>
    <x v="5"/>
    <x v="17"/>
    <n v="273"/>
    <n v="273"/>
    <n v="273"/>
  </r>
  <r>
    <x v="2"/>
    <x v="1"/>
    <x v="27"/>
    <x v="17"/>
    <n v="273"/>
    <n v="273"/>
    <n v="273"/>
  </r>
  <r>
    <x v="0"/>
    <x v="0"/>
    <x v="21"/>
    <x v="4"/>
    <n v="274"/>
    <n v="274"/>
    <n v="274"/>
  </r>
  <r>
    <x v="1"/>
    <x v="0"/>
    <x v="32"/>
    <x v="2"/>
    <n v="274"/>
    <n v="274"/>
    <n v="274"/>
  </r>
  <r>
    <x v="1"/>
    <x v="0"/>
    <x v="34"/>
    <x v="19"/>
    <n v="274"/>
    <n v="274"/>
    <n v="274"/>
  </r>
  <r>
    <x v="1"/>
    <x v="1"/>
    <x v="20"/>
    <x v="18"/>
    <n v="275"/>
    <n v="275"/>
    <n v="275"/>
  </r>
  <r>
    <x v="0"/>
    <x v="0"/>
    <x v="42"/>
    <x v="8"/>
    <n v="276"/>
    <n v="276"/>
    <n v="276"/>
  </r>
  <r>
    <x v="2"/>
    <x v="1"/>
    <x v="36"/>
    <x v="19"/>
    <n v="276"/>
    <n v="276"/>
    <n v="276"/>
  </r>
  <r>
    <x v="0"/>
    <x v="0"/>
    <x v="26"/>
    <x v="6"/>
    <n v="277"/>
    <n v="277"/>
    <n v="277"/>
  </r>
  <r>
    <x v="0"/>
    <x v="0"/>
    <x v="42"/>
    <x v="6"/>
    <n v="277"/>
    <n v="277"/>
    <n v="277"/>
  </r>
  <r>
    <x v="0"/>
    <x v="0"/>
    <x v="4"/>
    <x v="4"/>
    <n v="278"/>
    <n v="278"/>
    <n v="278"/>
  </r>
  <r>
    <x v="0"/>
    <x v="0"/>
    <x v="42"/>
    <x v="0"/>
    <n v="278"/>
    <n v="278"/>
    <n v="278"/>
  </r>
  <r>
    <x v="0"/>
    <x v="0"/>
    <x v="28"/>
    <x v="12"/>
    <n v="279"/>
    <n v="279"/>
    <n v="279"/>
  </r>
  <r>
    <x v="4"/>
    <x v="0"/>
    <x v="4"/>
    <x v="14"/>
    <n v="280"/>
    <n v="280"/>
    <n v="280"/>
  </r>
  <r>
    <x v="4"/>
    <x v="0"/>
    <x v="42"/>
    <x v="0"/>
    <n v="280"/>
    <n v="280"/>
    <n v="280"/>
  </r>
  <r>
    <x v="0"/>
    <x v="0"/>
    <x v="28"/>
    <x v="13"/>
    <n v="281"/>
    <n v="281"/>
    <n v="281"/>
  </r>
  <r>
    <x v="0"/>
    <x v="0"/>
    <x v="17"/>
    <x v="4"/>
    <n v="281"/>
    <n v="281"/>
    <n v="281"/>
  </r>
  <r>
    <x v="0"/>
    <x v="1"/>
    <x v="14"/>
    <x v="18"/>
    <n v="282"/>
    <n v="282"/>
    <n v="282"/>
  </r>
  <r>
    <x v="1"/>
    <x v="1"/>
    <x v="23"/>
    <x v="17"/>
    <n v="282"/>
    <n v="282"/>
    <n v="282"/>
  </r>
  <r>
    <x v="0"/>
    <x v="1"/>
    <x v="0"/>
    <x v="4"/>
    <n v="283"/>
    <n v="283"/>
    <n v="283"/>
  </r>
  <r>
    <x v="0"/>
    <x v="1"/>
    <x v="23"/>
    <x v="4"/>
    <n v="283"/>
    <n v="283"/>
    <n v="283"/>
  </r>
  <r>
    <x v="1"/>
    <x v="0"/>
    <x v="35"/>
    <x v="19"/>
    <n v="283"/>
    <n v="283"/>
    <n v="283"/>
  </r>
  <r>
    <x v="4"/>
    <x v="0"/>
    <x v="23"/>
    <x v="11"/>
    <n v="283"/>
    <n v="283"/>
    <n v="283"/>
  </r>
  <r>
    <x v="4"/>
    <x v="0"/>
    <x v="1"/>
    <x v="3"/>
    <n v="283"/>
    <n v="283"/>
    <n v="283"/>
  </r>
  <r>
    <x v="0"/>
    <x v="1"/>
    <x v="38"/>
    <x v="6"/>
    <n v="284"/>
    <n v="284"/>
    <n v="284"/>
  </r>
  <r>
    <x v="0"/>
    <x v="1"/>
    <x v="27"/>
    <x v="19"/>
    <n v="285"/>
    <n v="285"/>
    <n v="285"/>
  </r>
  <r>
    <x v="4"/>
    <x v="0"/>
    <x v="4"/>
    <x v="5"/>
    <n v="285"/>
    <n v="285"/>
    <n v="285"/>
  </r>
  <r>
    <x v="1"/>
    <x v="0"/>
    <x v="35"/>
    <x v="3"/>
    <n v="286"/>
    <n v="286"/>
    <n v="286"/>
  </r>
  <r>
    <x v="0"/>
    <x v="0"/>
    <x v="29"/>
    <x v="13"/>
    <n v="287"/>
    <n v="287"/>
    <n v="287"/>
  </r>
  <r>
    <x v="0"/>
    <x v="0"/>
    <x v="16"/>
    <x v="5"/>
    <n v="287"/>
    <n v="287"/>
    <n v="287"/>
  </r>
  <r>
    <x v="0"/>
    <x v="1"/>
    <x v="33"/>
    <x v="4"/>
    <n v="288"/>
    <n v="288"/>
    <n v="288"/>
  </r>
  <r>
    <x v="1"/>
    <x v="1"/>
    <x v="19"/>
    <x v="5"/>
    <n v="288"/>
    <n v="288"/>
    <n v="288"/>
  </r>
  <r>
    <x v="0"/>
    <x v="0"/>
    <x v="22"/>
    <x v="15"/>
    <n v="289"/>
    <n v="289"/>
    <n v="289"/>
  </r>
  <r>
    <x v="0"/>
    <x v="0"/>
    <x v="29"/>
    <x v="16"/>
    <n v="292"/>
    <n v="292"/>
    <n v="292"/>
  </r>
  <r>
    <x v="0"/>
    <x v="0"/>
    <x v="19"/>
    <x v="4"/>
    <n v="292"/>
    <n v="292"/>
    <n v="292"/>
  </r>
  <r>
    <x v="0"/>
    <x v="0"/>
    <x v="38"/>
    <x v="8"/>
    <n v="292"/>
    <n v="292"/>
    <n v="292"/>
  </r>
  <r>
    <x v="1"/>
    <x v="1"/>
    <x v="20"/>
    <x v="2"/>
    <n v="292"/>
    <n v="292"/>
    <n v="292"/>
  </r>
  <r>
    <x v="1"/>
    <x v="1"/>
    <x v="0"/>
    <x v="17"/>
    <n v="292"/>
    <n v="292"/>
    <n v="292"/>
  </r>
  <r>
    <x v="0"/>
    <x v="0"/>
    <x v="22"/>
    <x v="4"/>
    <n v="293"/>
    <n v="293"/>
    <n v="293"/>
  </r>
  <r>
    <x v="2"/>
    <x v="1"/>
    <x v="20"/>
    <x v="13"/>
    <n v="293"/>
    <n v="293"/>
    <n v="293"/>
  </r>
  <r>
    <x v="3"/>
    <x v="1"/>
    <x v="35"/>
    <x v="5"/>
    <n v="294"/>
    <n v="294"/>
    <n v="294"/>
  </r>
  <r>
    <x v="3"/>
    <x v="1"/>
    <x v="35"/>
    <x v="2"/>
    <n v="294"/>
    <n v="294"/>
    <n v="294"/>
  </r>
  <r>
    <x v="0"/>
    <x v="1"/>
    <x v="27"/>
    <x v="17"/>
    <n v="295"/>
    <n v="295"/>
    <n v="295"/>
  </r>
  <r>
    <x v="2"/>
    <x v="1"/>
    <x v="3"/>
    <x v="19"/>
    <n v="295"/>
    <n v="295"/>
    <n v="295"/>
  </r>
  <r>
    <x v="3"/>
    <x v="0"/>
    <x v="35"/>
    <x v="2"/>
    <n v="295"/>
    <n v="295"/>
    <n v="295"/>
  </r>
  <r>
    <x v="0"/>
    <x v="0"/>
    <x v="18"/>
    <x v="4"/>
    <n v="296"/>
    <n v="296"/>
    <n v="296"/>
  </r>
  <r>
    <x v="0"/>
    <x v="0"/>
    <x v="19"/>
    <x v="2"/>
    <n v="296"/>
    <n v="296"/>
    <n v="296"/>
  </r>
  <r>
    <x v="0"/>
    <x v="1"/>
    <x v="37"/>
    <x v="19"/>
    <n v="297"/>
    <n v="297"/>
    <n v="297"/>
  </r>
  <r>
    <x v="1"/>
    <x v="1"/>
    <x v="21"/>
    <x v="17"/>
    <n v="297"/>
    <n v="297"/>
    <n v="297"/>
  </r>
  <r>
    <x v="4"/>
    <x v="0"/>
    <x v="33"/>
    <x v="17"/>
    <n v="297"/>
    <n v="297"/>
    <n v="297"/>
  </r>
  <r>
    <x v="0"/>
    <x v="0"/>
    <x v="38"/>
    <x v="6"/>
    <n v="298"/>
    <n v="298"/>
    <n v="298"/>
  </r>
  <r>
    <x v="0"/>
    <x v="1"/>
    <x v="27"/>
    <x v="7"/>
    <n v="298"/>
    <n v="298"/>
    <n v="298"/>
  </r>
  <r>
    <x v="1"/>
    <x v="0"/>
    <x v="19"/>
    <x v="18"/>
    <n v="298"/>
    <n v="298"/>
    <n v="298"/>
  </r>
  <r>
    <x v="2"/>
    <x v="1"/>
    <x v="28"/>
    <x v="7"/>
    <n v="298"/>
    <n v="298"/>
    <n v="298"/>
  </r>
  <r>
    <x v="1"/>
    <x v="0"/>
    <x v="23"/>
    <x v="17"/>
    <n v="299"/>
    <n v="299"/>
    <n v="299"/>
  </r>
  <r>
    <x v="0"/>
    <x v="0"/>
    <x v="29"/>
    <x v="19"/>
    <n v="300"/>
    <n v="300"/>
    <n v="300"/>
  </r>
  <r>
    <x v="0"/>
    <x v="1"/>
    <x v="37"/>
    <x v="17"/>
    <n v="300"/>
    <n v="300"/>
    <n v="300"/>
  </r>
  <r>
    <x v="1"/>
    <x v="1"/>
    <x v="32"/>
    <x v="2"/>
    <n v="300"/>
    <n v="300"/>
    <n v="300"/>
  </r>
  <r>
    <x v="1"/>
    <x v="1"/>
    <x v="21"/>
    <x v="18"/>
    <n v="300"/>
    <n v="300"/>
    <n v="300"/>
  </r>
  <r>
    <x v="2"/>
    <x v="1"/>
    <x v="40"/>
    <x v="2"/>
    <n v="300"/>
    <n v="300"/>
    <n v="300"/>
  </r>
  <r>
    <x v="0"/>
    <x v="0"/>
    <x v="17"/>
    <x v="5"/>
    <n v="301"/>
    <n v="301"/>
    <n v="301"/>
  </r>
  <r>
    <x v="2"/>
    <x v="1"/>
    <x v="37"/>
    <x v="17"/>
    <n v="301"/>
    <n v="301"/>
    <n v="301"/>
  </r>
  <r>
    <x v="0"/>
    <x v="0"/>
    <x v="28"/>
    <x v="16"/>
    <n v="302"/>
    <n v="302"/>
    <n v="302"/>
  </r>
  <r>
    <x v="0"/>
    <x v="0"/>
    <x v="29"/>
    <x v="17"/>
    <n v="302"/>
    <n v="302"/>
    <n v="302"/>
  </r>
  <r>
    <x v="1"/>
    <x v="0"/>
    <x v="0"/>
    <x v="15"/>
    <n v="302"/>
    <n v="302"/>
    <n v="302"/>
  </r>
  <r>
    <x v="2"/>
    <x v="1"/>
    <x v="21"/>
    <x v="13"/>
    <n v="302"/>
    <n v="302"/>
    <n v="302"/>
  </r>
  <r>
    <x v="1"/>
    <x v="1"/>
    <x v="26"/>
    <x v="19"/>
    <n v="303"/>
    <n v="303"/>
    <n v="303"/>
  </r>
  <r>
    <x v="2"/>
    <x v="1"/>
    <x v="33"/>
    <x v="13"/>
    <n v="303"/>
    <n v="303"/>
    <n v="303"/>
  </r>
  <r>
    <x v="2"/>
    <x v="1"/>
    <x v="14"/>
    <x v="17"/>
    <n v="304"/>
    <n v="304"/>
    <n v="304"/>
  </r>
  <r>
    <x v="0"/>
    <x v="0"/>
    <x v="16"/>
    <x v="4"/>
    <n v="305"/>
    <n v="305"/>
    <n v="305"/>
  </r>
  <r>
    <x v="0"/>
    <x v="1"/>
    <x v="39"/>
    <x v="16"/>
    <n v="305"/>
    <n v="305"/>
    <n v="305"/>
  </r>
  <r>
    <x v="1"/>
    <x v="1"/>
    <x v="19"/>
    <x v="14"/>
    <n v="305"/>
    <n v="305"/>
    <n v="305"/>
  </r>
  <r>
    <x v="1"/>
    <x v="0"/>
    <x v="22"/>
    <x v="17"/>
    <n v="306"/>
    <n v="306"/>
    <n v="306"/>
  </r>
  <r>
    <x v="1"/>
    <x v="1"/>
    <x v="33"/>
    <x v="17"/>
    <n v="306"/>
    <n v="306"/>
    <n v="306"/>
  </r>
  <r>
    <x v="2"/>
    <x v="1"/>
    <x v="13"/>
    <x v="19"/>
    <n v="306"/>
    <n v="306"/>
    <n v="306"/>
  </r>
  <r>
    <x v="2"/>
    <x v="1"/>
    <x v="32"/>
    <x v="13"/>
    <n v="306"/>
    <n v="306"/>
    <n v="306"/>
  </r>
  <r>
    <x v="1"/>
    <x v="0"/>
    <x v="26"/>
    <x v="19"/>
    <n v="308"/>
    <n v="308"/>
    <n v="308"/>
  </r>
  <r>
    <x v="1"/>
    <x v="1"/>
    <x v="25"/>
    <x v="17"/>
    <n v="308"/>
    <n v="308"/>
    <n v="308"/>
  </r>
  <r>
    <x v="1"/>
    <x v="1"/>
    <x v="38"/>
    <x v="0"/>
    <n v="309"/>
    <n v="309"/>
    <n v="309"/>
  </r>
  <r>
    <x v="2"/>
    <x v="1"/>
    <x v="22"/>
    <x v="13"/>
    <n v="309"/>
    <n v="309"/>
    <n v="309"/>
  </r>
  <r>
    <x v="2"/>
    <x v="1"/>
    <x v="23"/>
    <x v="11"/>
    <n v="309"/>
    <n v="309"/>
    <n v="309"/>
  </r>
  <r>
    <x v="0"/>
    <x v="1"/>
    <x v="41"/>
    <x v="4"/>
    <n v="310"/>
    <n v="310"/>
    <n v="310"/>
  </r>
  <r>
    <x v="1"/>
    <x v="1"/>
    <x v="22"/>
    <x v="18"/>
    <n v="310"/>
    <n v="310"/>
    <n v="310"/>
  </r>
  <r>
    <x v="1"/>
    <x v="1"/>
    <x v="22"/>
    <x v="15"/>
    <n v="310"/>
    <n v="310"/>
    <n v="310"/>
  </r>
  <r>
    <x v="2"/>
    <x v="1"/>
    <x v="41"/>
    <x v="13"/>
    <n v="311"/>
    <n v="311"/>
    <n v="311"/>
  </r>
  <r>
    <x v="4"/>
    <x v="0"/>
    <x v="42"/>
    <x v="19"/>
    <n v="311"/>
    <n v="311"/>
    <n v="311"/>
  </r>
  <r>
    <x v="0"/>
    <x v="0"/>
    <x v="15"/>
    <x v="19"/>
    <n v="312"/>
    <n v="312"/>
    <n v="312"/>
  </r>
  <r>
    <x v="1"/>
    <x v="0"/>
    <x v="33"/>
    <x v="17"/>
    <n v="312"/>
    <n v="312"/>
    <n v="312"/>
  </r>
  <r>
    <x v="0"/>
    <x v="1"/>
    <x v="14"/>
    <x v="19"/>
    <n v="313"/>
    <n v="313"/>
    <n v="313"/>
  </r>
  <r>
    <x v="2"/>
    <x v="1"/>
    <x v="29"/>
    <x v="5"/>
    <n v="314"/>
    <n v="314"/>
    <n v="314"/>
  </r>
  <r>
    <x v="2"/>
    <x v="1"/>
    <x v="0"/>
    <x v="13"/>
    <n v="314"/>
    <n v="314"/>
    <n v="314"/>
  </r>
  <r>
    <x v="4"/>
    <x v="0"/>
    <x v="26"/>
    <x v="19"/>
    <n v="314"/>
    <n v="314"/>
    <n v="314"/>
  </r>
  <r>
    <x v="0"/>
    <x v="1"/>
    <x v="27"/>
    <x v="13"/>
    <n v="315"/>
    <n v="315"/>
    <n v="315"/>
  </r>
  <r>
    <x v="0"/>
    <x v="1"/>
    <x v="39"/>
    <x v="19"/>
    <n v="315"/>
    <n v="315"/>
    <n v="315"/>
  </r>
  <r>
    <x v="2"/>
    <x v="1"/>
    <x v="1"/>
    <x v="13"/>
    <n v="315"/>
    <n v="315"/>
    <n v="315"/>
  </r>
  <r>
    <x v="0"/>
    <x v="0"/>
    <x v="32"/>
    <x v="4"/>
    <n v="316"/>
    <n v="316"/>
    <n v="316"/>
  </r>
  <r>
    <x v="0"/>
    <x v="1"/>
    <x v="1"/>
    <x v="3"/>
    <n v="316"/>
    <n v="316"/>
    <n v="316"/>
  </r>
  <r>
    <x v="1"/>
    <x v="0"/>
    <x v="24"/>
    <x v="17"/>
    <n v="316"/>
    <n v="316"/>
    <n v="316"/>
  </r>
  <r>
    <x v="0"/>
    <x v="0"/>
    <x v="29"/>
    <x v="7"/>
    <n v="317"/>
    <n v="317"/>
    <n v="317"/>
  </r>
  <r>
    <x v="0"/>
    <x v="1"/>
    <x v="29"/>
    <x v="5"/>
    <n v="317"/>
    <n v="317"/>
    <n v="317"/>
  </r>
  <r>
    <x v="0"/>
    <x v="1"/>
    <x v="37"/>
    <x v="13"/>
    <n v="318"/>
    <n v="318"/>
    <n v="318"/>
  </r>
  <r>
    <x v="2"/>
    <x v="1"/>
    <x v="15"/>
    <x v="7"/>
    <n v="319"/>
    <n v="319"/>
    <n v="319"/>
  </r>
  <r>
    <x v="3"/>
    <x v="0"/>
    <x v="35"/>
    <x v="14"/>
    <n v="319"/>
    <n v="319"/>
    <n v="319"/>
  </r>
  <r>
    <x v="4"/>
    <x v="0"/>
    <x v="38"/>
    <x v="19"/>
    <n v="319"/>
    <n v="319"/>
    <n v="319"/>
  </r>
  <r>
    <x v="1"/>
    <x v="0"/>
    <x v="19"/>
    <x v="5"/>
    <n v="321"/>
    <n v="321"/>
    <n v="321"/>
  </r>
  <r>
    <x v="2"/>
    <x v="1"/>
    <x v="37"/>
    <x v="16"/>
    <n v="321"/>
    <n v="321"/>
    <n v="321"/>
  </r>
  <r>
    <x v="0"/>
    <x v="0"/>
    <x v="29"/>
    <x v="12"/>
    <n v="323"/>
    <n v="323"/>
    <n v="323"/>
  </r>
  <r>
    <x v="0"/>
    <x v="1"/>
    <x v="37"/>
    <x v="16"/>
    <n v="323"/>
    <n v="323"/>
    <n v="323"/>
  </r>
  <r>
    <x v="0"/>
    <x v="1"/>
    <x v="4"/>
    <x v="2"/>
    <n v="323"/>
    <n v="323"/>
    <n v="323"/>
  </r>
  <r>
    <x v="3"/>
    <x v="1"/>
    <x v="35"/>
    <x v="14"/>
    <n v="323"/>
    <n v="323"/>
    <n v="323"/>
  </r>
  <r>
    <x v="0"/>
    <x v="0"/>
    <x v="15"/>
    <x v="18"/>
    <n v="324"/>
    <n v="324"/>
    <n v="324"/>
  </r>
  <r>
    <x v="0"/>
    <x v="1"/>
    <x v="14"/>
    <x v="16"/>
    <n v="324"/>
    <n v="324"/>
    <n v="324"/>
  </r>
  <r>
    <x v="3"/>
    <x v="0"/>
    <x v="42"/>
    <x v="18"/>
    <n v="324"/>
    <n v="324"/>
    <n v="324"/>
  </r>
  <r>
    <x v="0"/>
    <x v="1"/>
    <x v="24"/>
    <x v="4"/>
    <n v="325"/>
    <n v="325"/>
    <n v="325"/>
  </r>
  <r>
    <x v="1"/>
    <x v="1"/>
    <x v="20"/>
    <x v="5"/>
    <n v="325"/>
    <n v="325"/>
    <n v="325"/>
  </r>
  <r>
    <x v="2"/>
    <x v="1"/>
    <x v="32"/>
    <x v="15"/>
    <n v="325"/>
    <n v="325"/>
    <n v="325"/>
  </r>
  <r>
    <x v="0"/>
    <x v="0"/>
    <x v="23"/>
    <x v="4"/>
    <n v="326"/>
    <n v="326"/>
    <n v="326"/>
  </r>
  <r>
    <x v="2"/>
    <x v="1"/>
    <x v="5"/>
    <x v="13"/>
    <n v="326"/>
    <n v="326"/>
    <n v="326"/>
  </r>
  <r>
    <x v="4"/>
    <x v="0"/>
    <x v="32"/>
    <x v="18"/>
    <n v="326"/>
    <n v="326"/>
    <n v="326"/>
  </r>
  <r>
    <x v="0"/>
    <x v="0"/>
    <x v="33"/>
    <x v="15"/>
    <n v="327"/>
    <n v="327"/>
    <n v="327"/>
  </r>
  <r>
    <x v="2"/>
    <x v="1"/>
    <x v="27"/>
    <x v="16"/>
    <n v="327"/>
    <n v="327"/>
    <n v="327"/>
  </r>
  <r>
    <x v="3"/>
    <x v="0"/>
    <x v="26"/>
    <x v="15"/>
    <n v="327"/>
    <n v="327"/>
    <n v="327"/>
  </r>
  <r>
    <x v="0"/>
    <x v="0"/>
    <x v="33"/>
    <x v="4"/>
    <n v="328"/>
    <n v="328"/>
    <n v="328"/>
  </r>
  <r>
    <x v="2"/>
    <x v="1"/>
    <x v="27"/>
    <x v="19"/>
    <n v="328"/>
    <n v="328"/>
    <n v="328"/>
  </r>
  <r>
    <x v="0"/>
    <x v="1"/>
    <x v="15"/>
    <x v="12"/>
    <n v="329"/>
    <n v="329"/>
    <n v="329"/>
  </r>
  <r>
    <x v="0"/>
    <x v="1"/>
    <x v="21"/>
    <x v="15"/>
    <n v="329"/>
    <n v="329"/>
    <n v="329"/>
  </r>
  <r>
    <x v="1"/>
    <x v="0"/>
    <x v="5"/>
    <x v="17"/>
    <n v="329"/>
    <n v="329"/>
    <n v="329"/>
  </r>
  <r>
    <x v="1"/>
    <x v="1"/>
    <x v="1"/>
    <x v="17"/>
    <n v="329"/>
    <n v="329"/>
    <n v="329"/>
  </r>
  <r>
    <x v="2"/>
    <x v="1"/>
    <x v="23"/>
    <x v="13"/>
    <n v="329"/>
    <n v="329"/>
    <n v="329"/>
  </r>
  <r>
    <x v="0"/>
    <x v="0"/>
    <x v="20"/>
    <x v="2"/>
    <n v="330"/>
    <n v="330"/>
    <n v="330"/>
  </r>
  <r>
    <x v="0"/>
    <x v="1"/>
    <x v="30"/>
    <x v="14"/>
    <n v="330"/>
    <n v="330"/>
    <n v="330"/>
  </r>
  <r>
    <x v="2"/>
    <x v="1"/>
    <x v="39"/>
    <x v="16"/>
    <n v="330"/>
    <n v="330"/>
    <n v="330"/>
  </r>
  <r>
    <x v="2"/>
    <x v="1"/>
    <x v="14"/>
    <x v="16"/>
    <n v="330"/>
    <n v="330"/>
    <n v="330"/>
  </r>
  <r>
    <x v="2"/>
    <x v="1"/>
    <x v="2"/>
    <x v="13"/>
    <n v="330"/>
    <n v="330"/>
    <n v="330"/>
  </r>
  <r>
    <x v="0"/>
    <x v="1"/>
    <x v="39"/>
    <x v="13"/>
    <n v="331"/>
    <n v="331"/>
    <n v="331"/>
  </r>
  <r>
    <x v="0"/>
    <x v="1"/>
    <x v="28"/>
    <x v="12"/>
    <n v="331"/>
    <n v="331"/>
    <n v="331"/>
  </r>
  <r>
    <x v="0"/>
    <x v="1"/>
    <x v="17"/>
    <x v="14"/>
    <n v="331"/>
    <n v="331"/>
    <n v="331"/>
  </r>
  <r>
    <x v="1"/>
    <x v="0"/>
    <x v="0"/>
    <x v="17"/>
    <n v="333"/>
    <n v="333"/>
    <n v="333"/>
  </r>
  <r>
    <x v="1"/>
    <x v="0"/>
    <x v="25"/>
    <x v="11"/>
    <n v="333"/>
    <n v="333"/>
    <n v="333"/>
  </r>
  <r>
    <x v="0"/>
    <x v="0"/>
    <x v="15"/>
    <x v="17"/>
    <n v="334"/>
    <n v="334"/>
    <n v="334"/>
  </r>
  <r>
    <x v="0"/>
    <x v="0"/>
    <x v="16"/>
    <x v="18"/>
    <n v="334"/>
    <n v="334"/>
    <n v="334"/>
  </r>
  <r>
    <x v="1"/>
    <x v="1"/>
    <x v="33"/>
    <x v="18"/>
    <n v="334"/>
    <n v="334"/>
    <n v="334"/>
  </r>
  <r>
    <x v="0"/>
    <x v="0"/>
    <x v="28"/>
    <x v="7"/>
    <n v="336"/>
    <n v="336"/>
    <n v="336"/>
  </r>
  <r>
    <x v="0"/>
    <x v="0"/>
    <x v="15"/>
    <x v="13"/>
    <n v="336"/>
    <n v="336"/>
    <n v="336"/>
  </r>
  <r>
    <x v="1"/>
    <x v="0"/>
    <x v="32"/>
    <x v="18"/>
    <n v="336"/>
    <n v="336"/>
    <n v="336"/>
  </r>
  <r>
    <x v="1"/>
    <x v="0"/>
    <x v="41"/>
    <x v="17"/>
    <n v="336"/>
    <n v="336"/>
    <n v="336"/>
  </r>
  <r>
    <x v="0"/>
    <x v="1"/>
    <x v="37"/>
    <x v="7"/>
    <n v="337"/>
    <n v="337"/>
    <n v="337"/>
  </r>
  <r>
    <x v="1"/>
    <x v="0"/>
    <x v="20"/>
    <x v="18"/>
    <n v="338"/>
    <n v="338"/>
    <n v="338"/>
  </r>
  <r>
    <x v="2"/>
    <x v="1"/>
    <x v="16"/>
    <x v="7"/>
    <n v="338"/>
    <n v="338"/>
    <n v="338"/>
  </r>
  <r>
    <x v="0"/>
    <x v="0"/>
    <x v="24"/>
    <x v="4"/>
    <n v="339"/>
    <n v="339"/>
    <n v="339"/>
  </r>
  <r>
    <x v="0"/>
    <x v="1"/>
    <x v="18"/>
    <x v="14"/>
    <n v="339"/>
    <n v="339"/>
    <n v="339"/>
  </r>
  <r>
    <x v="2"/>
    <x v="1"/>
    <x v="18"/>
    <x v="14"/>
    <n v="339"/>
    <n v="339"/>
    <n v="339"/>
  </r>
  <r>
    <x v="0"/>
    <x v="0"/>
    <x v="0"/>
    <x v="4"/>
    <n v="341"/>
    <n v="341"/>
    <n v="341"/>
  </r>
  <r>
    <x v="1"/>
    <x v="1"/>
    <x v="20"/>
    <x v="14"/>
    <n v="343"/>
    <n v="343"/>
    <n v="343"/>
  </r>
  <r>
    <x v="3"/>
    <x v="0"/>
    <x v="26"/>
    <x v="5"/>
    <n v="343"/>
    <n v="343"/>
    <n v="343"/>
  </r>
  <r>
    <x v="1"/>
    <x v="1"/>
    <x v="33"/>
    <x v="15"/>
    <n v="344"/>
    <n v="344"/>
    <n v="344"/>
  </r>
  <r>
    <x v="2"/>
    <x v="1"/>
    <x v="29"/>
    <x v="7"/>
    <n v="344"/>
    <n v="344"/>
    <n v="344"/>
  </r>
  <r>
    <x v="3"/>
    <x v="1"/>
    <x v="38"/>
    <x v="17"/>
    <n v="344"/>
    <n v="344"/>
    <n v="344"/>
  </r>
  <r>
    <x v="2"/>
    <x v="1"/>
    <x v="39"/>
    <x v="17"/>
    <n v="346"/>
    <n v="346"/>
    <n v="346"/>
  </r>
  <r>
    <x v="0"/>
    <x v="0"/>
    <x v="18"/>
    <x v="7"/>
    <n v="347"/>
    <n v="347"/>
    <n v="347"/>
  </r>
  <r>
    <x v="0"/>
    <x v="1"/>
    <x v="14"/>
    <x v="13"/>
    <n v="348"/>
    <n v="348"/>
    <n v="348"/>
  </r>
  <r>
    <x v="1"/>
    <x v="1"/>
    <x v="34"/>
    <x v="3"/>
    <n v="349"/>
    <n v="349"/>
    <n v="349"/>
  </r>
  <r>
    <x v="0"/>
    <x v="0"/>
    <x v="41"/>
    <x v="4"/>
    <n v="350"/>
    <n v="350"/>
    <n v="350"/>
  </r>
  <r>
    <x v="1"/>
    <x v="0"/>
    <x v="23"/>
    <x v="15"/>
    <n v="350"/>
    <n v="350"/>
    <n v="350"/>
  </r>
  <r>
    <x v="1"/>
    <x v="1"/>
    <x v="41"/>
    <x v="11"/>
    <n v="350"/>
    <n v="350"/>
    <n v="350"/>
  </r>
  <r>
    <x v="1"/>
    <x v="0"/>
    <x v="25"/>
    <x v="17"/>
    <n v="351"/>
    <n v="351"/>
    <n v="351"/>
  </r>
  <r>
    <x v="3"/>
    <x v="1"/>
    <x v="26"/>
    <x v="15"/>
    <n v="351"/>
    <n v="351"/>
    <n v="351"/>
  </r>
  <r>
    <x v="0"/>
    <x v="0"/>
    <x v="18"/>
    <x v="5"/>
    <n v="352"/>
    <n v="352"/>
    <n v="352"/>
  </r>
  <r>
    <x v="0"/>
    <x v="0"/>
    <x v="15"/>
    <x v="12"/>
    <n v="354"/>
    <n v="354"/>
    <n v="354"/>
  </r>
  <r>
    <x v="1"/>
    <x v="1"/>
    <x v="32"/>
    <x v="5"/>
    <n v="354"/>
    <n v="354"/>
    <n v="354"/>
  </r>
  <r>
    <x v="2"/>
    <x v="1"/>
    <x v="24"/>
    <x v="13"/>
    <n v="354"/>
    <n v="354"/>
    <n v="354"/>
  </r>
  <r>
    <x v="0"/>
    <x v="0"/>
    <x v="15"/>
    <x v="7"/>
    <n v="355"/>
    <n v="355"/>
    <n v="355"/>
  </r>
  <r>
    <x v="2"/>
    <x v="1"/>
    <x v="34"/>
    <x v="13"/>
    <n v="355"/>
    <n v="355"/>
    <n v="355"/>
  </r>
  <r>
    <x v="1"/>
    <x v="0"/>
    <x v="21"/>
    <x v="2"/>
    <n v="356"/>
    <n v="356"/>
    <n v="356"/>
  </r>
  <r>
    <x v="1"/>
    <x v="1"/>
    <x v="2"/>
    <x v="17"/>
    <n v="356"/>
    <n v="356"/>
    <n v="356"/>
  </r>
  <r>
    <x v="3"/>
    <x v="0"/>
    <x v="42"/>
    <x v="11"/>
    <n v="356"/>
    <n v="356"/>
    <n v="356"/>
  </r>
  <r>
    <x v="1"/>
    <x v="1"/>
    <x v="42"/>
    <x v="19"/>
    <n v="357"/>
    <n v="357"/>
    <n v="357"/>
  </r>
  <r>
    <x v="2"/>
    <x v="1"/>
    <x v="25"/>
    <x v="13"/>
    <n v="358"/>
    <n v="358"/>
    <n v="358"/>
  </r>
  <r>
    <x v="0"/>
    <x v="1"/>
    <x v="28"/>
    <x v="5"/>
    <n v="359"/>
    <n v="359"/>
    <n v="359"/>
  </r>
  <r>
    <x v="3"/>
    <x v="0"/>
    <x v="38"/>
    <x v="17"/>
    <n v="359"/>
    <n v="359"/>
    <n v="359"/>
  </r>
  <r>
    <x v="0"/>
    <x v="0"/>
    <x v="30"/>
    <x v="13"/>
    <n v="360"/>
    <n v="360"/>
    <n v="360"/>
  </r>
  <r>
    <x v="0"/>
    <x v="1"/>
    <x v="39"/>
    <x v="17"/>
    <n v="360"/>
    <n v="360"/>
    <n v="360"/>
  </r>
  <r>
    <x v="0"/>
    <x v="0"/>
    <x v="17"/>
    <x v="12"/>
    <n v="361"/>
    <n v="361"/>
    <n v="361"/>
  </r>
  <r>
    <x v="1"/>
    <x v="0"/>
    <x v="20"/>
    <x v="14"/>
    <n v="361"/>
    <n v="361"/>
    <n v="361"/>
  </r>
  <r>
    <x v="0"/>
    <x v="1"/>
    <x v="39"/>
    <x v="7"/>
    <n v="362"/>
    <n v="362"/>
    <n v="362"/>
  </r>
  <r>
    <x v="0"/>
    <x v="1"/>
    <x v="29"/>
    <x v="12"/>
    <n v="362"/>
    <n v="362"/>
    <n v="362"/>
  </r>
  <r>
    <x v="2"/>
    <x v="1"/>
    <x v="26"/>
    <x v="0"/>
    <n v="362"/>
    <n v="362"/>
    <n v="362"/>
  </r>
  <r>
    <x v="2"/>
    <x v="1"/>
    <x v="17"/>
    <x v="7"/>
    <n v="363"/>
    <n v="363"/>
    <n v="363"/>
  </r>
  <r>
    <x v="0"/>
    <x v="1"/>
    <x v="24"/>
    <x v="11"/>
    <n v="364"/>
    <n v="364"/>
    <n v="364"/>
  </r>
  <r>
    <x v="2"/>
    <x v="1"/>
    <x v="15"/>
    <x v="5"/>
    <n v="364"/>
    <n v="364"/>
    <n v="364"/>
  </r>
  <r>
    <x v="3"/>
    <x v="1"/>
    <x v="26"/>
    <x v="5"/>
    <n v="364"/>
    <n v="364"/>
    <n v="364"/>
  </r>
  <r>
    <x v="0"/>
    <x v="0"/>
    <x v="17"/>
    <x v="17"/>
    <n v="365"/>
    <n v="365"/>
    <n v="365"/>
  </r>
  <r>
    <x v="0"/>
    <x v="1"/>
    <x v="17"/>
    <x v="12"/>
    <n v="365"/>
    <n v="365"/>
    <n v="365"/>
  </r>
  <r>
    <x v="1"/>
    <x v="0"/>
    <x v="1"/>
    <x v="17"/>
    <n v="365"/>
    <n v="365"/>
    <n v="365"/>
  </r>
  <r>
    <x v="1"/>
    <x v="1"/>
    <x v="34"/>
    <x v="17"/>
    <n v="365"/>
    <n v="365"/>
    <n v="365"/>
  </r>
  <r>
    <x v="2"/>
    <x v="1"/>
    <x v="18"/>
    <x v="7"/>
    <n v="365"/>
    <n v="365"/>
    <n v="365"/>
  </r>
  <r>
    <x v="0"/>
    <x v="0"/>
    <x v="18"/>
    <x v="13"/>
    <n v="366"/>
    <n v="366"/>
    <n v="366"/>
  </r>
  <r>
    <x v="1"/>
    <x v="0"/>
    <x v="26"/>
    <x v="3"/>
    <n v="367"/>
    <n v="367"/>
    <n v="367"/>
  </r>
  <r>
    <x v="0"/>
    <x v="1"/>
    <x v="31"/>
    <x v="12"/>
    <n v="368"/>
    <n v="368"/>
    <n v="368"/>
  </r>
  <r>
    <x v="1"/>
    <x v="1"/>
    <x v="0"/>
    <x v="15"/>
    <n v="370"/>
    <n v="370"/>
    <n v="370"/>
  </r>
  <r>
    <x v="0"/>
    <x v="1"/>
    <x v="5"/>
    <x v="4"/>
    <n v="371"/>
    <n v="371"/>
    <n v="371"/>
  </r>
  <r>
    <x v="0"/>
    <x v="0"/>
    <x v="31"/>
    <x v="7"/>
    <n v="372"/>
    <n v="372"/>
    <n v="372"/>
  </r>
  <r>
    <x v="2"/>
    <x v="1"/>
    <x v="17"/>
    <x v="14"/>
    <n v="372"/>
    <n v="372"/>
    <n v="372"/>
  </r>
  <r>
    <x v="2"/>
    <x v="1"/>
    <x v="4"/>
    <x v="2"/>
    <n v="372"/>
    <n v="372"/>
    <n v="372"/>
  </r>
  <r>
    <x v="0"/>
    <x v="0"/>
    <x v="16"/>
    <x v="13"/>
    <n v="373"/>
    <n v="373"/>
    <n v="373"/>
  </r>
  <r>
    <x v="0"/>
    <x v="0"/>
    <x v="0"/>
    <x v="15"/>
    <n v="374"/>
    <n v="374"/>
    <n v="374"/>
  </r>
  <r>
    <x v="0"/>
    <x v="0"/>
    <x v="5"/>
    <x v="4"/>
    <n v="375"/>
    <n v="375"/>
    <n v="375"/>
  </r>
  <r>
    <x v="0"/>
    <x v="0"/>
    <x v="25"/>
    <x v="4"/>
    <n v="376"/>
    <n v="376"/>
    <n v="376"/>
  </r>
  <r>
    <x v="0"/>
    <x v="1"/>
    <x v="15"/>
    <x v="5"/>
    <n v="376"/>
    <n v="376"/>
    <n v="376"/>
  </r>
  <r>
    <x v="4"/>
    <x v="0"/>
    <x v="20"/>
    <x v="2"/>
    <n v="376"/>
    <n v="376"/>
    <n v="376"/>
  </r>
  <r>
    <x v="0"/>
    <x v="0"/>
    <x v="5"/>
    <x v="11"/>
    <n v="377"/>
    <n v="377"/>
    <n v="377"/>
  </r>
  <r>
    <x v="0"/>
    <x v="1"/>
    <x v="30"/>
    <x v="12"/>
    <n v="377"/>
    <n v="377"/>
    <n v="377"/>
  </r>
  <r>
    <x v="0"/>
    <x v="1"/>
    <x v="1"/>
    <x v="4"/>
    <n v="377"/>
    <n v="377"/>
    <n v="377"/>
  </r>
  <r>
    <x v="2"/>
    <x v="1"/>
    <x v="28"/>
    <x v="18"/>
    <n v="377"/>
    <n v="377"/>
    <n v="377"/>
  </r>
  <r>
    <x v="0"/>
    <x v="0"/>
    <x v="30"/>
    <x v="12"/>
    <n v="378"/>
    <n v="378"/>
    <n v="378"/>
  </r>
  <r>
    <x v="1"/>
    <x v="0"/>
    <x v="21"/>
    <x v="18"/>
    <n v="378"/>
    <n v="378"/>
    <n v="378"/>
  </r>
  <r>
    <x v="2"/>
    <x v="1"/>
    <x v="1"/>
    <x v="3"/>
    <n v="378"/>
    <n v="378"/>
    <n v="378"/>
  </r>
  <r>
    <x v="2"/>
    <x v="1"/>
    <x v="30"/>
    <x v="7"/>
    <n v="379"/>
    <n v="379"/>
    <n v="379"/>
  </r>
  <r>
    <x v="3"/>
    <x v="1"/>
    <x v="26"/>
    <x v="2"/>
    <n v="379"/>
    <n v="379"/>
    <n v="379"/>
  </r>
  <r>
    <x v="3"/>
    <x v="1"/>
    <x v="42"/>
    <x v="18"/>
    <n v="381"/>
    <n v="381"/>
    <n v="381"/>
  </r>
  <r>
    <x v="0"/>
    <x v="0"/>
    <x v="30"/>
    <x v="5"/>
    <n v="382"/>
    <n v="382"/>
    <n v="382"/>
  </r>
  <r>
    <x v="0"/>
    <x v="1"/>
    <x v="16"/>
    <x v="12"/>
    <n v="383"/>
    <n v="383"/>
    <n v="383"/>
  </r>
  <r>
    <x v="3"/>
    <x v="1"/>
    <x v="42"/>
    <x v="11"/>
    <n v="383"/>
    <n v="383"/>
    <n v="383"/>
  </r>
  <r>
    <x v="0"/>
    <x v="0"/>
    <x v="16"/>
    <x v="12"/>
    <n v="385"/>
    <n v="385"/>
    <n v="385"/>
  </r>
  <r>
    <x v="0"/>
    <x v="0"/>
    <x v="16"/>
    <x v="7"/>
    <n v="385"/>
    <n v="385"/>
    <n v="385"/>
  </r>
  <r>
    <x v="0"/>
    <x v="0"/>
    <x v="18"/>
    <x v="18"/>
    <n v="387"/>
    <n v="387"/>
    <n v="387"/>
  </r>
  <r>
    <x v="0"/>
    <x v="1"/>
    <x v="18"/>
    <x v="12"/>
    <n v="387"/>
    <n v="387"/>
    <n v="387"/>
  </r>
  <r>
    <x v="1"/>
    <x v="1"/>
    <x v="38"/>
    <x v="19"/>
    <n v="387"/>
    <n v="387"/>
    <n v="387"/>
  </r>
  <r>
    <x v="4"/>
    <x v="0"/>
    <x v="2"/>
    <x v="3"/>
    <n v="387"/>
    <n v="387"/>
    <n v="387"/>
  </r>
  <r>
    <x v="0"/>
    <x v="0"/>
    <x v="4"/>
    <x v="12"/>
    <n v="388"/>
    <n v="388"/>
    <n v="388"/>
  </r>
  <r>
    <x v="0"/>
    <x v="1"/>
    <x v="25"/>
    <x v="4"/>
    <n v="388"/>
    <n v="388"/>
    <n v="388"/>
  </r>
  <r>
    <x v="0"/>
    <x v="0"/>
    <x v="15"/>
    <x v="16"/>
    <n v="389"/>
    <n v="389"/>
    <n v="389"/>
  </r>
  <r>
    <x v="0"/>
    <x v="0"/>
    <x v="16"/>
    <x v="19"/>
    <n v="389"/>
    <n v="389"/>
    <n v="389"/>
  </r>
  <r>
    <x v="1"/>
    <x v="0"/>
    <x v="20"/>
    <x v="5"/>
    <n v="389"/>
    <n v="389"/>
    <n v="389"/>
  </r>
  <r>
    <x v="1"/>
    <x v="0"/>
    <x v="38"/>
    <x v="19"/>
    <n v="389"/>
    <n v="389"/>
    <n v="389"/>
  </r>
  <r>
    <x v="4"/>
    <x v="0"/>
    <x v="22"/>
    <x v="15"/>
    <n v="389"/>
    <n v="389"/>
    <n v="389"/>
  </r>
  <r>
    <x v="0"/>
    <x v="0"/>
    <x v="18"/>
    <x v="17"/>
    <n v="390"/>
    <n v="390"/>
    <n v="390"/>
  </r>
  <r>
    <x v="0"/>
    <x v="0"/>
    <x v="4"/>
    <x v="14"/>
    <n v="390"/>
    <n v="390"/>
    <n v="390"/>
  </r>
  <r>
    <x v="0"/>
    <x v="1"/>
    <x v="40"/>
    <x v="12"/>
    <n v="390"/>
    <n v="390"/>
    <n v="390"/>
  </r>
  <r>
    <x v="1"/>
    <x v="0"/>
    <x v="22"/>
    <x v="2"/>
    <n v="392"/>
    <n v="392"/>
    <n v="392"/>
  </r>
  <r>
    <x v="1"/>
    <x v="0"/>
    <x v="2"/>
    <x v="17"/>
    <n v="392"/>
    <n v="392"/>
    <n v="392"/>
  </r>
  <r>
    <x v="1"/>
    <x v="1"/>
    <x v="5"/>
    <x v="11"/>
    <n v="392"/>
    <n v="392"/>
    <n v="392"/>
  </r>
  <r>
    <x v="0"/>
    <x v="0"/>
    <x v="17"/>
    <x v="7"/>
    <n v="393"/>
    <n v="393"/>
    <n v="393"/>
  </r>
  <r>
    <x v="0"/>
    <x v="0"/>
    <x v="18"/>
    <x v="19"/>
    <n v="393"/>
    <n v="393"/>
    <n v="393"/>
  </r>
  <r>
    <x v="0"/>
    <x v="1"/>
    <x v="14"/>
    <x v="17"/>
    <n v="393"/>
    <n v="393"/>
    <n v="393"/>
  </r>
  <r>
    <x v="0"/>
    <x v="1"/>
    <x v="31"/>
    <x v="14"/>
    <n v="393"/>
    <n v="393"/>
    <n v="393"/>
  </r>
  <r>
    <x v="1"/>
    <x v="0"/>
    <x v="34"/>
    <x v="17"/>
    <n v="393"/>
    <n v="393"/>
    <n v="393"/>
  </r>
  <r>
    <x v="0"/>
    <x v="1"/>
    <x v="2"/>
    <x v="4"/>
    <n v="394"/>
    <n v="394"/>
    <n v="394"/>
  </r>
  <r>
    <x v="0"/>
    <x v="1"/>
    <x v="42"/>
    <x v="0"/>
    <n v="394"/>
    <n v="394"/>
    <n v="394"/>
  </r>
  <r>
    <x v="2"/>
    <x v="1"/>
    <x v="21"/>
    <x v="15"/>
    <n v="394"/>
    <n v="394"/>
    <n v="394"/>
  </r>
  <r>
    <x v="0"/>
    <x v="0"/>
    <x v="17"/>
    <x v="18"/>
    <n v="395"/>
    <n v="395"/>
    <n v="395"/>
  </r>
  <r>
    <x v="1"/>
    <x v="1"/>
    <x v="32"/>
    <x v="14"/>
    <n v="395"/>
    <n v="395"/>
    <n v="395"/>
  </r>
  <r>
    <x v="1"/>
    <x v="1"/>
    <x v="23"/>
    <x v="15"/>
    <n v="395"/>
    <n v="395"/>
    <n v="395"/>
  </r>
  <r>
    <x v="1"/>
    <x v="1"/>
    <x v="35"/>
    <x v="3"/>
    <n v="395"/>
    <n v="395"/>
    <n v="395"/>
  </r>
  <r>
    <x v="0"/>
    <x v="0"/>
    <x v="40"/>
    <x v="14"/>
    <n v="396"/>
    <n v="396"/>
    <n v="396"/>
  </r>
  <r>
    <x v="4"/>
    <x v="0"/>
    <x v="0"/>
    <x v="17"/>
    <n v="397"/>
    <n v="397"/>
    <n v="397"/>
  </r>
  <r>
    <x v="0"/>
    <x v="1"/>
    <x v="22"/>
    <x v="15"/>
    <n v="398"/>
    <n v="398"/>
    <n v="398"/>
  </r>
  <r>
    <x v="0"/>
    <x v="0"/>
    <x v="30"/>
    <x v="7"/>
    <n v="399"/>
    <n v="399"/>
    <n v="399"/>
  </r>
  <r>
    <x v="0"/>
    <x v="0"/>
    <x v="31"/>
    <x v="5"/>
    <n v="401"/>
    <n v="401"/>
    <n v="401"/>
  </r>
  <r>
    <x v="1"/>
    <x v="1"/>
    <x v="21"/>
    <x v="2"/>
    <n v="401"/>
    <n v="401"/>
    <n v="401"/>
  </r>
  <r>
    <x v="0"/>
    <x v="0"/>
    <x v="32"/>
    <x v="2"/>
    <n v="402"/>
    <n v="402"/>
    <n v="402"/>
  </r>
  <r>
    <x v="1"/>
    <x v="0"/>
    <x v="42"/>
    <x v="19"/>
    <n v="403"/>
    <n v="403"/>
    <n v="403"/>
  </r>
  <r>
    <x v="1"/>
    <x v="1"/>
    <x v="23"/>
    <x v="18"/>
    <n v="403"/>
    <n v="403"/>
    <n v="403"/>
  </r>
  <r>
    <x v="0"/>
    <x v="0"/>
    <x v="17"/>
    <x v="19"/>
    <n v="404"/>
    <n v="404"/>
    <n v="404"/>
  </r>
  <r>
    <x v="0"/>
    <x v="1"/>
    <x v="26"/>
    <x v="4"/>
    <n v="404"/>
    <n v="404"/>
    <n v="404"/>
  </r>
  <r>
    <x v="2"/>
    <x v="1"/>
    <x v="26"/>
    <x v="13"/>
    <n v="404"/>
    <n v="404"/>
    <n v="404"/>
  </r>
  <r>
    <x v="4"/>
    <x v="0"/>
    <x v="19"/>
    <x v="5"/>
    <n v="404"/>
    <n v="404"/>
    <n v="404"/>
  </r>
  <r>
    <x v="4"/>
    <x v="0"/>
    <x v="21"/>
    <x v="18"/>
    <n v="404"/>
    <n v="404"/>
    <n v="404"/>
  </r>
  <r>
    <x v="0"/>
    <x v="0"/>
    <x v="18"/>
    <x v="12"/>
    <n v="405"/>
    <n v="405"/>
    <n v="405"/>
  </r>
  <r>
    <x v="1"/>
    <x v="1"/>
    <x v="0"/>
    <x v="18"/>
    <n v="405"/>
    <n v="405"/>
    <n v="405"/>
  </r>
  <r>
    <x v="0"/>
    <x v="0"/>
    <x v="34"/>
    <x v="3"/>
    <n v="406"/>
    <n v="406"/>
    <n v="406"/>
  </r>
  <r>
    <x v="0"/>
    <x v="1"/>
    <x v="34"/>
    <x v="4"/>
    <n v="406"/>
    <n v="406"/>
    <n v="406"/>
  </r>
  <r>
    <x v="1"/>
    <x v="0"/>
    <x v="32"/>
    <x v="14"/>
    <n v="407"/>
    <n v="407"/>
    <n v="407"/>
  </r>
  <r>
    <x v="0"/>
    <x v="1"/>
    <x v="2"/>
    <x v="3"/>
    <n v="408"/>
    <n v="408"/>
    <n v="408"/>
  </r>
  <r>
    <x v="0"/>
    <x v="0"/>
    <x v="17"/>
    <x v="13"/>
    <n v="409"/>
    <n v="409"/>
    <n v="409"/>
  </r>
  <r>
    <x v="1"/>
    <x v="1"/>
    <x v="35"/>
    <x v="17"/>
    <n v="409"/>
    <n v="409"/>
    <n v="409"/>
  </r>
  <r>
    <x v="2"/>
    <x v="1"/>
    <x v="29"/>
    <x v="18"/>
    <n v="409"/>
    <n v="409"/>
    <n v="409"/>
  </r>
  <r>
    <x v="1"/>
    <x v="0"/>
    <x v="1"/>
    <x v="11"/>
    <n v="410"/>
    <n v="410"/>
    <n v="410"/>
  </r>
  <r>
    <x v="4"/>
    <x v="0"/>
    <x v="23"/>
    <x v="17"/>
    <n v="410"/>
    <n v="410"/>
    <n v="410"/>
  </r>
  <r>
    <x v="4"/>
    <x v="0"/>
    <x v="24"/>
    <x v="11"/>
    <n v="410"/>
    <n v="410"/>
    <n v="410"/>
  </r>
  <r>
    <x v="1"/>
    <x v="1"/>
    <x v="21"/>
    <x v="5"/>
    <n v="412"/>
    <n v="412"/>
    <n v="412"/>
  </r>
  <r>
    <x v="0"/>
    <x v="0"/>
    <x v="40"/>
    <x v="12"/>
    <n v="413"/>
    <n v="413"/>
    <n v="413"/>
  </r>
  <r>
    <x v="0"/>
    <x v="0"/>
    <x v="34"/>
    <x v="4"/>
    <n v="413"/>
    <n v="413"/>
    <n v="413"/>
  </r>
  <r>
    <x v="0"/>
    <x v="1"/>
    <x v="19"/>
    <x v="2"/>
    <n v="413"/>
    <n v="413"/>
    <n v="413"/>
  </r>
  <r>
    <x v="0"/>
    <x v="0"/>
    <x v="16"/>
    <x v="17"/>
    <n v="414"/>
    <n v="414"/>
    <n v="414"/>
  </r>
  <r>
    <x v="0"/>
    <x v="0"/>
    <x v="31"/>
    <x v="13"/>
    <n v="415"/>
    <n v="415"/>
    <n v="415"/>
  </r>
  <r>
    <x v="0"/>
    <x v="1"/>
    <x v="40"/>
    <x v="14"/>
    <n v="415"/>
    <n v="415"/>
    <n v="415"/>
  </r>
  <r>
    <x v="2"/>
    <x v="1"/>
    <x v="35"/>
    <x v="13"/>
    <n v="415"/>
    <n v="415"/>
    <n v="415"/>
  </r>
  <r>
    <x v="0"/>
    <x v="0"/>
    <x v="1"/>
    <x v="4"/>
    <n v="417"/>
    <n v="417"/>
    <n v="417"/>
  </r>
  <r>
    <x v="2"/>
    <x v="1"/>
    <x v="39"/>
    <x v="19"/>
    <n v="420"/>
    <n v="420"/>
    <n v="420"/>
  </r>
  <r>
    <x v="1"/>
    <x v="1"/>
    <x v="23"/>
    <x v="5"/>
    <n v="422"/>
    <n v="422"/>
    <n v="422"/>
  </r>
  <r>
    <x v="1"/>
    <x v="1"/>
    <x v="22"/>
    <x v="2"/>
    <n v="424"/>
    <n v="424"/>
    <n v="424"/>
  </r>
  <r>
    <x v="0"/>
    <x v="0"/>
    <x v="16"/>
    <x v="16"/>
    <n v="425"/>
    <n v="425"/>
    <n v="425"/>
  </r>
  <r>
    <x v="0"/>
    <x v="1"/>
    <x v="4"/>
    <x v="12"/>
    <n v="426"/>
    <n v="426"/>
    <n v="426"/>
  </r>
  <r>
    <x v="0"/>
    <x v="1"/>
    <x v="35"/>
    <x v="4"/>
    <n v="426"/>
    <n v="426"/>
    <n v="426"/>
  </r>
  <r>
    <x v="3"/>
    <x v="0"/>
    <x v="26"/>
    <x v="14"/>
    <n v="426"/>
    <n v="426"/>
    <n v="426"/>
  </r>
  <r>
    <x v="0"/>
    <x v="0"/>
    <x v="30"/>
    <x v="18"/>
    <n v="427"/>
    <n v="427"/>
    <n v="427"/>
  </r>
  <r>
    <x v="0"/>
    <x v="0"/>
    <x v="31"/>
    <x v="12"/>
    <n v="427"/>
    <n v="427"/>
    <n v="427"/>
  </r>
  <r>
    <x v="1"/>
    <x v="0"/>
    <x v="24"/>
    <x v="15"/>
    <n v="428"/>
    <n v="428"/>
    <n v="428"/>
  </r>
  <r>
    <x v="2"/>
    <x v="1"/>
    <x v="37"/>
    <x v="19"/>
    <n v="428"/>
    <n v="428"/>
    <n v="428"/>
  </r>
  <r>
    <x v="0"/>
    <x v="0"/>
    <x v="2"/>
    <x v="4"/>
    <n v="430"/>
    <n v="430"/>
    <n v="430"/>
  </r>
  <r>
    <x v="0"/>
    <x v="0"/>
    <x v="24"/>
    <x v="12"/>
    <n v="432"/>
    <n v="432"/>
    <n v="432"/>
  </r>
  <r>
    <x v="2"/>
    <x v="1"/>
    <x v="31"/>
    <x v="7"/>
    <n v="433"/>
    <n v="433"/>
    <n v="433"/>
  </r>
  <r>
    <x v="0"/>
    <x v="0"/>
    <x v="40"/>
    <x v="7"/>
    <n v="434"/>
    <n v="434"/>
    <n v="434"/>
  </r>
  <r>
    <x v="0"/>
    <x v="0"/>
    <x v="4"/>
    <x v="7"/>
    <n v="434"/>
    <n v="434"/>
    <n v="434"/>
  </r>
  <r>
    <x v="1"/>
    <x v="0"/>
    <x v="32"/>
    <x v="5"/>
    <n v="435"/>
    <n v="435"/>
    <n v="435"/>
  </r>
  <r>
    <x v="3"/>
    <x v="1"/>
    <x v="26"/>
    <x v="14"/>
    <n v="437"/>
    <n v="437"/>
    <n v="437"/>
  </r>
  <r>
    <x v="1"/>
    <x v="1"/>
    <x v="0"/>
    <x v="5"/>
    <n v="438"/>
    <n v="438"/>
    <n v="438"/>
  </r>
  <r>
    <x v="2"/>
    <x v="1"/>
    <x v="30"/>
    <x v="14"/>
    <n v="438"/>
    <n v="438"/>
    <n v="438"/>
  </r>
  <r>
    <x v="2"/>
    <x v="1"/>
    <x v="42"/>
    <x v="13"/>
    <n v="438"/>
    <n v="438"/>
    <n v="438"/>
  </r>
  <r>
    <x v="0"/>
    <x v="0"/>
    <x v="30"/>
    <x v="16"/>
    <n v="439"/>
    <n v="439"/>
    <n v="439"/>
  </r>
  <r>
    <x v="1"/>
    <x v="1"/>
    <x v="22"/>
    <x v="5"/>
    <n v="439"/>
    <n v="439"/>
    <n v="439"/>
  </r>
  <r>
    <x v="0"/>
    <x v="1"/>
    <x v="41"/>
    <x v="11"/>
    <n v="440"/>
    <n v="440"/>
    <n v="440"/>
  </r>
  <r>
    <x v="0"/>
    <x v="0"/>
    <x v="4"/>
    <x v="16"/>
    <n v="442"/>
    <n v="442"/>
    <n v="442"/>
  </r>
  <r>
    <x v="0"/>
    <x v="0"/>
    <x v="23"/>
    <x v="12"/>
    <n v="442"/>
    <n v="442"/>
    <n v="442"/>
  </r>
  <r>
    <x v="3"/>
    <x v="0"/>
    <x v="26"/>
    <x v="2"/>
    <n v="442"/>
    <n v="442"/>
    <n v="442"/>
  </r>
  <r>
    <x v="2"/>
    <x v="1"/>
    <x v="40"/>
    <x v="7"/>
    <n v="444"/>
    <n v="444"/>
    <n v="444"/>
  </r>
  <r>
    <x v="0"/>
    <x v="0"/>
    <x v="17"/>
    <x v="16"/>
    <n v="448"/>
    <n v="448"/>
    <n v="448"/>
  </r>
  <r>
    <x v="0"/>
    <x v="0"/>
    <x v="30"/>
    <x v="17"/>
    <n v="448"/>
    <n v="448"/>
    <n v="448"/>
  </r>
  <r>
    <x v="0"/>
    <x v="0"/>
    <x v="35"/>
    <x v="4"/>
    <n v="448"/>
    <n v="448"/>
    <n v="448"/>
  </r>
  <r>
    <x v="1"/>
    <x v="0"/>
    <x v="22"/>
    <x v="18"/>
    <n v="448"/>
    <n v="448"/>
    <n v="448"/>
  </r>
  <r>
    <x v="4"/>
    <x v="0"/>
    <x v="32"/>
    <x v="2"/>
    <n v="448"/>
    <n v="448"/>
    <n v="448"/>
  </r>
  <r>
    <x v="4"/>
    <x v="0"/>
    <x v="19"/>
    <x v="14"/>
    <n v="450"/>
    <n v="450"/>
    <n v="450"/>
  </r>
  <r>
    <x v="1"/>
    <x v="1"/>
    <x v="24"/>
    <x v="18"/>
    <n v="451"/>
    <n v="451"/>
    <n v="451"/>
  </r>
  <r>
    <x v="0"/>
    <x v="1"/>
    <x v="14"/>
    <x v="7"/>
    <n v="453"/>
    <n v="453"/>
    <n v="453"/>
  </r>
  <r>
    <x v="3"/>
    <x v="0"/>
    <x v="38"/>
    <x v="3"/>
    <n v="453"/>
    <n v="453"/>
    <n v="453"/>
  </r>
  <r>
    <x v="0"/>
    <x v="0"/>
    <x v="30"/>
    <x v="19"/>
    <n v="454"/>
    <n v="454"/>
    <n v="454"/>
  </r>
  <r>
    <x v="0"/>
    <x v="0"/>
    <x v="23"/>
    <x v="15"/>
    <n v="454"/>
    <n v="454"/>
    <n v="454"/>
  </r>
  <r>
    <x v="0"/>
    <x v="0"/>
    <x v="40"/>
    <x v="13"/>
    <n v="455"/>
    <n v="455"/>
    <n v="455"/>
  </r>
  <r>
    <x v="0"/>
    <x v="0"/>
    <x v="26"/>
    <x v="4"/>
    <n v="459"/>
    <n v="459"/>
    <n v="459"/>
  </r>
  <r>
    <x v="0"/>
    <x v="1"/>
    <x v="28"/>
    <x v="18"/>
    <n v="459"/>
    <n v="459"/>
    <n v="459"/>
  </r>
  <r>
    <x v="1"/>
    <x v="1"/>
    <x v="33"/>
    <x v="5"/>
    <n v="459"/>
    <n v="459"/>
    <n v="459"/>
  </r>
  <r>
    <x v="2"/>
    <x v="1"/>
    <x v="14"/>
    <x v="19"/>
    <n v="460"/>
    <n v="460"/>
    <n v="460"/>
  </r>
  <r>
    <x v="0"/>
    <x v="0"/>
    <x v="31"/>
    <x v="16"/>
    <n v="461"/>
    <n v="461"/>
    <n v="461"/>
  </r>
  <r>
    <x v="0"/>
    <x v="0"/>
    <x v="31"/>
    <x v="18"/>
    <n v="461"/>
    <n v="461"/>
    <n v="461"/>
  </r>
  <r>
    <x v="0"/>
    <x v="0"/>
    <x v="20"/>
    <x v="12"/>
    <n v="461"/>
    <n v="461"/>
    <n v="461"/>
  </r>
  <r>
    <x v="1"/>
    <x v="1"/>
    <x v="21"/>
    <x v="14"/>
    <n v="461"/>
    <n v="461"/>
    <n v="461"/>
  </r>
  <r>
    <x v="0"/>
    <x v="0"/>
    <x v="31"/>
    <x v="17"/>
    <n v="462"/>
    <n v="462"/>
    <n v="462"/>
  </r>
  <r>
    <x v="4"/>
    <x v="0"/>
    <x v="24"/>
    <x v="17"/>
    <n v="462"/>
    <n v="462"/>
    <n v="462"/>
  </r>
  <r>
    <x v="0"/>
    <x v="0"/>
    <x v="4"/>
    <x v="13"/>
    <n v="467"/>
    <n v="467"/>
    <n v="467"/>
  </r>
  <r>
    <x v="0"/>
    <x v="1"/>
    <x v="28"/>
    <x v="13"/>
    <n v="467"/>
    <n v="467"/>
    <n v="467"/>
  </r>
  <r>
    <x v="1"/>
    <x v="0"/>
    <x v="33"/>
    <x v="18"/>
    <n v="469"/>
    <n v="469"/>
    <n v="469"/>
  </r>
  <r>
    <x v="1"/>
    <x v="1"/>
    <x v="5"/>
    <x v="18"/>
    <n v="469"/>
    <n v="469"/>
    <n v="469"/>
  </r>
  <r>
    <x v="1"/>
    <x v="1"/>
    <x v="26"/>
    <x v="17"/>
    <n v="469"/>
    <n v="469"/>
    <n v="469"/>
  </r>
  <r>
    <x v="0"/>
    <x v="1"/>
    <x v="20"/>
    <x v="2"/>
    <n v="470"/>
    <n v="470"/>
    <n v="470"/>
  </r>
  <r>
    <x v="2"/>
    <x v="1"/>
    <x v="16"/>
    <x v="5"/>
    <n v="470"/>
    <n v="470"/>
    <n v="470"/>
  </r>
  <r>
    <x v="4"/>
    <x v="0"/>
    <x v="38"/>
    <x v="0"/>
    <n v="470"/>
    <n v="470"/>
    <n v="470"/>
  </r>
  <r>
    <x v="1"/>
    <x v="1"/>
    <x v="26"/>
    <x v="3"/>
    <n v="471"/>
    <n v="471"/>
    <n v="471"/>
  </r>
  <r>
    <x v="1"/>
    <x v="0"/>
    <x v="0"/>
    <x v="18"/>
    <n v="472"/>
    <n v="472"/>
    <n v="472"/>
  </r>
  <r>
    <x v="0"/>
    <x v="0"/>
    <x v="40"/>
    <x v="16"/>
    <n v="474"/>
    <n v="474"/>
    <n v="474"/>
  </r>
  <r>
    <x v="0"/>
    <x v="0"/>
    <x v="19"/>
    <x v="12"/>
    <n v="475"/>
    <n v="475"/>
    <n v="475"/>
  </r>
  <r>
    <x v="0"/>
    <x v="1"/>
    <x v="29"/>
    <x v="18"/>
    <n v="475"/>
    <n v="475"/>
    <n v="475"/>
  </r>
  <r>
    <x v="1"/>
    <x v="1"/>
    <x v="25"/>
    <x v="18"/>
    <n v="475"/>
    <n v="475"/>
    <n v="475"/>
  </r>
  <r>
    <x v="1"/>
    <x v="1"/>
    <x v="22"/>
    <x v="14"/>
    <n v="476"/>
    <n v="476"/>
    <n v="476"/>
  </r>
  <r>
    <x v="4"/>
    <x v="0"/>
    <x v="20"/>
    <x v="5"/>
    <n v="477"/>
    <n v="477"/>
    <n v="477"/>
  </r>
  <r>
    <x v="0"/>
    <x v="0"/>
    <x v="40"/>
    <x v="5"/>
    <n v="478"/>
    <n v="478"/>
    <n v="478"/>
  </r>
  <r>
    <x v="2"/>
    <x v="1"/>
    <x v="4"/>
    <x v="7"/>
    <n v="479"/>
    <n v="479"/>
    <n v="479"/>
  </r>
  <r>
    <x v="2"/>
    <x v="1"/>
    <x v="24"/>
    <x v="11"/>
    <n v="479"/>
    <n v="479"/>
    <n v="479"/>
  </r>
  <r>
    <x v="0"/>
    <x v="0"/>
    <x v="18"/>
    <x v="16"/>
    <n v="480"/>
    <n v="480"/>
    <n v="480"/>
  </r>
  <r>
    <x v="0"/>
    <x v="1"/>
    <x v="29"/>
    <x v="19"/>
    <n v="480"/>
    <n v="480"/>
    <n v="480"/>
  </r>
  <r>
    <x v="1"/>
    <x v="1"/>
    <x v="33"/>
    <x v="2"/>
    <n v="480"/>
    <n v="480"/>
    <n v="480"/>
  </r>
  <r>
    <x v="0"/>
    <x v="1"/>
    <x v="42"/>
    <x v="4"/>
    <n v="483"/>
    <n v="483"/>
    <n v="483"/>
  </r>
  <r>
    <x v="2"/>
    <x v="1"/>
    <x v="19"/>
    <x v="2"/>
    <n v="483"/>
    <n v="483"/>
    <n v="483"/>
  </r>
  <r>
    <x v="2"/>
    <x v="1"/>
    <x v="28"/>
    <x v="17"/>
    <n v="484"/>
    <n v="484"/>
    <n v="484"/>
  </r>
  <r>
    <x v="0"/>
    <x v="0"/>
    <x v="0"/>
    <x v="12"/>
    <n v="489"/>
    <n v="489"/>
    <n v="489"/>
  </r>
  <r>
    <x v="0"/>
    <x v="1"/>
    <x v="16"/>
    <x v="5"/>
    <n v="489"/>
    <n v="489"/>
    <n v="489"/>
  </r>
  <r>
    <x v="2"/>
    <x v="1"/>
    <x v="31"/>
    <x v="14"/>
    <n v="489"/>
    <n v="489"/>
    <n v="489"/>
  </r>
  <r>
    <x v="0"/>
    <x v="0"/>
    <x v="42"/>
    <x v="4"/>
    <n v="490"/>
    <n v="490"/>
    <n v="490"/>
  </r>
  <r>
    <x v="0"/>
    <x v="1"/>
    <x v="15"/>
    <x v="13"/>
    <n v="491"/>
    <n v="491"/>
    <n v="491"/>
  </r>
  <r>
    <x v="1"/>
    <x v="0"/>
    <x v="33"/>
    <x v="2"/>
    <n v="491"/>
    <n v="491"/>
    <n v="491"/>
  </r>
  <r>
    <x v="1"/>
    <x v="1"/>
    <x v="24"/>
    <x v="5"/>
    <n v="491"/>
    <n v="491"/>
    <n v="491"/>
  </r>
  <r>
    <x v="0"/>
    <x v="0"/>
    <x v="25"/>
    <x v="11"/>
    <n v="492"/>
    <n v="492"/>
    <n v="492"/>
  </r>
  <r>
    <x v="0"/>
    <x v="1"/>
    <x v="33"/>
    <x v="15"/>
    <n v="492"/>
    <n v="492"/>
    <n v="492"/>
  </r>
  <r>
    <x v="1"/>
    <x v="1"/>
    <x v="25"/>
    <x v="11"/>
    <n v="492"/>
    <n v="492"/>
    <n v="492"/>
  </r>
  <r>
    <x v="1"/>
    <x v="0"/>
    <x v="21"/>
    <x v="14"/>
    <n v="493"/>
    <n v="493"/>
    <n v="493"/>
  </r>
  <r>
    <x v="1"/>
    <x v="1"/>
    <x v="0"/>
    <x v="14"/>
    <n v="493"/>
    <n v="493"/>
    <n v="493"/>
  </r>
  <r>
    <x v="1"/>
    <x v="1"/>
    <x v="24"/>
    <x v="15"/>
    <n v="493"/>
    <n v="493"/>
    <n v="493"/>
  </r>
  <r>
    <x v="0"/>
    <x v="0"/>
    <x v="33"/>
    <x v="12"/>
    <n v="494"/>
    <n v="494"/>
    <n v="494"/>
  </r>
  <r>
    <x v="0"/>
    <x v="0"/>
    <x v="38"/>
    <x v="4"/>
    <n v="495"/>
    <n v="495"/>
    <n v="495"/>
  </r>
  <r>
    <x v="1"/>
    <x v="0"/>
    <x v="35"/>
    <x v="17"/>
    <n v="495"/>
    <n v="495"/>
    <n v="495"/>
  </r>
  <r>
    <x v="0"/>
    <x v="0"/>
    <x v="22"/>
    <x v="12"/>
    <n v="497"/>
    <n v="497"/>
    <n v="497"/>
  </r>
  <r>
    <x v="1"/>
    <x v="0"/>
    <x v="41"/>
    <x v="15"/>
    <n v="497"/>
    <n v="497"/>
    <n v="497"/>
  </r>
  <r>
    <x v="1"/>
    <x v="1"/>
    <x v="41"/>
    <x v="18"/>
    <n v="498"/>
    <n v="498"/>
    <n v="498"/>
  </r>
  <r>
    <x v="0"/>
    <x v="1"/>
    <x v="29"/>
    <x v="13"/>
    <n v="499"/>
    <n v="499"/>
    <n v="499"/>
  </r>
  <r>
    <x v="1"/>
    <x v="0"/>
    <x v="2"/>
    <x v="11"/>
    <n v="499"/>
    <n v="499"/>
    <n v="499"/>
  </r>
  <r>
    <x v="0"/>
    <x v="0"/>
    <x v="21"/>
    <x v="2"/>
    <n v="501"/>
    <n v="501"/>
    <n v="501"/>
  </r>
  <r>
    <x v="1"/>
    <x v="1"/>
    <x v="0"/>
    <x v="2"/>
    <n v="501"/>
    <n v="501"/>
    <n v="501"/>
  </r>
  <r>
    <x v="4"/>
    <x v="0"/>
    <x v="22"/>
    <x v="18"/>
    <n v="501"/>
    <n v="501"/>
    <n v="501"/>
  </r>
  <r>
    <x v="0"/>
    <x v="1"/>
    <x v="31"/>
    <x v="13"/>
    <n v="504"/>
    <n v="504"/>
    <n v="504"/>
  </r>
  <r>
    <x v="0"/>
    <x v="1"/>
    <x v="24"/>
    <x v="12"/>
    <n v="504"/>
    <n v="504"/>
    <n v="504"/>
  </r>
  <r>
    <x v="2"/>
    <x v="1"/>
    <x v="22"/>
    <x v="15"/>
    <n v="504"/>
    <n v="504"/>
    <n v="504"/>
  </r>
  <r>
    <x v="0"/>
    <x v="0"/>
    <x v="21"/>
    <x v="12"/>
    <n v="506"/>
    <n v="506"/>
    <n v="506"/>
  </r>
  <r>
    <x v="2"/>
    <x v="1"/>
    <x v="40"/>
    <x v="14"/>
    <n v="507"/>
    <n v="507"/>
    <n v="507"/>
  </r>
  <r>
    <x v="0"/>
    <x v="0"/>
    <x v="40"/>
    <x v="17"/>
    <n v="508"/>
    <n v="508"/>
    <n v="508"/>
  </r>
  <r>
    <x v="2"/>
    <x v="1"/>
    <x v="42"/>
    <x v="0"/>
    <n v="508"/>
    <n v="508"/>
    <n v="508"/>
  </r>
  <r>
    <x v="0"/>
    <x v="0"/>
    <x v="41"/>
    <x v="12"/>
    <n v="509"/>
    <n v="509"/>
    <n v="509"/>
  </r>
  <r>
    <x v="1"/>
    <x v="1"/>
    <x v="41"/>
    <x v="5"/>
    <n v="510"/>
    <n v="510"/>
    <n v="510"/>
  </r>
  <r>
    <x v="0"/>
    <x v="1"/>
    <x v="17"/>
    <x v="13"/>
    <n v="513"/>
    <n v="513"/>
    <n v="513"/>
  </r>
  <r>
    <x v="2"/>
    <x v="1"/>
    <x v="28"/>
    <x v="16"/>
    <n v="513"/>
    <n v="513"/>
    <n v="513"/>
  </r>
  <r>
    <x v="0"/>
    <x v="1"/>
    <x v="28"/>
    <x v="17"/>
    <n v="514"/>
    <n v="514"/>
    <n v="514"/>
  </r>
  <r>
    <x v="0"/>
    <x v="1"/>
    <x v="18"/>
    <x v="13"/>
    <n v="515"/>
    <n v="515"/>
    <n v="515"/>
  </r>
  <r>
    <x v="0"/>
    <x v="1"/>
    <x v="4"/>
    <x v="14"/>
    <n v="515"/>
    <n v="515"/>
    <n v="515"/>
  </r>
  <r>
    <x v="3"/>
    <x v="1"/>
    <x v="38"/>
    <x v="3"/>
    <n v="515"/>
    <n v="515"/>
    <n v="515"/>
  </r>
  <r>
    <x v="1"/>
    <x v="1"/>
    <x v="34"/>
    <x v="18"/>
    <n v="516"/>
    <n v="516"/>
    <n v="516"/>
  </r>
  <r>
    <x v="0"/>
    <x v="1"/>
    <x v="30"/>
    <x v="13"/>
    <n v="518"/>
    <n v="518"/>
    <n v="518"/>
  </r>
  <r>
    <x v="1"/>
    <x v="0"/>
    <x v="23"/>
    <x v="18"/>
    <n v="518"/>
    <n v="518"/>
    <n v="518"/>
  </r>
  <r>
    <x v="0"/>
    <x v="1"/>
    <x v="20"/>
    <x v="12"/>
    <n v="519"/>
    <n v="519"/>
    <n v="519"/>
  </r>
  <r>
    <x v="0"/>
    <x v="0"/>
    <x v="32"/>
    <x v="12"/>
    <n v="520"/>
    <n v="520"/>
    <n v="520"/>
  </r>
  <r>
    <x v="0"/>
    <x v="1"/>
    <x v="30"/>
    <x v="7"/>
    <n v="520"/>
    <n v="520"/>
    <n v="520"/>
  </r>
  <r>
    <x v="0"/>
    <x v="1"/>
    <x v="22"/>
    <x v="12"/>
    <n v="520"/>
    <n v="520"/>
    <n v="520"/>
  </r>
  <r>
    <x v="1"/>
    <x v="0"/>
    <x v="21"/>
    <x v="5"/>
    <n v="520"/>
    <n v="520"/>
    <n v="520"/>
  </r>
  <r>
    <x v="2"/>
    <x v="1"/>
    <x v="15"/>
    <x v="18"/>
    <n v="521"/>
    <n v="521"/>
    <n v="521"/>
  </r>
  <r>
    <x v="2"/>
    <x v="1"/>
    <x v="38"/>
    <x v="13"/>
    <n v="521"/>
    <n v="521"/>
    <n v="521"/>
  </r>
  <r>
    <x v="0"/>
    <x v="1"/>
    <x v="33"/>
    <x v="12"/>
    <n v="522"/>
    <n v="522"/>
    <n v="522"/>
  </r>
  <r>
    <x v="1"/>
    <x v="1"/>
    <x v="33"/>
    <x v="14"/>
    <n v="523"/>
    <n v="523"/>
    <n v="523"/>
  </r>
  <r>
    <x v="0"/>
    <x v="1"/>
    <x v="28"/>
    <x v="16"/>
    <n v="524"/>
    <n v="524"/>
    <n v="524"/>
  </r>
  <r>
    <x v="2"/>
    <x v="1"/>
    <x v="29"/>
    <x v="17"/>
    <n v="525"/>
    <n v="525"/>
    <n v="525"/>
  </r>
  <r>
    <x v="0"/>
    <x v="1"/>
    <x v="38"/>
    <x v="4"/>
    <n v="526"/>
    <n v="526"/>
    <n v="526"/>
  </r>
  <r>
    <x v="0"/>
    <x v="1"/>
    <x v="17"/>
    <x v="5"/>
    <n v="527"/>
    <n v="527"/>
    <n v="527"/>
  </r>
  <r>
    <x v="2"/>
    <x v="1"/>
    <x v="29"/>
    <x v="16"/>
    <n v="527"/>
    <n v="527"/>
    <n v="527"/>
  </r>
  <r>
    <x v="0"/>
    <x v="1"/>
    <x v="23"/>
    <x v="12"/>
    <n v="528"/>
    <n v="528"/>
    <n v="528"/>
  </r>
  <r>
    <x v="1"/>
    <x v="1"/>
    <x v="23"/>
    <x v="2"/>
    <n v="529"/>
    <n v="529"/>
    <n v="529"/>
  </r>
  <r>
    <x v="3"/>
    <x v="0"/>
    <x v="42"/>
    <x v="5"/>
    <n v="529"/>
    <n v="529"/>
    <n v="529"/>
  </r>
  <r>
    <x v="0"/>
    <x v="1"/>
    <x v="15"/>
    <x v="18"/>
    <n v="530"/>
    <n v="530"/>
    <n v="530"/>
  </r>
  <r>
    <x v="4"/>
    <x v="0"/>
    <x v="5"/>
    <x v="17"/>
    <n v="532"/>
    <n v="532"/>
    <n v="532"/>
  </r>
  <r>
    <x v="0"/>
    <x v="1"/>
    <x v="28"/>
    <x v="19"/>
    <n v="533"/>
    <n v="533"/>
    <n v="533"/>
  </r>
  <r>
    <x v="0"/>
    <x v="1"/>
    <x v="18"/>
    <x v="5"/>
    <n v="533"/>
    <n v="533"/>
    <n v="533"/>
  </r>
  <r>
    <x v="1"/>
    <x v="1"/>
    <x v="35"/>
    <x v="18"/>
    <n v="533"/>
    <n v="533"/>
    <n v="533"/>
  </r>
  <r>
    <x v="0"/>
    <x v="1"/>
    <x v="31"/>
    <x v="7"/>
    <n v="534"/>
    <n v="534"/>
    <n v="534"/>
  </r>
  <r>
    <x v="4"/>
    <x v="0"/>
    <x v="34"/>
    <x v="3"/>
    <n v="534"/>
    <n v="534"/>
    <n v="534"/>
  </r>
  <r>
    <x v="0"/>
    <x v="1"/>
    <x v="21"/>
    <x v="12"/>
    <n v="535"/>
    <n v="535"/>
    <n v="535"/>
  </r>
  <r>
    <x v="0"/>
    <x v="1"/>
    <x v="5"/>
    <x v="11"/>
    <n v="538"/>
    <n v="538"/>
    <n v="538"/>
  </r>
  <r>
    <x v="1"/>
    <x v="1"/>
    <x v="1"/>
    <x v="11"/>
    <n v="538"/>
    <n v="538"/>
    <n v="538"/>
  </r>
  <r>
    <x v="1"/>
    <x v="1"/>
    <x v="1"/>
    <x v="18"/>
    <n v="539"/>
    <n v="539"/>
    <n v="539"/>
  </r>
  <r>
    <x v="2"/>
    <x v="1"/>
    <x v="2"/>
    <x v="3"/>
    <n v="539"/>
    <n v="539"/>
    <n v="539"/>
  </r>
  <r>
    <x v="0"/>
    <x v="0"/>
    <x v="19"/>
    <x v="16"/>
    <n v="540"/>
    <n v="540"/>
    <n v="540"/>
  </r>
  <r>
    <x v="1"/>
    <x v="1"/>
    <x v="2"/>
    <x v="18"/>
    <n v="540"/>
    <n v="540"/>
    <n v="540"/>
  </r>
  <r>
    <x v="0"/>
    <x v="1"/>
    <x v="19"/>
    <x v="12"/>
    <n v="541"/>
    <n v="541"/>
    <n v="541"/>
  </r>
  <r>
    <x v="0"/>
    <x v="0"/>
    <x v="35"/>
    <x v="3"/>
    <n v="542"/>
    <n v="542"/>
    <n v="542"/>
  </r>
  <r>
    <x v="0"/>
    <x v="1"/>
    <x v="34"/>
    <x v="3"/>
    <n v="542"/>
    <n v="542"/>
    <n v="542"/>
  </r>
  <r>
    <x v="0"/>
    <x v="0"/>
    <x v="31"/>
    <x v="19"/>
    <n v="543"/>
    <n v="543"/>
    <n v="543"/>
  </r>
  <r>
    <x v="0"/>
    <x v="0"/>
    <x v="5"/>
    <x v="12"/>
    <n v="543"/>
    <n v="543"/>
    <n v="543"/>
  </r>
  <r>
    <x v="1"/>
    <x v="0"/>
    <x v="22"/>
    <x v="5"/>
    <n v="544"/>
    <n v="544"/>
    <n v="544"/>
  </r>
  <r>
    <x v="1"/>
    <x v="1"/>
    <x v="5"/>
    <x v="5"/>
    <n v="547"/>
    <n v="547"/>
    <n v="547"/>
  </r>
  <r>
    <x v="0"/>
    <x v="1"/>
    <x v="15"/>
    <x v="19"/>
    <n v="548"/>
    <n v="548"/>
    <n v="548"/>
  </r>
  <r>
    <x v="0"/>
    <x v="1"/>
    <x v="41"/>
    <x v="12"/>
    <n v="548"/>
    <n v="548"/>
    <n v="548"/>
  </r>
  <r>
    <x v="3"/>
    <x v="1"/>
    <x v="42"/>
    <x v="5"/>
    <n v="548"/>
    <n v="548"/>
    <n v="548"/>
  </r>
  <r>
    <x v="0"/>
    <x v="0"/>
    <x v="4"/>
    <x v="5"/>
    <n v="549"/>
    <n v="549"/>
    <n v="549"/>
  </r>
  <r>
    <x v="1"/>
    <x v="1"/>
    <x v="42"/>
    <x v="17"/>
    <n v="549"/>
    <n v="549"/>
    <n v="549"/>
  </r>
  <r>
    <x v="0"/>
    <x v="1"/>
    <x v="15"/>
    <x v="17"/>
    <n v="550"/>
    <n v="550"/>
    <n v="550"/>
  </r>
  <r>
    <x v="0"/>
    <x v="1"/>
    <x v="32"/>
    <x v="2"/>
    <n v="550"/>
    <n v="550"/>
    <n v="550"/>
  </r>
  <r>
    <x v="0"/>
    <x v="1"/>
    <x v="32"/>
    <x v="12"/>
    <n v="551"/>
    <n v="551"/>
    <n v="551"/>
  </r>
  <r>
    <x v="0"/>
    <x v="0"/>
    <x v="19"/>
    <x v="14"/>
    <n v="552"/>
    <n v="552"/>
    <n v="552"/>
  </r>
  <r>
    <x v="0"/>
    <x v="0"/>
    <x v="20"/>
    <x v="16"/>
    <n v="552"/>
    <n v="552"/>
    <n v="552"/>
  </r>
  <r>
    <x v="0"/>
    <x v="1"/>
    <x v="29"/>
    <x v="17"/>
    <n v="552"/>
    <n v="552"/>
    <n v="552"/>
  </r>
  <r>
    <x v="0"/>
    <x v="0"/>
    <x v="19"/>
    <x v="7"/>
    <n v="554"/>
    <n v="554"/>
    <n v="554"/>
  </r>
  <r>
    <x v="1"/>
    <x v="0"/>
    <x v="26"/>
    <x v="17"/>
    <n v="554"/>
    <n v="554"/>
    <n v="554"/>
  </r>
  <r>
    <x v="0"/>
    <x v="0"/>
    <x v="40"/>
    <x v="18"/>
    <n v="557"/>
    <n v="557"/>
    <n v="557"/>
  </r>
  <r>
    <x v="2"/>
    <x v="1"/>
    <x v="4"/>
    <x v="14"/>
    <n v="560"/>
    <n v="560"/>
    <n v="560"/>
  </r>
  <r>
    <x v="0"/>
    <x v="1"/>
    <x v="29"/>
    <x v="16"/>
    <n v="561"/>
    <n v="561"/>
    <n v="561"/>
  </r>
  <r>
    <x v="2"/>
    <x v="1"/>
    <x v="19"/>
    <x v="7"/>
    <n v="561"/>
    <n v="561"/>
    <n v="561"/>
  </r>
  <r>
    <x v="0"/>
    <x v="1"/>
    <x v="16"/>
    <x v="13"/>
    <n v="562"/>
    <n v="562"/>
    <n v="562"/>
  </r>
  <r>
    <x v="1"/>
    <x v="0"/>
    <x v="23"/>
    <x v="2"/>
    <n v="562"/>
    <n v="562"/>
    <n v="562"/>
  </r>
  <r>
    <x v="0"/>
    <x v="1"/>
    <x v="30"/>
    <x v="5"/>
    <n v="563"/>
    <n v="563"/>
    <n v="563"/>
  </r>
  <r>
    <x v="0"/>
    <x v="0"/>
    <x v="25"/>
    <x v="12"/>
    <n v="564"/>
    <n v="564"/>
    <n v="564"/>
  </r>
  <r>
    <x v="1"/>
    <x v="1"/>
    <x v="23"/>
    <x v="14"/>
    <n v="566"/>
    <n v="566"/>
    <n v="566"/>
  </r>
  <r>
    <x v="0"/>
    <x v="1"/>
    <x v="0"/>
    <x v="15"/>
    <n v="567"/>
    <n v="567"/>
    <n v="567"/>
  </r>
  <r>
    <x v="0"/>
    <x v="1"/>
    <x v="4"/>
    <x v="7"/>
    <n v="568"/>
    <n v="568"/>
    <n v="568"/>
  </r>
  <r>
    <x v="0"/>
    <x v="1"/>
    <x v="0"/>
    <x v="12"/>
    <n v="568"/>
    <n v="568"/>
    <n v="568"/>
  </r>
  <r>
    <x v="0"/>
    <x v="0"/>
    <x v="20"/>
    <x v="14"/>
    <n v="569"/>
    <n v="569"/>
    <n v="569"/>
  </r>
  <r>
    <x v="0"/>
    <x v="1"/>
    <x v="40"/>
    <x v="7"/>
    <n v="569"/>
    <n v="569"/>
    <n v="569"/>
  </r>
  <r>
    <x v="1"/>
    <x v="0"/>
    <x v="24"/>
    <x v="18"/>
    <n v="570"/>
    <n v="570"/>
    <n v="570"/>
  </r>
  <r>
    <x v="1"/>
    <x v="1"/>
    <x v="25"/>
    <x v="5"/>
    <n v="570"/>
    <n v="570"/>
    <n v="570"/>
  </r>
  <r>
    <x v="0"/>
    <x v="0"/>
    <x v="20"/>
    <x v="7"/>
    <n v="572"/>
    <n v="572"/>
    <n v="572"/>
  </r>
  <r>
    <x v="1"/>
    <x v="0"/>
    <x v="42"/>
    <x v="3"/>
    <n v="572"/>
    <n v="572"/>
    <n v="572"/>
  </r>
  <r>
    <x v="4"/>
    <x v="0"/>
    <x v="41"/>
    <x v="11"/>
    <n v="573"/>
    <n v="573"/>
    <n v="573"/>
  </r>
  <r>
    <x v="0"/>
    <x v="1"/>
    <x v="40"/>
    <x v="13"/>
    <n v="574"/>
    <n v="574"/>
    <n v="574"/>
  </r>
  <r>
    <x v="1"/>
    <x v="0"/>
    <x v="22"/>
    <x v="14"/>
    <n v="577"/>
    <n v="577"/>
    <n v="577"/>
  </r>
  <r>
    <x v="1"/>
    <x v="0"/>
    <x v="0"/>
    <x v="5"/>
    <n v="577"/>
    <n v="577"/>
    <n v="577"/>
  </r>
  <r>
    <x v="1"/>
    <x v="0"/>
    <x v="0"/>
    <x v="2"/>
    <n v="577"/>
    <n v="577"/>
    <n v="577"/>
  </r>
  <r>
    <x v="4"/>
    <x v="0"/>
    <x v="41"/>
    <x v="17"/>
    <n v="577"/>
    <n v="577"/>
    <n v="577"/>
  </r>
  <r>
    <x v="1"/>
    <x v="1"/>
    <x v="24"/>
    <x v="14"/>
    <n v="578"/>
    <n v="578"/>
    <n v="578"/>
  </r>
  <r>
    <x v="0"/>
    <x v="1"/>
    <x v="4"/>
    <x v="13"/>
    <n v="579"/>
    <n v="579"/>
    <n v="579"/>
  </r>
  <r>
    <x v="4"/>
    <x v="0"/>
    <x v="20"/>
    <x v="14"/>
    <n v="580"/>
    <n v="580"/>
    <n v="580"/>
  </r>
  <r>
    <x v="0"/>
    <x v="0"/>
    <x v="24"/>
    <x v="15"/>
    <n v="581"/>
    <n v="581"/>
    <n v="581"/>
  </r>
  <r>
    <x v="2"/>
    <x v="1"/>
    <x v="16"/>
    <x v="18"/>
    <n v="584"/>
    <n v="584"/>
    <n v="584"/>
  </r>
  <r>
    <x v="0"/>
    <x v="0"/>
    <x v="4"/>
    <x v="17"/>
    <n v="587"/>
    <n v="587"/>
    <n v="587"/>
  </r>
  <r>
    <x v="1"/>
    <x v="0"/>
    <x v="41"/>
    <x v="18"/>
    <n v="591"/>
    <n v="591"/>
    <n v="591"/>
  </r>
  <r>
    <x v="2"/>
    <x v="1"/>
    <x v="33"/>
    <x v="15"/>
    <n v="591"/>
    <n v="591"/>
    <n v="591"/>
  </r>
  <r>
    <x v="0"/>
    <x v="1"/>
    <x v="18"/>
    <x v="7"/>
    <n v="593"/>
    <n v="593"/>
    <n v="593"/>
  </r>
  <r>
    <x v="4"/>
    <x v="0"/>
    <x v="25"/>
    <x v="17"/>
    <n v="594"/>
    <n v="594"/>
    <n v="594"/>
  </r>
  <r>
    <x v="0"/>
    <x v="0"/>
    <x v="1"/>
    <x v="11"/>
    <n v="595"/>
    <n v="595"/>
    <n v="595"/>
  </r>
  <r>
    <x v="2"/>
    <x v="1"/>
    <x v="41"/>
    <x v="11"/>
    <n v="595"/>
    <n v="595"/>
    <n v="595"/>
  </r>
  <r>
    <x v="0"/>
    <x v="0"/>
    <x v="20"/>
    <x v="13"/>
    <n v="596"/>
    <n v="596"/>
    <n v="596"/>
  </r>
  <r>
    <x v="0"/>
    <x v="1"/>
    <x v="30"/>
    <x v="18"/>
    <n v="596"/>
    <n v="596"/>
    <n v="596"/>
  </r>
  <r>
    <x v="2"/>
    <x v="1"/>
    <x v="17"/>
    <x v="5"/>
    <n v="596"/>
    <n v="596"/>
    <n v="596"/>
  </r>
  <r>
    <x v="0"/>
    <x v="0"/>
    <x v="32"/>
    <x v="13"/>
    <n v="598"/>
    <n v="598"/>
    <n v="598"/>
  </r>
  <r>
    <x v="0"/>
    <x v="1"/>
    <x v="29"/>
    <x v="7"/>
    <n v="598"/>
    <n v="598"/>
    <n v="598"/>
  </r>
  <r>
    <x v="2"/>
    <x v="1"/>
    <x v="20"/>
    <x v="2"/>
    <n v="598"/>
    <n v="598"/>
    <n v="598"/>
  </r>
  <r>
    <x v="0"/>
    <x v="1"/>
    <x v="28"/>
    <x v="7"/>
    <n v="600"/>
    <n v="600"/>
    <n v="600"/>
  </r>
  <r>
    <x v="3"/>
    <x v="1"/>
    <x v="42"/>
    <x v="15"/>
    <n v="600"/>
    <n v="600"/>
    <n v="600"/>
  </r>
  <r>
    <x v="3"/>
    <x v="1"/>
    <x v="38"/>
    <x v="18"/>
    <n v="600"/>
    <n v="600"/>
    <n v="600"/>
  </r>
  <r>
    <x v="0"/>
    <x v="0"/>
    <x v="4"/>
    <x v="19"/>
    <n v="603"/>
    <n v="603"/>
    <n v="603"/>
  </r>
  <r>
    <x v="0"/>
    <x v="0"/>
    <x v="32"/>
    <x v="7"/>
    <n v="605"/>
    <n v="605"/>
    <n v="605"/>
  </r>
  <r>
    <x v="0"/>
    <x v="1"/>
    <x v="15"/>
    <x v="7"/>
    <n v="605"/>
    <n v="605"/>
    <n v="605"/>
  </r>
  <r>
    <x v="0"/>
    <x v="0"/>
    <x v="22"/>
    <x v="2"/>
    <n v="607"/>
    <n v="607"/>
    <n v="607"/>
  </r>
  <r>
    <x v="1"/>
    <x v="1"/>
    <x v="42"/>
    <x v="3"/>
    <n v="609"/>
    <n v="609"/>
    <n v="609"/>
  </r>
  <r>
    <x v="2"/>
    <x v="1"/>
    <x v="29"/>
    <x v="19"/>
    <n v="609"/>
    <n v="609"/>
    <n v="609"/>
  </r>
  <r>
    <x v="0"/>
    <x v="0"/>
    <x v="1"/>
    <x v="12"/>
    <n v="610"/>
    <n v="610"/>
    <n v="610"/>
  </r>
  <r>
    <x v="0"/>
    <x v="1"/>
    <x v="17"/>
    <x v="7"/>
    <n v="610"/>
    <n v="610"/>
    <n v="610"/>
  </r>
  <r>
    <x v="0"/>
    <x v="0"/>
    <x v="40"/>
    <x v="19"/>
    <n v="612"/>
    <n v="612"/>
    <n v="612"/>
  </r>
  <r>
    <x v="0"/>
    <x v="1"/>
    <x v="15"/>
    <x v="16"/>
    <n v="612"/>
    <n v="612"/>
    <n v="612"/>
  </r>
  <r>
    <x v="1"/>
    <x v="1"/>
    <x v="41"/>
    <x v="15"/>
    <n v="612"/>
    <n v="612"/>
    <n v="612"/>
  </r>
  <r>
    <x v="0"/>
    <x v="0"/>
    <x v="38"/>
    <x v="0"/>
    <n v="614"/>
    <n v="614"/>
    <n v="614"/>
  </r>
  <r>
    <x v="0"/>
    <x v="1"/>
    <x v="31"/>
    <x v="16"/>
    <n v="614"/>
    <n v="614"/>
    <n v="614"/>
  </r>
  <r>
    <x v="1"/>
    <x v="0"/>
    <x v="23"/>
    <x v="5"/>
    <n v="614"/>
    <n v="614"/>
    <n v="614"/>
  </r>
  <r>
    <x v="0"/>
    <x v="0"/>
    <x v="19"/>
    <x v="13"/>
    <n v="615"/>
    <n v="615"/>
    <n v="615"/>
  </r>
  <r>
    <x v="1"/>
    <x v="0"/>
    <x v="33"/>
    <x v="14"/>
    <n v="615"/>
    <n v="615"/>
    <n v="615"/>
  </r>
  <r>
    <x v="2"/>
    <x v="1"/>
    <x v="15"/>
    <x v="17"/>
    <n v="615"/>
    <n v="615"/>
    <n v="615"/>
  </r>
  <r>
    <x v="0"/>
    <x v="0"/>
    <x v="2"/>
    <x v="12"/>
    <n v="616"/>
    <n v="616"/>
    <n v="616"/>
  </r>
  <r>
    <x v="1"/>
    <x v="1"/>
    <x v="38"/>
    <x v="17"/>
    <n v="617"/>
    <n v="617"/>
    <n v="617"/>
  </r>
  <r>
    <x v="2"/>
    <x v="1"/>
    <x v="28"/>
    <x v="19"/>
    <n v="617"/>
    <n v="617"/>
    <n v="617"/>
  </r>
  <r>
    <x v="0"/>
    <x v="1"/>
    <x v="31"/>
    <x v="5"/>
    <n v="618"/>
    <n v="618"/>
    <n v="618"/>
  </r>
  <r>
    <x v="1"/>
    <x v="1"/>
    <x v="41"/>
    <x v="2"/>
    <n v="619"/>
    <n v="619"/>
    <n v="619"/>
  </r>
  <r>
    <x v="4"/>
    <x v="0"/>
    <x v="21"/>
    <x v="2"/>
    <n v="619"/>
    <n v="619"/>
    <n v="619"/>
  </r>
  <r>
    <x v="2"/>
    <x v="1"/>
    <x v="15"/>
    <x v="16"/>
    <n v="620"/>
    <n v="620"/>
    <n v="620"/>
  </r>
  <r>
    <x v="0"/>
    <x v="0"/>
    <x v="23"/>
    <x v="13"/>
    <n v="621"/>
    <n v="621"/>
    <n v="621"/>
  </r>
  <r>
    <x v="0"/>
    <x v="1"/>
    <x v="30"/>
    <x v="19"/>
    <n v="622"/>
    <n v="622"/>
    <n v="622"/>
  </r>
  <r>
    <x v="1"/>
    <x v="0"/>
    <x v="33"/>
    <x v="5"/>
    <n v="622"/>
    <n v="622"/>
    <n v="622"/>
  </r>
  <r>
    <x v="1"/>
    <x v="0"/>
    <x v="0"/>
    <x v="14"/>
    <n v="622"/>
    <n v="622"/>
    <n v="622"/>
  </r>
  <r>
    <x v="3"/>
    <x v="0"/>
    <x v="42"/>
    <x v="15"/>
    <n v="622"/>
    <n v="622"/>
    <n v="622"/>
  </r>
  <r>
    <x v="0"/>
    <x v="1"/>
    <x v="16"/>
    <x v="19"/>
    <n v="623"/>
    <n v="623"/>
    <n v="623"/>
  </r>
  <r>
    <x v="0"/>
    <x v="1"/>
    <x v="4"/>
    <x v="16"/>
    <n v="626"/>
    <n v="626"/>
    <n v="626"/>
  </r>
  <r>
    <x v="0"/>
    <x v="1"/>
    <x v="18"/>
    <x v="19"/>
    <n v="630"/>
    <n v="630"/>
    <n v="630"/>
  </r>
  <r>
    <x v="1"/>
    <x v="0"/>
    <x v="24"/>
    <x v="2"/>
    <n v="630"/>
    <n v="630"/>
    <n v="630"/>
  </r>
  <r>
    <x v="0"/>
    <x v="1"/>
    <x v="17"/>
    <x v="19"/>
    <n v="631"/>
    <n v="631"/>
    <n v="631"/>
  </r>
  <r>
    <x v="2"/>
    <x v="1"/>
    <x v="20"/>
    <x v="7"/>
    <n v="631"/>
    <n v="631"/>
    <n v="631"/>
  </r>
  <r>
    <x v="0"/>
    <x v="0"/>
    <x v="41"/>
    <x v="13"/>
    <n v="632"/>
    <n v="632"/>
    <n v="632"/>
  </r>
  <r>
    <x v="0"/>
    <x v="1"/>
    <x v="5"/>
    <x v="12"/>
    <n v="632"/>
    <n v="632"/>
    <n v="632"/>
  </r>
  <r>
    <x v="1"/>
    <x v="1"/>
    <x v="41"/>
    <x v="14"/>
    <n v="632"/>
    <n v="632"/>
    <n v="632"/>
  </r>
  <r>
    <x v="4"/>
    <x v="0"/>
    <x v="5"/>
    <x v="11"/>
    <n v="634"/>
    <n v="634"/>
    <n v="634"/>
  </r>
  <r>
    <x v="0"/>
    <x v="1"/>
    <x v="40"/>
    <x v="16"/>
    <n v="635"/>
    <n v="635"/>
    <n v="635"/>
  </r>
  <r>
    <x v="0"/>
    <x v="0"/>
    <x v="34"/>
    <x v="12"/>
    <n v="636"/>
    <n v="636"/>
    <n v="636"/>
  </r>
  <r>
    <x v="0"/>
    <x v="1"/>
    <x v="25"/>
    <x v="12"/>
    <n v="638"/>
    <n v="638"/>
    <n v="638"/>
  </r>
  <r>
    <x v="4"/>
    <x v="0"/>
    <x v="33"/>
    <x v="15"/>
    <n v="638"/>
    <n v="638"/>
    <n v="638"/>
  </r>
  <r>
    <x v="0"/>
    <x v="1"/>
    <x v="17"/>
    <x v="18"/>
    <n v="640"/>
    <n v="640"/>
    <n v="640"/>
  </r>
  <r>
    <x v="1"/>
    <x v="1"/>
    <x v="2"/>
    <x v="11"/>
    <n v="640"/>
    <n v="640"/>
    <n v="640"/>
  </r>
  <r>
    <x v="0"/>
    <x v="0"/>
    <x v="32"/>
    <x v="16"/>
    <n v="641"/>
    <n v="641"/>
    <n v="641"/>
  </r>
  <r>
    <x v="0"/>
    <x v="1"/>
    <x v="16"/>
    <x v="18"/>
    <n v="642"/>
    <n v="642"/>
    <n v="642"/>
  </r>
  <r>
    <x v="0"/>
    <x v="1"/>
    <x v="18"/>
    <x v="18"/>
    <n v="644"/>
    <n v="644"/>
    <n v="644"/>
  </r>
  <r>
    <x v="0"/>
    <x v="1"/>
    <x v="21"/>
    <x v="2"/>
    <n v="645"/>
    <n v="645"/>
    <n v="645"/>
  </r>
  <r>
    <x v="0"/>
    <x v="0"/>
    <x v="21"/>
    <x v="13"/>
    <n v="646"/>
    <n v="646"/>
    <n v="646"/>
  </r>
  <r>
    <x v="3"/>
    <x v="0"/>
    <x v="38"/>
    <x v="18"/>
    <n v="646"/>
    <n v="646"/>
    <n v="646"/>
  </r>
  <r>
    <x v="0"/>
    <x v="0"/>
    <x v="33"/>
    <x v="13"/>
    <n v="647"/>
    <n v="647"/>
    <n v="647"/>
  </r>
  <r>
    <x v="1"/>
    <x v="1"/>
    <x v="24"/>
    <x v="2"/>
    <n v="649"/>
    <n v="649"/>
    <n v="649"/>
  </r>
  <r>
    <x v="0"/>
    <x v="0"/>
    <x v="4"/>
    <x v="18"/>
    <n v="651"/>
    <n v="651"/>
    <n v="651"/>
  </r>
  <r>
    <x v="0"/>
    <x v="0"/>
    <x v="22"/>
    <x v="13"/>
    <n v="653"/>
    <n v="653"/>
    <n v="653"/>
  </r>
  <r>
    <x v="1"/>
    <x v="0"/>
    <x v="1"/>
    <x v="18"/>
    <n v="653"/>
    <n v="653"/>
    <n v="653"/>
  </r>
  <r>
    <x v="2"/>
    <x v="1"/>
    <x v="21"/>
    <x v="7"/>
    <n v="654"/>
    <n v="654"/>
    <n v="654"/>
  </r>
  <r>
    <x v="0"/>
    <x v="1"/>
    <x v="19"/>
    <x v="13"/>
    <n v="656"/>
    <n v="656"/>
    <n v="656"/>
  </r>
  <r>
    <x v="1"/>
    <x v="0"/>
    <x v="5"/>
    <x v="15"/>
    <n v="656"/>
    <n v="656"/>
    <n v="656"/>
  </r>
  <r>
    <x v="1"/>
    <x v="1"/>
    <x v="5"/>
    <x v="15"/>
    <n v="656"/>
    <n v="656"/>
    <n v="656"/>
  </r>
  <r>
    <x v="0"/>
    <x v="0"/>
    <x v="26"/>
    <x v="12"/>
    <n v="658"/>
    <n v="658"/>
    <n v="658"/>
  </r>
  <r>
    <x v="0"/>
    <x v="1"/>
    <x v="40"/>
    <x v="5"/>
    <n v="659"/>
    <n v="659"/>
    <n v="659"/>
  </r>
  <r>
    <x v="0"/>
    <x v="0"/>
    <x v="21"/>
    <x v="16"/>
    <n v="661"/>
    <n v="661"/>
    <n v="661"/>
  </r>
  <r>
    <x v="1"/>
    <x v="0"/>
    <x v="34"/>
    <x v="11"/>
    <n v="661"/>
    <n v="661"/>
    <n v="661"/>
  </r>
  <r>
    <x v="2"/>
    <x v="1"/>
    <x v="32"/>
    <x v="7"/>
    <n v="661"/>
    <n v="661"/>
    <n v="661"/>
  </r>
  <r>
    <x v="0"/>
    <x v="1"/>
    <x v="16"/>
    <x v="16"/>
    <n v="664"/>
    <n v="664"/>
    <n v="664"/>
  </r>
  <r>
    <x v="0"/>
    <x v="1"/>
    <x v="30"/>
    <x v="17"/>
    <n v="664"/>
    <n v="664"/>
    <n v="664"/>
  </r>
  <r>
    <x v="1"/>
    <x v="1"/>
    <x v="26"/>
    <x v="18"/>
    <n v="664"/>
    <n v="664"/>
    <n v="664"/>
  </r>
  <r>
    <x v="0"/>
    <x v="1"/>
    <x v="23"/>
    <x v="15"/>
    <n v="665"/>
    <n v="665"/>
    <n v="665"/>
  </r>
  <r>
    <x v="0"/>
    <x v="0"/>
    <x v="1"/>
    <x v="13"/>
    <n v="668"/>
    <n v="668"/>
    <n v="668"/>
  </r>
  <r>
    <x v="4"/>
    <x v="0"/>
    <x v="32"/>
    <x v="5"/>
    <n v="669"/>
    <n v="669"/>
    <n v="669"/>
  </r>
  <r>
    <x v="1"/>
    <x v="0"/>
    <x v="5"/>
    <x v="18"/>
    <n v="671"/>
    <n v="671"/>
    <n v="671"/>
  </r>
  <r>
    <x v="4"/>
    <x v="0"/>
    <x v="35"/>
    <x v="3"/>
    <n v="671"/>
    <n v="671"/>
    <n v="671"/>
  </r>
  <r>
    <x v="1"/>
    <x v="1"/>
    <x v="5"/>
    <x v="14"/>
    <n v="672"/>
    <n v="672"/>
    <n v="672"/>
  </r>
  <r>
    <x v="0"/>
    <x v="1"/>
    <x v="16"/>
    <x v="7"/>
    <n v="674"/>
    <n v="674"/>
    <n v="674"/>
  </r>
  <r>
    <x v="0"/>
    <x v="0"/>
    <x v="25"/>
    <x v="13"/>
    <n v="675"/>
    <n v="675"/>
    <n v="675"/>
  </r>
  <r>
    <x v="0"/>
    <x v="1"/>
    <x v="16"/>
    <x v="17"/>
    <n v="676"/>
    <n v="676"/>
    <n v="676"/>
  </r>
  <r>
    <x v="1"/>
    <x v="0"/>
    <x v="42"/>
    <x v="17"/>
    <n v="676"/>
    <n v="676"/>
    <n v="676"/>
  </r>
  <r>
    <x v="0"/>
    <x v="0"/>
    <x v="24"/>
    <x v="13"/>
    <n v="677"/>
    <n v="677"/>
    <n v="677"/>
  </r>
  <r>
    <x v="0"/>
    <x v="1"/>
    <x v="30"/>
    <x v="16"/>
    <n v="677"/>
    <n v="677"/>
    <n v="677"/>
  </r>
  <r>
    <x v="1"/>
    <x v="0"/>
    <x v="23"/>
    <x v="14"/>
    <n v="677"/>
    <n v="677"/>
    <n v="677"/>
  </r>
  <r>
    <x v="0"/>
    <x v="0"/>
    <x v="19"/>
    <x v="5"/>
    <n v="679"/>
    <n v="679"/>
    <n v="679"/>
  </r>
  <r>
    <x v="0"/>
    <x v="0"/>
    <x v="22"/>
    <x v="16"/>
    <n v="679"/>
    <n v="679"/>
    <n v="679"/>
  </r>
  <r>
    <x v="0"/>
    <x v="1"/>
    <x v="18"/>
    <x v="17"/>
    <n v="681"/>
    <n v="681"/>
    <n v="681"/>
  </r>
  <r>
    <x v="1"/>
    <x v="0"/>
    <x v="25"/>
    <x v="18"/>
    <n v="681"/>
    <n v="681"/>
    <n v="681"/>
  </r>
  <r>
    <x v="0"/>
    <x v="1"/>
    <x v="19"/>
    <x v="7"/>
    <n v="682"/>
    <n v="682"/>
    <n v="682"/>
  </r>
  <r>
    <x v="0"/>
    <x v="1"/>
    <x v="32"/>
    <x v="13"/>
    <n v="683"/>
    <n v="683"/>
    <n v="683"/>
  </r>
  <r>
    <x v="0"/>
    <x v="1"/>
    <x v="25"/>
    <x v="11"/>
    <n v="684"/>
    <n v="684"/>
    <n v="684"/>
  </r>
  <r>
    <x v="4"/>
    <x v="0"/>
    <x v="1"/>
    <x v="17"/>
    <n v="685"/>
    <n v="685"/>
    <n v="685"/>
  </r>
  <r>
    <x v="0"/>
    <x v="0"/>
    <x v="35"/>
    <x v="12"/>
    <n v="687"/>
    <n v="687"/>
    <n v="687"/>
  </r>
  <r>
    <x v="1"/>
    <x v="0"/>
    <x v="2"/>
    <x v="18"/>
    <n v="689"/>
    <n v="689"/>
    <n v="689"/>
  </r>
  <r>
    <x v="0"/>
    <x v="1"/>
    <x v="35"/>
    <x v="3"/>
    <n v="690"/>
    <n v="690"/>
    <n v="690"/>
  </r>
  <r>
    <x v="0"/>
    <x v="1"/>
    <x v="31"/>
    <x v="17"/>
    <n v="692"/>
    <n v="692"/>
    <n v="692"/>
  </r>
  <r>
    <x v="0"/>
    <x v="0"/>
    <x v="33"/>
    <x v="2"/>
    <n v="693"/>
    <n v="693"/>
    <n v="693"/>
  </r>
  <r>
    <x v="0"/>
    <x v="0"/>
    <x v="5"/>
    <x v="13"/>
    <n v="693"/>
    <n v="693"/>
    <n v="693"/>
  </r>
  <r>
    <x v="0"/>
    <x v="1"/>
    <x v="17"/>
    <x v="17"/>
    <n v="693"/>
    <n v="693"/>
    <n v="693"/>
  </r>
  <r>
    <x v="0"/>
    <x v="1"/>
    <x v="1"/>
    <x v="12"/>
    <n v="694"/>
    <n v="694"/>
    <n v="694"/>
  </r>
  <r>
    <x v="2"/>
    <x v="1"/>
    <x v="34"/>
    <x v="3"/>
    <n v="694"/>
    <n v="694"/>
    <n v="694"/>
  </r>
  <r>
    <x v="0"/>
    <x v="1"/>
    <x v="17"/>
    <x v="16"/>
    <n v="695"/>
    <n v="695"/>
    <n v="695"/>
  </r>
  <r>
    <x v="0"/>
    <x v="0"/>
    <x v="41"/>
    <x v="15"/>
    <n v="697"/>
    <n v="697"/>
    <n v="697"/>
  </r>
  <r>
    <x v="0"/>
    <x v="0"/>
    <x v="0"/>
    <x v="13"/>
    <n v="698"/>
    <n v="698"/>
    <n v="698"/>
  </r>
  <r>
    <x v="0"/>
    <x v="0"/>
    <x v="42"/>
    <x v="12"/>
    <n v="698"/>
    <n v="698"/>
    <n v="698"/>
  </r>
  <r>
    <x v="2"/>
    <x v="1"/>
    <x v="16"/>
    <x v="16"/>
    <n v="700"/>
    <n v="700"/>
    <n v="700"/>
  </r>
  <r>
    <x v="0"/>
    <x v="0"/>
    <x v="2"/>
    <x v="13"/>
    <n v="701"/>
    <n v="701"/>
    <n v="701"/>
  </r>
  <r>
    <x v="1"/>
    <x v="1"/>
    <x v="34"/>
    <x v="11"/>
    <n v="703"/>
    <n v="703"/>
    <n v="703"/>
  </r>
  <r>
    <x v="1"/>
    <x v="0"/>
    <x v="34"/>
    <x v="18"/>
    <n v="704"/>
    <n v="704"/>
    <n v="704"/>
  </r>
  <r>
    <x v="1"/>
    <x v="1"/>
    <x v="25"/>
    <x v="14"/>
    <n v="704"/>
    <n v="704"/>
    <n v="704"/>
  </r>
  <r>
    <x v="1"/>
    <x v="1"/>
    <x v="25"/>
    <x v="15"/>
    <n v="708"/>
    <n v="708"/>
    <n v="708"/>
  </r>
  <r>
    <x v="1"/>
    <x v="0"/>
    <x v="41"/>
    <x v="5"/>
    <n v="709"/>
    <n v="709"/>
    <n v="709"/>
  </r>
  <r>
    <x v="3"/>
    <x v="1"/>
    <x v="42"/>
    <x v="2"/>
    <n v="709"/>
    <n v="709"/>
    <n v="709"/>
  </r>
  <r>
    <x v="0"/>
    <x v="1"/>
    <x v="19"/>
    <x v="16"/>
    <n v="710"/>
    <n v="710"/>
    <n v="710"/>
  </r>
  <r>
    <x v="0"/>
    <x v="1"/>
    <x v="20"/>
    <x v="7"/>
    <n v="710"/>
    <n v="710"/>
    <n v="710"/>
  </r>
  <r>
    <x v="0"/>
    <x v="0"/>
    <x v="32"/>
    <x v="14"/>
    <n v="712"/>
    <n v="712"/>
    <n v="712"/>
  </r>
  <r>
    <x v="0"/>
    <x v="0"/>
    <x v="19"/>
    <x v="19"/>
    <n v="713"/>
    <n v="713"/>
    <n v="713"/>
  </r>
  <r>
    <x v="0"/>
    <x v="0"/>
    <x v="21"/>
    <x v="7"/>
    <n v="713"/>
    <n v="713"/>
    <n v="713"/>
  </r>
  <r>
    <x v="0"/>
    <x v="1"/>
    <x v="20"/>
    <x v="13"/>
    <n v="713"/>
    <n v="713"/>
    <n v="713"/>
  </r>
  <r>
    <x v="0"/>
    <x v="0"/>
    <x v="32"/>
    <x v="19"/>
    <n v="714"/>
    <n v="714"/>
    <n v="714"/>
  </r>
  <r>
    <x v="1"/>
    <x v="0"/>
    <x v="35"/>
    <x v="18"/>
    <n v="714"/>
    <n v="714"/>
    <n v="714"/>
  </r>
  <r>
    <x v="1"/>
    <x v="0"/>
    <x v="25"/>
    <x v="15"/>
    <n v="717"/>
    <n v="717"/>
    <n v="717"/>
  </r>
  <r>
    <x v="4"/>
    <x v="0"/>
    <x v="2"/>
    <x v="17"/>
    <n v="719"/>
    <n v="719"/>
    <n v="719"/>
  </r>
  <r>
    <x v="0"/>
    <x v="0"/>
    <x v="19"/>
    <x v="17"/>
    <n v="721"/>
    <n v="721"/>
    <n v="721"/>
  </r>
  <r>
    <x v="3"/>
    <x v="1"/>
    <x v="42"/>
    <x v="14"/>
    <n v="722"/>
    <n v="722"/>
    <n v="722"/>
  </r>
  <r>
    <x v="0"/>
    <x v="0"/>
    <x v="20"/>
    <x v="19"/>
    <n v="723"/>
    <n v="723"/>
    <n v="723"/>
  </r>
  <r>
    <x v="0"/>
    <x v="1"/>
    <x v="31"/>
    <x v="18"/>
    <n v="723"/>
    <n v="723"/>
    <n v="723"/>
  </r>
  <r>
    <x v="1"/>
    <x v="0"/>
    <x v="35"/>
    <x v="11"/>
    <n v="723"/>
    <n v="723"/>
    <n v="723"/>
  </r>
  <r>
    <x v="0"/>
    <x v="1"/>
    <x v="20"/>
    <x v="14"/>
    <n v="724"/>
    <n v="724"/>
    <n v="724"/>
  </r>
  <r>
    <x v="0"/>
    <x v="0"/>
    <x v="26"/>
    <x v="3"/>
    <n v="727"/>
    <n v="727"/>
    <n v="727"/>
  </r>
  <r>
    <x v="0"/>
    <x v="1"/>
    <x v="31"/>
    <x v="19"/>
    <n v="729"/>
    <n v="729"/>
    <n v="729"/>
  </r>
  <r>
    <x v="2"/>
    <x v="1"/>
    <x v="32"/>
    <x v="2"/>
    <n v="729"/>
    <n v="729"/>
    <n v="729"/>
  </r>
  <r>
    <x v="0"/>
    <x v="1"/>
    <x v="4"/>
    <x v="5"/>
    <n v="730"/>
    <n v="730"/>
    <n v="730"/>
  </r>
  <r>
    <x v="0"/>
    <x v="1"/>
    <x v="20"/>
    <x v="16"/>
    <n v="730"/>
    <n v="730"/>
    <n v="730"/>
  </r>
  <r>
    <x v="0"/>
    <x v="1"/>
    <x v="24"/>
    <x v="15"/>
    <n v="730"/>
    <n v="730"/>
    <n v="730"/>
  </r>
  <r>
    <x v="1"/>
    <x v="1"/>
    <x v="5"/>
    <x v="2"/>
    <n v="730"/>
    <n v="730"/>
    <n v="730"/>
  </r>
  <r>
    <x v="2"/>
    <x v="1"/>
    <x v="22"/>
    <x v="7"/>
    <n v="730"/>
    <n v="730"/>
    <n v="730"/>
  </r>
  <r>
    <x v="0"/>
    <x v="1"/>
    <x v="19"/>
    <x v="14"/>
    <n v="732"/>
    <n v="732"/>
    <n v="732"/>
  </r>
  <r>
    <x v="0"/>
    <x v="1"/>
    <x v="40"/>
    <x v="17"/>
    <n v="733"/>
    <n v="733"/>
    <n v="733"/>
  </r>
  <r>
    <x v="0"/>
    <x v="1"/>
    <x v="22"/>
    <x v="2"/>
    <n v="733"/>
    <n v="733"/>
    <n v="733"/>
  </r>
  <r>
    <x v="2"/>
    <x v="1"/>
    <x v="5"/>
    <x v="11"/>
    <n v="735"/>
    <n v="735"/>
    <n v="735"/>
  </r>
  <r>
    <x v="2"/>
    <x v="1"/>
    <x v="19"/>
    <x v="14"/>
    <n v="736"/>
    <n v="736"/>
    <n v="736"/>
  </r>
  <r>
    <x v="1"/>
    <x v="0"/>
    <x v="38"/>
    <x v="3"/>
    <n v="737"/>
    <n v="737"/>
    <n v="737"/>
  </r>
  <r>
    <x v="4"/>
    <x v="0"/>
    <x v="21"/>
    <x v="5"/>
    <n v="738"/>
    <n v="738"/>
    <n v="738"/>
  </r>
  <r>
    <x v="0"/>
    <x v="0"/>
    <x v="34"/>
    <x v="13"/>
    <n v="740"/>
    <n v="740"/>
    <n v="740"/>
  </r>
  <r>
    <x v="1"/>
    <x v="1"/>
    <x v="1"/>
    <x v="5"/>
    <n v="740"/>
    <n v="740"/>
    <n v="740"/>
  </r>
  <r>
    <x v="4"/>
    <x v="0"/>
    <x v="33"/>
    <x v="18"/>
    <n v="740"/>
    <n v="740"/>
    <n v="740"/>
  </r>
  <r>
    <x v="0"/>
    <x v="0"/>
    <x v="19"/>
    <x v="18"/>
    <n v="742"/>
    <n v="742"/>
    <n v="742"/>
  </r>
  <r>
    <x v="2"/>
    <x v="1"/>
    <x v="16"/>
    <x v="19"/>
    <n v="742"/>
    <n v="742"/>
    <n v="742"/>
  </r>
  <r>
    <x v="0"/>
    <x v="1"/>
    <x v="18"/>
    <x v="16"/>
    <n v="744"/>
    <n v="744"/>
    <n v="744"/>
  </r>
  <r>
    <x v="0"/>
    <x v="0"/>
    <x v="21"/>
    <x v="19"/>
    <n v="746"/>
    <n v="746"/>
    <n v="746"/>
  </r>
  <r>
    <x v="0"/>
    <x v="1"/>
    <x v="22"/>
    <x v="13"/>
    <n v="748"/>
    <n v="748"/>
    <n v="748"/>
  </r>
  <r>
    <x v="0"/>
    <x v="0"/>
    <x v="24"/>
    <x v="7"/>
    <n v="752"/>
    <n v="752"/>
    <n v="752"/>
  </r>
  <r>
    <x v="2"/>
    <x v="1"/>
    <x v="16"/>
    <x v="17"/>
    <n v="752"/>
    <n v="752"/>
    <n v="752"/>
  </r>
  <r>
    <x v="0"/>
    <x v="0"/>
    <x v="23"/>
    <x v="7"/>
    <n v="753"/>
    <n v="753"/>
    <n v="753"/>
  </r>
  <r>
    <x v="0"/>
    <x v="0"/>
    <x v="38"/>
    <x v="12"/>
    <n v="754"/>
    <n v="754"/>
    <n v="754"/>
  </r>
  <r>
    <x v="1"/>
    <x v="0"/>
    <x v="24"/>
    <x v="5"/>
    <n v="754"/>
    <n v="754"/>
    <n v="754"/>
  </r>
  <r>
    <x v="2"/>
    <x v="1"/>
    <x v="17"/>
    <x v="18"/>
    <n v="754"/>
    <n v="754"/>
    <n v="754"/>
  </r>
  <r>
    <x v="4"/>
    <x v="0"/>
    <x v="32"/>
    <x v="14"/>
    <n v="754"/>
    <n v="754"/>
    <n v="754"/>
  </r>
  <r>
    <x v="0"/>
    <x v="0"/>
    <x v="20"/>
    <x v="18"/>
    <n v="756"/>
    <n v="756"/>
    <n v="756"/>
  </r>
  <r>
    <x v="0"/>
    <x v="0"/>
    <x v="22"/>
    <x v="7"/>
    <n v="756"/>
    <n v="756"/>
    <n v="756"/>
  </r>
  <r>
    <x v="2"/>
    <x v="1"/>
    <x v="15"/>
    <x v="19"/>
    <n v="760"/>
    <n v="760"/>
    <n v="760"/>
  </r>
  <r>
    <x v="0"/>
    <x v="0"/>
    <x v="20"/>
    <x v="5"/>
    <n v="761"/>
    <n v="761"/>
    <n v="761"/>
  </r>
  <r>
    <x v="1"/>
    <x v="0"/>
    <x v="24"/>
    <x v="14"/>
    <n v="761"/>
    <n v="761"/>
    <n v="761"/>
  </r>
  <r>
    <x v="1"/>
    <x v="0"/>
    <x v="41"/>
    <x v="2"/>
    <n v="761"/>
    <n v="761"/>
    <n v="761"/>
  </r>
  <r>
    <x v="0"/>
    <x v="0"/>
    <x v="20"/>
    <x v="17"/>
    <n v="763"/>
    <n v="763"/>
    <n v="763"/>
  </r>
  <r>
    <x v="3"/>
    <x v="0"/>
    <x v="42"/>
    <x v="2"/>
    <n v="764"/>
    <n v="764"/>
    <n v="764"/>
  </r>
  <r>
    <x v="0"/>
    <x v="0"/>
    <x v="0"/>
    <x v="7"/>
    <n v="765"/>
    <n v="765"/>
    <n v="765"/>
  </r>
  <r>
    <x v="2"/>
    <x v="1"/>
    <x v="30"/>
    <x v="16"/>
    <n v="767"/>
    <n v="767"/>
    <n v="767"/>
  </r>
  <r>
    <x v="1"/>
    <x v="1"/>
    <x v="42"/>
    <x v="18"/>
    <n v="768"/>
    <n v="768"/>
    <n v="768"/>
  </r>
  <r>
    <x v="0"/>
    <x v="0"/>
    <x v="33"/>
    <x v="16"/>
    <n v="769"/>
    <n v="769"/>
    <n v="769"/>
  </r>
  <r>
    <x v="2"/>
    <x v="1"/>
    <x v="18"/>
    <x v="16"/>
    <n v="771"/>
    <n v="771"/>
    <n v="771"/>
  </r>
  <r>
    <x v="0"/>
    <x v="1"/>
    <x v="4"/>
    <x v="18"/>
    <n v="779"/>
    <n v="779"/>
    <n v="779"/>
  </r>
  <r>
    <x v="2"/>
    <x v="1"/>
    <x v="17"/>
    <x v="16"/>
    <n v="780"/>
    <n v="780"/>
    <n v="780"/>
  </r>
  <r>
    <x v="1"/>
    <x v="0"/>
    <x v="5"/>
    <x v="5"/>
    <n v="781"/>
    <n v="781"/>
    <n v="781"/>
  </r>
  <r>
    <x v="2"/>
    <x v="1"/>
    <x v="38"/>
    <x v="0"/>
    <n v="782"/>
    <n v="782"/>
    <n v="782"/>
  </r>
  <r>
    <x v="0"/>
    <x v="1"/>
    <x v="21"/>
    <x v="13"/>
    <n v="783"/>
    <n v="783"/>
    <n v="783"/>
  </r>
  <r>
    <x v="0"/>
    <x v="1"/>
    <x v="0"/>
    <x v="13"/>
    <n v="784"/>
    <n v="784"/>
    <n v="784"/>
  </r>
  <r>
    <x v="0"/>
    <x v="1"/>
    <x v="2"/>
    <x v="12"/>
    <n v="784"/>
    <n v="784"/>
    <n v="784"/>
  </r>
  <r>
    <x v="0"/>
    <x v="1"/>
    <x v="32"/>
    <x v="7"/>
    <n v="787"/>
    <n v="787"/>
    <n v="787"/>
  </r>
  <r>
    <x v="2"/>
    <x v="1"/>
    <x v="0"/>
    <x v="15"/>
    <n v="789"/>
    <n v="789"/>
    <n v="789"/>
  </r>
  <r>
    <x v="1"/>
    <x v="1"/>
    <x v="25"/>
    <x v="2"/>
    <n v="791"/>
    <n v="791"/>
    <n v="791"/>
  </r>
  <r>
    <x v="0"/>
    <x v="1"/>
    <x v="4"/>
    <x v="17"/>
    <n v="793"/>
    <n v="793"/>
    <n v="793"/>
  </r>
  <r>
    <x v="0"/>
    <x v="0"/>
    <x v="35"/>
    <x v="13"/>
    <n v="794"/>
    <n v="794"/>
    <n v="794"/>
  </r>
  <r>
    <x v="1"/>
    <x v="0"/>
    <x v="38"/>
    <x v="17"/>
    <n v="794"/>
    <n v="794"/>
    <n v="794"/>
  </r>
  <r>
    <x v="1"/>
    <x v="1"/>
    <x v="1"/>
    <x v="2"/>
    <n v="796"/>
    <n v="796"/>
    <n v="796"/>
  </r>
  <r>
    <x v="1"/>
    <x v="1"/>
    <x v="1"/>
    <x v="14"/>
    <n v="797"/>
    <n v="797"/>
    <n v="797"/>
  </r>
  <r>
    <x v="0"/>
    <x v="1"/>
    <x v="40"/>
    <x v="19"/>
    <n v="800"/>
    <n v="800"/>
    <n v="800"/>
  </r>
  <r>
    <x v="0"/>
    <x v="0"/>
    <x v="0"/>
    <x v="16"/>
    <n v="803"/>
    <n v="803"/>
    <n v="803"/>
  </r>
  <r>
    <x v="0"/>
    <x v="0"/>
    <x v="0"/>
    <x v="2"/>
    <n v="804"/>
    <n v="804"/>
    <n v="804"/>
  </r>
  <r>
    <x v="0"/>
    <x v="0"/>
    <x v="33"/>
    <x v="7"/>
    <n v="805"/>
    <n v="805"/>
    <n v="805"/>
  </r>
  <r>
    <x v="3"/>
    <x v="0"/>
    <x v="42"/>
    <x v="14"/>
    <n v="805"/>
    <n v="805"/>
    <n v="805"/>
  </r>
  <r>
    <x v="1"/>
    <x v="1"/>
    <x v="35"/>
    <x v="11"/>
    <n v="808"/>
    <n v="808"/>
    <n v="808"/>
  </r>
  <r>
    <x v="2"/>
    <x v="1"/>
    <x v="21"/>
    <x v="2"/>
    <n v="808"/>
    <n v="808"/>
    <n v="808"/>
  </r>
  <r>
    <x v="0"/>
    <x v="0"/>
    <x v="33"/>
    <x v="19"/>
    <n v="811"/>
    <n v="811"/>
    <n v="811"/>
  </r>
  <r>
    <x v="2"/>
    <x v="1"/>
    <x v="0"/>
    <x v="7"/>
    <n v="811"/>
    <n v="811"/>
    <n v="811"/>
  </r>
  <r>
    <x v="0"/>
    <x v="1"/>
    <x v="33"/>
    <x v="13"/>
    <n v="812"/>
    <n v="812"/>
    <n v="812"/>
  </r>
  <r>
    <x v="0"/>
    <x v="0"/>
    <x v="22"/>
    <x v="19"/>
    <n v="814"/>
    <n v="814"/>
    <n v="814"/>
  </r>
  <r>
    <x v="0"/>
    <x v="0"/>
    <x v="26"/>
    <x v="13"/>
    <n v="814"/>
    <n v="814"/>
    <n v="814"/>
  </r>
  <r>
    <x v="0"/>
    <x v="0"/>
    <x v="32"/>
    <x v="18"/>
    <n v="815"/>
    <n v="815"/>
    <n v="815"/>
  </r>
  <r>
    <x v="0"/>
    <x v="1"/>
    <x v="1"/>
    <x v="11"/>
    <n v="815"/>
    <n v="815"/>
    <n v="815"/>
  </r>
  <r>
    <x v="2"/>
    <x v="1"/>
    <x v="40"/>
    <x v="16"/>
    <n v="817"/>
    <n v="817"/>
    <n v="817"/>
  </r>
  <r>
    <x v="2"/>
    <x v="1"/>
    <x v="33"/>
    <x v="7"/>
    <n v="817"/>
    <n v="817"/>
    <n v="817"/>
  </r>
  <r>
    <x v="0"/>
    <x v="1"/>
    <x v="4"/>
    <x v="19"/>
    <n v="820"/>
    <n v="820"/>
    <n v="820"/>
  </r>
  <r>
    <x v="0"/>
    <x v="1"/>
    <x v="21"/>
    <x v="7"/>
    <n v="820"/>
    <n v="820"/>
    <n v="820"/>
  </r>
  <r>
    <x v="2"/>
    <x v="1"/>
    <x v="23"/>
    <x v="15"/>
    <n v="820"/>
    <n v="820"/>
    <n v="820"/>
  </r>
  <r>
    <x v="0"/>
    <x v="1"/>
    <x v="40"/>
    <x v="18"/>
    <n v="822"/>
    <n v="822"/>
    <n v="822"/>
  </r>
  <r>
    <x v="0"/>
    <x v="1"/>
    <x v="23"/>
    <x v="13"/>
    <n v="822"/>
    <n v="822"/>
    <n v="822"/>
  </r>
  <r>
    <x v="0"/>
    <x v="0"/>
    <x v="21"/>
    <x v="14"/>
    <n v="823"/>
    <n v="823"/>
    <n v="823"/>
  </r>
  <r>
    <x v="0"/>
    <x v="1"/>
    <x v="38"/>
    <x v="0"/>
    <n v="823"/>
    <n v="823"/>
    <n v="823"/>
  </r>
  <r>
    <x v="1"/>
    <x v="0"/>
    <x v="1"/>
    <x v="15"/>
    <n v="825"/>
    <n v="825"/>
    <n v="825"/>
  </r>
  <r>
    <x v="4"/>
    <x v="0"/>
    <x v="26"/>
    <x v="3"/>
    <n v="827"/>
    <n v="827"/>
    <n v="827"/>
  </r>
  <r>
    <x v="0"/>
    <x v="1"/>
    <x v="32"/>
    <x v="16"/>
    <n v="831"/>
    <n v="831"/>
    <n v="831"/>
  </r>
  <r>
    <x v="0"/>
    <x v="0"/>
    <x v="2"/>
    <x v="11"/>
    <n v="834"/>
    <n v="834"/>
    <n v="834"/>
  </r>
  <r>
    <x v="2"/>
    <x v="1"/>
    <x v="25"/>
    <x v="11"/>
    <n v="834"/>
    <n v="834"/>
    <n v="834"/>
  </r>
  <r>
    <x v="2"/>
    <x v="1"/>
    <x v="31"/>
    <x v="16"/>
    <n v="835"/>
    <n v="835"/>
    <n v="835"/>
  </r>
  <r>
    <x v="2"/>
    <x v="1"/>
    <x v="23"/>
    <x v="7"/>
    <n v="842"/>
    <n v="842"/>
    <n v="842"/>
  </r>
  <r>
    <x v="0"/>
    <x v="0"/>
    <x v="32"/>
    <x v="5"/>
    <n v="843"/>
    <n v="843"/>
    <n v="843"/>
  </r>
  <r>
    <x v="1"/>
    <x v="1"/>
    <x v="1"/>
    <x v="15"/>
    <n v="843"/>
    <n v="843"/>
    <n v="843"/>
  </r>
  <r>
    <x v="0"/>
    <x v="0"/>
    <x v="23"/>
    <x v="16"/>
    <n v="844"/>
    <n v="844"/>
    <n v="844"/>
  </r>
  <r>
    <x v="0"/>
    <x v="1"/>
    <x v="21"/>
    <x v="16"/>
    <n v="844"/>
    <n v="844"/>
    <n v="844"/>
  </r>
  <r>
    <x v="1"/>
    <x v="0"/>
    <x v="26"/>
    <x v="18"/>
    <n v="846"/>
    <n v="846"/>
    <n v="846"/>
  </r>
  <r>
    <x v="0"/>
    <x v="1"/>
    <x v="35"/>
    <x v="12"/>
    <n v="848"/>
    <n v="848"/>
    <n v="848"/>
  </r>
  <r>
    <x v="1"/>
    <x v="1"/>
    <x v="38"/>
    <x v="18"/>
    <n v="849"/>
    <n v="849"/>
    <n v="849"/>
  </r>
  <r>
    <x v="0"/>
    <x v="0"/>
    <x v="41"/>
    <x v="7"/>
    <n v="850"/>
    <n v="850"/>
    <n v="850"/>
  </r>
  <r>
    <x v="0"/>
    <x v="1"/>
    <x v="22"/>
    <x v="16"/>
    <n v="852"/>
    <n v="852"/>
    <n v="852"/>
  </r>
  <r>
    <x v="1"/>
    <x v="0"/>
    <x v="5"/>
    <x v="14"/>
    <n v="852"/>
    <n v="852"/>
    <n v="852"/>
  </r>
  <r>
    <x v="0"/>
    <x v="1"/>
    <x v="33"/>
    <x v="2"/>
    <n v="853"/>
    <n v="853"/>
    <n v="853"/>
  </r>
  <r>
    <x v="0"/>
    <x v="1"/>
    <x v="24"/>
    <x v="13"/>
    <n v="853"/>
    <n v="853"/>
    <n v="853"/>
  </r>
  <r>
    <x v="1"/>
    <x v="0"/>
    <x v="41"/>
    <x v="14"/>
    <n v="854"/>
    <n v="854"/>
    <n v="854"/>
  </r>
  <r>
    <x v="4"/>
    <x v="0"/>
    <x v="25"/>
    <x v="11"/>
    <n v="862"/>
    <n v="862"/>
    <n v="862"/>
  </r>
  <r>
    <x v="0"/>
    <x v="0"/>
    <x v="24"/>
    <x v="16"/>
    <n v="864"/>
    <n v="864"/>
    <n v="864"/>
  </r>
  <r>
    <x v="1"/>
    <x v="0"/>
    <x v="5"/>
    <x v="2"/>
    <n v="864"/>
    <n v="864"/>
    <n v="864"/>
  </r>
  <r>
    <x v="4"/>
    <x v="0"/>
    <x v="34"/>
    <x v="17"/>
    <n v="865"/>
    <n v="865"/>
    <n v="865"/>
  </r>
  <r>
    <x v="0"/>
    <x v="0"/>
    <x v="42"/>
    <x v="13"/>
    <n v="866"/>
    <n v="866"/>
    <n v="866"/>
  </r>
  <r>
    <x v="4"/>
    <x v="0"/>
    <x v="35"/>
    <x v="17"/>
    <n v="866"/>
    <n v="866"/>
    <n v="866"/>
  </r>
  <r>
    <x v="0"/>
    <x v="0"/>
    <x v="5"/>
    <x v="15"/>
    <n v="867"/>
    <n v="867"/>
    <n v="867"/>
  </r>
  <r>
    <x v="0"/>
    <x v="0"/>
    <x v="23"/>
    <x v="2"/>
    <n v="868"/>
    <n v="868"/>
    <n v="868"/>
  </r>
  <r>
    <x v="0"/>
    <x v="1"/>
    <x v="41"/>
    <x v="13"/>
    <n v="870"/>
    <n v="870"/>
    <n v="870"/>
  </r>
  <r>
    <x v="1"/>
    <x v="1"/>
    <x v="2"/>
    <x v="15"/>
    <n v="872"/>
    <n v="872"/>
    <n v="872"/>
  </r>
  <r>
    <x v="0"/>
    <x v="1"/>
    <x v="33"/>
    <x v="7"/>
    <n v="873"/>
    <n v="873"/>
    <n v="873"/>
  </r>
  <r>
    <x v="2"/>
    <x v="1"/>
    <x v="20"/>
    <x v="14"/>
    <n v="875"/>
    <n v="875"/>
    <n v="875"/>
  </r>
  <r>
    <x v="2"/>
    <x v="1"/>
    <x v="35"/>
    <x v="3"/>
    <n v="875"/>
    <n v="875"/>
    <n v="875"/>
  </r>
  <r>
    <x v="3"/>
    <x v="1"/>
    <x v="38"/>
    <x v="11"/>
    <n v="875"/>
    <n v="875"/>
    <n v="875"/>
  </r>
  <r>
    <x v="0"/>
    <x v="1"/>
    <x v="32"/>
    <x v="14"/>
    <n v="876"/>
    <n v="876"/>
    <n v="876"/>
  </r>
  <r>
    <x v="2"/>
    <x v="1"/>
    <x v="2"/>
    <x v="7"/>
    <n v="876"/>
    <n v="876"/>
    <n v="876"/>
  </r>
  <r>
    <x v="0"/>
    <x v="1"/>
    <x v="5"/>
    <x v="13"/>
    <n v="877"/>
    <n v="877"/>
    <n v="877"/>
  </r>
  <r>
    <x v="2"/>
    <x v="1"/>
    <x v="4"/>
    <x v="16"/>
    <n v="877"/>
    <n v="877"/>
    <n v="877"/>
  </r>
  <r>
    <x v="2"/>
    <x v="1"/>
    <x v="25"/>
    <x v="7"/>
    <n v="877"/>
    <n v="877"/>
    <n v="877"/>
  </r>
  <r>
    <x v="0"/>
    <x v="0"/>
    <x v="25"/>
    <x v="7"/>
    <n v="879"/>
    <n v="879"/>
    <n v="879"/>
  </r>
  <r>
    <x v="0"/>
    <x v="1"/>
    <x v="20"/>
    <x v="5"/>
    <n v="882"/>
    <n v="882"/>
    <n v="882"/>
  </r>
  <r>
    <x v="2"/>
    <x v="1"/>
    <x v="17"/>
    <x v="19"/>
    <n v="886"/>
    <n v="886"/>
    <n v="886"/>
  </r>
  <r>
    <x v="0"/>
    <x v="0"/>
    <x v="0"/>
    <x v="19"/>
    <n v="888"/>
    <n v="888"/>
    <n v="888"/>
  </r>
  <r>
    <x v="0"/>
    <x v="1"/>
    <x v="26"/>
    <x v="3"/>
    <n v="888"/>
    <n v="888"/>
    <n v="888"/>
  </r>
  <r>
    <x v="1"/>
    <x v="0"/>
    <x v="26"/>
    <x v="11"/>
    <n v="888"/>
    <n v="888"/>
    <n v="888"/>
  </r>
  <r>
    <x v="4"/>
    <x v="0"/>
    <x v="22"/>
    <x v="2"/>
    <n v="888"/>
    <n v="888"/>
    <n v="888"/>
  </r>
  <r>
    <x v="0"/>
    <x v="0"/>
    <x v="5"/>
    <x v="7"/>
    <n v="891"/>
    <n v="891"/>
    <n v="891"/>
  </r>
  <r>
    <x v="1"/>
    <x v="0"/>
    <x v="25"/>
    <x v="5"/>
    <n v="891"/>
    <n v="891"/>
    <n v="891"/>
  </r>
  <r>
    <x v="0"/>
    <x v="0"/>
    <x v="32"/>
    <x v="17"/>
    <n v="892"/>
    <n v="892"/>
    <n v="892"/>
  </r>
  <r>
    <x v="0"/>
    <x v="0"/>
    <x v="26"/>
    <x v="7"/>
    <n v="893"/>
    <n v="893"/>
    <n v="893"/>
  </r>
  <r>
    <x v="4"/>
    <x v="0"/>
    <x v="21"/>
    <x v="14"/>
    <n v="894"/>
    <n v="894"/>
    <n v="894"/>
  </r>
  <r>
    <x v="0"/>
    <x v="1"/>
    <x v="25"/>
    <x v="13"/>
    <n v="896"/>
    <n v="896"/>
    <n v="896"/>
  </r>
  <r>
    <x v="0"/>
    <x v="1"/>
    <x v="22"/>
    <x v="7"/>
    <n v="899"/>
    <n v="899"/>
    <n v="899"/>
  </r>
  <r>
    <x v="1"/>
    <x v="1"/>
    <x v="2"/>
    <x v="5"/>
    <n v="899"/>
    <n v="899"/>
    <n v="899"/>
  </r>
  <r>
    <x v="4"/>
    <x v="0"/>
    <x v="0"/>
    <x v="15"/>
    <n v="901"/>
    <n v="901"/>
    <n v="901"/>
  </r>
  <r>
    <x v="0"/>
    <x v="1"/>
    <x v="1"/>
    <x v="13"/>
    <n v="909"/>
    <n v="909"/>
    <n v="909"/>
  </r>
  <r>
    <x v="0"/>
    <x v="0"/>
    <x v="21"/>
    <x v="18"/>
    <n v="910"/>
    <n v="910"/>
    <n v="910"/>
  </r>
  <r>
    <x v="0"/>
    <x v="1"/>
    <x v="23"/>
    <x v="16"/>
    <n v="911"/>
    <n v="911"/>
    <n v="911"/>
  </r>
  <r>
    <x v="1"/>
    <x v="1"/>
    <x v="38"/>
    <x v="3"/>
    <n v="912"/>
    <n v="912"/>
    <n v="912"/>
  </r>
  <r>
    <x v="0"/>
    <x v="1"/>
    <x v="2"/>
    <x v="13"/>
    <n v="913"/>
    <n v="913"/>
    <n v="913"/>
  </r>
  <r>
    <x v="0"/>
    <x v="1"/>
    <x v="0"/>
    <x v="2"/>
    <n v="914"/>
    <n v="914"/>
    <n v="914"/>
  </r>
  <r>
    <x v="0"/>
    <x v="1"/>
    <x v="41"/>
    <x v="15"/>
    <n v="915"/>
    <n v="915"/>
    <n v="915"/>
  </r>
  <r>
    <x v="2"/>
    <x v="1"/>
    <x v="18"/>
    <x v="19"/>
    <n v="916"/>
    <n v="916"/>
    <n v="916"/>
  </r>
  <r>
    <x v="2"/>
    <x v="1"/>
    <x v="24"/>
    <x v="7"/>
    <n v="918"/>
    <n v="918"/>
    <n v="918"/>
  </r>
  <r>
    <x v="2"/>
    <x v="1"/>
    <x v="5"/>
    <x v="7"/>
    <n v="918"/>
    <n v="918"/>
    <n v="918"/>
  </r>
  <r>
    <x v="0"/>
    <x v="1"/>
    <x v="21"/>
    <x v="14"/>
    <n v="919"/>
    <n v="919"/>
    <n v="919"/>
  </r>
  <r>
    <x v="0"/>
    <x v="1"/>
    <x v="34"/>
    <x v="12"/>
    <n v="920"/>
    <n v="920"/>
    <n v="920"/>
  </r>
  <r>
    <x v="0"/>
    <x v="0"/>
    <x v="1"/>
    <x v="7"/>
    <n v="923"/>
    <n v="923"/>
    <n v="923"/>
  </r>
  <r>
    <x v="2"/>
    <x v="1"/>
    <x v="41"/>
    <x v="7"/>
    <n v="923"/>
    <n v="923"/>
    <n v="923"/>
  </r>
  <r>
    <x v="2"/>
    <x v="1"/>
    <x v="34"/>
    <x v="7"/>
    <n v="924"/>
    <n v="924"/>
    <n v="924"/>
  </r>
  <r>
    <x v="1"/>
    <x v="1"/>
    <x v="2"/>
    <x v="2"/>
    <n v="925"/>
    <n v="925"/>
    <n v="925"/>
  </r>
  <r>
    <x v="0"/>
    <x v="0"/>
    <x v="21"/>
    <x v="5"/>
    <n v="928"/>
    <n v="928"/>
    <n v="928"/>
  </r>
  <r>
    <x v="2"/>
    <x v="1"/>
    <x v="17"/>
    <x v="17"/>
    <n v="929"/>
    <n v="929"/>
    <n v="929"/>
  </r>
  <r>
    <x v="2"/>
    <x v="1"/>
    <x v="18"/>
    <x v="5"/>
    <n v="929"/>
    <n v="929"/>
    <n v="929"/>
  </r>
  <r>
    <x v="0"/>
    <x v="0"/>
    <x v="33"/>
    <x v="14"/>
    <n v="930"/>
    <n v="930"/>
    <n v="930"/>
  </r>
  <r>
    <x v="0"/>
    <x v="0"/>
    <x v="2"/>
    <x v="7"/>
    <n v="931"/>
    <n v="931"/>
    <n v="931"/>
  </r>
  <r>
    <x v="2"/>
    <x v="1"/>
    <x v="1"/>
    <x v="7"/>
    <n v="931"/>
    <n v="931"/>
    <n v="931"/>
  </r>
  <r>
    <x v="2"/>
    <x v="1"/>
    <x v="1"/>
    <x v="11"/>
    <n v="935"/>
    <n v="935"/>
    <n v="935"/>
  </r>
  <r>
    <x v="0"/>
    <x v="1"/>
    <x v="19"/>
    <x v="5"/>
    <n v="936"/>
    <n v="936"/>
    <n v="936"/>
  </r>
  <r>
    <x v="0"/>
    <x v="0"/>
    <x v="22"/>
    <x v="14"/>
    <n v="937"/>
    <n v="937"/>
    <n v="937"/>
  </r>
  <r>
    <x v="0"/>
    <x v="0"/>
    <x v="38"/>
    <x v="13"/>
    <n v="937"/>
    <n v="937"/>
    <n v="937"/>
  </r>
  <r>
    <x v="3"/>
    <x v="0"/>
    <x v="38"/>
    <x v="11"/>
    <n v="937"/>
    <n v="937"/>
    <n v="937"/>
  </r>
  <r>
    <x v="2"/>
    <x v="1"/>
    <x v="22"/>
    <x v="2"/>
    <n v="939"/>
    <n v="939"/>
    <n v="939"/>
  </r>
  <r>
    <x v="1"/>
    <x v="1"/>
    <x v="2"/>
    <x v="14"/>
    <n v="940"/>
    <n v="940"/>
    <n v="940"/>
  </r>
  <r>
    <x v="0"/>
    <x v="1"/>
    <x v="21"/>
    <x v="19"/>
    <n v="941"/>
    <n v="941"/>
    <n v="941"/>
  </r>
  <r>
    <x v="1"/>
    <x v="0"/>
    <x v="2"/>
    <x v="15"/>
    <n v="943"/>
    <n v="943"/>
    <n v="943"/>
  </r>
  <r>
    <x v="1"/>
    <x v="1"/>
    <x v="34"/>
    <x v="2"/>
    <n v="943"/>
    <n v="943"/>
    <n v="943"/>
  </r>
  <r>
    <x v="0"/>
    <x v="1"/>
    <x v="19"/>
    <x v="17"/>
    <n v="949"/>
    <n v="949"/>
    <n v="949"/>
  </r>
  <r>
    <x v="0"/>
    <x v="1"/>
    <x v="26"/>
    <x v="12"/>
    <n v="950"/>
    <n v="950"/>
    <n v="950"/>
  </r>
  <r>
    <x v="0"/>
    <x v="0"/>
    <x v="24"/>
    <x v="19"/>
    <n v="953"/>
    <n v="953"/>
    <n v="953"/>
  </r>
  <r>
    <x v="0"/>
    <x v="1"/>
    <x v="22"/>
    <x v="19"/>
    <n v="954"/>
    <n v="954"/>
    <n v="954"/>
  </r>
  <r>
    <x v="0"/>
    <x v="1"/>
    <x v="33"/>
    <x v="16"/>
    <n v="955"/>
    <n v="955"/>
    <n v="955"/>
  </r>
  <r>
    <x v="0"/>
    <x v="0"/>
    <x v="34"/>
    <x v="7"/>
    <n v="961"/>
    <n v="961"/>
    <n v="961"/>
  </r>
  <r>
    <x v="0"/>
    <x v="0"/>
    <x v="23"/>
    <x v="19"/>
    <n v="962"/>
    <n v="962"/>
    <n v="962"/>
  </r>
  <r>
    <x v="0"/>
    <x v="1"/>
    <x v="42"/>
    <x v="12"/>
    <n v="965"/>
    <n v="965"/>
    <n v="965"/>
  </r>
  <r>
    <x v="2"/>
    <x v="1"/>
    <x v="35"/>
    <x v="7"/>
    <n v="971"/>
    <n v="971"/>
    <n v="971"/>
  </r>
  <r>
    <x v="1"/>
    <x v="1"/>
    <x v="26"/>
    <x v="11"/>
    <n v="972"/>
    <n v="972"/>
    <n v="972"/>
  </r>
  <r>
    <x v="0"/>
    <x v="1"/>
    <x v="19"/>
    <x v="19"/>
    <n v="973"/>
    <n v="973"/>
    <n v="973"/>
  </r>
  <r>
    <x v="0"/>
    <x v="1"/>
    <x v="32"/>
    <x v="19"/>
    <n v="973"/>
    <n v="973"/>
    <n v="973"/>
  </r>
  <r>
    <x v="4"/>
    <x v="0"/>
    <x v="26"/>
    <x v="17"/>
    <n v="977"/>
    <n v="977"/>
    <n v="977"/>
  </r>
  <r>
    <x v="0"/>
    <x v="1"/>
    <x v="24"/>
    <x v="7"/>
    <n v="981"/>
    <n v="981"/>
    <n v="981"/>
  </r>
  <r>
    <x v="0"/>
    <x v="1"/>
    <x v="2"/>
    <x v="11"/>
    <n v="981"/>
    <n v="981"/>
    <n v="981"/>
  </r>
  <r>
    <x v="0"/>
    <x v="1"/>
    <x v="20"/>
    <x v="19"/>
    <n v="982"/>
    <n v="982"/>
    <n v="982"/>
  </r>
  <r>
    <x v="0"/>
    <x v="1"/>
    <x v="23"/>
    <x v="7"/>
    <n v="982"/>
    <n v="982"/>
    <n v="982"/>
  </r>
  <r>
    <x v="0"/>
    <x v="1"/>
    <x v="19"/>
    <x v="18"/>
    <n v="983"/>
    <n v="983"/>
    <n v="983"/>
  </r>
  <r>
    <x v="0"/>
    <x v="1"/>
    <x v="0"/>
    <x v="7"/>
    <n v="984"/>
    <n v="984"/>
    <n v="984"/>
  </r>
  <r>
    <x v="0"/>
    <x v="1"/>
    <x v="26"/>
    <x v="13"/>
    <n v="986"/>
    <n v="986"/>
    <n v="986"/>
  </r>
  <r>
    <x v="1"/>
    <x v="0"/>
    <x v="25"/>
    <x v="2"/>
    <n v="988"/>
    <n v="988"/>
    <n v="988"/>
  </r>
  <r>
    <x v="0"/>
    <x v="1"/>
    <x v="35"/>
    <x v="13"/>
    <n v="989"/>
    <n v="989"/>
    <n v="989"/>
  </r>
  <r>
    <x v="2"/>
    <x v="1"/>
    <x v="26"/>
    <x v="7"/>
    <n v="991"/>
    <n v="991"/>
    <n v="991"/>
  </r>
  <r>
    <x v="0"/>
    <x v="0"/>
    <x v="22"/>
    <x v="18"/>
    <n v="993"/>
    <n v="993"/>
    <n v="993"/>
  </r>
  <r>
    <x v="0"/>
    <x v="0"/>
    <x v="35"/>
    <x v="7"/>
    <n v="994"/>
    <n v="994"/>
    <n v="994"/>
  </r>
  <r>
    <x v="4"/>
    <x v="0"/>
    <x v="22"/>
    <x v="5"/>
    <n v="995"/>
    <n v="995"/>
    <n v="995"/>
  </r>
  <r>
    <x v="1"/>
    <x v="0"/>
    <x v="25"/>
    <x v="14"/>
    <n v="997"/>
    <n v="997"/>
    <n v="997"/>
  </r>
  <r>
    <x v="1"/>
    <x v="1"/>
    <x v="34"/>
    <x v="5"/>
    <n v="997"/>
    <n v="997"/>
    <n v="997"/>
  </r>
  <r>
    <x v="0"/>
    <x v="1"/>
    <x v="33"/>
    <x v="19"/>
    <n v="1002"/>
    <n v="1002"/>
    <n v="1002"/>
  </r>
  <r>
    <x v="2"/>
    <x v="1"/>
    <x v="24"/>
    <x v="15"/>
    <n v="1002"/>
    <n v="1002"/>
    <n v="1002"/>
  </r>
  <r>
    <x v="2"/>
    <x v="1"/>
    <x v="19"/>
    <x v="16"/>
    <n v="1005"/>
    <n v="1005"/>
    <n v="1005"/>
  </r>
  <r>
    <x v="0"/>
    <x v="0"/>
    <x v="22"/>
    <x v="17"/>
    <n v="1006"/>
    <n v="1006"/>
    <n v="1006"/>
  </r>
  <r>
    <x v="0"/>
    <x v="0"/>
    <x v="41"/>
    <x v="16"/>
    <n v="1006"/>
    <n v="1006"/>
    <n v="1006"/>
  </r>
  <r>
    <x v="4"/>
    <x v="0"/>
    <x v="0"/>
    <x v="18"/>
    <n v="1007"/>
    <n v="1007"/>
    <n v="1007"/>
  </r>
  <r>
    <x v="1"/>
    <x v="0"/>
    <x v="42"/>
    <x v="18"/>
    <n v="1008"/>
    <n v="1008"/>
    <n v="1008"/>
  </r>
  <r>
    <x v="0"/>
    <x v="1"/>
    <x v="5"/>
    <x v="7"/>
    <n v="1012"/>
    <n v="1012"/>
    <n v="1012"/>
  </r>
  <r>
    <x v="2"/>
    <x v="1"/>
    <x v="32"/>
    <x v="14"/>
    <n v="1015"/>
    <n v="1015"/>
    <n v="1015"/>
  </r>
  <r>
    <x v="2"/>
    <x v="1"/>
    <x v="42"/>
    <x v="7"/>
    <n v="1015"/>
    <n v="1015"/>
    <n v="1015"/>
  </r>
  <r>
    <x v="1"/>
    <x v="1"/>
    <x v="34"/>
    <x v="15"/>
    <n v="1016"/>
    <n v="1016"/>
    <n v="1016"/>
  </r>
  <r>
    <x v="2"/>
    <x v="1"/>
    <x v="18"/>
    <x v="18"/>
    <n v="1018"/>
    <n v="1018"/>
    <n v="1018"/>
  </r>
  <r>
    <x v="3"/>
    <x v="1"/>
    <x v="38"/>
    <x v="5"/>
    <n v="1020"/>
    <n v="1020"/>
    <n v="1020"/>
  </r>
  <r>
    <x v="1"/>
    <x v="0"/>
    <x v="1"/>
    <x v="5"/>
    <n v="1023"/>
    <n v="1023"/>
    <n v="1023"/>
  </r>
  <r>
    <x v="0"/>
    <x v="1"/>
    <x v="20"/>
    <x v="18"/>
    <n v="1024"/>
    <n v="1024"/>
    <n v="1024"/>
  </r>
  <r>
    <x v="2"/>
    <x v="1"/>
    <x v="38"/>
    <x v="7"/>
    <n v="1025"/>
    <n v="1025"/>
    <n v="1025"/>
  </r>
  <r>
    <x v="1"/>
    <x v="1"/>
    <x v="35"/>
    <x v="5"/>
    <n v="1027"/>
    <n v="1027"/>
    <n v="1027"/>
  </r>
  <r>
    <x v="0"/>
    <x v="1"/>
    <x v="0"/>
    <x v="16"/>
    <n v="1032"/>
    <n v="1032"/>
    <n v="1032"/>
  </r>
  <r>
    <x v="1"/>
    <x v="1"/>
    <x v="34"/>
    <x v="14"/>
    <n v="1035"/>
    <n v="1035"/>
    <n v="1035"/>
  </r>
  <r>
    <x v="0"/>
    <x v="0"/>
    <x v="5"/>
    <x v="16"/>
    <n v="1037"/>
    <n v="1037"/>
    <n v="1037"/>
  </r>
  <r>
    <x v="4"/>
    <x v="0"/>
    <x v="1"/>
    <x v="11"/>
    <n v="1044"/>
    <n v="1044"/>
    <n v="1044"/>
  </r>
  <r>
    <x v="4"/>
    <x v="0"/>
    <x v="23"/>
    <x v="15"/>
    <n v="1046"/>
    <n v="1046"/>
    <n v="1046"/>
  </r>
  <r>
    <x v="0"/>
    <x v="0"/>
    <x v="42"/>
    <x v="3"/>
    <n v="1048"/>
    <n v="1048"/>
    <n v="1048"/>
  </r>
  <r>
    <x v="0"/>
    <x v="0"/>
    <x v="38"/>
    <x v="7"/>
    <n v="1051"/>
    <n v="1051"/>
    <n v="1051"/>
  </r>
  <r>
    <x v="2"/>
    <x v="1"/>
    <x v="26"/>
    <x v="3"/>
    <n v="1055"/>
    <n v="1055"/>
    <n v="1055"/>
  </r>
  <r>
    <x v="0"/>
    <x v="0"/>
    <x v="42"/>
    <x v="7"/>
    <n v="1056"/>
    <n v="1056"/>
    <n v="1056"/>
  </r>
  <r>
    <x v="0"/>
    <x v="1"/>
    <x v="20"/>
    <x v="17"/>
    <n v="1056"/>
    <n v="1056"/>
    <n v="1056"/>
  </r>
  <r>
    <x v="0"/>
    <x v="1"/>
    <x v="23"/>
    <x v="19"/>
    <n v="1061"/>
    <n v="1061"/>
    <n v="1061"/>
  </r>
  <r>
    <x v="0"/>
    <x v="0"/>
    <x v="24"/>
    <x v="2"/>
    <n v="1062"/>
    <n v="1062"/>
    <n v="1062"/>
  </r>
  <r>
    <x v="0"/>
    <x v="1"/>
    <x v="5"/>
    <x v="15"/>
    <n v="1062"/>
    <n v="1062"/>
    <n v="1062"/>
  </r>
  <r>
    <x v="3"/>
    <x v="0"/>
    <x v="38"/>
    <x v="5"/>
    <n v="1062"/>
    <n v="1062"/>
    <n v="1062"/>
  </r>
  <r>
    <x v="4"/>
    <x v="0"/>
    <x v="42"/>
    <x v="17"/>
    <n v="1063"/>
    <n v="1063"/>
    <n v="1063"/>
  </r>
  <r>
    <x v="0"/>
    <x v="1"/>
    <x v="24"/>
    <x v="16"/>
    <n v="1065"/>
    <n v="1065"/>
    <n v="1065"/>
  </r>
  <r>
    <x v="0"/>
    <x v="1"/>
    <x v="34"/>
    <x v="13"/>
    <n v="1065"/>
    <n v="1065"/>
    <n v="1065"/>
  </r>
  <r>
    <x v="2"/>
    <x v="1"/>
    <x v="20"/>
    <x v="16"/>
    <n v="1065"/>
    <n v="1065"/>
    <n v="1065"/>
  </r>
  <r>
    <x v="0"/>
    <x v="0"/>
    <x v="41"/>
    <x v="19"/>
    <n v="1069"/>
    <n v="1069"/>
    <n v="1069"/>
  </r>
  <r>
    <x v="1"/>
    <x v="1"/>
    <x v="35"/>
    <x v="2"/>
    <n v="1069"/>
    <n v="1069"/>
    <n v="1069"/>
  </r>
  <r>
    <x v="2"/>
    <x v="1"/>
    <x v="32"/>
    <x v="16"/>
    <n v="1070"/>
    <n v="1070"/>
    <n v="1070"/>
  </r>
  <r>
    <x v="0"/>
    <x v="0"/>
    <x v="22"/>
    <x v="5"/>
    <n v="1076"/>
    <n v="1076"/>
    <n v="1076"/>
  </r>
  <r>
    <x v="1"/>
    <x v="1"/>
    <x v="42"/>
    <x v="5"/>
    <n v="1076"/>
    <n v="1076"/>
    <n v="1076"/>
  </r>
  <r>
    <x v="0"/>
    <x v="0"/>
    <x v="21"/>
    <x v="17"/>
    <n v="1077"/>
    <n v="1077"/>
    <n v="1077"/>
  </r>
  <r>
    <x v="1"/>
    <x v="1"/>
    <x v="35"/>
    <x v="15"/>
    <n v="1077"/>
    <n v="1077"/>
    <n v="1077"/>
  </r>
  <r>
    <x v="0"/>
    <x v="0"/>
    <x v="0"/>
    <x v="14"/>
    <n v="1080"/>
    <n v="1080"/>
    <n v="1080"/>
  </r>
  <r>
    <x v="0"/>
    <x v="1"/>
    <x v="22"/>
    <x v="14"/>
    <n v="1083"/>
    <n v="1083"/>
    <n v="1083"/>
  </r>
  <r>
    <x v="2"/>
    <x v="1"/>
    <x v="18"/>
    <x v="17"/>
    <n v="1083"/>
    <n v="1083"/>
    <n v="1083"/>
  </r>
  <r>
    <x v="0"/>
    <x v="1"/>
    <x v="41"/>
    <x v="7"/>
    <n v="1084"/>
    <n v="1084"/>
    <n v="1084"/>
  </r>
  <r>
    <x v="0"/>
    <x v="1"/>
    <x v="32"/>
    <x v="5"/>
    <n v="1086"/>
    <n v="1086"/>
    <n v="1086"/>
  </r>
  <r>
    <x v="1"/>
    <x v="0"/>
    <x v="34"/>
    <x v="15"/>
    <n v="1092"/>
    <n v="1092"/>
    <n v="1092"/>
  </r>
  <r>
    <x v="0"/>
    <x v="1"/>
    <x v="38"/>
    <x v="12"/>
    <n v="1094"/>
    <n v="1094"/>
    <n v="1094"/>
  </r>
  <r>
    <x v="1"/>
    <x v="1"/>
    <x v="26"/>
    <x v="5"/>
    <n v="1097"/>
    <n v="1097"/>
    <n v="1097"/>
  </r>
  <r>
    <x v="2"/>
    <x v="1"/>
    <x v="30"/>
    <x v="19"/>
    <n v="1102"/>
    <n v="1102"/>
    <n v="1102"/>
  </r>
  <r>
    <x v="1"/>
    <x v="0"/>
    <x v="1"/>
    <x v="2"/>
    <n v="1103"/>
    <n v="1103"/>
    <n v="1103"/>
  </r>
  <r>
    <x v="0"/>
    <x v="0"/>
    <x v="33"/>
    <x v="5"/>
    <n v="1107"/>
    <n v="1107"/>
    <n v="1107"/>
  </r>
  <r>
    <x v="2"/>
    <x v="1"/>
    <x v="30"/>
    <x v="5"/>
    <n v="1107"/>
    <n v="1107"/>
    <n v="1107"/>
  </r>
  <r>
    <x v="1"/>
    <x v="1"/>
    <x v="42"/>
    <x v="11"/>
    <n v="1111"/>
    <n v="1111"/>
    <n v="1111"/>
  </r>
  <r>
    <x v="4"/>
    <x v="0"/>
    <x v="38"/>
    <x v="17"/>
    <n v="1111"/>
    <n v="1111"/>
    <n v="1111"/>
  </r>
  <r>
    <x v="0"/>
    <x v="0"/>
    <x v="33"/>
    <x v="18"/>
    <n v="1115"/>
    <n v="1115"/>
    <n v="1115"/>
  </r>
  <r>
    <x v="0"/>
    <x v="1"/>
    <x v="0"/>
    <x v="19"/>
    <n v="1115"/>
    <n v="1115"/>
    <n v="1115"/>
  </r>
  <r>
    <x v="1"/>
    <x v="1"/>
    <x v="35"/>
    <x v="14"/>
    <n v="1117"/>
    <n v="1117"/>
    <n v="1117"/>
  </r>
  <r>
    <x v="2"/>
    <x v="1"/>
    <x v="33"/>
    <x v="2"/>
    <n v="1117"/>
    <n v="1117"/>
    <n v="1117"/>
  </r>
  <r>
    <x v="0"/>
    <x v="1"/>
    <x v="23"/>
    <x v="2"/>
    <n v="1119"/>
    <n v="1119"/>
    <n v="1119"/>
  </r>
  <r>
    <x v="0"/>
    <x v="0"/>
    <x v="34"/>
    <x v="11"/>
    <n v="1120"/>
    <n v="1120"/>
    <n v="1120"/>
  </r>
  <r>
    <x v="1"/>
    <x v="1"/>
    <x v="26"/>
    <x v="14"/>
    <n v="1120"/>
    <n v="1120"/>
    <n v="1120"/>
  </r>
  <r>
    <x v="3"/>
    <x v="1"/>
    <x v="38"/>
    <x v="15"/>
    <n v="1120"/>
    <n v="1120"/>
    <n v="1120"/>
  </r>
  <r>
    <x v="0"/>
    <x v="0"/>
    <x v="33"/>
    <x v="17"/>
    <n v="1121"/>
    <n v="1121"/>
    <n v="1121"/>
  </r>
  <r>
    <x v="0"/>
    <x v="0"/>
    <x v="25"/>
    <x v="16"/>
    <n v="1130"/>
    <n v="1130"/>
    <n v="1130"/>
  </r>
  <r>
    <x v="0"/>
    <x v="0"/>
    <x v="25"/>
    <x v="15"/>
    <n v="1136"/>
    <n v="1136"/>
    <n v="1136"/>
  </r>
  <r>
    <x v="0"/>
    <x v="0"/>
    <x v="1"/>
    <x v="16"/>
    <n v="1136"/>
    <n v="1136"/>
    <n v="1136"/>
  </r>
  <r>
    <x v="0"/>
    <x v="1"/>
    <x v="33"/>
    <x v="14"/>
    <n v="1137"/>
    <n v="1137"/>
    <n v="1137"/>
  </r>
  <r>
    <x v="0"/>
    <x v="1"/>
    <x v="34"/>
    <x v="11"/>
    <n v="1143"/>
    <n v="1143"/>
    <n v="1143"/>
  </r>
  <r>
    <x v="2"/>
    <x v="1"/>
    <x v="31"/>
    <x v="5"/>
    <n v="1143"/>
    <n v="1143"/>
    <n v="1143"/>
  </r>
  <r>
    <x v="2"/>
    <x v="1"/>
    <x v="41"/>
    <x v="15"/>
    <n v="1143"/>
    <n v="1143"/>
    <n v="1143"/>
  </r>
  <r>
    <x v="0"/>
    <x v="1"/>
    <x v="41"/>
    <x v="16"/>
    <n v="1144"/>
    <n v="1144"/>
    <n v="1144"/>
  </r>
  <r>
    <x v="0"/>
    <x v="1"/>
    <x v="32"/>
    <x v="18"/>
    <n v="1145"/>
    <n v="1145"/>
    <n v="1145"/>
  </r>
  <r>
    <x v="0"/>
    <x v="1"/>
    <x v="42"/>
    <x v="13"/>
    <n v="1148"/>
    <n v="1148"/>
    <n v="1148"/>
  </r>
  <r>
    <x v="1"/>
    <x v="0"/>
    <x v="38"/>
    <x v="18"/>
    <n v="1148"/>
    <n v="1148"/>
    <n v="1148"/>
  </r>
  <r>
    <x v="0"/>
    <x v="1"/>
    <x v="21"/>
    <x v="5"/>
    <n v="1152"/>
    <n v="1152"/>
    <n v="1152"/>
  </r>
  <r>
    <x v="0"/>
    <x v="0"/>
    <x v="5"/>
    <x v="19"/>
    <n v="1153"/>
    <n v="1153"/>
    <n v="1153"/>
  </r>
  <r>
    <x v="0"/>
    <x v="1"/>
    <x v="21"/>
    <x v="18"/>
    <n v="1153"/>
    <n v="1153"/>
    <n v="1153"/>
  </r>
  <r>
    <x v="2"/>
    <x v="1"/>
    <x v="4"/>
    <x v="5"/>
    <n v="1156"/>
    <n v="1156"/>
    <n v="1156"/>
  </r>
  <r>
    <x v="0"/>
    <x v="0"/>
    <x v="23"/>
    <x v="17"/>
    <n v="1158"/>
    <n v="1158"/>
    <n v="1158"/>
  </r>
  <r>
    <x v="1"/>
    <x v="1"/>
    <x v="26"/>
    <x v="15"/>
    <n v="1163"/>
    <n v="1163"/>
    <n v="1163"/>
  </r>
  <r>
    <x v="1"/>
    <x v="1"/>
    <x v="38"/>
    <x v="5"/>
    <n v="1163"/>
    <n v="1163"/>
    <n v="1163"/>
  </r>
  <r>
    <x v="2"/>
    <x v="1"/>
    <x v="2"/>
    <x v="11"/>
    <n v="1166"/>
    <n v="1166"/>
    <n v="1166"/>
  </r>
  <r>
    <x v="0"/>
    <x v="0"/>
    <x v="24"/>
    <x v="17"/>
    <n v="1170"/>
    <n v="1170"/>
    <n v="1170"/>
  </r>
  <r>
    <x v="1"/>
    <x v="0"/>
    <x v="1"/>
    <x v="14"/>
    <n v="1170"/>
    <n v="1170"/>
    <n v="1170"/>
  </r>
  <r>
    <x v="0"/>
    <x v="1"/>
    <x v="42"/>
    <x v="3"/>
    <n v="1173"/>
    <n v="1173"/>
    <n v="1173"/>
  </r>
  <r>
    <x v="0"/>
    <x v="0"/>
    <x v="0"/>
    <x v="5"/>
    <n v="1176"/>
    <n v="1176"/>
    <n v="1176"/>
  </r>
  <r>
    <x v="0"/>
    <x v="0"/>
    <x v="41"/>
    <x v="2"/>
    <n v="1177"/>
    <n v="1177"/>
    <n v="1177"/>
  </r>
  <r>
    <x v="0"/>
    <x v="1"/>
    <x v="24"/>
    <x v="2"/>
    <n v="1179"/>
    <n v="1179"/>
    <n v="1179"/>
  </r>
  <r>
    <x v="0"/>
    <x v="1"/>
    <x v="24"/>
    <x v="19"/>
    <n v="1181"/>
    <n v="1181"/>
    <n v="1181"/>
  </r>
  <r>
    <x v="0"/>
    <x v="0"/>
    <x v="0"/>
    <x v="17"/>
    <n v="1184"/>
    <n v="1184"/>
    <n v="1184"/>
  </r>
  <r>
    <x v="1"/>
    <x v="0"/>
    <x v="42"/>
    <x v="11"/>
    <n v="1184"/>
    <n v="1184"/>
    <n v="1184"/>
  </r>
  <r>
    <x v="2"/>
    <x v="1"/>
    <x v="40"/>
    <x v="5"/>
    <n v="1184"/>
    <n v="1184"/>
    <n v="1184"/>
  </r>
  <r>
    <x v="0"/>
    <x v="0"/>
    <x v="23"/>
    <x v="14"/>
    <n v="1185"/>
    <n v="1185"/>
    <n v="1185"/>
  </r>
  <r>
    <x v="0"/>
    <x v="1"/>
    <x v="25"/>
    <x v="7"/>
    <n v="1187"/>
    <n v="1187"/>
    <n v="1187"/>
  </r>
  <r>
    <x v="1"/>
    <x v="0"/>
    <x v="35"/>
    <x v="15"/>
    <n v="1197"/>
    <n v="1197"/>
    <n v="1197"/>
  </r>
  <r>
    <x v="0"/>
    <x v="1"/>
    <x v="5"/>
    <x v="16"/>
    <n v="1199"/>
    <n v="1199"/>
    <n v="1199"/>
  </r>
  <r>
    <x v="0"/>
    <x v="0"/>
    <x v="25"/>
    <x v="19"/>
    <n v="1204"/>
    <n v="1204"/>
    <n v="1204"/>
  </r>
  <r>
    <x v="4"/>
    <x v="0"/>
    <x v="42"/>
    <x v="3"/>
    <n v="1204"/>
    <n v="1204"/>
    <n v="1204"/>
  </r>
  <r>
    <x v="0"/>
    <x v="1"/>
    <x v="1"/>
    <x v="7"/>
    <n v="1207"/>
    <n v="1207"/>
    <n v="1207"/>
  </r>
  <r>
    <x v="0"/>
    <x v="0"/>
    <x v="41"/>
    <x v="17"/>
    <n v="1210"/>
    <n v="1210"/>
    <n v="1210"/>
  </r>
  <r>
    <x v="0"/>
    <x v="1"/>
    <x v="25"/>
    <x v="15"/>
    <n v="1210"/>
    <n v="1210"/>
    <n v="1210"/>
  </r>
  <r>
    <x v="0"/>
    <x v="0"/>
    <x v="2"/>
    <x v="16"/>
    <n v="1212"/>
    <n v="1212"/>
    <n v="1212"/>
  </r>
  <r>
    <x v="2"/>
    <x v="1"/>
    <x v="21"/>
    <x v="16"/>
    <n v="1212"/>
    <n v="1212"/>
    <n v="1212"/>
  </r>
  <r>
    <x v="4"/>
    <x v="0"/>
    <x v="2"/>
    <x v="11"/>
    <n v="1215"/>
    <n v="1215"/>
    <n v="1215"/>
  </r>
  <r>
    <x v="0"/>
    <x v="1"/>
    <x v="41"/>
    <x v="19"/>
    <n v="1217"/>
    <n v="1217"/>
    <n v="1217"/>
  </r>
  <r>
    <x v="0"/>
    <x v="1"/>
    <x v="22"/>
    <x v="5"/>
    <n v="1218"/>
    <n v="1218"/>
    <n v="1218"/>
  </r>
  <r>
    <x v="1"/>
    <x v="0"/>
    <x v="2"/>
    <x v="2"/>
    <n v="1221"/>
    <n v="1221"/>
    <n v="1221"/>
  </r>
  <r>
    <x v="0"/>
    <x v="1"/>
    <x v="26"/>
    <x v="7"/>
    <n v="1229"/>
    <n v="1229"/>
    <n v="1229"/>
  </r>
  <r>
    <x v="4"/>
    <x v="0"/>
    <x v="23"/>
    <x v="18"/>
    <n v="1235"/>
    <n v="1235"/>
    <n v="1235"/>
  </r>
  <r>
    <x v="0"/>
    <x v="0"/>
    <x v="0"/>
    <x v="18"/>
    <n v="1240"/>
    <n v="1240"/>
    <n v="1240"/>
  </r>
  <r>
    <x v="2"/>
    <x v="1"/>
    <x v="21"/>
    <x v="14"/>
    <n v="1241"/>
    <n v="1241"/>
    <n v="1241"/>
  </r>
  <r>
    <x v="0"/>
    <x v="1"/>
    <x v="32"/>
    <x v="17"/>
    <n v="1245"/>
    <n v="1245"/>
    <n v="1245"/>
  </r>
  <r>
    <x v="0"/>
    <x v="1"/>
    <x v="35"/>
    <x v="7"/>
    <n v="1246"/>
    <n v="1246"/>
    <n v="1246"/>
  </r>
  <r>
    <x v="1"/>
    <x v="1"/>
    <x v="26"/>
    <x v="2"/>
    <n v="1251"/>
    <n v="1251"/>
    <n v="1251"/>
  </r>
  <r>
    <x v="0"/>
    <x v="0"/>
    <x v="23"/>
    <x v="5"/>
    <n v="1257"/>
    <n v="1257"/>
    <n v="1257"/>
  </r>
  <r>
    <x v="2"/>
    <x v="1"/>
    <x v="0"/>
    <x v="2"/>
    <n v="1259"/>
    <n v="1259"/>
    <n v="1259"/>
  </r>
  <r>
    <x v="0"/>
    <x v="1"/>
    <x v="21"/>
    <x v="17"/>
    <n v="1262"/>
    <n v="1262"/>
    <n v="1262"/>
  </r>
  <r>
    <x v="2"/>
    <x v="1"/>
    <x v="5"/>
    <x v="15"/>
    <n v="1263"/>
    <n v="1263"/>
    <n v="1263"/>
  </r>
  <r>
    <x v="0"/>
    <x v="1"/>
    <x v="41"/>
    <x v="2"/>
    <n v="1266"/>
    <n v="1266"/>
    <n v="1266"/>
  </r>
  <r>
    <x v="0"/>
    <x v="0"/>
    <x v="1"/>
    <x v="19"/>
    <n v="1267"/>
    <n v="1267"/>
    <n v="1267"/>
  </r>
  <r>
    <x v="0"/>
    <x v="0"/>
    <x v="1"/>
    <x v="15"/>
    <n v="1269"/>
    <n v="1269"/>
    <n v="1269"/>
  </r>
  <r>
    <x v="4"/>
    <x v="0"/>
    <x v="22"/>
    <x v="14"/>
    <n v="1269"/>
    <n v="1269"/>
    <n v="1269"/>
  </r>
  <r>
    <x v="0"/>
    <x v="0"/>
    <x v="5"/>
    <x v="17"/>
    <n v="1273"/>
    <n v="1273"/>
    <n v="1273"/>
  </r>
  <r>
    <x v="0"/>
    <x v="0"/>
    <x v="35"/>
    <x v="11"/>
    <n v="1285"/>
    <n v="1285"/>
    <n v="1285"/>
  </r>
  <r>
    <x v="3"/>
    <x v="1"/>
    <x v="38"/>
    <x v="2"/>
    <n v="1286"/>
    <n v="1286"/>
    <n v="1286"/>
  </r>
  <r>
    <x v="2"/>
    <x v="1"/>
    <x v="40"/>
    <x v="18"/>
    <n v="1288"/>
    <n v="1288"/>
    <n v="1288"/>
  </r>
  <r>
    <x v="4"/>
    <x v="0"/>
    <x v="33"/>
    <x v="2"/>
    <n v="1288"/>
    <n v="1288"/>
    <n v="1288"/>
  </r>
  <r>
    <x v="2"/>
    <x v="1"/>
    <x v="31"/>
    <x v="18"/>
    <n v="1289"/>
    <n v="1289"/>
    <n v="1289"/>
  </r>
  <r>
    <x v="0"/>
    <x v="1"/>
    <x v="38"/>
    <x v="13"/>
    <n v="1295"/>
    <n v="1295"/>
    <n v="1295"/>
  </r>
  <r>
    <x v="0"/>
    <x v="1"/>
    <x v="0"/>
    <x v="14"/>
    <n v="1296"/>
    <n v="1296"/>
    <n v="1296"/>
  </r>
  <r>
    <x v="2"/>
    <x v="1"/>
    <x v="34"/>
    <x v="11"/>
    <n v="1296"/>
    <n v="1296"/>
    <n v="1296"/>
  </r>
  <r>
    <x v="0"/>
    <x v="1"/>
    <x v="5"/>
    <x v="19"/>
    <n v="1301"/>
    <n v="1301"/>
    <n v="1301"/>
  </r>
  <r>
    <x v="0"/>
    <x v="0"/>
    <x v="34"/>
    <x v="16"/>
    <n v="1302"/>
    <n v="1302"/>
    <n v="1302"/>
  </r>
  <r>
    <x v="0"/>
    <x v="1"/>
    <x v="2"/>
    <x v="7"/>
    <n v="1305"/>
    <n v="1305"/>
    <n v="1305"/>
  </r>
  <r>
    <x v="1"/>
    <x v="1"/>
    <x v="42"/>
    <x v="14"/>
    <n v="1305"/>
    <n v="1305"/>
    <n v="1305"/>
  </r>
  <r>
    <x v="2"/>
    <x v="1"/>
    <x v="22"/>
    <x v="16"/>
    <n v="1315"/>
    <n v="1315"/>
    <n v="1315"/>
  </r>
  <r>
    <x v="0"/>
    <x v="0"/>
    <x v="35"/>
    <x v="16"/>
    <n v="1317"/>
    <n v="1317"/>
    <n v="1317"/>
  </r>
  <r>
    <x v="0"/>
    <x v="1"/>
    <x v="34"/>
    <x v="7"/>
    <n v="1322"/>
    <n v="1322"/>
    <n v="1322"/>
  </r>
  <r>
    <x v="0"/>
    <x v="0"/>
    <x v="24"/>
    <x v="14"/>
    <n v="1325"/>
    <n v="1325"/>
    <n v="1325"/>
  </r>
  <r>
    <x v="4"/>
    <x v="0"/>
    <x v="33"/>
    <x v="5"/>
    <n v="1325"/>
    <n v="1325"/>
    <n v="1325"/>
  </r>
  <r>
    <x v="2"/>
    <x v="1"/>
    <x v="30"/>
    <x v="17"/>
    <n v="1327"/>
    <n v="1327"/>
    <n v="1327"/>
  </r>
  <r>
    <x v="0"/>
    <x v="1"/>
    <x v="22"/>
    <x v="18"/>
    <n v="1329"/>
    <n v="1329"/>
    <n v="1329"/>
  </r>
  <r>
    <x v="0"/>
    <x v="0"/>
    <x v="26"/>
    <x v="16"/>
    <n v="1331"/>
    <n v="1331"/>
    <n v="1331"/>
  </r>
  <r>
    <x v="2"/>
    <x v="1"/>
    <x v="30"/>
    <x v="18"/>
    <n v="1331"/>
    <n v="1331"/>
    <n v="1331"/>
  </r>
  <r>
    <x v="0"/>
    <x v="1"/>
    <x v="22"/>
    <x v="17"/>
    <n v="1332"/>
    <n v="1332"/>
    <n v="1332"/>
  </r>
  <r>
    <x v="1"/>
    <x v="1"/>
    <x v="42"/>
    <x v="15"/>
    <n v="1335"/>
    <n v="1335"/>
    <n v="1335"/>
  </r>
  <r>
    <x v="2"/>
    <x v="1"/>
    <x v="31"/>
    <x v="19"/>
    <n v="1335"/>
    <n v="1335"/>
    <n v="1335"/>
  </r>
  <r>
    <x v="2"/>
    <x v="1"/>
    <x v="42"/>
    <x v="3"/>
    <n v="1336"/>
    <n v="1336"/>
    <n v="1336"/>
  </r>
  <r>
    <x v="0"/>
    <x v="1"/>
    <x v="25"/>
    <x v="16"/>
    <n v="1340"/>
    <n v="1340"/>
    <n v="1340"/>
  </r>
  <r>
    <x v="3"/>
    <x v="0"/>
    <x v="38"/>
    <x v="15"/>
    <n v="1342"/>
    <n v="1342"/>
    <n v="1342"/>
  </r>
  <r>
    <x v="0"/>
    <x v="1"/>
    <x v="42"/>
    <x v="7"/>
    <n v="1345"/>
    <n v="1345"/>
    <n v="1345"/>
  </r>
  <r>
    <x v="1"/>
    <x v="0"/>
    <x v="2"/>
    <x v="5"/>
    <n v="1353"/>
    <n v="1353"/>
    <n v="1353"/>
  </r>
  <r>
    <x v="0"/>
    <x v="1"/>
    <x v="23"/>
    <x v="14"/>
    <n v="1358"/>
    <n v="1358"/>
    <n v="1358"/>
  </r>
  <r>
    <x v="2"/>
    <x v="1"/>
    <x v="33"/>
    <x v="16"/>
    <n v="1359"/>
    <n v="1359"/>
    <n v="1359"/>
  </r>
  <r>
    <x v="1"/>
    <x v="1"/>
    <x v="38"/>
    <x v="14"/>
    <n v="1368"/>
    <n v="1368"/>
    <n v="1368"/>
  </r>
  <r>
    <x v="2"/>
    <x v="1"/>
    <x v="22"/>
    <x v="14"/>
    <n v="1373"/>
    <n v="1373"/>
    <n v="1373"/>
  </r>
  <r>
    <x v="0"/>
    <x v="1"/>
    <x v="38"/>
    <x v="7"/>
    <n v="1376"/>
    <n v="1376"/>
    <n v="1376"/>
  </r>
  <r>
    <x v="2"/>
    <x v="1"/>
    <x v="40"/>
    <x v="19"/>
    <n v="1377"/>
    <n v="1377"/>
    <n v="1377"/>
  </r>
  <r>
    <x v="2"/>
    <x v="1"/>
    <x v="4"/>
    <x v="18"/>
    <n v="1381"/>
    <n v="1381"/>
    <n v="1381"/>
  </r>
  <r>
    <x v="2"/>
    <x v="1"/>
    <x v="25"/>
    <x v="15"/>
    <n v="1382"/>
    <n v="1382"/>
    <n v="1382"/>
  </r>
  <r>
    <x v="3"/>
    <x v="1"/>
    <x v="38"/>
    <x v="14"/>
    <n v="1383"/>
    <n v="1383"/>
    <n v="1383"/>
  </r>
  <r>
    <x v="0"/>
    <x v="0"/>
    <x v="25"/>
    <x v="17"/>
    <n v="1384"/>
    <n v="1384"/>
    <n v="1384"/>
  </r>
  <r>
    <x v="1"/>
    <x v="1"/>
    <x v="42"/>
    <x v="2"/>
    <n v="1386"/>
    <n v="1386"/>
    <n v="1386"/>
  </r>
  <r>
    <x v="2"/>
    <x v="1"/>
    <x v="23"/>
    <x v="2"/>
    <n v="1390"/>
    <n v="1390"/>
    <n v="1390"/>
  </r>
  <r>
    <x v="1"/>
    <x v="0"/>
    <x v="34"/>
    <x v="2"/>
    <n v="1395"/>
    <n v="1395"/>
    <n v="1395"/>
  </r>
  <r>
    <x v="0"/>
    <x v="1"/>
    <x v="0"/>
    <x v="5"/>
    <n v="1399"/>
    <n v="1399"/>
    <n v="1399"/>
  </r>
  <r>
    <x v="4"/>
    <x v="0"/>
    <x v="24"/>
    <x v="18"/>
    <n v="1399"/>
    <n v="1399"/>
    <n v="1399"/>
  </r>
  <r>
    <x v="0"/>
    <x v="0"/>
    <x v="23"/>
    <x v="18"/>
    <n v="1406"/>
    <n v="1406"/>
    <n v="1406"/>
  </r>
  <r>
    <x v="0"/>
    <x v="0"/>
    <x v="24"/>
    <x v="5"/>
    <n v="1407"/>
    <n v="1407"/>
    <n v="1407"/>
  </r>
  <r>
    <x v="0"/>
    <x v="1"/>
    <x v="33"/>
    <x v="17"/>
    <n v="1411"/>
    <n v="1411"/>
    <n v="1411"/>
  </r>
  <r>
    <x v="2"/>
    <x v="1"/>
    <x v="19"/>
    <x v="5"/>
    <n v="1413"/>
    <n v="1413"/>
    <n v="1413"/>
  </r>
  <r>
    <x v="2"/>
    <x v="1"/>
    <x v="0"/>
    <x v="16"/>
    <n v="1420"/>
    <n v="1420"/>
    <n v="1420"/>
  </r>
  <r>
    <x v="0"/>
    <x v="1"/>
    <x v="1"/>
    <x v="15"/>
    <n v="1426"/>
    <n v="1426"/>
    <n v="1426"/>
  </r>
  <r>
    <x v="1"/>
    <x v="0"/>
    <x v="26"/>
    <x v="15"/>
    <n v="1427"/>
    <n v="1427"/>
    <n v="1427"/>
  </r>
  <r>
    <x v="2"/>
    <x v="1"/>
    <x v="33"/>
    <x v="14"/>
    <n v="1427"/>
    <n v="1427"/>
    <n v="1427"/>
  </r>
  <r>
    <x v="0"/>
    <x v="0"/>
    <x v="42"/>
    <x v="16"/>
    <n v="1428"/>
    <n v="1428"/>
    <n v="1428"/>
  </r>
  <r>
    <x v="0"/>
    <x v="1"/>
    <x v="1"/>
    <x v="16"/>
    <n v="1428"/>
    <n v="1428"/>
    <n v="1428"/>
  </r>
  <r>
    <x v="2"/>
    <x v="1"/>
    <x v="20"/>
    <x v="5"/>
    <n v="1436"/>
    <n v="1436"/>
    <n v="1436"/>
  </r>
  <r>
    <x v="2"/>
    <x v="1"/>
    <x v="23"/>
    <x v="16"/>
    <n v="1436"/>
    <n v="1436"/>
    <n v="1436"/>
  </r>
  <r>
    <x v="4"/>
    <x v="0"/>
    <x v="24"/>
    <x v="15"/>
    <n v="1436"/>
    <n v="1436"/>
    <n v="1436"/>
  </r>
  <r>
    <x v="0"/>
    <x v="1"/>
    <x v="33"/>
    <x v="5"/>
    <n v="1437"/>
    <n v="1437"/>
    <n v="1437"/>
  </r>
  <r>
    <x v="0"/>
    <x v="1"/>
    <x v="23"/>
    <x v="5"/>
    <n v="1437"/>
    <n v="1437"/>
    <n v="1437"/>
  </r>
  <r>
    <x v="1"/>
    <x v="1"/>
    <x v="38"/>
    <x v="2"/>
    <n v="1439"/>
    <n v="1439"/>
    <n v="1439"/>
  </r>
  <r>
    <x v="0"/>
    <x v="0"/>
    <x v="5"/>
    <x v="2"/>
    <n v="1440"/>
    <n v="1440"/>
    <n v="1440"/>
  </r>
  <r>
    <x v="0"/>
    <x v="0"/>
    <x v="41"/>
    <x v="14"/>
    <n v="1447"/>
    <n v="1447"/>
    <n v="1447"/>
  </r>
  <r>
    <x v="1"/>
    <x v="1"/>
    <x v="38"/>
    <x v="11"/>
    <n v="1447"/>
    <n v="1447"/>
    <n v="1447"/>
  </r>
  <r>
    <x v="0"/>
    <x v="1"/>
    <x v="25"/>
    <x v="19"/>
    <n v="1449"/>
    <n v="1449"/>
    <n v="1449"/>
  </r>
  <r>
    <x v="0"/>
    <x v="1"/>
    <x v="35"/>
    <x v="11"/>
    <n v="1451"/>
    <n v="1451"/>
    <n v="1451"/>
  </r>
  <r>
    <x v="0"/>
    <x v="0"/>
    <x v="2"/>
    <x v="19"/>
    <n v="1462"/>
    <n v="1462"/>
    <n v="1462"/>
  </r>
  <r>
    <x v="2"/>
    <x v="1"/>
    <x v="40"/>
    <x v="17"/>
    <n v="1465"/>
    <n v="1465"/>
    <n v="1465"/>
  </r>
  <r>
    <x v="2"/>
    <x v="1"/>
    <x v="31"/>
    <x v="17"/>
    <n v="1479"/>
    <n v="1479"/>
    <n v="1479"/>
  </r>
  <r>
    <x v="3"/>
    <x v="0"/>
    <x v="38"/>
    <x v="2"/>
    <n v="1481"/>
    <n v="1481"/>
    <n v="1481"/>
  </r>
  <r>
    <x v="0"/>
    <x v="0"/>
    <x v="41"/>
    <x v="5"/>
    <n v="1485"/>
    <n v="1485"/>
    <n v="1485"/>
  </r>
  <r>
    <x v="1"/>
    <x v="0"/>
    <x v="2"/>
    <x v="14"/>
    <n v="1495"/>
    <n v="1495"/>
    <n v="1495"/>
  </r>
  <r>
    <x v="1"/>
    <x v="0"/>
    <x v="34"/>
    <x v="5"/>
    <n v="1511"/>
    <n v="1511"/>
    <n v="1511"/>
  </r>
  <r>
    <x v="0"/>
    <x v="1"/>
    <x v="24"/>
    <x v="14"/>
    <n v="1514"/>
    <n v="1514"/>
    <n v="1514"/>
  </r>
  <r>
    <x v="0"/>
    <x v="1"/>
    <x v="41"/>
    <x v="17"/>
    <n v="1521"/>
    <n v="1521"/>
    <n v="1521"/>
  </r>
  <r>
    <x v="0"/>
    <x v="1"/>
    <x v="24"/>
    <x v="17"/>
    <n v="1522"/>
    <n v="1522"/>
    <n v="1522"/>
  </r>
  <r>
    <x v="0"/>
    <x v="1"/>
    <x v="2"/>
    <x v="16"/>
    <n v="1523"/>
    <n v="1523"/>
    <n v="1523"/>
  </r>
  <r>
    <x v="0"/>
    <x v="1"/>
    <x v="0"/>
    <x v="17"/>
    <n v="1525"/>
    <n v="1525"/>
    <n v="1525"/>
  </r>
  <r>
    <x v="1"/>
    <x v="1"/>
    <x v="38"/>
    <x v="15"/>
    <n v="1526"/>
    <n v="1526"/>
    <n v="1526"/>
  </r>
  <r>
    <x v="0"/>
    <x v="1"/>
    <x v="5"/>
    <x v="2"/>
    <n v="1533"/>
    <n v="1533"/>
    <n v="1533"/>
  </r>
  <r>
    <x v="0"/>
    <x v="1"/>
    <x v="33"/>
    <x v="18"/>
    <n v="1536"/>
    <n v="1536"/>
    <n v="1536"/>
  </r>
  <r>
    <x v="1"/>
    <x v="0"/>
    <x v="38"/>
    <x v="11"/>
    <n v="1539"/>
    <n v="1539"/>
    <n v="1539"/>
  </r>
  <r>
    <x v="0"/>
    <x v="1"/>
    <x v="23"/>
    <x v="17"/>
    <n v="1544"/>
    <n v="1544"/>
    <n v="1544"/>
  </r>
  <r>
    <x v="2"/>
    <x v="1"/>
    <x v="24"/>
    <x v="2"/>
    <n v="1553"/>
    <n v="1553"/>
    <n v="1553"/>
  </r>
  <r>
    <x v="0"/>
    <x v="0"/>
    <x v="34"/>
    <x v="19"/>
    <n v="1558"/>
    <n v="1558"/>
    <n v="1558"/>
  </r>
  <r>
    <x v="0"/>
    <x v="1"/>
    <x v="1"/>
    <x v="19"/>
    <n v="1561"/>
    <n v="1561"/>
    <n v="1561"/>
  </r>
  <r>
    <x v="4"/>
    <x v="0"/>
    <x v="38"/>
    <x v="3"/>
    <n v="1566"/>
    <n v="1566"/>
    <n v="1566"/>
  </r>
  <r>
    <x v="3"/>
    <x v="0"/>
    <x v="38"/>
    <x v="14"/>
    <n v="1572"/>
    <n v="1572"/>
    <n v="1572"/>
  </r>
  <r>
    <x v="1"/>
    <x v="0"/>
    <x v="35"/>
    <x v="2"/>
    <n v="1578"/>
    <n v="1578"/>
    <n v="1578"/>
  </r>
  <r>
    <x v="0"/>
    <x v="0"/>
    <x v="24"/>
    <x v="18"/>
    <n v="1589"/>
    <n v="1589"/>
    <n v="1589"/>
  </r>
  <r>
    <x v="0"/>
    <x v="1"/>
    <x v="25"/>
    <x v="2"/>
    <n v="1594"/>
    <n v="1594"/>
    <n v="1594"/>
  </r>
  <r>
    <x v="2"/>
    <x v="1"/>
    <x v="4"/>
    <x v="19"/>
    <n v="1594"/>
    <n v="1594"/>
    <n v="1594"/>
  </r>
  <r>
    <x v="1"/>
    <x v="0"/>
    <x v="34"/>
    <x v="14"/>
    <n v="1598"/>
    <n v="1598"/>
    <n v="1598"/>
  </r>
  <r>
    <x v="0"/>
    <x v="0"/>
    <x v="1"/>
    <x v="17"/>
    <n v="1603"/>
    <n v="1603"/>
    <n v="1603"/>
  </r>
  <r>
    <x v="0"/>
    <x v="0"/>
    <x v="38"/>
    <x v="16"/>
    <n v="1605"/>
    <n v="1605"/>
    <n v="1605"/>
  </r>
  <r>
    <x v="0"/>
    <x v="1"/>
    <x v="35"/>
    <x v="16"/>
    <n v="1611"/>
    <n v="1611"/>
    <n v="1611"/>
  </r>
  <r>
    <x v="0"/>
    <x v="1"/>
    <x v="5"/>
    <x v="17"/>
    <n v="1618"/>
    <n v="1618"/>
    <n v="1618"/>
  </r>
  <r>
    <x v="0"/>
    <x v="0"/>
    <x v="2"/>
    <x v="15"/>
    <n v="1619"/>
    <n v="1619"/>
    <n v="1619"/>
  </r>
  <r>
    <x v="0"/>
    <x v="0"/>
    <x v="25"/>
    <x v="2"/>
    <n v="1621"/>
    <n v="1621"/>
    <n v="1621"/>
  </r>
  <r>
    <x v="0"/>
    <x v="1"/>
    <x v="34"/>
    <x v="16"/>
    <n v="1623"/>
    <n v="1623"/>
    <n v="1623"/>
  </r>
  <r>
    <x v="2"/>
    <x v="1"/>
    <x v="4"/>
    <x v="17"/>
    <n v="1623"/>
    <n v="1623"/>
    <n v="1623"/>
  </r>
  <r>
    <x v="0"/>
    <x v="1"/>
    <x v="0"/>
    <x v="18"/>
    <n v="1626"/>
    <n v="1626"/>
    <n v="1626"/>
  </r>
  <r>
    <x v="2"/>
    <x v="1"/>
    <x v="0"/>
    <x v="14"/>
    <n v="1627"/>
    <n v="1627"/>
    <n v="1627"/>
  </r>
  <r>
    <x v="2"/>
    <x v="1"/>
    <x v="35"/>
    <x v="11"/>
    <n v="1628"/>
    <n v="1628"/>
    <n v="1628"/>
  </r>
  <r>
    <x v="2"/>
    <x v="1"/>
    <x v="38"/>
    <x v="3"/>
    <n v="1640"/>
    <n v="1640"/>
    <n v="1640"/>
  </r>
  <r>
    <x v="2"/>
    <x v="1"/>
    <x v="19"/>
    <x v="18"/>
    <n v="1644"/>
    <n v="1644"/>
    <n v="1644"/>
  </r>
  <r>
    <x v="2"/>
    <x v="1"/>
    <x v="41"/>
    <x v="2"/>
    <n v="1652"/>
    <n v="1652"/>
    <n v="1652"/>
  </r>
  <r>
    <x v="0"/>
    <x v="1"/>
    <x v="2"/>
    <x v="19"/>
    <n v="1654"/>
    <n v="1654"/>
    <n v="1654"/>
  </r>
  <r>
    <x v="0"/>
    <x v="0"/>
    <x v="35"/>
    <x v="19"/>
    <n v="1658"/>
    <n v="1658"/>
    <n v="1658"/>
  </r>
  <r>
    <x v="1"/>
    <x v="0"/>
    <x v="35"/>
    <x v="5"/>
    <n v="1658"/>
    <n v="1658"/>
    <n v="1658"/>
  </r>
  <r>
    <x v="2"/>
    <x v="1"/>
    <x v="24"/>
    <x v="16"/>
    <n v="1662"/>
    <n v="1662"/>
    <n v="1662"/>
  </r>
  <r>
    <x v="2"/>
    <x v="1"/>
    <x v="1"/>
    <x v="15"/>
    <n v="1666"/>
    <n v="1666"/>
    <n v="1666"/>
  </r>
  <r>
    <x v="0"/>
    <x v="0"/>
    <x v="5"/>
    <x v="14"/>
    <n v="1680"/>
    <n v="1680"/>
    <n v="1680"/>
  </r>
  <r>
    <x v="0"/>
    <x v="1"/>
    <x v="41"/>
    <x v="14"/>
    <n v="1680"/>
    <n v="1680"/>
    <n v="1680"/>
  </r>
  <r>
    <x v="4"/>
    <x v="0"/>
    <x v="34"/>
    <x v="11"/>
    <n v="1683"/>
    <n v="1683"/>
    <n v="1683"/>
  </r>
  <r>
    <x v="0"/>
    <x v="0"/>
    <x v="2"/>
    <x v="17"/>
    <n v="1689"/>
    <n v="1689"/>
    <n v="1689"/>
  </r>
  <r>
    <x v="0"/>
    <x v="1"/>
    <x v="24"/>
    <x v="5"/>
    <n v="1698"/>
    <n v="1698"/>
    <n v="1698"/>
  </r>
  <r>
    <x v="0"/>
    <x v="1"/>
    <x v="26"/>
    <x v="16"/>
    <n v="1702"/>
    <n v="1702"/>
    <n v="1702"/>
  </r>
  <r>
    <x v="0"/>
    <x v="1"/>
    <x v="1"/>
    <x v="17"/>
    <n v="1708"/>
    <n v="1708"/>
    <n v="1708"/>
  </r>
  <r>
    <x v="2"/>
    <x v="1"/>
    <x v="20"/>
    <x v="18"/>
    <n v="1719"/>
    <n v="1719"/>
    <n v="1719"/>
  </r>
  <r>
    <x v="4"/>
    <x v="0"/>
    <x v="41"/>
    <x v="15"/>
    <n v="1721"/>
    <n v="1721"/>
    <n v="1721"/>
  </r>
  <r>
    <x v="0"/>
    <x v="0"/>
    <x v="5"/>
    <x v="5"/>
    <n v="1725"/>
    <n v="1725"/>
    <n v="1725"/>
  </r>
  <r>
    <x v="0"/>
    <x v="0"/>
    <x v="26"/>
    <x v="11"/>
    <n v="1729"/>
    <n v="1729"/>
    <n v="1729"/>
  </r>
  <r>
    <x v="0"/>
    <x v="1"/>
    <x v="2"/>
    <x v="15"/>
    <n v="1745"/>
    <n v="1745"/>
    <n v="1745"/>
  </r>
  <r>
    <x v="2"/>
    <x v="1"/>
    <x v="2"/>
    <x v="15"/>
    <n v="1748"/>
    <n v="1748"/>
    <n v="1748"/>
  </r>
  <r>
    <x v="0"/>
    <x v="1"/>
    <x v="25"/>
    <x v="17"/>
    <n v="1750"/>
    <n v="1750"/>
    <n v="1750"/>
  </r>
  <r>
    <x v="1"/>
    <x v="0"/>
    <x v="42"/>
    <x v="15"/>
    <n v="1752"/>
    <n v="1752"/>
    <n v="1752"/>
  </r>
  <r>
    <x v="1"/>
    <x v="0"/>
    <x v="26"/>
    <x v="5"/>
    <n v="1754"/>
    <n v="1754"/>
    <n v="1754"/>
  </r>
  <r>
    <x v="4"/>
    <x v="0"/>
    <x v="0"/>
    <x v="5"/>
    <n v="1756"/>
    <n v="1756"/>
    <n v="1756"/>
  </r>
  <r>
    <x v="0"/>
    <x v="0"/>
    <x v="41"/>
    <x v="18"/>
    <n v="1758"/>
    <n v="1758"/>
    <n v="1758"/>
  </r>
  <r>
    <x v="0"/>
    <x v="1"/>
    <x v="34"/>
    <x v="19"/>
    <n v="1760"/>
    <n v="1760"/>
    <n v="1760"/>
  </r>
  <r>
    <x v="2"/>
    <x v="1"/>
    <x v="19"/>
    <x v="19"/>
    <n v="1761"/>
    <n v="1761"/>
    <n v="1761"/>
  </r>
  <r>
    <x v="2"/>
    <x v="1"/>
    <x v="32"/>
    <x v="5"/>
    <n v="1766"/>
    <n v="1766"/>
    <n v="1766"/>
  </r>
  <r>
    <x v="0"/>
    <x v="1"/>
    <x v="23"/>
    <x v="18"/>
    <n v="1769"/>
    <n v="1769"/>
    <n v="1769"/>
  </r>
  <r>
    <x v="2"/>
    <x v="1"/>
    <x v="26"/>
    <x v="11"/>
    <n v="1769"/>
    <n v="1769"/>
    <n v="1769"/>
  </r>
  <r>
    <x v="0"/>
    <x v="1"/>
    <x v="42"/>
    <x v="16"/>
    <n v="1784"/>
    <n v="1784"/>
    <n v="1784"/>
  </r>
  <r>
    <x v="2"/>
    <x v="1"/>
    <x v="41"/>
    <x v="16"/>
    <n v="1787"/>
    <n v="1787"/>
    <n v="1787"/>
  </r>
  <r>
    <x v="1"/>
    <x v="0"/>
    <x v="26"/>
    <x v="2"/>
    <n v="1789"/>
    <n v="1789"/>
    <n v="1789"/>
  </r>
  <r>
    <x v="4"/>
    <x v="0"/>
    <x v="33"/>
    <x v="14"/>
    <n v="1789"/>
    <n v="1789"/>
    <n v="1789"/>
  </r>
  <r>
    <x v="2"/>
    <x v="1"/>
    <x v="5"/>
    <x v="2"/>
    <n v="1805"/>
    <n v="1805"/>
    <n v="1805"/>
  </r>
  <r>
    <x v="2"/>
    <x v="1"/>
    <x v="25"/>
    <x v="2"/>
    <n v="1820"/>
    <n v="1820"/>
    <n v="1820"/>
  </r>
  <r>
    <x v="4"/>
    <x v="0"/>
    <x v="0"/>
    <x v="2"/>
    <n v="1825"/>
    <n v="1825"/>
    <n v="1825"/>
  </r>
  <r>
    <x v="0"/>
    <x v="1"/>
    <x v="26"/>
    <x v="11"/>
    <n v="1826"/>
    <n v="1826"/>
    <n v="1826"/>
  </r>
  <r>
    <x v="1"/>
    <x v="0"/>
    <x v="35"/>
    <x v="14"/>
    <n v="1826"/>
    <n v="1826"/>
    <n v="1826"/>
  </r>
  <r>
    <x v="0"/>
    <x v="0"/>
    <x v="5"/>
    <x v="18"/>
    <n v="1842"/>
    <n v="1842"/>
    <n v="1842"/>
  </r>
  <r>
    <x v="2"/>
    <x v="1"/>
    <x v="23"/>
    <x v="14"/>
    <n v="1843"/>
    <n v="1843"/>
    <n v="1843"/>
  </r>
  <r>
    <x v="1"/>
    <x v="0"/>
    <x v="42"/>
    <x v="5"/>
    <n v="1852"/>
    <n v="1852"/>
    <n v="1852"/>
  </r>
  <r>
    <x v="4"/>
    <x v="0"/>
    <x v="5"/>
    <x v="18"/>
    <n v="1852"/>
    <n v="1852"/>
    <n v="1852"/>
  </r>
  <r>
    <x v="2"/>
    <x v="1"/>
    <x v="5"/>
    <x v="16"/>
    <n v="1861"/>
    <n v="1861"/>
    <n v="1861"/>
  </r>
  <r>
    <x v="0"/>
    <x v="1"/>
    <x v="41"/>
    <x v="5"/>
    <n v="1863"/>
    <n v="1863"/>
    <n v="1863"/>
  </r>
  <r>
    <x v="0"/>
    <x v="0"/>
    <x v="34"/>
    <x v="17"/>
    <n v="1864"/>
    <n v="1864"/>
    <n v="1864"/>
  </r>
  <r>
    <x v="1"/>
    <x v="0"/>
    <x v="38"/>
    <x v="5"/>
    <n v="1865"/>
    <n v="1865"/>
    <n v="1865"/>
  </r>
  <r>
    <x v="4"/>
    <x v="0"/>
    <x v="41"/>
    <x v="18"/>
    <n v="1866"/>
    <n v="1866"/>
    <n v="1866"/>
  </r>
  <r>
    <x v="0"/>
    <x v="0"/>
    <x v="1"/>
    <x v="2"/>
    <n v="1869"/>
    <n v="1869"/>
    <n v="1869"/>
  </r>
  <r>
    <x v="0"/>
    <x v="1"/>
    <x v="5"/>
    <x v="14"/>
    <n v="1882"/>
    <n v="1882"/>
    <n v="1882"/>
  </r>
  <r>
    <x v="4"/>
    <x v="0"/>
    <x v="35"/>
    <x v="11"/>
    <n v="1894"/>
    <n v="1894"/>
    <n v="1894"/>
  </r>
  <r>
    <x v="2"/>
    <x v="1"/>
    <x v="20"/>
    <x v="19"/>
    <n v="1895"/>
    <n v="1895"/>
    <n v="1895"/>
  </r>
  <r>
    <x v="2"/>
    <x v="1"/>
    <x v="22"/>
    <x v="19"/>
    <n v="1900"/>
    <n v="1900"/>
    <n v="1900"/>
  </r>
  <r>
    <x v="4"/>
    <x v="0"/>
    <x v="5"/>
    <x v="15"/>
    <n v="1902"/>
    <n v="1902"/>
    <n v="1902"/>
  </r>
  <r>
    <x v="0"/>
    <x v="0"/>
    <x v="34"/>
    <x v="15"/>
    <n v="1908"/>
    <n v="1908"/>
    <n v="1908"/>
  </r>
  <r>
    <x v="0"/>
    <x v="0"/>
    <x v="26"/>
    <x v="19"/>
    <n v="1913"/>
    <n v="1913"/>
    <n v="1913"/>
  </r>
  <r>
    <x v="2"/>
    <x v="1"/>
    <x v="1"/>
    <x v="2"/>
    <n v="1914"/>
    <n v="1914"/>
    <n v="1914"/>
  </r>
  <r>
    <x v="0"/>
    <x v="1"/>
    <x v="1"/>
    <x v="2"/>
    <n v="1915"/>
    <n v="1915"/>
    <n v="1915"/>
  </r>
  <r>
    <x v="4"/>
    <x v="0"/>
    <x v="23"/>
    <x v="5"/>
    <n v="1915"/>
    <n v="1915"/>
    <n v="1915"/>
  </r>
  <r>
    <x v="0"/>
    <x v="1"/>
    <x v="34"/>
    <x v="15"/>
    <n v="1916"/>
    <n v="1916"/>
    <n v="1916"/>
  </r>
  <r>
    <x v="0"/>
    <x v="0"/>
    <x v="25"/>
    <x v="14"/>
    <n v="1921"/>
    <n v="1921"/>
    <n v="1921"/>
  </r>
  <r>
    <x v="0"/>
    <x v="1"/>
    <x v="35"/>
    <x v="19"/>
    <n v="1921"/>
    <n v="1921"/>
    <n v="1921"/>
  </r>
  <r>
    <x v="2"/>
    <x v="1"/>
    <x v="32"/>
    <x v="18"/>
    <n v="1924"/>
    <n v="1924"/>
    <n v="1924"/>
  </r>
  <r>
    <x v="2"/>
    <x v="1"/>
    <x v="25"/>
    <x v="16"/>
    <n v="1931"/>
    <n v="1931"/>
    <n v="1931"/>
  </r>
  <r>
    <x v="1"/>
    <x v="0"/>
    <x v="26"/>
    <x v="14"/>
    <n v="1932"/>
    <n v="1932"/>
    <n v="1932"/>
  </r>
  <r>
    <x v="2"/>
    <x v="1"/>
    <x v="1"/>
    <x v="16"/>
    <n v="1934"/>
    <n v="1934"/>
    <n v="1934"/>
  </r>
  <r>
    <x v="0"/>
    <x v="1"/>
    <x v="2"/>
    <x v="17"/>
    <n v="1937"/>
    <n v="1937"/>
    <n v="1937"/>
  </r>
  <r>
    <x v="0"/>
    <x v="0"/>
    <x v="38"/>
    <x v="3"/>
    <n v="1939"/>
    <n v="1939"/>
    <n v="1939"/>
  </r>
  <r>
    <x v="0"/>
    <x v="1"/>
    <x v="38"/>
    <x v="16"/>
    <n v="1947"/>
    <n v="1947"/>
    <n v="1947"/>
  </r>
  <r>
    <x v="2"/>
    <x v="1"/>
    <x v="34"/>
    <x v="15"/>
    <n v="1947"/>
    <n v="1947"/>
    <n v="1947"/>
  </r>
  <r>
    <x v="1"/>
    <x v="0"/>
    <x v="38"/>
    <x v="15"/>
    <n v="1954"/>
    <n v="1954"/>
    <n v="1954"/>
  </r>
  <r>
    <x v="4"/>
    <x v="0"/>
    <x v="25"/>
    <x v="18"/>
    <n v="1970"/>
    <n v="1970"/>
    <n v="1970"/>
  </r>
  <r>
    <x v="2"/>
    <x v="1"/>
    <x v="21"/>
    <x v="19"/>
    <n v="1971"/>
    <n v="1971"/>
    <n v="1971"/>
  </r>
  <r>
    <x v="2"/>
    <x v="1"/>
    <x v="21"/>
    <x v="5"/>
    <n v="1973"/>
    <n v="1973"/>
    <n v="1973"/>
  </r>
  <r>
    <x v="0"/>
    <x v="1"/>
    <x v="5"/>
    <x v="5"/>
    <n v="1982"/>
    <n v="1982"/>
    <n v="1982"/>
  </r>
  <r>
    <x v="2"/>
    <x v="1"/>
    <x v="2"/>
    <x v="16"/>
    <n v="1986"/>
    <n v="1986"/>
    <n v="1986"/>
  </r>
  <r>
    <x v="0"/>
    <x v="1"/>
    <x v="25"/>
    <x v="14"/>
    <n v="1989"/>
    <n v="1989"/>
    <n v="1989"/>
  </r>
  <r>
    <x v="0"/>
    <x v="1"/>
    <x v="34"/>
    <x v="17"/>
    <n v="1990"/>
    <n v="1990"/>
    <n v="1990"/>
  </r>
  <r>
    <x v="4"/>
    <x v="0"/>
    <x v="2"/>
    <x v="18"/>
    <n v="1992"/>
    <n v="1992"/>
    <n v="1992"/>
  </r>
  <r>
    <x v="0"/>
    <x v="0"/>
    <x v="25"/>
    <x v="18"/>
    <n v="2004"/>
    <n v="2004"/>
    <n v="2004"/>
  </r>
  <r>
    <x v="0"/>
    <x v="1"/>
    <x v="24"/>
    <x v="18"/>
    <n v="2004"/>
    <n v="2004"/>
    <n v="2004"/>
  </r>
  <r>
    <x v="2"/>
    <x v="1"/>
    <x v="0"/>
    <x v="19"/>
    <n v="2004"/>
    <n v="2004"/>
    <n v="2004"/>
  </r>
  <r>
    <x v="2"/>
    <x v="1"/>
    <x v="33"/>
    <x v="19"/>
    <n v="2006"/>
    <n v="2006"/>
    <n v="2006"/>
  </r>
  <r>
    <x v="2"/>
    <x v="1"/>
    <x v="32"/>
    <x v="19"/>
    <n v="2007"/>
    <n v="2007"/>
    <n v="2007"/>
  </r>
  <r>
    <x v="2"/>
    <x v="1"/>
    <x v="34"/>
    <x v="16"/>
    <n v="2031"/>
    <n v="2031"/>
    <n v="2031"/>
  </r>
  <r>
    <x v="0"/>
    <x v="0"/>
    <x v="1"/>
    <x v="18"/>
    <n v="2032"/>
    <n v="2032"/>
    <n v="2032"/>
  </r>
  <r>
    <x v="1"/>
    <x v="0"/>
    <x v="42"/>
    <x v="2"/>
    <n v="2035"/>
    <n v="2035"/>
    <n v="2035"/>
  </r>
  <r>
    <x v="0"/>
    <x v="1"/>
    <x v="26"/>
    <x v="19"/>
    <n v="2036"/>
    <n v="2036"/>
    <n v="2036"/>
  </r>
  <r>
    <x v="4"/>
    <x v="0"/>
    <x v="1"/>
    <x v="18"/>
    <n v="2036"/>
    <n v="2036"/>
    <n v="2036"/>
  </r>
  <r>
    <x v="0"/>
    <x v="1"/>
    <x v="38"/>
    <x v="3"/>
    <n v="2046"/>
    <n v="2046"/>
    <n v="2046"/>
  </r>
  <r>
    <x v="0"/>
    <x v="0"/>
    <x v="35"/>
    <x v="17"/>
    <n v="2075"/>
    <n v="2075"/>
    <n v="2075"/>
  </r>
  <r>
    <x v="2"/>
    <x v="1"/>
    <x v="26"/>
    <x v="16"/>
    <n v="2083"/>
    <n v="2083"/>
    <n v="2083"/>
  </r>
  <r>
    <x v="1"/>
    <x v="0"/>
    <x v="42"/>
    <x v="14"/>
    <n v="2085"/>
    <n v="2085"/>
    <n v="2085"/>
  </r>
  <r>
    <x v="2"/>
    <x v="1"/>
    <x v="23"/>
    <x v="19"/>
    <n v="2085"/>
    <n v="2085"/>
    <n v="2085"/>
  </r>
  <r>
    <x v="0"/>
    <x v="0"/>
    <x v="42"/>
    <x v="19"/>
    <n v="2105"/>
    <n v="2105"/>
    <n v="2105"/>
  </r>
  <r>
    <x v="4"/>
    <x v="0"/>
    <x v="23"/>
    <x v="2"/>
    <n v="2106"/>
    <n v="2106"/>
    <n v="2106"/>
  </r>
  <r>
    <x v="0"/>
    <x v="1"/>
    <x v="41"/>
    <x v="18"/>
    <n v="2110"/>
    <n v="2110"/>
    <n v="2110"/>
  </r>
  <r>
    <x v="0"/>
    <x v="0"/>
    <x v="25"/>
    <x v="5"/>
    <n v="2115"/>
    <n v="2115"/>
    <n v="2115"/>
  </r>
  <r>
    <x v="2"/>
    <x v="1"/>
    <x v="19"/>
    <x v="17"/>
    <n v="2117"/>
    <n v="2117"/>
    <n v="2117"/>
  </r>
  <r>
    <x v="2"/>
    <x v="1"/>
    <x v="2"/>
    <x v="2"/>
    <n v="2125"/>
    <n v="2125"/>
    <n v="2125"/>
  </r>
  <r>
    <x v="2"/>
    <x v="1"/>
    <x v="35"/>
    <x v="15"/>
    <n v="2131"/>
    <n v="2131"/>
    <n v="2131"/>
  </r>
  <r>
    <x v="0"/>
    <x v="0"/>
    <x v="1"/>
    <x v="14"/>
    <n v="2151"/>
    <n v="2151"/>
    <n v="2151"/>
  </r>
  <r>
    <x v="4"/>
    <x v="0"/>
    <x v="35"/>
    <x v="18"/>
    <n v="2153"/>
    <n v="2153"/>
    <n v="2153"/>
  </r>
  <r>
    <x v="2"/>
    <x v="1"/>
    <x v="42"/>
    <x v="11"/>
    <n v="2158"/>
    <n v="2158"/>
    <n v="2158"/>
  </r>
  <r>
    <x v="2"/>
    <x v="1"/>
    <x v="42"/>
    <x v="16"/>
    <n v="2159"/>
    <n v="2159"/>
    <n v="2159"/>
  </r>
  <r>
    <x v="0"/>
    <x v="1"/>
    <x v="2"/>
    <x v="2"/>
    <n v="2171"/>
    <n v="2171"/>
    <n v="2171"/>
  </r>
  <r>
    <x v="2"/>
    <x v="1"/>
    <x v="34"/>
    <x v="2"/>
    <n v="2178"/>
    <n v="2178"/>
    <n v="2178"/>
  </r>
  <r>
    <x v="2"/>
    <x v="1"/>
    <x v="35"/>
    <x v="16"/>
    <n v="2189"/>
    <n v="2189"/>
    <n v="2189"/>
  </r>
  <r>
    <x v="0"/>
    <x v="0"/>
    <x v="2"/>
    <x v="18"/>
    <n v="2202"/>
    <n v="2202"/>
    <n v="2202"/>
  </r>
  <r>
    <x v="4"/>
    <x v="0"/>
    <x v="34"/>
    <x v="18"/>
    <n v="2207"/>
    <n v="2207"/>
    <n v="2207"/>
  </r>
  <r>
    <x v="1"/>
    <x v="0"/>
    <x v="38"/>
    <x v="2"/>
    <n v="2211"/>
    <n v="2211"/>
    <n v="2211"/>
  </r>
  <r>
    <x v="0"/>
    <x v="1"/>
    <x v="1"/>
    <x v="14"/>
    <n v="2221"/>
    <n v="2221"/>
    <n v="2221"/>
  </r>
  <r>
    <x v="4"/>
    <x v="0"/>
    <x v="26"/>
    <x v="11"/>
    <n v="2236"/>
    <n v="2236"/>
    <n v="2236"/>
  </r>
  <r>
    <x v="0"/>
    <x v="1"/>
    <x v="5"/>
    <x v="18"/>
    <n v="2241"/>
    <n v="2241"/>
    <n v="2241"/>
  </r>
  <r>
    <x v="0"/>
    <x v="0"/>
    <x v="35"/>
    <x v="15"/>
    <n v="2242"/>
    <n v="2242"/>
    <n v="2242"/>
  </r>
  <r>
    <x v="2"/>
    <x v="1"/>
    <x v="38"/>
    <x v="16"/>
    <n v="2243"/>
    <n v="2243"/>
    <n v="2243"/>
  </r>
  <r>
    <x v="1"/>
    <x v="0"/>
    <x v="38"/>
    <x v="14"/>
    <n v="2244"/>
    <n v="2244"/>
    <n v="2244"/>
  </r>
  <r>
    <x v="2"/>
    <x v="1"/>
    <x v="24"/>
    <x v="19"/>
    <n v="2252"/>
    <n v="2252"/>
    <n v="2252"/>
  </r>
  <r>
    <x v="2"/>
    <x v="1"/>
    <x v="21"/>
    <x v="18"/>
    <n v="2255"/>
    <n v="2255"/>
    <n v="2255"/>
  </r>
  <r>
    <x v="2"/>
    <x v="1"/>
    <x v="22"/>
    <x v="5"/>
    <n v="2262"/>
    <n v="2262"/>
    <n v="2262"/>
  </r>
  <r>
    <x v="0"/>
    <x v="1"/>
    <x v="42"/>
    <x v="11"/>
    <n v="2264"/>
    <n v="2264"/>
    <n v="2264"/>
  </r>
  <r>
    <x v="4"/>
    <x v="0"/>
    <x v="24"/>
    <x v="5"/>
    <n v="2281"/>
    <n v="2281"/>
    <n v="2281"/>
  </r>
  <r>
    <x v="0"/>
    <x v="0"/>
    <x v="26"/>
    <x v="17"/>
    <n v="2287"/>
    <n v="2287"/>
    <n v="2287"/>
  </r>
  <r>
    <x v="2"/>
    <x v="1"/>
    <x v="24"/>
    <x v="14"/>
    <n v="2292"/>
    <n v="2292"/>
    <n v="2292"/>
  </r>
  <r>
    <x v="0"/>
    <x v="1"/>
    <x v="42"/>
    <x v="19"/>
    <n v="2311"/>
    <n v="2311"/>
    <n v="2311"/>
  </r>
  <r>
    <x v="0"/>
    <x v="1"/>
    <x v="35"/>
    <x v="17"/>
    <n v="2313"/>
    <n v="2313"/>
    <n v="2313"/>
  </r>
  <r>
    <x v="0"/>
    <x v="1"/>
    <x v="25"/>
    <x v="5"/>
    <n v="2315"/>
    <n v="2315"/>
    <n v="2315"/>
  </r>
  <r>
    <x v="0"/>
    <x v="1"/>
    <x v="35"/>
    <x v="15"/>
    <n v="2325"/>
    <n v="2325"/>
    <n v="2325"/>
  </r>
  <r>
    <x v="0"/>
    <x v="0"/>
    <x v="2"/>
    <x v="2"/>
    <n v="2328"/>
    <n v="2328"/>
    <n v="2328"/>
  </r>
  <r>
    <x v="4"/>
    <x v="0"/>
    <x v="26"/>
    <x v="18"/>
    <n v="2335"/>
    <n v="2335"/>
    <n v="2335"/>
  </r>
  <r>
    <x v="2"/>
    <x v="1"/>
    <x v="35"/>
    <x v="2"/>
    <n v="2350"/>
    <n v="2350"/>
    <n v="2350"/>
  </r>
  <r>
    <x v="0"/>
    <x v="0"/>
    <x v="34"/>
    <x v="18"/>
    <n v="2356"/>
    <n v="2356"/>
    <n v="2356"/>
  </r>
  <r>
    <x v="0"/>
    <x v="0"/>
    <x v="1"/>
    <x v="5"/>
    <n v="2363"/>
    <n v="2363"/>
    <n v="2363"/>
  </r>
  <r>
    <x v="0"/>
    <x v="0"/>
    <x v="42"/>
    <x v="11"/>
    <n v="2364"/>
    <n v="2364"/>
    <n v="2364"/>
  </r>
  <r>
    <x v="2"/>
    <x v="1"/>
    <x v="26"/>
    <x v="15"/>
    <n v="2364"/>
    <n v="2364"/>
    <n v="2364"/>
  </r>
  <r>
    <x v="2"/>
    <x v="1"/>
    <x v="33"/>
    <x v="5"/>
    <n v="2376"/>
    <n v="2376"/>
    <n v="2376"/>
  </r>
  <r>
    <x v="2"/>
    <x v="1"/>
    <x v="20"/>
    <x v="17"/>
    <n v="2383"/>
    <n v="2383"/>
    <n v="2383"/>
  </r>
  <r>
    <x v="0"/>
    <x v="1"/>
    <x v="25"/>
    <x v="18"/>
    <n v="2404"/>
    <n v="2404"/>
    <n v="2404"/>
  </r>
  <r>
    <x v="0"/>
    <x v="1"/>
    <x v="2"/>
    <x v="14"/>
    <n v="2407"/>
    <n v="2407"/>
    <n v="2407"/>
  </r>
  <r>
    <x v="4"/>
    <x v="0"/>
    <x v="0"/>
    <x v="14"/>
    <n v="2409"/>
    <n v="2409"/>
    <n v="2409"/>
  </r>
  <r>
    <x v="4"/>
    <x v="0"/>
    <x v="24"/>
    <x v="2"/>
    <n v="2409"/>
    <n v="2409"/>
    <n v="2409"/>
  </r>
  <r>
    <x v="4"/>
    <x v="0"/>
    <x v="25"/>
    <x v="15"/>
    <n v="2413"/>
    <n v="2413"/>
    <n v="2413"/>
  </r>
  <r>
    <x v="0"/>
    <x v="0"/>
    <x v="2"/>
    <x v="14"/>
    <n v="2420"/>
    <n v="2420"/>
    <n v="2420"/>
  </r>
  <r>
    <x v="2"/>
    <x v="1"/>
    <x v="41"/>
    <x v="19"/>
    <n v="2422"/>
    <n v="2422"/>
    <n v="2422"/>
  </r>
  <r>
    <x v="2"/>
    <x v="1"/>
    <x v="38"/>
    <x v="11"/>
    <n v="2435"/>
    <n v="2435"/>
    <n v="2435"/>
  </r>
  <r>
    <x v="2"/>
    <x v="1"/>
    <x v="5"/>
    <x v="19"/>
    <n v="2470"/>
    <n v="2470"/>
    <n v="2470"/>
  </r>
  <r>
    <x v="0"/>
    <x v="1"/>
    <x v="1"/>
    <x v="18"/>
    <n v="2477"/>
    <n v="2477"/>
    <n v="2477"/>
  </r>
  <r>
    <x v="4"/>
    <x v="0"/>
    <x v="42"/>
    <x v="18"/>
    <n v="2480"/>
    <n v="2480"/>
    <n v="2480"/>
  </r>
  <r>
    <x v="2"/>
    <x v="1"/>
    <x v="22"/>
    <x v="18"/>
    <n v="2490"/>
    <n v="2490"/>
    <n v="2490"/>
  </r>
  <r>
    <x v="0"/>
    <x v="1"/>
    <x v="2"/>
    <x v="18"/>
    <n v="2492"/>
    <n v="2492"/>
    <n v="2492"/>
  </r>
  <r>
    <x v="2"/>
    <x v="1"/>
    <x v="0"/>
    <x v="5"/>
    <n v="2498"/>
    <n v="2498"/>
    <n v="2498"/>
  </r>
  <r>
    <x v="0"/>
    <x v="0"/>
    <x v="38"/>
    <x v="19"/>
    <n v="2511"/>
    <n v="2511"/>
    <n v="2511"/>
  </r>
  <r>
    <x v="0"/>
    <x v="1"/>
    <x v="26"/>
    <x v="17"/>
    <n v="2560"/>
    <n v="2560"/>
    <n v="2560"/>
  </r>
  <r>
    <x v="0"/>
    <x v="0"/>
    <x v="42"/>
    <x v="17"/>
    <n v="2568"/>
    <n v="2568"/>
    <n v="2568"/>
  </r>
  <r>
    <x v="0"/>
    <x v="0"/>
    <x v="35"/>
    <x v="18"/>
    <n v="2571"/>
    <n v="2571"/>
    <n v="2571"/>
  </r>
  <r>
    <x v="0"/>
    <x v="0"/>
    <x v="34"/>
    <x v="2"/>
    <n v="2574"/>
    <n v="2574"/>
    <n v="2574"/>
  </r>
  <r>
    <x v="0"/>
    <x v="1"/>
    <x v="34"/>
    <x v="2"/>
    <n v="2588"/>
    <n v="2588"/>
    <n v="2588"/>
  </r>
  <r>
    <x v="0"/>
    <x v="1"/>
    <x v="26"/>
    <x v="15"/>
    <n v="2600"/>
    <n v="2600"/>
    <n v="2600"/>
  </r>
  <r>
    <x v="2"/>
    <x v="1"/>
    <x v="41"/>
    <x v="14"/>
    <n v="2602"/>
    <n v="2602"/>
    <n v="2602"/>
  </r>
  <r>
    <x v="2"/>
    <x v="1"/>
    <x v="42"/>
    <x v="15"/>
    <n v="2602"/>
    <n v="2602"/>
    <n v="2602"/>
  </r>
  <r>
    <x v="2"/>
    <x v="1"/>
    <x v="33"/>
    <x v="18"/>
    <n v="2606"/>
    <n v="2606"/>
    <n v="2606"/>
  </r>
  <r>
    <x v="0"/>
    <x v="1"/>
    <x v="38"/>
    <x v="19"/>
    <n v="2609"/>
    <n v="2609"/>
    <n v="2609"/>
  </r>
  <r>
    <x v="2"/>
    <x v="1"/>
    <x v="25"/>
    <x v="19"/>
    <n v="2609"/>
    <n v="2609"/>
    <n v="2609"/>
  </r>
  <r>
    <x v="0"/>
    <x v="1"/>
    <x v="34"/>
    <x v="14"/>
    <n v="2614"/>
    <n v="2614"/>
    <n v="2614"/>
  </r>
  <r>
    <x v="2"/>
    <x v="1"/>
    <x v="26"/>
    <x v="2"/>
    <n v="2647"/>
    <n v="2647"/>
    <n v="2647"/>
  </r>
  <r>
    <x v="2"/>
    <x v="1"/>
    <x v="1"/>
    <x v="19"/>
    <n v="2650"/>
    <n v="2650"/>
    <n v="2650"/>
  </r>
  <r>
    <x v="0"/>
    <x v="1"/>
    <x v="34"/>
    <x v="18"/>
    <n v="2653"/>
    <n v="2653"/>
    <n v="2653"/>
  </r>
  <r>
    <x v="0"/>
    <x v="0"/>
    <x v="26"/>
    <x v="15"/>
    <n v="2669"/>
    <n v="2669"/>
    <n v="2669"/>
  </r>
  <r>
    <x v="0"/>
    <x v="0"/>
    <x v="26"/>
    <x v="18"/>
    <n v="2687"/>
    <n v="2687"/>
    <n v="2687"/>
  </r>
  <r>
    <x v="4"/>
    <x v="0"/>
    <x v="23"/>
    <x v="14"/>
    <n v="2687"/>
    <n v="2687"/>
    <n v="2687"/>
  </r>
  <r>
    <x v="0"/>
    <x v="1"/>
    <x v="1"/>
    <x v="5"/>
    <n v="2697"/>
    <n v="2697"/>
    <n v="2697"/>
  </r>
  <r>
    <x v="4"/>
    <x v="0"/>
    <x v="42"/>
    <x v="11"/>
    <n v="2736"/>
    <n v="2736"/>
    <n v="2736"/>
  </r>
  <r>
    <x v="0"/>
    <x v="1"/>
    <x v="35"/>
    <x v="18"/>
    <n v="2737"/>
    <n v="2737"/>
    <n v="2737"/>
  </r>
  <r>
    <x v="4"/>
    <x v="0"/>
    <x v="41"/>
    <x v="5"/>
    <n v="2741"/>
    <n v="2741"/>
    <n v="2741"/>
  </r>
  <r>
    <x v="0"/>
    <x v="1"/>
    <x v="42"/>
    <x v="17"/>
    <n v="2744"/>
    <n v="2744"/>
    <n v="2744"/>
  </r>
  <r>
    <x v="4"/>
    <x v="0"/>
    <x v="38"/>
    <x v="18"/>
    <n v="2750"/>
    <n v="2750"/>
    <n v="2750"/>
  </r>
  <r>
    <x v="0"/>
    <x v="0"/>
    <x v="2"/>
    <x v="5"/>
    <n v="2773"/>
    <n v="2773"/>
    <n v="2773"/>
  </r>
  <r>
    <x v="0"/>
    <x v="1"/>
    <x v="35"/>
    <x v="2"/>
    <n v="2792"/>
    <n v="2792"/>
    <n v="2792"/>
  </r>
  <r>
    <x v="4"/>
    <x v="0"/>
    <x v="5"/>
    <x v="5"/>
    <n v="2800"/>
    <n v="2800"/>
    <n v="2800"/>
  </r>
  <r>
    <x v="4"/>
    <x v="0"/>
    <x v="1"/>
    <x v="15"/>
    <n v="2804"/>
    <n v="2804"/>
    <n v="2804"/>
  </r>
  <r>
    <x v="0"/>
    <x v="0"/>
    <x v="34"/>
    <x v="14"/>
    <n v="2816"/>
    <n v="2816"/>
    <n v="2816"/>
  </r>
  <r>
    <x v="2"/>
    <x v="1"/>
    <x v="32"/>
    <x v="17"/>
    <n v="2828"/>
    <n v="2828"/>
    <n v="2828"/>
  </r>
  <r>
    <x v="2"/>
    <x v="1"/>
    <x v="42"/>
    <x v="2"/>
    <n v="2835"/>
    <n v="2835"/>
    <n v="2835"/>
  </r>
  <r>
    <x v="2"/>
    <x v="1"/>
    <x v="23"/>
    <x v="5"/>
    <n v="2839"/>
    <n v="2839"/>
    <n v="2839"/>
  </r>
  <r>
    <x v="0"/>
    <x v="1"/>
    <x v="26"/>
    <x v="18"/>
    <n v="2892"/>
    <n v="2892"/>
    <n v="2892"/>
  </r>
  <r>
    <x v="0"/>
    <x v="0"/>
    <x v="35"/>
    <x v="2"/>
    <n v="2909"/>
    <n v="2909"/>
    <n v="2909"/>
  </r>
  <r>
    <x v="2"/>
    <x v="1"/>
    <x v="38"/>
    <x v="15"/>
    <n v="2930"/>
    <n v="2930"/>
    <n v="2930"/>
  </r>
  <r>
    <x v="0"/>
    <x v="1"/>
    <x v="2"/>
    <x v="5"/>
    <n v="2961"/>
    <n v="2961"/>
    <n v="2961"/>
  </r>
  <r>
    <x v="2"/>
    <x v="1"/>
    <x v="0"/>
    <x v="18"/>
    <n v="2961"/>
    <n v="2961"/>
    <n v="2961"/>
  </r>
  <r>
    <x v="0"/>
    <x v="0"/>
    <x v="34"/>
    <x v="5"/>
    <n v="3021"/>
    <n v="3021"/>
    <n v="3021"/>
  </r>
  <r>
    <x v="2"/>
    <x v="1"/>
    <x v="21"/>
    <x v="17"/>
    <n v="3029"/>
    <n v="3029"/>
    <n v="3029"/>
  </r>
  <r>
    <x v="2"/>
    <x v="1"/>
    <x v="2"/>
    <x v="19"/>
    <n v="3040"/>
    <n v="3040"/>
    <n v="3040"/>
  </r>
  <r>
    <x v="4"/>
    <x v="0"/>
    <x v="41"/>
    <x v="2"/>
    <n v="3056"/>
    <n v="3056"/>
    <n v="3056"/>
  </r>
  <r>
    <x v="0"/>
    <x v="1"/>
    <x v="35"/>
    <x v="14"/>
    <n v="3074"/>
    <n v="3074"/>
    <n v="3074"/>
  </r>
  <r>
    <x v="2"/>
    <x v="1"/>
    <x v="5"/>
    <x v="14"/>
    <n v="3092"/>
    <n v="3092"/>
    <n v="3092"/>
  </r>
  <r>
    <x v="0"/>
    <x v="0"/>
    <x v="35"/>
    <x v="14"/>
    <n v="3106"/>
    <n v="3106"/>
    <n v="3106"/>
  </r>
  <r>
    <x v="2"/>
    <x v="1"/>
    <x v="24"/>
    <x v="5"/>
    <n v="3122"/>
    <n v="3122"/>
    <n v="3122"/>
  </r>
  <r>
    <x v="4"/>
    <x v="0"/>
    <x v="5"/>
    <x v="2"/>
    <n v="3144"/>
    <n v="3144"/>
    <n v="3144"/>
  </r>
  <r>
    <x v="4"/>
    <x v="0"/>
    <x v="2"/>
    <x v="15"/>
    <n v="3146"/>
    <n v="3146"/>
    <n v="3146"/>
  </r>
  <r>
    <x v="4"/>
    <x v="0"/>
    <x v="25"/>
    <x v="5"/>
    <n v="3169"/>
    <n v="3169"/>
    <n v="3169"/>
  </r>
  <r>
    <x v="4"/>
    <x v="0"/>
    <x v="24"/>
    <x v="14"/>
    <n v="3172"/>
    <n v="3172"/>
    <n v="3172"/>
  </r>
  <r>
    <x v="0"/>
    <x v="1"/>
    <x v="34"/>
    <x v="5"/>
    <n v="3200"/>
    <n v="3200"/>
    <n v="3200"/>
  </r>
  <r>
    <x v="2"/>
    <x v="1"/>
    <x v="38"/>
    <x v="2"/>
    <n v="3206"/>
    <n v="3206"/>
    <n v="3206"/>
  </r>
  <r>
    <x v="0"/>
    <x v="0"/>
    <x v="42"/>
    <x v="18"/>
    <n v="3207"/>
    <n v="3207"/>
    <n v="3207"/>
  </r>
  <r>
    <x v="0"/>
    <x v="0"/>
    <x v="38"/>
    <x v="17"/>
    <n v="3233"/>
    <n v="3233"/>
    <n v="3233"/>
  </r>
  <r>
    <x v="4"/>
    <x v="0"/>
    <x v="38"/>
    <x v="11"/>
    <n v="3233"/>
    <n v="3233"/>
    <n v="3233"/>
  </r>
  <r>
    <x v="2"/>
    <x v="1"/>
    <x v="22"/>
    <x v="17"/>
    <n v="3242"/>
    <n v="3242"/>
    <n v="3242"/>
  </r>
  <r>
    <x v="2"/>
    <x v="1"/>
    <x v="23"/>
    <x v="17"/>
    <n v="3253"/>
    <n v="3253"/>
    <n v="3253"/>
  </r>
  <r>
    <x v="2"/>
    <x v="1"/>
    <x v="5"/>
    <x v="17"/>
    <n v="3253"/>
    <n v="3253"/>
    <n v="3253"/>
  </r>
  <r>
    <x v="0"/>
    <x v="0"/>
    <x v="26"/>
    <x v="2"/>
    <n v="3270"/>
    <n v="3270"/>
    <n v="3270"/>
  </r>
  <r>
    <x v="0"/>
    <x v="1"/>
    <x v="26"/>
    <x v="2"/>
    <n v="3283"/>
    <n v="3283"/>
    <n v="3283"/>
  </r>
  <r>
    <x v="2"/>
    <x v="1"/>
    <x v="25"/>
    <x v="17"/>
    <n v="3307"/>
    <n v="3307"/>
    <n v="3307"/>
  </r>
  <r>
    <x v="2"/>
    <x v="1"/>
    <x v="34"/>
    <x v="19"/>
    <n v="3311"/>
    <n v="3311"/>
    <n v="3311"/>
  </r>
  <r>
    <x v="2"/>
    <x v="1"/>
    <x v="25"/>
    <x v="14"/>
    <n v="3318"/>
    <n v="3318"/>
    <n v="3318"/>
  </r>
  <r>
    <x v="0"/>
    <x v="1"/>
    <x v="38"/>
    <x v="17"/>
    <n v="3321"/>
    <n v="3321"/>
    <n v="3321"/>
  </r>
  <r>
    <x v="2"/>
    <x v="1"/>
    <x v="41"/>
    <x v="5"/>
    <n v="3338"/>
    <n v="3338"/>
    <n v="3338"/>
  </r>
  <r>
    <x v="2"/>
    <x v="1"/>
    <x v="5"/>
    <x v="5"/>
    <n v="3340"/>
    <n v="3340"/>
    <n v="3340"/>
  </r>
  <r>
    <x v="0"/>
    <x v="1"/>
    <x v="42"/>
    <x v="18"/>
    <n v="3343"/>
    <n v="3343"/>
    <n v="3343"/>
  </r>
  <r>
    <x v="0"/>
    <x v="1"/>
    <x v="42"/>
    <x v="15"/>
    <n v="3349"/>
    <n v="3349"/>
    <n v="3349"/>
  </r>
  <r>
    <x v="2"/>
    <x v="1"/>
    <x v="34"/>
    <x v="18"/>
    <n v="3370"/>
    <n v="3370"/>
    <n v="3370"/>
  </r>
  <r>
    <x v="2"/>
    <x v="1"/>
    <x v="24"/>
    <x v="17"/>
    <n v="3376"/>
    <n v="3376"/>
    <n v="3376"/>
  </r>
  <r>
    <x v="2"/>
    <x v="1"/>
    <x v="23"/>
    <x v="18"/>
    <n v="3379"/>
    <n v="3379"/>
    <n v="3379"/>
  </r>
  <r>
    <x v="2"/>
    <x v="1"/>
    <x v="35"/>
    <x v="18"/>
    <n v="3380"/>
    <n v="3380"/>
    <n v="3380"/>
  </r>
  <r>
    <x v="2"/>
    <x v="1"/>
    <x v="1"/>
    <x v="17"/>
    <n v="3393"/>
    <n v="3393"/>
    <n v="3393"/>
  </r>
  <r>
    <x v="2"/>
    <x v="1"/>
    <x v="25"/>
    <x v="5"/>
    <n v="3407"/>
    <n v="3407"/>
    <n v="3407"/>
  </r>
  <r>
    <x v="2"/>
    <x v="1"/>
    <x v="0"/>
    <x v="17"/>
    <n v="3419"/>
    <n v="3419"/>
    <n v="3419"/>
  </r>
  <r>
    <x v="2"/>
    <x v="1"/>
    <x v="41"/>
    <x v="17"/>
    <n v="3419"/>
    <n v="3419"/>
    <n v="3419"/>
  </r>
  <r>
    <x v="0"/>
    <x v="0"/>
    <x v="35"/>
    <x v="5"/>
    <n v="3424"/>
    <n v="3424"/>
    <n v="3424"/>
  </r>
  <r>
    <x v="2"/>
    <x v="1"/>
    <x v="1"/>
    <x v="14"/>
    <n v="3426"/>
    <n v="3426"/>
    <n v="3426"/>
  </r>
  <r>
    <x v="4"/>
    <x v="0"/>
    <x v="1"/>
    <x v="5"/>
    <n v="3432"/>
    <n v="3432"/>
    <n v="3432"/>
  </r>
  <r>
    <x v="2"/>
    <x v="1"/>
    <x v="1"/>
    <x v="18"/>
    <n v="3458"/>
    <n v="3458"/>
    <n v="3458"/>
  </r>
  <r>
    <x v="2"/>
    <x v="1"/>
    <x v="2"/>
    <x v="14"/>
    <n v="3472"/>
    <n v="3472"/>
    <n v="3472"/>
  </r>
  <r>
    <x v="2"/>
    <x v="1"/>
    <x v="33"/>
    <x v="17"/>
    <n v="3484"/>
    <n v="3484"/>
    <n v="3484"/>
  </r>
  <r>
    <x v="0"/>
    <x v="1"/>
    <x v="26"/>
    <x v="14"/>
    <n v="3519"/>
    <n v="3519"/>
    <n v="3519"/>
  </r>
  <r>
    <x v="0"/>
    <x v="1"/>
    <x v="38"/>
    <x v="11"/>
    <n v="3520"/>
    <n v="3520"/>
    <n v="3520"/>
  </r>
  <r>
    <x v="2"/>
    <x v="1"/>
    <x v="26"/>
    <x v="18"/>
    <n v="3530"/>
    <n v="3530"/>
    <n v="3530"/>
  </r>
  <r>
    <x v="2"/>
    <x v="1"/>
    <x v="5"/>
    <x v="18"/>
    <n v="3545"/>
    <n v="3545"/>
    <n v="3545"/>
  </r>
  <r>
    <x v="0"/>
    <x v="0"/>
    <x v="26"/>
    <x v="14"/>
    <n v="3549"/>
    <n v="3549"/>
    <n v="3549"/>
  </r>
  <r>
    <x v="0"/>
    <x v="1"/>
    <x v="35"/>
    <x v="5"/>
    <n v="3558"/>
    <n v="3558"/>
    <n v="3558"/>
  </r>
  <r>
    <x v="2"/>
    <x v="1"/>
    <x v="2"/>
    <x v="18"/>
    <n v="3575"/>
    <n v="3575"/>
    <n v="3575"/>
  </r>
  <r>
    <x v="2"/>
    <x v="1"/>
    <x v="35"/>
    <x v="19"/>
    <n v="3611"/>
    <n v="3611"/>
    <n v="3611"/>
  </r>
  <r>
    <x v="2"/>
    <x v="1"/>
    <x v="42"/>
    <x v="18"/>
    <n v="3620"/>
    <n v="3620"/>
    <n v="3620"/>
  </r>
  <r>
    <x v="0"/>
    <x v="0"/>
    <x v="42"/>
    <x v="15"/>
    <n v="3623"/>
    <n v="3623"/>
    <n v="3623"/>
  </r>
  <r>
    <x v="2"/>
    <x v="1"/>
    <x v="34"/>
    <x v="14"/>
    <n v="3624"/>
    <n v="3624"/>
    <n v="3624"/>
  </r>
  <r>
    <x v="2"/>
    <x v="1"/>
    <x v="25"/>
    <x v="18"/>
    <n v="3629"/>
    <n v="3629"/>
    <n v="3629"/>
  </r>
  <r>
    <x v="2"/>
    <x v="1"/>
    <x v="2"/>
    <x v="17"/>
    <n v="3668"/>
    <n v="3668"/>
    <n v="3668"/>
  </r>
  <r>
    <x v="4"/>
    <x v="0"/>
    <x v="25"/>
    <x v="2"/>
    <n v="3672"/>
    <n v="3672"/>
    <n v="3672"/>
  </r>
  <r>
    <x v="4"/>
    <x v="0"/>
    <x v="41"/>
    <x v="14"/>
    <n v="3750"/>
    <n v="3750"/>
    <n v="3750"/>
  </r>
  <r>
    <x v="4"/>
    <x v="0"/>
    <x v="5"/>
    <x v="14"/>
    <n v="3753"/>
    <n v="3753"/>
    <n v="3753"/>
  </r>
  <r>
    <x v="2"/>
    <x v="1"/>
    <x v="41"/>
    <x v="18"/>
    <n v="3754"/>
    <n v="3754"/>
    <n v="3754"/>
  </r>
  <r>
    <x v="0"/>
    <x v="1"/>
    <x v="42"/>
    <x v="2"/>
    <n v="3756"/>
    <n v="3756"/>
    <n v="3756"/>
  </r>
  <r>
    <x v="4"/>
    <x v="0"/>
    <x v="34"/>
    <x v="15"/>
    <n v="3793"/>
    <n v="3793"/>
    <n v="3793"/>
  </r>
  <r>
    <x v="2"/>
    <x v="1"/>
    <x v="26"/>
    <x v="19"/>
    <n v="3797"/>
    <n v="3797"/>
    <n v="3797"/>
  </r>
  <r>
    <x v="0"/>
    <x v="0"/>
    <x v="26"/>
    <x v="5"/>
    <n v="3812"/>
    <n v="3812"/>
    <n v="3812"/>
  </r>
  <r>
    <x v="4"/>
    <x v="0"/>
    <x v="2"/>
    <x v="5"/>
    <n v="3815"/>
    <n v="3815"/>
    <n v="3815"/>
  </r>
  <r>
    <x v="0"/>
    <x v="1"/>
    <x v="26"/>
    <x v="5"/>
    <n v="3818"/>
    <n v="3818"/>
    <n v="3818"/>
  </r>
  <r>
    <x v="2"/>
    <x v="1"/>
    <x v="34"/>
    <x v="17"/>
    <n v="3852"/>
    <n v="3852"/>
    <n v="3852"/>
  </r>
  <r>
    <x v="0"/>
    <x v="1"/>
    <x v="38"/>
    <x v="18"/>
    <n v="3887"/>
    <n v="3887"/>
    <n v="3887"/>
  </r>
  <r>
    <x v="0"/>
    <x v="0"/>
    <x v="38"/>
    <x v="11"/>
    <n v="3889"/>
    <n v="3889"/>
    <n v="3889"/>
  </r>
  <r>
    <x v="2"/>
    <x v="1"/>
    <x v="24"/>
    <x v="18"/>
    <n v="3893"/>
    <n v="3893"/>
    <n v="3893"/>
  </r>
  <r>
    <x v="4"/>
    <x v="0"/>
    <x v="1"/>
    <x v="2"/>
    <n v="3916"/>
    <n v="3916"/>
    <n v="3916"/>
  </r>
  <r>
    <x v="2"/>
    <x v="1"/>
    <x v="38"/>
    <x v="18"/>
    <n v="3943"/>
    <n v="3943"/>
    <n v="3943"/>
  </r>
  <r>
    <x v="2"/>
    <x v="1"/>
    <x v="1"/>
    <x v="5"/>
    <n v="3983"/>
    <n v="3983"/>
    <n v="3983"/>
  </r>
  <r>
    <x v="2"/>
    <x v="1"/>
    <x v="35"/>
    <x v="14"/>
    <n v="3998"/>
    <n v="3998"/>
    <n v="3998"/>
  </r>
  <r>
    <x v="2"/>
    <x v="1"/>
    <x v="35"/>
    <x v="17"/>
    <n v="4017"/>
    <n v="4017"/>
    <n v="4017"/>
  </r>
  <r>
    <x v="4"/>
    <x v="0"/>
    <x v="25"/>
    <x v="14"/>
    <n v="4031"/>
    <n v="4031"/>
    <n v="4031"/>
  </r>
  <r>
    <x v="0"/>
    <x v="1"/>
    <x v="42"/>
    <x v="5"/>
    <n v="4033"/>
    <n v="4033"/>
    <n v="4033"/>
  </r>
  <r>
    <x v="2"/>
    <x v="1"/>
    <x v="42"/>
    <x v="19"/>
    <n v="4077"/>
    <n v="4077"/>
    <n v="4077"/>
  </r>
  <r>
    <x v="0"/>
    <x v="0"/>
    <x v="38"/>
    <x v="18"/>
    <n v="4093"/>
    <n v="4093"/>
    <n v="4093"/>
  </r>
  <r>
    <x v="0"/>
    <x v="0"/>
    <x v="42"/>
    <x v="2"/>
    <n v="4131"/>
    <n v="4131"/>
    <n v="4131"/>
  </r>
  <r>
    <x v="4"/>
    <x v="0"/>
    <x v="2"/>
    <x v="2"/>
    <n v="4178"/>
    <n v="4178"/>
    <n v="4178"/>
  </r>
  <r>
    <x v="2"/>
    <x v="1"/>
    <x v="26"/>
    <x v="17"/>
    <n v="4216"/>
    <n v="4216"/>
    <n v="4216"/>
  </r>
  <r>
    <x v="0"/>
    <x v="0"/>
    <x v="42"/>
    <x v="5"/>
    <n v="4217"/>
    <n v="4217"/>
    <n v="4217"/>
  </r>
  <r>
    <x v="4"/>
    <x v="0"/>
    <x v="35"/>
    <x v="15"/>
    <n v="4251"/>
    <n v="4251"/>
    <n v="4251"/>
  </r>
  <r>
    <x v="2"/>
    <x v="1"/>
    <x v="38"/>
    <x v="19"/>
    <n v="4259"/>
    <n v="4259"/>
    <n v="4259"/>
  </r>
  <r>
    <x v="2"/>
    <x v="1"/>
    <x v="26"/>
    <x v="14"/>
    <n v="4269"/>
    <n v="4269"/>
    <n v="4269"/>
  </r>
  <r>
    <x v="4"/>
    <x v="0"/>
    <x v="1"/>
    <x v="14"/>
    <n v="4270"/>
    <n v="4270"/>
    <n v="4270"/>
  </r>
  <r>
    <x v="4"/>
    <x v="0"/>
    <x v="34"/>
    <x v="5"/>
    <n v="4336"/>
    <n v="4336"/>
    <n v="4336"/>
  </r>
  <r>
    <x v="2"/>
    <x v="1"/>
    <x v="2"/>
    <x v="5"/>
    <n v="4367"/>
    <n v="4367"/>
    <n v="4367"/>
  </r>
  <r>
    <x v="2"/>
    <x v="1"/>
    <x v="42"/>
    <x v="17"/>
    <n v="4430"/>
    <n v="4430"/>
    <n v="4430"/>
  </r>
  <r>
    <x v="4"/>
    <x v="0"/>
    <x v="2"/>
    <x v="14"/>
    <n v="4459"/>
    <n v="4459"/>
    <n v="4459"/>
  </r>
  <r>
    <x v="0"/>
    <x v="1"/>
    <x v="42"/>
    <x v="14"/>
    <n v="4481"/>
    <n v="4481"/>
    <n v="4481"/>
  </r>
  <r>
    <x v="4"/>
    <x v="0"/>
    <x v="35"/>
    <x v="5"/>
    <n v="4493"/>
    <n v="4493"/>
    <n v="4493"/>
  </r>
  <r>
    <x v="2"/>
    <x v="1"/>
    <x v="34"/>
    <x v="5"/>
    <n v="4571"/>
    <n v="4571"/>
    <n v="4571"/>
  </r>
  <r>
    <x v="4"/>
    <x v="0"/>
    <x v="26"/>
    <x v="15"/>
    <n v="4571"/>
    <n v="4571"/>
    <n v="4571"/>
  </r>
  <r>
    <x v="2"/>
    <x v="1"/>
    <x v="42"/>
    <x v="5"/>
    <n v="4588"/>
    <n v="4588"/>
    <n v="4588"/>
  </r>
  <r>
    <x v="4"/>
    <x v="0"/>
    <x v="42"/>
    <x v="5"/>
    <n v="4626"/>
    <n v="4626"/>
    <n v="4626"/>
  </r>
  <r>
    <x v="2"/>
    <x v="1"/>
    <x v="35"/>
    <x v="5"/>
    <n v="4633"/>
    <n v="4633"/>
    <n v="4633"/>
  </r>
  <r>
    <x v="2"/>
    <x v="1"/>
    <x v="38"/>
    <x v="5"/>
    <n v="4659"/>
    <n v="4659"/>
    <n v="4659"/>
  </r>
  <r>
    <x v="2"/>
    <x v="1"/>
    <x v="26"/>
    <x v="5"/>
    <n v="4677"/>
    <n v="4677"/>
    <n v="4677"/>
  </r>
  <r>
    <x v="0"/>
    <x v="1"/>
    <x v="38"/>
    <x v="15"/>
    <n v="4678"/>
    <n v="4678"/>
    <n v="4678"/>
  </r>
  <r>
    <x v="2"/>
    <x v="1"/>
    <x v="38"/>
    <x v="17"/>
    <n v="4716"/>
    <n v="4716"/>
    <n v="4716"/>
  </r>
  <r>
    <x v="4"/>
    <x v="0"/>
    <x v="26"/>
    <x v="5"/>
    <n v="4720"/>
    <n v="4720"/>
    <n v="4720"/>
  </r>
  <r>
    <x v="0"/>
    <x v="1"/>
    <x v="38"/>
    <x v="5"/>
    <n v="4763"/>
    <n v="4763"/>
    <n v="4763"/>
  </r>
  <r>
    <x v="0"/>
    <x v="0"/>
    <x v="42"/>
    <x v="14"/>
    <n v="4793"/>
    <n v="4793"/>
    <n v="4793"/>
  </r>
  <r>
    <x v="4"/>
    <x v="0"/>
    <x v="38"/>
    <x v="5"/>
    <n v="4851"/>
    <n v="4851"/>
    <n v="4851"/>
  </r>
  <r>
    <x v="2"/>
    <x v="1"/>
    <x v="42"/>
    <x v="14"/>
    <n v="4861"/>
    <n v="4861"/>
    <n v="4861"/>
  </r>
  <r>
    <x v="0"/>
    <x v="1"/>
    <x v="38"/>
    <x v="2"/>
    <n v="5009"/>
    <n v="5009"/>
    <n v="5009"/>
  </r>
  <r>
    <x v="4"/>
    <x v="0"/>
    <x v="34"/>
    <x v="2"/>
    <n v="5073"/>
    <n v="5073"/>
    <n v="5073"/>
  </r>
  <r>
    <x v="4"/>
    <x v="0"/>
    <x v="42"/>
    <x v="15"/>
    <n v="5164"/>
    <n v="5164"/>
    <n v="5164"/>
  </r>
  <r>
    <x v="2"/>
    <x v="1"/>
    <x v="38"/>
    <x v="14"/>
    <n v="5316"/>
    <n v="5316"/>
    <n v="5316"/>
  </r>
  <r>
    <x v="0"/>
    <x v="0"/>
    <x v="38"/>
    <x v="15"/>
    <n v="5358"/>
    <n v="5358"/>
    <n v="5358"/>
  </r>
  <r>
    <x v="4"/>
    <x v="0"/>
    <x v="34"/>
    <x v="14"/>
    <n v="5381"/>
    <n v="5381"/>
    <n v="5381"/>
  </r>
  <r>
    <x v="4"/>
    <x v="0"/>
    <x v="35"/>
    <x v="2"/>
    <n v="5420"/>
    <n v="5420"/>
    <n v="5420"/>
  </r>
  <r>
    <x v="0"/>
    <x v="0"/>
    <x v="38"/>
    <x v="5"/>
    <n v="5446"/>
    <n v="5446"/>
    <n v="5446"/>
  </r>
  <r>
    <x v="4"/>
    <x v="0"/>
    <x v="26"/>
    <x v="2"/>
    <n v="5617"/>
    <n v="5617"/>
    <n v="5617"/>
  </r>
  <r>
    <x v="0"/>
    <x v="1"/>
    <x v="38"/>
    <x v="14"/>
    <n v="5729"/>
    <n v="5729"/>
    <n v="5729"/>
  </r>
  <r>
    <x v="4"/>
    <x v="0"/>
    <x v="35"/>
    <x v="14"/>
    <n v="5818"/>
    <n v="5818"/>
    <n v="5818"/>
  </r>
  <r>
    <x v="0"/>
    <x v="0"/>
    <x v="38"/>
    <x v="2"/>
    <n v="5824"/>
    <n v="5824"/>
    <n v="5824"/>
  </r>
  <r>
    <x v="4"/>
    <x v="0"/>
    <x v="42"/>
    <x v="2"/>
    <n v="5872"/>
    <n v="5872"/>
    <n v="5872"/>
  </r>
  <r>
    <x v="4"/>
    <x v="0"/>
    <x v="38"/>
    <x v="15"/>
    <n v="6075"/>
    <n v="6075"/>
    <n v="6075"/>
  </r>
  <r>
    <x v="4"/>
    <x v="0"/>
    <x v="26"/>
    <x v="14"/>
    <n v="6105"/>
    <n v="6105"/>
    <n v="6105"/>
  </r>
  <r>
    <x v="0"/>
    <x v="0"/>
    <x v="38"/>
    <x v="14"/>
    <n v="6577"/>
    <n v="6577"/>
    <n v="6577"/>
  </r>
  <r>
    <x v="4"/>
    <x v="0"/>
    <x v="38"/>
    <x v="2"/>
    <n v="6853"/>
    <n v="6853"/>
    <n v="6853"/>
  </r>
  <r>
    <x v="4"/>
    <x v="0"/>
    <x v="42"/>
    <x v="14"/>
    <n v="7071"/>
    <n v="7071"/>
    <n v="7071"/>
  </r>
  <r>
    <x v="4"/>
    <x v="0"/>
    <x v="38"/>
    <x v="14"/>
    <n v="8069"/>
    <n v="8069"/>
    <n v="8069"/>
  </r>
</pivotCacheRecords>
</file>

<file path=xl/pivotCache/pivotCacheRecords2.xml><?xml version="1.0" encoding="utf-8"?>
<pivotCacheRecords xmlns="http://schemas.openxmlformats.org/spreadsheetml/2006/main" xmlns:r="http://schemas.openxmlformats.org/officeDocument/2006/relationships" count="4769">
  <r>
    <x v="0"/>
    <x v="0"/>
    <x v="0"/>
    <x v="0"/>
    <n v="1"/>
    <n v="0"/>
    <n v="5"/>
  </r>
  <r>
    <x v="0"/>
    <x v="0"/>
    <x v="1"/>
    <x v="0"/>
    <n v="1"/>
    <n v="0"/>
    <n v="5"/>
  </r>
  <r>
    <x v="1"/>
    <x v="0"/>
    <x v="2"/>
    <x v="0"/>
    <n v="1"/>
    <n v="0"/>
    <n v="5"/>
  </r>
  <r>
    <x v="1"/>
    <x v="0"/>
    <x v="2"/>
    <x v="1"/>
    <n v="1"/>
    <n v="0"/>
    <n v="5"/>
  </r>
  <r>
    <x v="1"/>
    <x v="0"/>
    <x v="3"/>
    <x v="2"/>
    <n v="1"/>
    <n v="0"/>
    <n v="5"/>
  </r>
  <r>
    <x v="1"/>
    <x v="0"/>
    <x v="3"/>
    <x v="3"/>
    <n v="1"/>
    <n v="0"/>
    <n v="5"/>
  </r>
  <r>
    <x v="1"/>
    <x v="0"/>
    <x v="4"/>
    <x v="4"/>
    <n v="1"/>
    <n v="0"/>
    <n v="5"/>
  </r>
  <r>
    <x v="1"/>
    <x v="0"/>
    <x v="4"/>
    <x v="5"/>
    <n v="1"/>
    <n v="0"/>
    <n v="5"/>
  </r>
  <r>
    <x v="1"/>
    <x v="0"/>
    <x v="4"/>
    <x v="1"/>
    <n v="1"/>
    <n v="0"/>
    <n v="5"/>
  </r>
  <r>
    <x v="1"/>
    <x v="0"/>
    <x v="5"/>
    <x v="2"/>
    <n v="1"/>
    <n v="0"/>
    <n v="5"/>
  </r>
  <r>
    <x v="1"/>
    <x v="0"/>
    <x v="6"/>
    <x v="5"/>
    <n v="1"/>
    <n v="0"/>
    <n v="5"/>
  </r>
  <r>
    <x v="1"/>
    <x v="0"/>
    <x v="7"/>
    <x v="2"/>
    <n v="1"/>
    <n v="0"/>
    <n v="5"/>
  </r>
  <r>
    <x v="1"/>
    <x v="0"/>
    <x v="8"/>
    <x v="6"/>
    <n v="1"/>
    <n v="0"/>
    <n v="5"/>
  </r>
  <r>
    <x v="1"/>
    <x v="0"/>
    <x v="9"/>
    <x v="6"/>
    <n v="1"/>
    <n v="0"/>
    <n v="5"/>
  </r>
  <r>
    <x v="1"/>
    <x v="0"/>
    <x v="10"/>
    <x v="6"/>
    <n v="1"/>
    <n v="0"/>
    <n v="5"/>
  </r>
  <r>
    <x v="1"/>
    <x v="0"/>
    <x v="11"/>
    <x v="7"/>
    <n v="1"/>
    <n v="0"/>
    <n v="5"/>
  </r>
  <r>
    <x v="1"/>
    <x v="0"/>
    <x v="11"/>
    <x v="2"/>
    <n v="1"/>
    <n v="0"/>
    <n v="5"/>
  </r>
  <r>
    <x v="1"/>
    <x v="0"/>
    <x v="12"/>
    <x v="7"/>
    <n v="1"/>
    <n v="0"/>
    <n v="5"/>
  </r>
  <r>
    <x v="1"/>
    <x v="0"/>
    <x v="13"/>
    <x v="6"/>
    <n v="1"/>
    <n v="0"/>
    <n v="5"/>
  </r>
  <r>
    <x v="1"/>
    <x v="0"/>
    <x v="14"/>
    <x v="6"/>
    <n v="1"/>
    <n v="0"/>
    <n v="5"/>
  </r>
  <r>
    <x v="1"/>
    <x v="0"/>
    <x v="15"/>
    <x v="8"/>
    <n v="1"/>
    <n v="0"/>
    <n v="5"/>
  </r>
  <r>
    <x v="1"/>
    <x v="0"/>
    <x v="15"/>
    <x v="6"/>
    <n v="1"/>
    <n v="0"/>
    <n v="5"/>
  </r>
  <r>
    <x v="1"/>
    <x v="0"/>
    <x v="16"/>
    <x v="8"/>
    <n v="1"/>
    <n v="0"/>
    <n v="5"/>
  </r>
  <r>
    <x v="1"/>
    <x v="0"/>
    <x v="17"/>
    <x v="9"/>
    <n v="1"/>
    <n v="0"/>
    <n v="5"/>
  </r>
  <r>
    <x v="1"/>
    <x v="0"/>
    <x v="17"/>
    <x v="8"/>
    <n v="1"/>
    <n v="0"/>
    <n v="5"/>
  </r>
  <r>
    <x v="1"/>
    <x v="0"/>
    <x v="18"/>
    <x v="9"/>
    <n v="1"/>
    <n v="0"/>
    <n v="5"/>
  </r>
  <r>
    <x v="1"/>
    <x v="0"/>
    <x v="19"/>
    <x v="9"/>
    <n v="1"/>
    <n v="0"/>
    <n v="5"/>
  </r>
  <r>
    <x v="1"/>
    <x v="0"/>
    <x v="20"/>
    <x v="10"/>
    <n v="1"/>
    <n v="0"/>
    <n v="5"/>
  </r>
  <r>
    <x v="1"/>
    <x v="0"/>
    <x v="20"/>
    <x v="9"/>
    <n v="1"/>
    <n v="0"/>
    <n v="5"/>
  </r>
  <r>
    <x v="1"/>
    <x v="0"/>
    <x v="21"/>
    <x v="11"/>
    <n v="1"/>
    <n v="0"/>
    <n v="5"/>
  </r>
  <r>
    <x v="1"/>
    <x v="0"/>
    <x v="21"/>
    <x v="10"/>
    <n v="1"/>
    <n v="0"/>
    <n v="5"/>
  </r>
  <r>
    <x v="1"/>
    <x v="0"/>
    <x v="22"/>
    <x v="12"/>
    <n v="1"/>
    <n v="0"/>
    <n v="5"/>
  </r>
  <r>
    <x v="1"/>
    <x v="0"/>
    <x v="23"/>
    <x v="12"/>
    <n v="1"/>
    <n v="0"/>
    <n v="5"/>
  </r>
  <r>
    <x v="1"/>
    <x v="0"/>
    <x v="24"/>
    <x v="13"/>
    <n v="1"/>
    <n v="0"/>
    <n v="5"/>
  </r>
  <r>
    <x v="1"/>
    <x v="0"/>
    <x v="25"/>
    <x v="14"/>
    <n v="1"/>
    <n v="0"/>
    <n v="5"/>
  </r>
  <r>
    <x v="1"/>
    <x v="0"/>
    <x v="26"/>
    <x v="11"/>
    <n v="1"/>
    <n v="0"/>
    <n v="5"/>
  </r>
  <r>
    <x v="1"/>
    <x v="0"/>
    <x v="26"/>
    <x v="0"/>
    <n v="1"/>
    <n v="0"/>
    <n v="5"/>
  </r>
  <r>
    <x v="1"/>
    <x v="0"/>
    <x v="27"/>
    <x v="15"/>
    <n v="1"/>
    <n v="0"/>
    <n v="5"/>
  </r>
  <r>
    <x v="1"/>
    <x v="0"/>
    <x v="27"/>
    <x v="0"/>
    <n v="1"/>
    <n v="0"/>
    <n v="5"/>
  </r>
  <r>
    <x v="1"/>
    <x v="0"/>
    <x v="0"/>
    <x v="0"/>
    <n v="1"/>
    <n v="0"/>
    <n v="5"/>
  </r>
  <r>
    <x v="1"/>
    <x v="1"/>
    <x v="3"/>
    <x v="2"/>
    <n v="1"/>
    <n v="0"/>
    <n v="5"/>
  </r>
  <r>
    <x v="1"/>
    <x v="1"/>
    <x v="3"/>
    <x v="3"/>
    <n v="1"/>
    <n v="0"/>
    <n v="5"/>
  </r>
  <r>
    <x v="1"/>
    <x v="1"/>
    <x v="4"/>
    <x v="2"/>
    <n v="1"/>
    <n v="0"/>
    <n v="5"/>
  </r>
  <r>
    <x v="1"/>
    <x v="1"/>
    <x v="5"/>
    <x v="6"/>
    <n v="1"/>
    <n v="0"/>
    <n v="5"/>
  </r>
  <r>
    <x v="1"/>
    <x v="1"/>
    <x v="6"/>
    <x v="5"/>
    <n v="1"/>
    <n v="0"/>
    <n v="5"/>
  </r>
  <r>
    <x v="1"/>
    <x v="1"/>
    <x v="8"/>
    <x v="6"/>
    <n v="1"/>
    <n v="0"/>
    <n v="5"/>
  </r>
  <r>
    <x v="1"/>
    <x v="1"/>
    <x v="28"/>
    <x v="6"/>
    <n v="1"/>
    <n v="0"/>
    <n v="5"/>
  </r>
  <r>
    <x v="1"/>
    <x v="1"/>
    <x v="9"/>
    <x v="2"/>
    <n v="1"/>
    <n v="0"/>
    <n v="5"/>
  </r>
  <r>
    <x v="1"/>
    <x v="1"/>
    <x v="11"/>
    <x v="6"/>
    <n v="1"/>
    <n v="0"/>
    <n v="5"/>
  </r>
  <r>
    <x v="1"/>
    <x v="1"/>
    <x v="13"/>
    <x v="6"/>
    <n v="1"/>
    <n v="0"/>
    <n v="5"/>
  </r>
  <r>
    <x v="1"/>
    <x v="1"/>
    <x v="29"/>
    <x v="8"/>
    <n v="1"/>
    <n v="0"/>
    <n v="5"/>
  </r>
  <r>
    <x v="1"/>
    <x v="1"/>
    <x v="30"/>
    <x v="4"/>
    <n v="1"/>
    <n v="0"/>
    <n v="5"/>
  </r>
  <r>
    <x v="1"/>
    <x v="1"/>
    <x v="15"/>
    <x v="10"/>
    <n v="1"/>
    <n v="0"/>
    <n v="5"/>
  </r>
  <r>
    <x v="1"/>
    <x v="1"/>
    <x v="15"/>
    <x v="8"/>
    <n v="1"/>
    <n v="0"/>
    <n v="5"/>
  </r>
  <r>
    <x v="1"/>
    <x v="1"/>
    <x v="31"/>
    <x v="4"/>
    <n v="1"/>
    <n v="0"/>
    <n v="5"/>
  </r>
  <r>
    <x v="1"/>
    <x v="1"/>
    <x v="32"/>
    <x v="12"/>
    <n v="1"/>
    <n v="0"/>
    <n v="5"/>
  </r>
  <r>
    <x v="1"/>
    <x v="1"/>
    <x v="33"/>
    <x v="9"/>
    <n v="1"/>
    <n v="0"/>
    <n v="5"/>
  </r>
  <r>
    <x v="1"/>
    <x v="1"/>
    <x v="34"/>
    <x v="9"/>
    <n v="1"/>
    <n v="0"/>
    <n v="5"/>
  </r>
  <r>
    <x v="1"/>
    <x v="1"/>
    <x v="34"/>
    <x v="8"/>
    <n v="1"/>
    <n v="0"/>
    <n v="5"/>
  </r>
  <r>
    <x v="1"/>
    <x v="1"/>
    <x v="35"/>
    <x v="12"/>
    <n v="1"/>
    <n v="0"/>
    <n v="5"/>
  </r>
  <r>
    <x v="1"/>
    <x v="1"/>
    <x v="35"/>
    <x v="8"/>
    <n v="1"/>
    <n v="0"/>
    <n v="5"/>
  </r>
  <r>
    <x v="1"/>
    <x v="1"/>
    <x v="20"/>
    <x v="11"/>
    <n v="1"/>
    <n v="0"/>
    <n v="5"/>
  </r>
  <r>
    <x v="1"/>
    <x v="1"/>
    <x v="20"/>
    <x v="10"/>
    <n v="1"/>
    <n v="0"/>
    <n v="5"/>
  </r>
  <r>
    <x v="1"/>
    <x v="1"/>
    <x v="23"/>
    <x v="12"/>
    <n v="1"/>
    <n v="0"/>
    <n v="5"/>
  </r>
  <r>
    <x v="1"/>
    <x v="1"/>
    <x v="24"/>
    <x v="13"/>
    <n v="1"/>
    <n v="0"/>
    <n v="5"/>
  </r>
  <r>
    <x v="1"/>
    <x v="1"/>
    <x v="25"/>
    <x v="13"/>
    <n v="1"/>
    <n v="0"/>
    <n v="5"/>
  </r>
  <r>
    <x v="1"/>
    <x v="1"/>
    <x v="36"/>
    <x v="13"/>
    <n v="1"/>
    <n v="0"/>
    <n v="5"/>
  </r>
  <r>
    <x v="1"/>
    <x v="1"/>
    <x v="27"/>
    <x v="0"/>
    <n v="1"/>
    <n v="0"/>
    <n v="5"/>
  </r>
  <r>
    <x v="2"/>
    <x v="1"/>
    <x v="2"/>
    <x v="7"/>
    <n v="1"/>
    <n v="0"/>
    <n v="5"/>
  </r>
  <r>
    <x v="2"/>
    <x v="1"/>
    <x v="4"/>
    <x v="2"/>
    <n v="1"/>
    <n v="0"/>
    <n v="5"/>
  </r>
  <r>
    <x v="2"/>
    <x v="1"/>
    <x v="5"/>
    <x v="2"/>
    <n v="1"/>
    <n v="0"/>
    <n v="5"/>
  </r>
  <r>
    <x v="2"/>
    <x v="1"/>
    <x v="6"/>
    <x v="2"/>
    <n v="1"/>
    <n v="0"/>
    <n v="5"/>
  </r>
  <r>
    <x v="2"/>
    <x v="1"/>
    <x v="28"/>
    <x v="7"/>
    <n v="1"/>
    <n v="0"/>
    <n v="5"/>
  </r>
  <r>
    <x v="2"/>
    <x v="1"/>
    <x v="30"/>
    <x v="6"/>
    <n v="1"/>
    <n v="0"/>
    <n v="5"/>
  </r>
  <r>
    <x v="2"/>
    <x v="1"/>
    <x v="15"/>
    <x v="4"/>
    <n v="1"/>
    <n v="0"/>
    <n v="5"/>
  </r>
  <r>
    <x v="2"/>
    <x v="1"/>
    <x v="32"/>
    <x v="8"/>
    <n v="1"/>
    <n v="0"/>
    <n v="5"/>
  </r>
  <r>
    <x v="2"/>
    <x v="1"/>
    <x v="34"/>
    <x v="8"/>
    <n v="1"/>
    <n v="0"/>
    <n v="5"/>
  </r>
  <r>
    <x v="2"/>
    <x v="1"/>
    <x v="17"/>
    <x v="9"/>
    <n v="1"/>
    <n v="0"/>
    <n v="5"/>
  </r>
  <r>
    <x v="2"/>
    <x v="1"/>
    <x v="18"/>
    <x v="10"/>
    <n v="1"/>
    <n v="0"/>
    <n v="5"/>
  </r>
  <r>
    <x v="2"/>
    <x v="1"/>
    <x v="19"/>
    <x v="9"/>
    <n v="1"/>
    <n v="0"/>
    <n v="5"/>
  </r>
  <r>
    <x v="2"/>
    <x v="1"/>
    <x v="21"/>
    <x v="12"/>
    <n v="1"/>
    <n v="0"/>
    <n v="5"/>
  </r>
  <r>
    <x v="2"/>
    <x v="1"/>
    <x v="37"/>
    <x v="10"/>
    <n v="1"/>
    <n v="0"/>
    <n v="5"/>
  </r>
  <r>
    <x v="2"/>
    <x v="1"/>
    <x v="38"/>
    <x v="12"/>
    <n v="1"/>
    <n v="0"/>
    <n v="5"/>
  </r>
  <r>
    <x v="2"/>
    <x v="1"/>
    <x v="26"/>
    <x v="13"/>
    <n v="1"/>
    <n v="0"/>
    <n v="5"/>
  </r>
  <r>
    <x v="2"/>
    <x v="1"/>
    <x v="27"/>
    <x v="13"/>
    <n v="1"/>
    <n v="0"/>
    <n v="5"/>
  </r>
  <r>
    <x v="2"/>
    <x v="1"/>
    <x v="1"/>
    <x v="11"/>
    <n v="1"/>
    <n v="0"/>
    <n v="5"/>
  </r>
  <r>
    <x v="2"/>
    <x v="1"/>
    <x v="1"/>
    <x v="13"/>
    <n v="1"/>
    <n v="0"/>
    <n v="5"/>
  </r>
  <r>
    <x v="3"/>
    <x v="0"/>
    <x v="2"/>
    <x v="16"/>
    <n v="1"/>
    <n v="0"/>
    <n v="5"/>
  </r>
  <r>
    <x v="3"/>
    <x v="0"/>
    <x v="2"/>
    <x v="17"/>
    <n v="1"/>
    <n v="0"/>
    <n v="5"/>
  </r>
  <r>
    <x v="3"/>
    <x v="0"/>
    <x v="3"/>
    <x v="5"/>
    <n v="1"/>
    <n v="0"/>
    <n v="5"/>
  </r>
  <r>
    <x v="3"/>
    <x v="0"/>
    <x v="3"/>
    <x v="3"/>
    <n v="1"/>
    <n v="0"/>
    <n v="5"/>
  </r>
  <r>
    <x v="3"/>
    <x v="0"/>
    <x v="3"/>
    <x v="16"/>
    <n v="1"/>
    <n v="0"/>
    <n v="5"/>
  </r>
  <r>
    <x v="3"/>
    <x v="0"/>
    <x v="3"/>
    <x v="18"/>
    <n v="1"/>
    <n v="0"/>
    <n v="5"/>
  </r>
  <r>
    <x v="3"/>
    <x v="0"/>
    <x v="4"/>
    <x v="1"/>
    <n v="1"/>
    <n v="0"/>
    <n v="5"/>
  </r>
  <r>
    <x v="3"/>
    <x v="0"/>
    <x v="4"/>
    <x v="16"/>
    <n v="1"/>
    <n v="0"/>
    <n v="5"/>
  </r>
  <r>
    <x v="3"/>
    <x v="0"/>
    <x v="5"/>
    <x v="3"/>
    <n v="1"/>
    <n v="0"/>
    <n v="5"/>
  </r>
  <r>
    <x v="3"/>
    <x v="0"/>
    <x v="5"/>
    <x v="16"/>
    <n v="1"/>
    <n v="0"/>
    <n v="5"/>
  </r>
  <r>
    <x v="3"/>
    <x v="0"/>
    <x v="6"/>
    <x v="5"/>
    <n v="1"/>
    <n v="0"/>
    <n v="5"/>
  </r>
  <r>
    <x v="3"/>
    <x v="0"/>
    <x v="6"/>
    <x v="3"/>
    <n v="1"/>
    <n v="0"/>
    <n v="5"/>
  </r>
  <r>
    <x v="3"/>
    <x v="0"/>
    <x v="7"/>
    <x v="7"/>
    <n v="1"/>
    <n v="0"/>
    <n v="5"/>
  </r>
  <r>
    <x v="3"/>
    <x v="0"/>
    <x v="7"/>
    <x v="5"/>
    <n v="1"/>
    <n v="0"/>
    <n v="5"/>
  </r>
  <r>
    <x v="3"/>
    <x v="0"/>
    <x v="7"/>
    <x v="3"/>
    <n v="1"/>
    <n v="0"/>
    <n v="5"/>
  </r>
  <r>
    <x v="3"/>
    <x v="0"/>
    <x v="8"/>
    <x v="3"/>
    <n v="1"/>
    <n v="0"/>
    <n v="5"/>
  </r>
  <r>
    <x v="3"/>
    <x v="0"/>
    <x v="28"/>
    <x v="7"/>
    <n v="1"/>
    <n v="0"/>
    <n v="5"/>
  </r>
  <r>
    <x v="3"/>
    <x v="0"/>
    <x v="28"/>
    <x v="2"/>
    <n v="1"/>
    <n v="0"/>
    <n v="5"/>
  </r>
  <r>
    <x v="3"/>
    <x v="0"/>
    <x v="28"/>
    <x v="1"/>
    <n v="1"/>
    <n v="0"/>
    <n v="5"/>
  </r>
  <r>
    <x v="3"/>
    <x v="0"/>
    <x v="11"/>
    <x v="6"/>
    <n v="1"/>
    <n v="0"/>
    <n v="5"/>
  </r>
  <r>
    <x v="3"/>
    <x v="0"/>
    <x v="12"/>
    <x v="2"/>
    <n v="1"/>
    <n v="0"/>
    <n v="5"/>
  </r>
  <r>
    <x v="3"/>
    <x v="0"/>
    <x v="39"/>
    <x v="7"/>
    <n v="1"/>
    <n v="0"/>
    <n v="5"/>
  </r>
  <r>
    <x v="3"/>
    <x v="0"/>
    <x v="39"/>
    <x v="2"/>
    <n v="1"/>
    <n v="0"/>
    <n v="5"/>
  </r>
  <r>
    <x v="3"/>
    <x v="0"/>
    <x v="13"/>
    <x v="7"/>
    <n v="1"/>
    <n v="0"/>
    <n v="5"/>
  </r>
  <r>
    <x v="3"/>
    <x v="0"/>
    <x v="13"/>
    <x v="5"/>
    <n v="1"/>
    <n v="0"/>
    <n v="5"/>
  </r>
  <r>
    <x v="3"/>
    <x v="0"/>
    <x v="29"/>
    <x v="8"/>
    <n v="1"/>
    <n v="0"/>
    <n v="5"/>
  </r>
  <r>
    <x v="3"/>
    <x v="0"/>
    <x v="29"/>
    <x v="4"/>
    <n v="1"/>
    <n v="0"/>
    <n v="5"/>
  </r>
  <r>
    <x v="3"/>
    <x v="0"/>
    <x v="30"/>
    <x v="8"/>
    <n v="1"/>
    <n v="0"/>
    <n v="5"/>
  </r>
  <r>
    <x v="3"/>
    <x v="0"/>
    <x v="30"/>
    <x v="4"/>
    <n v="1"/>
    <n v="0"/>
    <n v="5"/>
  </r>
  <r>
    <x v="3"/>
    <x v="0"/>
    <x v="14"/>
    <x v="6"/>
    <n v="1"/>
    <n v="0"/>
    <n v="5"/>
  </r>
  <r>
    <x v="3"/>
    <x v="0"/>
    <x v="14"/>
    <x v="7"/>
    <n v="1"/>
    <n v="0"/>
    <n v="5"/>
  </r>
  <r>
    <x v="3"/>
    <x v="0"/>
    <x v="16"/>
    <x v="10"/>
    <n v="1"/>
    <n v="0"/>
    <n v="5"/>
  </r>
  <r>
    <x v="3"/>
    <x v="0"/>
    <x v="16"/>
    <x v="2"/>
    <n v="1"/>
    <n v="0"/>
    <n v="5"/>
  </r>
  <r>
    <x v="3"/>
    <x v="0"/>
    <x v="31"/>
    <x v="8"/>
    <n v="1"/>
    <n v="0"/>
    <n v="5"/>
  </r>
  <r>
    <x v="3"/>
    <x v="0"/>
    <x v="31"/>
    <x v="4"/>
    <n v="1"/>
    <n v="0"/>
    <n v="5"/>
  </r>
  <r>
    <x v="3"/>
    <x v="0"/>
    <x v="33"/>
    <x v="8"/>
    <n v="1"/>
    <n v="0"/>
    <n v="5"/>
  </r>
  <r>
    <x v="3"/>
    <x v="0"/>
    <x v="33"/>
    <x v="7"/>
    <n v="1"/>
    <n v="0"/>
    <n v="5"/>
  </r>
  <r>
    <x v="3"/>
    <x v="0"/>
    <x v="40"/>
    <x v="8"/>
    <n v="1"/>
    <n v="0"/>
    <n v="5"/>
  </r>
  <r>
    <x v="3"/>
    <x v="0"/>
    <x v="34"/>
    <x v="8"/>
    <n v="1"/>
    <n v="0"/>
    <n v="5"/>
  </r>
  <r>
    <x v="3"/>
    <x v="0"/>
    <x v="34"/>
    <x v="4"/>
    <n v="1"/>
    <n v="0"/>
    <n v="5"/>
  </r>
  <r>
    <x v="3"/>
    <x v="0"/>
    <x v="34"/>
    <x v="7"/>
    <n v="1"/>
    <n v="0"/>
    <n v="5"/>
  </r>
  <r>
    <x v="3"/>
    <x v="0"/>
    <x v="34"/>
    <x v="2"/>
    <n v="1"/>
    <n v="0"/>
    <n v="5"/>
  </r>
  <r>
    <x v="3"/>
    <x v="0"/>
    <x v="35"/>
    <x v="9"/>
    <n v="1"/>
    <n v="0"/>
    <n v="5"/>
  </r>
  <r>
    <x v="3"/>
    <x v="0"/>
    <x v="19"/>
    <x v="10"/>
    <n v="1"/>
    <n v="0"/>
    <n v="5"/>
  </r>
  <r>
    <x v="3"/>
    <x v="0"/>
    <x v="20"/>
    <x v="13"/>
    <n v="1"/>
    <n v="0"/>
    <n v="5"/>
  </r>
  <r>
    <x v="3"/>
    <x v="0"/>
    <x v="20"/>
    <x v="12"/>
    <n v="1"/>
    <n v="0"/>
    <n v="5"/>
  </r>
  <r>
    <x v="3"/>
    <x v="0"/>
    <x v="20"/>
    <x v="4"/>
    <n v="1"/>
    <n v="0"/>
    <n v="5"/>
  </r>
  <r>
    <x v="3"/>
    <x v="0"/>
    <x v="41"/>
    <x v="0"/>
    <n v="1"/>
    <n v="0"/>
    <n v="5"/>
  </r>
  <r>
    <x v="3"/>
    <x v="0"/>
    <x v="41"/>
    <x v="12"/>
    <n v="1"/>
    <n v="0"/>
    <n v="5"/>
  </r>
  <r>
    <x v="3"/>
    <x v="0"/>
    <x v="21"/>
    <x v="9"/>
    <n v="1"/>
    <n v="0"/>
    <n v="5"/>
  </r>
  <r>
    <x v="3"/>
    <x v="0"/>
    <x v="22"/>
    <x v="11"/>
    <n v="1"/>
    <n v="0"/>
    <n v="5"/>
  </r>
  <r>
    <x v="3"/>
    <x v="0"/>
    <x v="22"/>
    <x v="0"/>
    <n v="1"/>
    <n v="0"/>
    <n v="5"/>
  </r>
  <r>
    <x v="3"/>
    <x v="0"/>
    <x v="22"/>
    <x v="13"/>
    <n v="1"/>
    <n v="0"/>
    <n v="5"/>
  </r>
  <r>
    <x v="3"/>
    <x v="0"/>
    <x v="37"/>
    <x v="10"/>
    <n v="1"/>
    <n v="0"/>
    <n v="5"/>
  </r>
  <r>
    <x v="3"/>
    <x v="0"/>
    <x v="42"/>
    <x v="10"/>
    <n v="1"/>
    <n v="0"/>
    <n v="5"/>
  </r>
  <r>
    <x v="3"/>
    <x v="0"/>
    <x v="42"/>
    <x v="9"/>
    <n v="1"/>
    <n v="0"/>
    <n v="5"/>
  </r>
  <r>
    <x v="3"/>
    <x v="0"/>
    <x v="42"/>
    <x v="19"/>
    <n v="1"/>
    <n v="0"/>
    <n v="5"/>
  </r>
  <r>
    <x v="3"/>
    <x v="0"/>
    <x v="24"/>
    <x v="10"/>
    <n v="1"/>
    <n v="0"/>
    <n v="5"/>
  </r>
  <r>
    <x v="3"/>
    <x v="0"/>
    <x v="38"/>
    <x v="13"/>
    <n v="1"/>
    <n v="0"/>
    <n v="5"/>
  </r>
  <r>
    <x v="3"/>
    <x v="0"/>
    <x v="25"/>
    <x v="13"/>
    <n v="1"/>
    <n v="0"/>
    <n v="5"/>
  </r>
  <r>
    <x v="3"/>
    <x v="0"/>
    <x v="25"/>
    <x v="12"/>
    <n v="1"/>
    <n v="0"/>
    <n v="5"/>
  </r>
  <r>
    <x v="3"/>
    <x v="0"/>
    <x v="25"/>
    <x v="10"/>
    <n v="1"/>
    <n v="0"/>
    <n v="5"/>
  </r>
  <r>
    <x v="3"/>
    <x v="0"/>
    <x v="36"/>
    <x v="15"/>
    <n v="1"/>
    <n v="0"/>
    <n v="5"/>
  </r>
  <r>
    <x v="3"/>
    <x v="0"/>
    <x v="36"/>
    <x v="13"/>
    <n v="1"/>
    <n v="0"/>
    <n v="5"/>
  </r>
  <r>
    <x v="3"/>
    <x v="0"/>
    <x v="36"/>
    <x v="12"/>
    <n v="1"/>
    <n v="0"/>
    <n v="5"/>
  </r>
  <r>
    <x v="3"/>
    <x v="0"/>
    <x v="27"/>
    <x v="13"/>
    <n v="1"/>
    <n v="0"/>
    <n v="5"/>
  </r>
  <r>
    <x v="3"/>
    <x v="0"/>
    <x v="27"/>
    <x v="19"/>
    <n v="1"/>
    <n v="0"/>
    <n v="5"/>
  </r>
  <r>
    <x v="3"/>
    <x v="1"/>
    <x v="2"/>
    <x v="1"/>
    <n v="1"/>
    <n v="0"/>
    <n v="5"/>
  </r>
  <r>
    <x v="3"/>
    <x v="1"/>
    <x v="2"/>
    <x v="3"/>
    <n v="1"/>
    <n v="0"/>
    <n v="5"/>
  </r>
  <r>
    <x v="3"/>
    <x v="1"/>
    <x v="2"/>
    <x v="20"/>
    <n v="1"/>
    <n v="0"/>
    <n v="5"/>
  </r>
  <r>
    <x v="3"/>
    <x v="1"/>
    <x v="3"/>
    <x v="1"/>
    <n v="1"/>
    <n v="0"/>
    <n v="5"/>
  </r>
  <r>
    <x v="3"/>
    <x v="1"/>
    <x v="3"/>
    <x v="18"/>
    <n v="1"/>
    <n v="0"/>
    <n v="5"/>
  </r>
  <r>
    <x v="3"/>
    <x v="1"/>
    <x v="3"/>
    <x v="20"/>
    <n v="1"/>
    <n v="0"/>
    <n v="5"/>
  </r>
  <r>
    <x v="3"/>
    <x v="1"/>
    <x v="4"/>
    <x v="2"/>
    <n v="1"/>
    <n v="0"/>
    <n v="5"/>
  </r>
  <r>
    <x v="3"/>
    <x v="1"/>
    <x v="4"/>
    <x v="3"/>
    <n v="1"/>
    <n v="0"/>
    <n v="5"/>
  </r>
  <r>
    <x v="3"/>
    <x v="1"/>
    <x v="5"/>
    <x v="3"/>
    <n v="1"/>
    <n v="0"/>
    <n v="5"/>
  </r>
  <r>
    <x v="3"/>
    <x v="1"/>
    <x v="5"/>
    <x v="16"/>
    <n v="1"/>
    <n v="0"/>
    <n v="5"/>
  </r>
  <r>
    <x v="3"/>
    <x v="1"/>
    <x v="5"/>
    <x v="17"/>
    <n v="1"/>
    <n v="0"/>
    <n v="5"/>
  </r>
  <r>
    <x v="3"/>
    <x v="1"/>
    <x v="6"/>
    <x v="18"/>
    <n v="1"/>
    <n v="0"/>
    <n v="5"/>
  </r>
  <r>
    <x v="3"/>
    <x v="1"/>
    <x v="6"/>
    <x v="20"/>
    <n v="1"/>
    <n v="0"/>
    <n v="5"/>
  </r>
  <r>
    <x v="3"/>
    <x v="1"/>
    <x v="6"/>
    <x v="19"/>
    <n v="1"/>
    <n v="0"/>
    <n v="5"/>
  </r>
  <r>
    <x v="3"/>
    <x v="1"/>
    <x v="7"/>
    <x v="0"/>
    <n v="1"/>
    <n v="0"/>
    <n v="5"/>
  </r>
  <r>
    <x v="3"/>
    <x v="1"/>
    <x v="7"/>
    <x v="2"/>
    <n v="1"/>
    <n v="0"/>
    <n v="5"/>
  </r>
  <r>
    <x v="3"/>
    <x v="1"/>
    <x v="7"/>
    <x v="1"/>
    <n v="1"/>
    <n v="0"/>
    <n v="5"/>
  </r>
  <r>
    <x v="3"/>
    <x v="1"/>
    <x v="7"/>
    <x v="16"/>
    <n v="1"/>
    <n v="0"/>
    <n v="5"/>
  </r>
  <r>
    <x v="3"/>
    <x v="1"/>
    <x v="8"/>
    <x v="7"/>
    <n v="1"/>
    <n v="0"/>
    <n v="5"/>
  </r>
  <r>
    <x v="3"/>
    <x v="1"/>
    <x v="8"/>
    <x v="19"/>
    <n v="1"/>
    <n v="0"/>
    <n v="5"/>
  </r>
  <r>
    <x v="3"/>
    <x v="1"/>
    <x v="9"/>
    <x v="5"/>
    <n v="1"/>
    <n v="0"/>
    <n v="5"/>
  </r>
  <r>
    <x v="3"/>
    <x v="1"/>
    <x v="10"/>
    <x v="6"/>
    <n v="1"/>
    <n v="0"/>
    <n v="5"/>
  </r>
  <r>
    <x v="3"/>
    <x v="1"/>
    <x v="10"/>
    <x v="5"/>
    <n v="1"/>
    <n v="0"/>
    <n v="5"/>
  </r>
  <r>
    <x v="3"/>
    <x v="1"/>
    <x v="10"/>
    <x v="16"/>
    <n v="1"/>
    <n v="0"/>
    <n v="5"/>
  </r>
  <r>
    <x v="3"/>
    <x v="1"/>
    <x v="11"/>
    <x v="5"/>
    <n v="1"/>
    <n v="0"/>
    <n v="5"/>
  </r>
  <r>
    <x v="3"/>
    <x v="1"/>
    <x v="11"/>
    <x v="1"/>
    <n v="1"/>
    <n v="0"/>
    <n v="5"/>
  </r>
  <r>
    <x v="3"/>
    <x v="1"/>
    <x v="12"/>
    <x v="2"/>
    <n v="1"/>
    <n v="0"/>
    <n v="5"/>
  </r>
  <r>
    <x v="3"/>
    <x v="1"/>
    <x v="12"/>
    <x v="5"/>
    <n v="1"/>
    <n v="0"/>
    <n v="5"/>
  </r>
  <r>
    <x v="3"/>
    <x v="1"/>
    <x v="39"/>
    <x v="2"/>
    <n v="1"/>
    <n v="0"/>
    <n v="5"/>
  </r>
  <r>
    <x v="3"/>
    <x v="1"/>
    <x v="13"/>
    <x v="5"/>
    <n v="1"/>
    <n v="0"/>
    <n v="5"/>
  </r>
  <r>
    <x v="3"/>
    <x v="1"/>
    <x v="13"/>
    <x v="1"/>
    <n v="1"/>
    <n v="0"/>
    <n v="5"/>
  </r>
  <r>
    <x v="3"/>
    <x v="1"/>
    <x v="29"/>
    <x v="6"/>
    <n v="1"/>
    <n v="0"/>
    <n v="5"/>
  </r>
  <r>
    <x v="3"/>
    <x v="1"/>
    <x v="30"/>
    <x v="4"/>
    <n v="1"/>
    <n v="0"/>
    <n v="5"/>
  </r>
  <r>
    <x v="3"/>
    <x v="1"/>
    <x v="14"/>
    <x v="6"/>
    <n v="1"/>
    <n v="0"/>
    <n v="5"/>
  </r>
  <r>
    <x v="3"/>
    <x v="1"/>
    <x v="16"/>
    <x v="4"/>
    <n v="1"/>
    <n v="0"/>
    <n v="5"/>
  </r>
  <r>
    <x v="3"/>
    <x v="1"/>
    <x v="32"/>
    <x v="4"/>
    <n v="1"/>
    <n v="0"/>
    <n v="5"/>
  </r>
  <r>
    <x v="3"/>
    <x v="1"/>
    <x v="32"/>
    <x v="6"/>
    <n v="1"/>
    <n v="0"/>
    <n v="5"/>
  </r>
  <r>
    <x v="3"/>
    <x v="1"/>
    <x v="32"/>
    <x v="5"/>
    <n v="1"/>
    <n v="0"/>
    <n v="5"/>
  </r>
  <r>
    <x v="3"/>
    <x v="1"/>
    <x v="33"/>
    <x v="8"/>
    <n v="1"/>
    <n v="0"/>
    <n v="5"/>
  </r>
  <r>
    <x v="3"/>
    <x v="1"/>
    <x v="40"/>
    <x v="8"/>
    <n v="1"/>
    <n v="0"/>
    <n v="5"/>
  </r>
  <r>
    <x v="3"/>
    <x v="1"/>
    <x v="34"/>
    <x v="0"/>
    <n v="1"/>
    <n v="0"/>
    <n v="5"/>
  </r>
  <r>
    <x v="3"/>
    <x v="1"/>
    <x v="17"/>
    <x v="0"/>
    <n v="1"/>
    <n v="0"/>
    <n v="5"/>
  </r>
  <r>
    <x v="3"/>
    <x v="1"/>
    <x v="17"/>
    <x v="4"/>
    <n v="1"/>
    <n v="0"/>
    <n v="5"/>
  </r>
  <r>
    <x v="3"/>
    <x v="1"/>
    <x v="17"/>
    <x v="7"/>
    <n v="1"/>
    <n v="0"/>
    <n v="5"/>
  </r>
  <r>
    <x v="3"/>
    <x v="1"/>
    <x v="18"/>
    <x v="9"/>
    <n v="1"/>
    <n v="0"/>
    <n v="5"/>
  </r>
  <r>
    <x v="3"/>
    <x v="1"/>
    <x v="35"/>
    <x v="10"/>
    <n v="1"/>
    <n v="0"/>
    <n v="5"/>
  </r>
  <r>
    <x v="3"/>
    <x v="1"/>
    <x v="35"/>
    <x v="4"/>
    <n v="1"/>
    <n v="0"/>
    <n v="5"/>
  </r>
  <r>
    <x v="3"/>
    <x v="1"/>
    <x v="19"/>
    <x v="4"/>
    <n v="1"/>
    <n v="0"/>
    <n v="5"/>
  </r>
  <r>
    <x v="3"/>
    <x v="1"/>
    <x v="20"/>
    <x v="13"/>
    <n v="1"/>
    <n v="0"/>
    <n v="5"/>
  </r>
  <r>
    <x v="3"/>
    <x v="1"/>
    <x v="20"/>
    <x v="12"/>
    <n v="1"/>
    <n v="0"/>
    <n v="5"/>
  </r>
  <r>
    <x v="3"/>
    <x v="1"/>
    <x v="20"/>
    <x v="9"/>
    <n v="1"/>
    <n v="0"/>
    <n v="5"/>
  </r>
  <r>
    <x v="3"/>
    <x v="1"/>
    <x v="41"/>
    <x v="9"/>
    <n v="1"/>
    <n v="0"/>
    <n v="5"/>
  </r>
  <r>
    <x v="3"/>
    <x v="1"/>
    <x v="41"/>
    <x v="8"/>
    <n v="1"/>
    <n v="0"/>
    <n v="5"/>
  </r>
  <r>
    <x v="3"/>
    <x v="1"/>
    <x v="41"/>
    <x v="19"/>
    <n v="1"/>
    <n v="0"/>
    <n v="5"/>
  </r>
  <r>
    <x v="3"/>
    <x v="1"/>
    <x v="21"/>
    <x v="9"/>
    <n v="1"/>
    <n v="0"/>
    <n v="5"/>
  </r>
  <r>
    <x v="3"/>
    <x v="1"/>
    <x v="22"/>
    <x v="11"/>
    <n v="1"/>
    <n v="0"/>
    <n v="5"/>
  </r>
  <r>
    <x v="3"/>
    <x v="1"/>
    <x v="22"/>
    <x v="9"/>
    <n v="1"/>
    <n v="0"/>
    <n v="5"/>
  </r>
  <r>
    <x v="3"/>
    <x v="1"/>
    <x v="37"/>
    <x v="11"/>
    <n v="1"/>
    <n v="0"/>
    <n v="5"/>
  </r>
  <r>
    <x v="3"/>
    <x v="1"/>
    <x v="37"/>
    <x v="0"/>
    <n v="1"/>
    <n v="0"/>
    <n v="5"/>
  </r>
  <r>
    <x v="3"/>
    <x v="1"/>
    <x v="37"/>
    <x v="13"/>
    <n v="1"/>
    <n v="0"/>
    <n v="5"/>
  </r>
  <r>
    <x v="3"/>
    <x v="1"/>
    <x v="37"/>
    <x v="12"/>
    <n v="1"/>
    <n v="0"/>
    <n v="5"/>
  </r>
  <r>
    <x v="3"/>
    <x v="1"/>
    <x v="42"/>
    <x v="9"/>
    <n v="1"/>
    <n v="0"/>
    <n v="5"/>
  </r>
  <r>
    <x v="3"/>
    <x v="1"/>
    <x v="42"/>
    <x v="19"/>
    <n v="1"/>
    <n v="0"/>
    <n v="5"/>
  </r>
  <r>
    <x v="3"/>
    <x v="1"/>
    <x v="24"/>
    <x v="10"/>
    <n v="1"/>
    <n v="0"/>
    <n v="5"/>
  </r>
  <r>
    <x v="3"/>
    <x v="1"/>
    <x v="24"/>
    <x v="14"/>
    <n v="1"/>
    <n v="0"/>
    <n v="5"/>
  </r>
  <r>
    <x v="3"/>
    <x v="1"/>
    <x v="38"/>
    <x v="19"/>
    <n v="1"/>
    <n v="0"/>
    <n v="5"/>
  </r>
  <r>
    <x v="3"/>
    <x v="1"/>
    <x v="25"/>
    <x v="11"/>
    <n v="1"/>
    <n v="0"/>
    <n v="5"/>
  </r>
  <r>
    <x v="3"/>
    <x v="1"/>
    <x v="36"/>
    <x v="14"/>
    <n v="1"/>
    <n v="0"/>
    <n v="5"/>
  </r>
  <r>
    <x v="3"/>
    <x v="1"/>
    <x v="36"/>
    <x v="19"/>
    <n v="1"/>
    <n v="0"/>
    <n v="5"/>
  </r>
  <r>
    <x v="3"/>
    <x v="1"/>
    <x v="26"/>
    <x v="15"/>
    <n v="1"/>
    <n v="0"/>
    <n v="5"/>
  </r>
  <r>
    <x v="3"/>
    <x v="1"/>
    <x v="26"/>
    <x v="13"/>
    <n v="1"/>
    <n v="0"/>
    <n v="5"/>
  </r>
  <r>
    <x v="3"/>
    <x v="1"/>
    <x v="27"/>
    <x v="15"/>
    <n v="1"/>
    <n v="0"/>
    <n v="5"/>
  </r>
  <r>
    <x v="3"/>
    <x v="1"/>
    <x v="27"/>
    <x v="13"/>
    <n v="1"/>
    <n v="0"/>
    <n v="5"/>
  </r>
  <r>
    <x v="3"/>
    <x v="1"/>
    <x v="27"/>
    <x v="14"/>
    <n v="1"/>
    <n v="0"/>
    <n v="5"/>
  </r>
  <r>
    <x v="3"/>
    <x v="1"/>
    <x v="0"/>
    <x v="15"/>
    <n v="1"/>
    <n v="0"/>
    <n v="5"/>
  </r>
  <r>
    <x v="3"/>
    <x v="1"/>
    <x v="0"/>
    <x v="13"/>
    <n v="1"/>
    <n v="0"/>
    <n v="5"/>
  </r>
  <r>
    <x v="3"/>
    <x v="1"/>
    <x v="1"/>
    <x v="11"/>
    <n v="1"/>
    <n v="0"/>
    <n v="5"/>
  </r>
  <r>
    <x v="3"/>
    <x v="1"/>
    <x v="1"/>
    <x v="0"/>
    <n v="1"/>
    <n v="0"/>
    <n v="5"/>
  </r>
  <r>
    <x v="4"/>
    <x v="0"/>
    <x v="3"/>
    <x v="19"/>
    <n v="1"/>
    <n v="0"/>
    <n v="5"/>
  </r>
  <r>
    <x v="4"/>
    <x v="0"/>
    <x v="4"/>
    <x v="19"/>
    <n v="1"/>
    <n v="0"/>
    <n v="5"/>
  </r>
  <r>
    <x v="4"/>
    <x v="0"/>
    <x v="5"/>
    <x v="4"/>
    <n v="1"/>
    <n v="0"/>
    <n v="5"/>
  </r>
  <r>
    <x v="4"/>
    <x v="0"/>
    <x v="5"/>
    <x v="16"/>
    <n v="1"/>
    <n v="0"/>
    <n v="5"/>
  </r>
  <r>
    <x v="4"/>
    <x v="0"/>
    <x v="6"/>
    <x v="4"/>
    <n v="1"/>
    <n v="0"/>
    <n v="5"/>
  </r>
  <r>
    <x v="4"/>
    <x v="0"/>
    <x v="6"/>
    <x v="20"/>
    <n v="1"/>
    <n v="0"/>
    <n v="5"/>
  </r>
  <r>
    <x v="4"/>
    <x v="0"/>
    <x v="6"/>
    <x v="17"/>
    <n v="1"/>
    <n v="0"/>
    <n v="5"/>
  </r>
  <r>
    <x v="4"/>
    <x v="0"/>
    <x v="7"/>
    <x v="5"/>
    <n v="1"/>
    <n v="0"/>
    <n v="5"/>
  </r>
  <r>
    <x v="4"/>
    <x v="0"/>
    <x v="8"/>
    <x v="16"/>
    <n v="1"/>
    <n v="0"/>
    <n v="5"/>
  </r>
  <r>
    <x v="4"/>
    <x v="0"/>
    <x v="8"/>
    <x v="20"/>
    <n v="1"/>
    <n v="0"/>
    <n v="5"/>
  </r>
  <r>
    <x v="4"/>
    <x v="0"/>
    <x v="28"/>
    <x v="1"/>
    <n v="1"/>
    <n v="0"/>
    <n v="5"/>
  </r>
  <r>
    <x v="4"/>
    <x v="0"/>
    <x v="28"/>
    <x v="16"/>
    <n v="1"/>
    <n v="0"/>
    <n v="5"/>
  </r>
  <r>
    <x v="4"/>
    <x v="0"/>
    <x v="28"/>
    <x v="18"/>
    <n v="1"/>
    <n v="0"/>
    <n v="5"/>
  </r>
  <r>
    <x v="4"/>
    <x v="0"/>
    <x v="28"/>
    <x v="20"/>
    <n v="1"/>
    <n v="0"/>
    <n v="5"/>
  </r>
  <r>
    <x v="4"/>
    <x v="0"/>
    <x v="10"/>
    <x v="18"/>
    <n v="1"/>
    <n v="0"/>
    <n v="5"/>
  </r>
  <r>
    <x v="4"/>
    <x v="0"/>
    <x v="11"/>
    <x v="1"/>
    <n v="1"/>
    <n v="0"/>
    <n v="5"/>
  </r>
  <r>
    <x v="4"/>
    <x v="0"/>
    <x v="12"/>
    <x v="1"/>
    <n v="1"/>
    <n v="0"/>
    <n v="5"/>
  </r>
  <r>
    <x v="4"/>
    <x v="0"/>
    <x v="12"/>
    <x v="3"/>
    <n v="1"/>
    <n v="0"/>
    <n v="5"/>
  </r>
  <r>
    <x v="4"/>
    <x v="0"/>
    <x v="13"/>
    <x v="1"/>
    <n v="1"/>
    <n v="0"/>
    <n v="5"/>
  </r>
  <r>
    <x v="4"/>
    <x v="0"/>
    <x v="14"/>
    <x v="1"/>
    <n v="1"/>
    <n v="0"/>
    <n v="5"/>
  </r>
  <r>
    <x v="4"/>
    <x v="0"/>
    <x v="15"/>
    <x v="6"/>
    <n v="1"/>
    <n v="0"/>
    <n v="5"/>
  </r>
  <r>
    <x v="4"/>
    <x v="0"/>
    <x v="15"/>
    <x v="1"/>
    <n v="1"/>
    <n v="0"/>
    <n v="5"/>
  </r>
  <r>
    <x v="4"/>
    <x v="0"/>
    <x v="16"/>
    <x v="6"/>
    <n v="1"/>
    <n v="0"/>
    <n v="5"/>
  </r>
  <r>
    <x v="4"/>
    <x v="0"/>
    <x v="31"/>
    <x v="7"/>
    <n v="1"/>
    <n v="0"/>
    <n v="5"/>
  </r>
  <r>
    <x v="4"/>
    <x v="0"/>
    <x v="31"/>
    <x v="1"/>
    <n v="1"/>
    <n v="0"/>
    <n v="5"/>
  </r>
  <r>
    <x v="4"/>
    <x v="0"/>
    <x v="32"/>
    <x v="12"/>
    <n v="1"/>
    <n v="0"/>
    <n v="5"/>
  </r>
  <r>
    <x v="4"/>
    <x v="0"/>
    <x v="32"/>
    <x v="6"/>
    <n v="1"/>
    <n v="0"/>
    <n v="5"/>
  </r>
  <r>
    <x v="4"/>
    <x v="0"/>
    <x v="33"/>
    <x v="5"/>
    <n v="1"/>
    <n v="0"/>
    <n v="5"/>
  </r>
  <r>
    <x v="4"/>
    <x v="0"/>
    <x v="40"/>
    <x v="8"/>
    <n v="1"/>
    <n v="0"/>
    <n v="5"/>
  </r>
  <r>
    <x v="4"/>
    <x v="0"/>
    <x v="40"/>
    <x v="6"/>
    <n v="1"/>
    <n v="0"/>
    <n v="5"/>
  </r>
  <r>
    <x v="4"/>
    <x v="0"/>
    <x v="40"/>
    <x v="7"/>
    <n v="1"/>
    <n v="0"/>
    <n v="5"/>
  </r>
  <r>
    <x v="4"/>
    <x v="0"/>
    <x v="40"/>
    <x v="5"/>
    <n v="1"/>
    <n v="0"/>
    <n v="5"/>
  </r>
  <r>
    <x v="4"/>
    <x v="0"/>
    <x v="34"/>
    <x v="12"/>
    <n v="1"/>
    <n v="0"/>
    <n v="5"/>
  </r>
  <r>
    <x v="4"/>
    <x v="0"/>
    <x v="34"/>
    <x v="7"/>
    <n v="1"/>
    <n v="0"/>
    <n v="5"/>
  </r>
  <r>
    <x v="4"/>
    <x v="0"/>
    <x v="34"/>
    <x v="2"/>
    <n v="1"/>
    <n v="0"/>
    <n v="5"/>
  </r>
  <r>
    <x v="4"/>
    <x v="0"/>
    <x v="17"/>
    <x v="12"/>
    <n v="1"/>
    <n v="0"/>
    <n v="5"/>
  </r>
  <r>
    <x v="4"/>
    <x v="0"/>
    <x v="18"/>
    <x v="13"/>
    <n v="1"/>
    <n v="0"/>
    <n v="5"/>
  </r>
  <r>
    <x v="4"/>
    <x v="0"/>
    <x v="18"/>
    <x v="12"/>
    <n v="1"/>
    <n v="0"/>
    <n v="5"/>
  </r>
  <r>
    <x v="4"/>
    <x v="0"/>
    <x v="18"/>
    <x v="10"/>
    <n v="1"/>
    <n v="0"/>
    <n v="5"/>
  </r>
  <r>
    <x v="4"/>
    <x v="0"/>
    <x v="18"/>
    <x v="6"/>
    <n v="1"/>
    <n v="0"/>
    <n v="5"/>
  </r>
  <r>
    <x v="4"/>
    <x v="0"/>
    <x v="35"/>
    <x v="8"/>
    <n v="1"/>
    <n v="0"/>
    <n v="5"/>
  </r>
  <r>
    <x v="4"/>
    <x v="0"/>
    <x v="35"/>
    <x v="6"/>
    <n v="1"/>
    <n v="0"/>
    <n v="5"/>
  </r>
  <r>
    <x v="4"/>
    <x v="0"/>
    <x v="35"/>
    <x v="2"/>
    <n v="1"/>
    <n v="0"/>
    <n v="5"/>
  </r>
  <r>
    <x v="4"/>
    <x v="0"/>
    <x v="19"/>
    <x v="13"/>
    <n v="1"/>
    <n v="0"/>
    <n v="5"/>
  </r>
  <r>
    <x v="4"/>
    <x v="0"/>
    <x v="20"/>
    <x v="6"/>
    <n v="1"/>
    <n v="0"/>
    <n v="5"/>
  </r>
  <r>
    <x v="4"/>
    <x v="0"/>
    <x v="41"/>
    <x v="6"/>
    <n v="1"/>
    <n v="0"/>
    <n v="5"/>
  </r>
  <r>
    <x v="4"/>
    <x v="0"/>
    <x v="22"/>
    <x v="10"/>
    <n v="1"/>
    <n v="0"/>
    <n v="5"/>
  </r>
  <r>
    <x v="4"/>
    <x v="0"/>
    <x v="22"/>
    <x v="9"/>
    <n v="1"/>
    <n v="0"/>
    <n v="5"/>
  </r>
  <r>
    <x v="4"/>
    <x v="0"/>
    <x v="23"/>
    <x v="11"/>
    <n v="1"/>
    <n v="0"/>
    <n v="5"/>
  </r>
  <r>
    <x v="4"/>
    <x v="0"/>
    <x v="23"/>
    <x v="9"/>
    <n v="1"/>
    <n v="0"/>
    <n v="5"/>
  </r>
  <r>
    <x v="4"/>
    <x v="0"/>
    <x v="23"/>
    <x v="6"/>
    <n v="1"/>
    <n v="0"/>
    <n v="5"/>
  </r>
  <r>
    <x v="4"/>
    <x v="0"/>
    <x v="42"/>
    <x v="12"/>
    <n v="1"/>
    <n v="0"/>
    <n v="5"/>
  </r>
  <r>
    <x v="4"/>
    <x v="0"/>
    <x v="42"/>
    <x v="9"/>
    <n v="1"/>
    <n v="0"/>
    <n v="5"/>
  </r>
  <r>
    <x v="4"/>
    <x v="0"/>
    <x v="42"/>
    <x v="8"/>
    <n v="1"/>
    <n v="0"/>
    <n v="5"/>
  </r>
  <r>
    <x v="4"/>
    <x v="0"/>
    <x v="24"/>
    <x v="8"/>
    <n v="1"/>
    <n v="0"/>
    <n v="5"/>
  </r>
  <r>
    <x v="4"/>
    <x v="0"/>
    <x v="24"/>
    <x v="4"/>
    <n v="1"/>
    <n v="0"/>
    <n v="5"/>
  </r>
  <r>
    <x v="4"/>
    <x v="0"/>
    <x v="38"/>
    <x v="8"/>
    <n v="1"/>
    <n v="0"/>
    <n v="5"/>
  </r>
  <r>
    <x v="4"/>
    <x v="0"/>
    <x v="25"/>
    <x v="11"/>
    <n v="1"/>
    <n v="0"/>
    <n v="5"/>
  </r>
  <r>
    <x v="4"/>
    <x v="0"/>
    <x v="36"/>
    <x v="12"/>
    <n v="1"/>
    <n v="0"/>
    <n v="5"/>
  </r>
  <r>
    <x v="4"/>
    <x v="0"/>
    <x v="36"/>
    <x v="9"/>
    <n v="1"/>
    <n v="0"/>
    <n v="5"/>
  </r>
  <r>
    <x v="4"/>
    <x v="0"/>
    <x v="36"/>
    <x v="14"/>
    <n v="1"/>
    <n v="0"/>
    <n v="5"/>
  </r>
  <r>
    <x v="4"/>
    <x v="0"/>
    <x v="26"/>
    <x v="0"/>
    <n v="1"/>
    <n v="0"/>
    <n v="5"/>
  </r>
  <r>
    <x v="4"/>
    <x v="0"/>
    <x v="26"/>
    <x v="13"/>
    <n v="1"/>
    <n v="0"/>
    <n v="5"/>
  </r>
  <r>
    <x v="4"/>
    <x v="0"/>
    <x v="26"/>
    <x v="12"/>
    <n v="1"/>
    <n v="0"/>
    <n v="5"/>
  </r>
  <r>
    <x v="4"/>
    <x v="0"/>
    <x v="26"/>
    <x v="14"/>
    <n v="1"/>
    <n v="0"/>
    <n v="5"/>
  </r>
  <r>
    <x v="4"/>
    <x v="0"/>
    <x v="27"/>
    <x v="9"/>
    <n v="1"/>
    <n v="0"/>
    <n v="5"/>
  </r>
  <r>
    <x v="4"/>
    <x v="0"/>
    <x v="0"/>
    <x v="15"/>
    <n v="1"/>
    <n v="0"/>
    <n v="5"/>
  </r>
  <r>
    <x v="4"/>
    <x v="0"/>
    <x v="0"/>
    <x v="9"/>
    <n v="1"/>
    <n v="0"/>
    <n v="5"/>
  </r>
  <r>
    <x v="4"/>
    <x v="0"/>
    <x v="1"/>
    <x v="15"/>
    <n v="1"/>
    <n v="0"/>
    <n v="5"/>
  </r>
  <r>
    <x v="4"/>
    <x v="0"/>
    <x v="1"/>
    <x v="0"/>
    <n v="1"/>
    <n v="0"/>
    <n v="5"/>
  </r>
  <r>
    <x v="0"/>
    <x v="0"/>
    <x v="25"/>
    <x v="0"/>
    <n v="1"/>
    <n v="0"/>
    <n v="5"/>
  </r>
  <r>
    <x v="0"/>
    <x v="1"/>
    <x v="5"/>
    <x v="8"/>
    <n v="1"/>
    <n v="0"/>
    <n v="5"/>
  </r>
  <r>
    <x v="1"/>
    <x v="0"/>
    <x v="4"/>
    <x v="2"/>
    <n v="1"/>
    <n v="0"/>
    <n v="5"/>
  </r>
  <r>
    <x v="1"/>
    <x v="0"/>
    <x v="5"/>
    <x v="16"/>
    <n v="1"/>
    <n v="0"/>
    <n v="5"/>
  </r>
  <r>
    <x v="1"/>
    <x v="0"/>
    <x v="7"/>
    <x v="7"/>
    <n v="1"/>
    <n v="0"/>
    <n v="5"/>
  </r>
  <r>
    <x v="1"/>
    <x v="0"/>
    <x v="8"/>
    <x v="7"/>
    <n v="1"/>
    <n v="0"/>
    <n v="5"/>
  </r>
  <r>
    <x v="1"/>
    <x v="0"/>
    <x v="28"/>
    <x v="7"/>
    <n v="1"/>
    <n v="0"/>
    <n v="5"/>
  </r>
  <r>
    <x v="1"/>
    <x v="0"/>
    <x v="28"/>
    <x v="5"/>
    <n v="1"/>
    <n v="0"/>
    <n v="5"/>
  </r>
  <r>
    <x v="1"/>
    <x v="0"/>
    <x v="10"/>
    <x v="2"/>
    <n v="1"/>
    <n v="0"/>
    <n v="5"/>
  </r>
  <r>
    <x v="1"/>
    <x v="0"/>
    <x v="13"/>
    <x v="2"/>
    <n v="1"/>
    <n v="0"/>
    <n v="5"/>
  </r>
  <r>
    <x v="1"/>
    <x v="0"/>
    <x v="29"/>
    <x v="4"/>
    <n v="1"/>
    <n v="0"/>
    <n v="5"/>
  </r>
  <r>
    <x v="1"/>
    <x v="0"/>
    <x v="15"/>
    <x v="4"/>
    <n v="1"/>
    <n v="0"/>
    <n v="5"/>
  </r>
  <r>
    <x v="1"/>
    <x v="0"/>
    <x v="16"/>
    <x v="6"/>
    <n v="1"/>
    <n v="0"/>
    <n v="5"/>
  </r>
  <r>
    <x v="1"/>
    <x v="0"/>
    <x v="31"/>
    <x v="4"/>
    <n v="1"/>
    <n v="0"/>
    <n v="5"/>
  </r>
  <r>
    <x v="1"/>
    <x v="0"/>
    <x v="32"/>
    <x v="8"/>
    <n v="1"/>
    <n v="0"/>
    <n v="5"/>
  </r>
  <r>
    <x v="1"/>
    <x v="0"/>
    <x v="33"/>
    <x v="4"/>
    <n v="1"/>
    <n v="0"/>
    <n v="5"/>
  </r>
  <r>
    <x v="1"/>
    <x v="0"/>
    <x v="40"/>
    <x v="8"/>
    <n v="1"/>
    <n v="0"/>
    <n v="5"/>
  </r>
  <r>
    <x v="1"/>
    <x v="0"/>
    <x v="40"/>
    <x v="4"/>
    <n v="1"/>
    <n v="0"/>
    <n v="5"/>
  </r>
  <r>
    <x v="1"/>
    <x v="0"/>
    <x v="34"/>
    <x v="4"/>
    <n v="1"/>
    <n v="0"/>
    <n v="5"/>
  </r>
  <r>
    <x v="1"/>
    <x v="0"/>
    <x v="18"/>
    <x v="8"/>
    <n v="1"/>
    <n v="0"/>
    <n v="5"/>
  </r>
  <r>
    <x v="1"/>
    <x v="0"/>
    <x v="35"/>
    <x v="9"/>
    <n v="1"/>
    <n v="0"/>
    <n v="5"/>
  </r>
  <r>
    <x v="1"/>
    <x v="0"/>
    <x v="19"/>
    <x v="0"/>
    <n v="1"/>
    <n v="0"/>
    <n v="5"/>
  </r>
  <r>
    <x v="1"/>
    <x v="0"/>
    <x v="21"/>
    <x v="8"/>
    <n v="1"/>
    <n v="0"/>
    <n v="5"/>
  </r>
  <r>
    <x v="1"/>
    <x v="0"/>
    <x v="22"/>
    <x v="0"/>
    <n v="1"/>
    <n v="0"/>
    <n v="5"/>
  </r>
  <r>
    <x v="1"/>
    <x v="0"/>
    <x v="22"/>
    <x v="10"/>
    <n v="1"/>
    <n v="0"/>
    <n v="5"/>
  </r>
  <r>
    <x v="1"/>
    <x v="0"/>
    <x v="37"/>
    <x v="12"/>
    <n v="1"/>
    <n v="0"/>
    <n v="5"/>
  </r>
  <r>
    <x v="1"/>
    <x v="0"/>
    <x v="42"/>
    <x v="0"/>
    <n v="1"/>
    <n v="0"/>
    <n v="5"/>
  </r>
  <r>
    <x v="1"/>
    <x v="0"/>
    <x v="24"/>
    <x v="12"/>
    <n v="1"/>
    <n v="0"/>
    <n v="5"/>
  </r>
  <r>
    <x v="1"/>
    <x v="0"/>
    <x v="38"/>
    <x v="0"/>
    <n v="1"/>
    <n v="0"/>
    <n v="5"/>
  </r>
  <r>
    <x v="1"/>
    <x v="0"/>
    <x v="36"/>
    <x v="0"/>
    <n v="1"/>
    <n v="0"/>
    <n v="5"/>
  </r>
  <r>
    <x v="1"/>
    <x v="0"/>
    <x v="0"/>
    <x v="14"/>
    <n v="1"/>
    <n v="0"/>
    <n v="5"/>
  </r>
  <r>
    <x v="1"/>
    <x v="1"/>
    <x v="3"/>
    <x v="7"/>
    <n v="1"/>
    <n v="0"/>
    <n v="5"/>
  </r>
  <r>
    <x v="1"/>
    <x v="1"/>
    <x v="3"/>
    <x v="5"/>
    <n v="1"/>
    <n v="0"/>
    <n v="5"/>
  </r>
  <r>
    <x v="1"/>
    <x v="1"/>
    <x v="3"/>
    <x v="1"/>
    <n v="1"/>
    <n v="0"/>
    <n v="5"/>
  </r>
  <r>
    <x v="1"/>
    <x v="1"/>
    <x v="5"/>
    <x v="7"/>
    <n v="1"/>
    <n v="0"/>
    <n v="5"/>
  </r>
  <r>
    <x v="1"/>
    <x v="1"/>
    <x v="5"/>
    <x v="2"/>
    <n v="1"/>
    <n v="0"/>
    <n v="5"/>
  </r>
  <r>
    <x v="1"/>
    <x v="1"/>
    <x v="5"/>
    <x v="5"/>
    <n v="1"/>
    <n v="0"/>
    <n v="5"/>
  </r>
  <r>
    <x v="1"/>
    <x v="1"/>
    <x v="5"/>
    <x v="1"/>
    <n v="1"/>
    <n v="0"/>
    <n v="5"/>
  </r>
  <r>
    <x v="1"/>
    <x v="1"/>
    <x v="7"/>
    <x v="6"/>
    <n v="1"/>
    <n v="0"/>
    <n v="5"/>
  </r>
  <r>
    <x v="1"/>
    <x v="1"/>
    <x v="28"/>
    <x v="5"/>
    <n v="1"/>
    <n v="0"/>
    <n v="5"/>
  </r>
  <r>
    <x v="1"/>
    <x v="1"/>
    <x v="9"/>
    <x v="7"/>
    <n v="1"/>
    <n v="0"/>
    <n v="5"/>
  </r>
  <r>
    <x v="1"/>
    <x v="1"/>
    <x v="39"/>
    <x v="9"/>
    <n v="1"/>
    <n v="0"/>
    <n v="5"/>
  </r>
  <r>
    <x v="1"/>
    <x v="1"/>
    <x v="13"/>
    <x v="4"/>
    <n v="1"/>
    <n v="0"/>
    <n v="5"/>
  </r>
  <r>
    <x v="1"/>
    <x v="1"/>
    <x v="13"/>
    <x v="2"/>
    <n v="1"/>
    <n v="0"/>
    <n v="5"/>
  </r>
  <r>
    <x v="1"/>
    <x v="1"/>
    <x v="29"/>
    <x v="4"/>
    <n v="1"/>
    <n v="0"/>
    <n v="5"/>
  </r>
  <r>
    <x v="1"/>
    <x v="1"/>
    <x v="32"/>
    <x v="8"/>
    <n v="1"/>
    <n v="0"/>
    <n v="5"/>
  </r>
  <r>
    <x v="1"/>
    <x v="1"/>
    <x v="32"/>
    <x v="4"/>
    <n v="1"/>
    <n v="0"/>
    <n v="5"/>
  </r>
  <r>
    <x v="1"/>
    <x v="1"/>
    <x v="33"/>
    <x v="8"/>
    <n v="1"/>
    <n v="0"/>
    <n v="5"/>
  </r>
  <r>
    <x v="1"/>
    <x v="1"/>
    <x v="17"/>
    <x v="9"/>
    <n v="1"/>
    <n v="0"/>
    <n v="5"/>
  </r>
  <r>
    <x v="1"/>
    <x v="1"/>
    <x v="19"/>
    <x v="10"/>
    <n v="1"/>
    <n v="0"/>
    <n v="5"/>
  </r>
  <r>
    <x v="1"/>
    <x v="1"/>
    <x v="20"/>
    <x v="8"/>
    <n v="1"/>
    <n v="0"/>
    <n v="5"/>
  </r>
  <r>
    <x v="1"/>
    <x v="1"/>
    <x v="21"/>
    <x v="12"/>
    <n v="1"/>
    <n v="0"/>
    <n v="5"/>
  </r>
  <r>
    <x v="1"/>
    <x v="1"/>
    <x v="42"/>
    <x v="10"/>
    <n v="1"/>
    <n v="0"/>
    <n v="5"/>
  </r>
  <r>
    <x v="1"/>
    <x v="1"/>
    <x v="38"/>
    <x v="13"/>
    <n v="1"/>
    <n v="0"/>
    <n v="5"/>
  </r>
  <r>
    <x v="1"/>
    <x v="1"/>
    <x v="36"/>
    <x v="0"/>
    <n v="1"/>
    <n v="0"/>
    <n v="5"/>
  </r>
  <r>
    <x v="1"/>
    <x v="1"/>
    <x v="0"/>
    <x v="0"/>
    <n v="1"/>
    <n v="0"/>
    <n v="5"/>
  </r>
  <r>
    <x v="1"/>
    <x v="1"/>
    <x v="0"/>
    <x v="14"/>
    <n v="1"/>
    <n v="0"/>
    <n v="5"/>
  </r>
  <r>
    <x v="1"/>
    <x v="1"/>
    <x v="1"/>
    <x v="0"/>
    <n v="1"/>
    <n v="0"/>
    <n v="5"/>
  </r>
  <r>
    <x v="2"/>
    <x v="1"/>
    <x v="8"/>
    <x v="2"/>
    <n v="1"/>
    <n v="0"/>
    <n v="5"/>
  </r>
  <r>
    <x v="2"/>
    <x v="1"/>
    <x v="10"/>
    <x v="7"/>
    <n v="1"/>
    <n v="0"/>
    <n v="5"/>
  </r>
  <r>
    <x v="2"/>
    <x v="1"/>
    <x v="11"/>
    <x v="7"/>
    <n v="1"/>
    <n v="0"/>
    <n v="5"/>
  </r>
  <r>
    <x v="2"/>
    <x v="1"/>
    <x v="12"/>
    <x v="6"/>
    <n v="1"/>
    <n v="0"/>
    <n v="5"/>
  </r>
  <r>
    <x v="2"/>
    <x v="1"/>
    <x v="39"/>
    <x v="6"/>
    <n v="1"/>
    <n v="0"/>
    <n v="5"/>
  </r>
  <r>
    <x v="2"/>
    <x v="1"/>
    <x v="29"/>
    <x v="6"/>
    <n v="1"/>
    <n v="0"/>
    <n v="5"/>
  </r>
  <r>
    <x v="2"/>
    <x v="1"/>
    <x v="30"/>
    <x v="4"/>
    <n v="1"/>
    <n v="0"/>
    <n v="5"/>
  </r>
  <r>
    <x v="2"/>
    <x v="1"/>
    <x v="31"/>
    <x v="4"/>
    <n v="1"/>
    <n v="0"/>
    <n v="5"/>
  </r>
  <r>
    <x v="2"/>
    <x v="1"/>
    <x v="40"/>
    <x v="8"/>
    <n v="1"/>
    <n v="0"/>
    <n v="5"/>
  </r>
  <r>
    <x v="2"/>
    <x v="1"/>
    <x v="23"/>
    <x v="10"/>
    <n v="1"/>
    <n v="0"/>
    <n v="5"/>
  </r>
  <r>
    <x v="2"/>
    <x v="1"/>
    <x v="26"/>
    <x v="12"/>
    <n v="1"/>
    <n v="0"/>
    <n v="5"/>
  </r>
  <r>
    <x v="2"/>
    <x v="1"/>
    <x v="0"/>
    <x v="13"/>
    <n v="1"/>
    <n v="0"/>
    <n v="5"/>
  </r>
  <r>
    <x v="3"/>
    <x v="0"/>
    <x v="2"/>
    <x v="19"/>
    <n v="1"/>
    <n v="0"/>
    <n v="5"/>
  </r>
  <r>
    <x v="3"/>
    <x v="0"/>
    <x v="3"/>
    <x v="19"/>
    <n v="1"/>
    <n v="0"/>
    <n v="5"/>
  </r>
  <r>
    <x v="3"/>
    <x v="0"/>
    <x v="4"/>
    <x v="20"/>
    <n v="1"/>
    <n v="0"/>
    <n v="5"/>
  </r>
  <r>
    <x v="3"/>
    <x v="0"/>
    <x v="6"/>
    <x v="1"/>
    <n v="1"/>
    <n v="0"/>
    <n v="5"/>
  </r>
  <r>
    <x v="3"/>
    <x v="0"/>
    <x v="6"/>
    <x v="18"/>
    <n v="1"/>
    <n v="0"/>
    <n v="5"/>
  </r>
  <r>
    <x v="3"/>
    <x v="0"/>
    <x v="8"/>
    <x v="2"/>
    <n v="1"/>
    <n v="0"/>
    <n v="5"/>
  </r>
  <r>
    <x v="3"/>
    <x v="0"/>
    <x v="8"/>
    <x v="5"/>
    <n v="1"/>
    <n v="0"/>
    <n v="5"/>
  </r>
  <r>
    <x v="3"/>
    <x v="0"/>
    <x v="8"/>
    <x v="1"/>
    <n v="1"/>
    <n v="0"/>
    <n v="5"/>
  </r>
  <r>
    <x v="3"/>
    <x v="0"/>
    <x v="28"/>
    <x v="5"/>
    <n v="1"/>
    <n v="0"/>
    <n v="5"/>
  </r>
  <r>
    <x v="3"/>
    <x v="0"/>
    <x v="28"/>
    <x v="3"/>
    <n v="1"/>
    <n v="0"/>
    <n v="5"/>
  </r>
  <r>
    <x v="3"/>
    <x v="0"/>
    <x v="9"/>
    <x v="5"/>
    <n v="1"/>
    <n v="0"/>
    <n v="5"/>
  </r>
  <r>
    <x v="3"/>
    <x v="0"/>
    <x v="9"/>
    <x v="1"/>
    <n v="1"/>
    <n v="0"/>
    <n v="5"/>
  </r>
  <r>
    <x v="3"/>
    <x v="0"/>
    <x v="10"/>
    <x v="5"/>
    <n v="1"/>
    <n v="0"/>
    <n v="5"/>
  </r>
  <r>
    <x v="3"/>
    <x v="0"/>
    <x v="10"/>
    <x v="1"/>
    <n v="1"/>
    <n v="0"/>
    <n v="5"/>
  </r>
  <r>
    <x v="3"/>
    <x v="0"/>
    <x v="11"/>
    <x v="7"/>
    <n v="1"/>
    <n v="0"/>
    <n v="5"/>
  </r>
  <r>
    <x v="3"/>
    <x v="0"/>
    <x v="11"/>
    <x v="5"/>
    <n v="1"/>
    <n v="0"/>
    <n v="5"/>
  </r>
  <r>
    <x v="3"/>
    <x v="0"/>
    <x v="11"/>
    <x v="1"/>
    <n v="1"/>
    <n v="0"/>
    <n v="5"/>
  </r>
  <r>
    <x v="3"/>
    <x v="0"/>
    <x v="12"/>
    <x v="1"/>
    <n v="1"/>
    <n v="0"/>
    <n v="5"/>
  </r>
  <r>
    <x v="3"/>
    <x v="0"/>
    <x v="29"/>
    <x v="2"/>
    <n v="1"/>
    <n v="0"/>
    <n v="5"/>
  </r>
  <r>
    <x v="3"/>
    <x v="0"/>
    <x v="29"/>
    <x v="5"/>
    <n v="1"/>
    <n v="0"/>
    <n v="5"/>
  </r>
  <r>
    <x v="3"/>
    <x v="0"/>
    <x v="30"/>
    <x v="7"/>
    <n v="1"/>
    <n v="0"/>
    <n v="5"/>
  </r>
  <r>
    <x v="3"/>
    <x v="0"/>
    <x v="15"/>
    <x v="5"/>
    <n v="1"/>
    <n v="0"/>
    <n v="5"/>
  </r>
  <r>
    <x v="3"/>
    <x v="0"/>
    <x v="16"/>
    <x v="6"/>
    <n v="1"/>
    <n v="0"/>
    <n v="5"/>
  </r>
  <r>
    <x v="3"/>
    <x v="0"/>
    <x v="31"/>
    <x v="6"/>
    <n v="1"/>
    <n v="0"/>
    <n v="5"/>
  </r>
  <r>
    <x v="3"/>
    <x v="0"/>
    <x v="32"/>
    <x v="7"/>
    <n v="1"/>
    <n v="0"/>
    <n v="5"/>
  </r>
  <r>
    <x v="3"/>
    <x v="0"/>
    <x v="32"/>
    <x v="2"/>
    <n v="1"/>
    <n v="0"/>
    <n v="5"/>
  </r>
  <r>
    <x v="3"/>
    <x v="0"/>
    <x v="33"/>
    <x v="6"/>
    <n v="1"/>
    <n v="0"/>
    <n v="5"/>
  </r>
  <r>
    <x v="3"/>
    <x v="0"/>
    <x v="33"/>
    <x v="2"/>
    <n v="1"/>
    <n v="0"/>
    <n v="5"/>
  </r>
  <r>
    <x v="3"/>
    <x v="0"/>
    <x v="34"/>
    <x v="6"/>
    <n v="1"/>
    <n v="0"/>
    <n v="5"/>
  </r>
  <r>
    <x v="3"/>
    <x v="0"/>
    <x v="17"/>
    <x v="12"/>
    <n v="1"/>
    <n v="0"/>
    <n v="5"/>
  </r>
  <r>
    <x v="3"/>
    <x v="0"/>
    <x v="17"/>
    <x v="4"/>
    <n v="1"/>
    <n v="0"/>
    <n v="5"/>
  </r>
  <r>
    <x v="3"/>
    <x v="0"/>
    <x v="18"/>
    <x v="0"/>
    <n v="1"/>
    <n v="0"/>
    <n v="5"/>
  </r>
  <r>
    <x v="3"/>
    <x v="0"/>
    <x v="35"/>
    <x v="10"/>
    <n v="1"/>
    <n v="0"/>
    <n v="5"/>
  </r>
  <r>
    <x v="3"/>
    <x v="0"/>
    <x v="35"/>
    <x v="4"/>
    <n v="1"/>
    <n v="0"/>
    <n v="5"/>
  </r>
  <r>
    <x v="3"/>
    <x v="0"/>
    <x v="19"/>
    <x v="8"/>
    <n v="1"/>
    <n v="0"/>
    <n v="5"/>
  </r>
  <r>
    <x v="3"/>
    <x v="0"/>
    <x v="19"/>
    <x v="6"/>
    <n v="1"/>
    <n v="0"/>
    <n v="5"/>
  </r>
  <r>
    <x v="3"/>
    <x v="0"/>
    <x v="19"/>
    <x v="19"/>
    <n v="1"/>
    <n v="0"/>
    <n v="5"/>
  </r>
  <r>
    <x v="3"/>
    <x v="0"/>
    <x v="20"/>
    <x v="8"/>
    <n v="1"/>
    <n v="0"/>
    <n v="5"/>
  </r>
  <r>
    <x v="3"/>
    <x v="0"/>
    <x v="20"/>
    <x v="7"/>
    <n v="1"/>
    <n v="0"/>
    <n v="5"/>
  </r>
  <r>
    <x v="3"/>
    <x v="0"/>
    <x v="41"/>
    <x v="4"/>
    <n v="1"/>
    <n v="0"/>
    <n v="5"/>
  </r>
  <r>
    <x v="3"/>
    <x v="0"/>
    <x v="41"/>
    <x v="19"/>
    <n v="1"/>
    <n v="0"/>
    <n v="5"/>
  </r>
  <r>
    <x v="3"/>
    <x v="0"/>
    <x v="21"/>
    <x v="10"/>
    <n v="1"/>
    <n v="0"/>
    <n v="5"/>
  </r>
  <r>
    <x v="3"/>
    <x v="0"/>
    <x v="21"/>
    <x v="8"/>
    <n v="1"/>
    <n v="0"/>
    <n v="5"/>
  </r>
  <r>
    <x v="3"/>
    <x v="0"/>
    <x v="22"/>
    <x v="19"/>
    <n v="1"/>
    <n v="0"/>
    <n v="5"/>
  </r>
  <r>
    <x v="3"/>
    <x v="0"/>
    <x v="23"/>
    <x v="0"/>
    <n v="1"/>
    <n v="0"/>
    <n v="5"/>
  </r>
  <r>
    <x v="3"/>
    <x v="0"/>
    <x v="37"/>
    <x v="8"/>
    <n v="1"/>
    <n v="0"/>
    <n v="5"/>
  </r>
  <r>
    <x v="3"/>
    <x v="0"/>
    <x v="24"/>
    <x v="9"/>
    <n v="1"/>
    <n v="0"/>
    <n v="5"/>
  </r>
  <r>
    <x v="3"/>
    <x v="0"/>
    <x v="38"/>
    <x v="12"/>
    <n v="1"/>
    <n v="0"/>
    <n v="5"/>
  </r>
  <r>
    <x v="3"/>
    <x v="0"/>
    <x v="25"/>
    <x v="9"/>
    <n v="1"/>
    <n v="0"/>
    <n v="5"/>
  </r>
  <r>
    <x v="3"/>
    <x v="0"/>
    <x v="25"/>
    <x v="19"/>
    <n v="1"/>
    <n v="0"/>
    <n v="5"/>
  </r>
  <r>
    <x v="3"/>
    <x v="0"/>
    <x v="26"/>
    <x v="19"/>
    <n v="1"/>
    <n v="0"/>
    <n v="5"/>
  </r>
  <r>
    <x v="3"/>
    <x v="0"/>
    <x v="0"/>
    <x v="12"/>
    <n v="1"/>
    <n v="0"/>
    <n v="5"/>
  </r>
  <r>
    <x v="3"/>
    <x v="1"/>
    <x v="2"/>
    <x v="0"/>
    <n v="1"/>
    <n v="0"/>
    <n v="5"/>
  </r>
  <r>
    <x v="3"/>
    <x v="1"/>
    <x v="2"/>
    <x v="16"/>
    <n v="1"/>
    <n v="0"/>
    <n v="5"/>
  </r>
  <r>
    <x v="3"/>
    <x v="1"/>
    <x v="2"/>
    <x v="18"/>
    <n v="1"/>
    <n v="0"/>
    <n v="5"/>
  </r>
  <r>
    <x v="3"/>
    <x v="1"/>
    <x v="3"/>
    <x v="17"/>
    <n v="1"/>
    <n v="0"/>
    <n v="5"/>
  </r>
  <r>
    <x v="3"/>
    <x v="1"/>
    <x v="4"/>
    <x v="0"/>
    <n v="1"/>
    <n v="0"/>
    <n v="5"/>
  </r>
  <r>
    <x v="3"/>
    <x v="1"/>
    <x v="4"/>
    <x v="19"/>
    <n v="1"/>
    <n v="0"/>
    <n v="5"/>
  </r>
  <r>
    <x v="3"/>
    <x v="1"/>
    <x v="6"/>
    <x v="3"/>
    <n v="1"/>
    <n v="0"/>
    <n v="5"/>
  </r>
  <r>
    <x v="3"/>
    <x v="1"/>
    <x v="6"/>
    <x v="16"/>
    <n v="1"/>
    <n v="0"/>
    <n v="5"/>
  </r>
  <r>
    <x v="3"/>
    <x v="1"/>
    <x v="7"/>
    <x v="3"/>
    <n v="1"/>
    <n v="0"/>
    <n v="5"/>
  </r>
  <r>
    <x v="3"/>
    <x v="1"/>
    <x v="8"/>
    <x v="0"/>
    <n v="1"/>
    <n v="0"/>
    <n v="5"/>
  </r>
  <r>
    <x v="3"/>
    <x v="1"/>
    <x v="8"/>
    <x v="3"/>
    <n v="1"/>
    <n v="0"/>
    <n v="5"/>
  </r>
  <r>
    <x v="3"/>
    <x v="1"/>
    <x v="8"/>
    <x v="18"/>
    <n v="1"/>
    <n v="0"/>
    <n v="5"/>
  </r>
  <r>
    <x v="3"/>
    <x v="1"/>
    <x v="28"/>
    <x v="1"/>
    <n v="1"/>
    <n v="0"/>
    <n v="5"/>
  </r>
  <r>
    <x v="3"/>
    <x v="1"/>
    <x v="10"/>
    <x v="1"/>
    <n v="1"/>
    <n v="0"/>
    <n v="5"/>
  </r>
  <r>
    <x v="3"/>
    <x v="1"/>
    <x v="11"/>
    <x v="2"/>
    <n v="1"/>
    <n v="0"/>
    <n v="5"/>
  </r>
  <r>
    <x v="3"/>
    <x v="1"/>
    <x v="12"/>
    <x v="1"/>
    <n v="1"/>
    <n v="0"/>
    <n v="5"/>
  </r>
  <r>
    <x v="3"/>
    <x v="1"/>
    <x v="39"/>
    <x v="5"/>
    <n v="1"/>
    <n v="0"/>
    <n v="5"/>
  </r>
  <r>
    <x v="3"/>
    <x v="1"/>
    <x v="13"/>
    <x v="2"/>
    <n v="1"/>
    <n v="0"/>
    <n v="5"/>
  </r>
  <r>
    <x v="3"/>
    <x v="1"/>
    <x v="30"/>
    <x v="5"/>
    <n v="1"/>
    <n v="0"/>
    <n v="5"/>
  </r>
  <r>
    <x v="3"/>
    <x v="1"/>
    <x v="30"/>
    <x v="1"/>
    <n v="1"/>
    <n v="0"/>
    <n v="5"/>
  </r>
  <r>
    <x v="3"/>
    <x v="1"/>
    <x v="14"/>
    <x v="4"/>
    <n v="1"/>
    <n v="0"/>
    <n v="5"/>
  </r>
  <r>
    <x v="3"/>
    <x v="1"/>
    <x v="14"/>
    <x v="2"/>
    <n v="1"/>
    <n v="0"/>
    <n v="5"/>
  </r>
  <r>
    <x v="3"/>
    <x v="1"/>
    <x v="15"/>
    <x v="5"/>
    <n v="1"/>
    <n v="0"/>
    <n v="5"/>
  </r>
  <r>
    <x v="3"/>
    <x v="1"/>
    <x v="15"/>
    <x v="3"/>
    <n v="1"/>
    <n v="0"/>
    <n v="5"/>
  </r>
  <r>
    <x v="3"/>
    <x v="1"/>
    <x v="16"/>
    <x v="2"/>
    <n v="1"/>
    <n v="0"/>
    <n v="5"/>
  </r>
  <r>
    <x v="3"/>
    <x v="1"/>
    <x v="31"/>
    <x v="5"/>
    <n v="1"/>
    <n v="0"/>
    <n v="5"/>
  </r>
  <r>
    <x v="3"/>
    <x v="1"/>
    <x v="32"/>
    <x v="1"/>
    <n v="1"/>
    <n v="0"/>
    <n v="5"/>
  </r>
  <r>
    <x v="3"/>
    <x v="1"/>
    <x v="40"/>
    <x v="0"/>
    <n v="1"/>
    <n v="0"/>
    <n v="5"/>
  </r>
  <r>
    <x v="3"/>
    <x v="1"/>
    <x v="40"/>
    <x v="4"/>
    <n v="1"/>
    <n v="0"/>
    <n v="5"/>
  </r>
  <r>
    <x v="3"/>
    <x v="1"/>
    <x v="34"/>
    <x v="12"/>
    <n v="1"/>
    <n v="0"/>
    <n v="5"/>
  </r>
  <r>
    <x v="3"/>
    <x v="1"/>
    <x v="34"/>
    <x v="4"/>
    <n v="1"/>
    <n v="0"/>
    <n v="5"/>
  </r>
  <r>
    <x v="3"/>
    <x v="1"/>
    <x v="34"/>
    <x v="7"/>
    <n v="1"/>
    <n v="0"/>
    <n v="5"/>
  </r>
  <r>
    <x v="3"/>
    <x v="1"/>
    <x v="17"/>
    <x v="6"/>
    <n v="1"/>
    <n v="0"/>
    <n v="5"/>
  </r>
  <r>
    <x v="3"/>
    <x v="1"/>
    <x v="18"/>
    <x v="0"/>
    <n v="1"/>
    <n v="0"/>
    <n v="5"/>
  </r>
  <r>
    <x v="3"/>
    <x v="1"/>
    <x v="18"/>
    <x v="6"/>
    <n v="1"/>
    <n v="0"/>
    <n v="5"/>
  </r>
  <r>
    <x v="3"/>
    <x v="1"/>
    <x v="19"/>
    <x v="0"/>
    <n v="1"/>
    <n v="0"/>
    <n v="5"/>
  </r>
  <r>
    <x v="3"/>
    <x v="1"/>
    <x v="19"/>
    <x v="8"/>
    <n v="1"/>
    <n v="0"/>
    <n v="5"/>
  </r>
  <r>
    <x v="3"/>
    <x v="1"/>
    <x v="20"/>
    <x v="19"/>
    <n v="1"/>
    <n v="0"/>
    <n v="5"/>
  </r>
  <r>
    <x v="3"/>
    <x v="1"/>
    <x v="41"/>
    <x v="10"/>
    <n v="1"/>
    <n v="0"/>
    <n v="5"/>
  </r>
  <r>
    <x v="3"/>
    <x v="1"/>
    <x v="21"/>
    <x v="19"/>
    <n v="1"/>
    <n v="0"/>
    <n v="5"/>
  </r>
  <r>
    <x v="3"/>
    <x v="1"/>
    <x v="22"/>
    <x v="10"/>
    <n v="1"/>
    <n v="0"/>
    <n v="5"/>
  </r>
  <r>
    <x v="3"/>
    <x v="1"/>
    <x v="23"/>
    <x v="10"/>
    <n v="1"/>
    <n v="0"/>
    <n v="5"/>
  </r>
  <r>
    <x v="3"/>
    <x v="1"/>
    <x v="23"/>
    <x v="19"/>
    <n v="1"/>
    <n v="0"/>
    <n v="5"/>
  </r>
  <r>
    <x v="3"/>
    <x v="1"/>
    <x v="37"/>
    <x v="19"/>
    <n v="1"/>
    <n v="0"/>
    <n v="5"/>
  </r>
  <r>
    <x v="3"/>
    <x v="1"/>
    <x v="42"/>
    <x v="10"/>
    <n v="1"/>
    <n v="0"/>
    <n v="5"/>
  </r>
  <r>
    <x v="3"/>
    <x v="1"/>
    <x v="42"/>
    <x v="8"/>
    <n v="1"/>
    <n v="0"/>
    <n v="5"/>
  </r>
  <r>
    <x v="3"/>
    <x v="1"/>
    <x v="24"/>
    <x v="12"/>
    <n v="1"/>
    <n v="0"/>
    <n v="5"/>
  </r>
  <r>
    <x v="3"/>
    <x v="1"/>
    <x v="24"/>
    <x v="9"/>
    <n v="1"/>
    <n v="0"/>
    <n v="5"/>
  </r>
  <r>
    <x v="3"/>
    <x v="1"/>
    <x v="24"/>
    <x v="4"/>
    <n v="1"/>
    <n v="0"/>
    <n v="5"/>
  </r>
  <r>
    <x v="3"/>
    <x v="1"/>
    <x v="25"/>
    <x v="12"/>
    <n v="1"/>
    <n v="0"/>
    <n v="5"/>
  </r>
  <r>
    <x v="4"/>
    <x v="0"/>
    <x v="2"/>
    <x v="0"/>
    <n v="1"/>
    <n v="0"/>
    <n v="5"/>
  </r>
  <r>
    <x v="4"/>
    <x v="0"/>
    <x v="7"/>
    <x v="19"/>
    <n v="1"/>
    <n v="0"/>
    <n v="5"/>
  </r>
  <r>
    <x v="4"/>
    <x v="0"/>
    <x v="8"/>
    <x v="17"/>
    <n v="1"/>
    <n v="0"/>
    <n v="5"/>
  </r>
  <r>
    <x v="4"/>
    <x v="0"/>
    <x v="11"/>
    <x v="18"/>
    <n v="1"/>
    <n v="0"/>
    <n v="5"/>
  </r>
  <r>
    <x v="4"/>
    <x v="0"/>
    <x v="39"/>
    <x v="16"/>
    <n v="1"/>
    <n v="0"/>
    <n v="5"/>
  </r>
  <r>
    <x v="4"/>
    <x v="0"/>
    <x v="29"/>
    <x v="3"/>
    <n v="1"/>
    <n v="0"/>
    <n v="5"/>
  </r>
  <r>
    <x v="4"/>
    <x v="0"/>
    <x v="30"/>
    <x v="3"/>
    <n v="1"/>
    <n v="0"/>
    <n v="5"/>
  </r>
  <r>
    <x v="4"/>
    <x v="0"/>
    <x v="15"/>
    <x v="3"/>
    <n v="1"/>
    <n v="0"/>
    <n v="5"/>
  </r>
  <r>
    <x v="4"/>
    <x v="0"/>
    <x v="16"/>
    <x v="1"/>
    <n v="1"/>
    <n v="0"/>
    <n v="5"/>
  </r>
  <r>
    <x v="4"/>
    <x v="0"/>
    <x v="33"/>
    <x v="1"/>
    <n v="1"/>
    <n v="0"/>
    <n v="5"/>
  </r>
  <r>
    <x v="4"/>
    <x v="0"/>
    <x v="18"/>
    <x v="2"/>
    <n v="1"/>
    <n v="0"/>
    <n v="5"/>
  </r>
  <r>
    <x v="4"/>
    <x v="0"/>
    <x v="35"/>
    <x v="4"/>
    <n v="1"/>
    <n v="0"/>
    <n v="5"/>
  </r>
  <r>
    <x v="4"/>
    <x v="0"/>
    <x v="23"/>
    <x v="0"/>
    <n v="1"/>
    <n v="0"/>
    <n v="5"/>
  </r>
  <r>
    <x v="4"/>
    <x v="0"/>
    <x v="37"/>
    <x v="0"/>
    <n v="1"/>
    <n v="0"/>
    <n v="5"/>
  </r>
  <r>
    <x v="4"/>
    <x v="0"/>
    <x v="38"/>
    <x v="4"/>
    <n v="1"/>
    <n v="0"/>
    <n v="5"/>
  </r>
  <r>
    <x v="4"/>
    <x v="0"/>
    <x v="36"/>
    <x v="8"/>
    <n v="1"/>
    <n v="0"/>
    <n v="5"/>
  </r>
  <r>
    <x v="4"/>
    <x v="0"/>
    <x v="26"/>
    <x v="8"/>
    <n v="1"/>
    <n v="0"/>
    <n v="5"/>
  </r>
  <r>
    <x v="4"/>
    <x v="0"/>
    <x v="27"/>
    <x v="15"/>
    <n v="1"/>
    <n v="0"/>
    <n v="5"/>
  </r>
  <r>
    <x v="4"/>
    <x v="0"/>
    <x v="27"/>
    <x v="8"/>
    <n v="1"/>
    <n v="0"/>
    <n v="5"/>
  </r>
  <r>
    <x v="0"/>
    <x v="0"/>
    <x v="41"/>
    <x v="0"/>
    <n v="1"/>
    <n v="0"/>
    <n v="5"/>
  </r>
  <r>
    <x v="0"/>
    <x v="0"/>
    <x v="37"/>
    <x v="0"/>
    <n v="1"/>
    <n v="0"/>
    <n v="5"/>
  </r>
  <r>
    <x v="0"/>
    <x v="0"/>
    <x v="36"/>
    <x v="0"/>
    <n v="1"/>
    <n v="0"/>
    <n v="5"/>
  </r>
  <r>
    <x v="0"/>
    <x v="0"/>
    <x v="26"/>
    <x v="0"/>
    <n v="1"/>
    <n v="0"/>
    <n v="5"/>
  </r>
  <r>
    <x v="1"/>
    <x v="0"/>
    <x v="3"/>
    <x v="16"/>
    <n v="1"/>
    <n v="0"/>
    <n v="5"/>
  </r>
  <r>
    <x v="1"/>
    <x v="0"/>
    <x v="5"/>
    <x v="0"/>
    <n v="1"/>
    <n v="0"/>
    <n v="5"/>
  </r>
  <r>
    <x v="1"/>
    <x v="0"/>
    <x v="5"/>
    <x v="1"/>
    <n v="1"/>
    <n v="0"/>
    <n v="5"/>
  </r>
  <r>
    <x v="1"/>
    <x v="0"/>
    <x v="5"/>
    <x v="17"/>
    <n v="1"/>
    <n v="0"/>
    <n v="5"/>
  </r>
  <r>
    <x v="1"/>
    <x v="0"/>
    <x v="6"/>
    <x v="1"/>
    <n v="1"/>
    <n v="0"/>
    <n v="5"/>
  </r>
  <r>
    <x v="1"/>
    <x v="0"/>
    <x v="7"/>
    <x v="5"/>
    <n v="1"/>
    <n v="0"/>
    <n v="5"/>
  </r>
  <r>
    <x v="1"/>
    <x v="0"/>
    <x v="8"/>
    <x v="2"/>
    <n v="1"/>
    <n v="0"/>
    <n v="5"/>
  </r>
  <r>
    <x v="1"/>
    <x v="0"/>
    <x v="28"/>
    <x v="2"/>
    <n v="1"/>
    <n v="0"/>
    <n v="5"/>
  </r>
  <r>
    <x v="1"/>
    <x v="0"/>
    <x v="9"/>
    <x v="2"/>
    <n v="1"/>
    <n v="0"/>
    <n v="5"/>
  </r>
  <r>
    <x v="1"/>
    <x v="0"/>
    <x v="10"/>
    <x v="7"/>
    <n v="1"/>
    <n v="0"/>
    <n v="5"/>
  </r>
  <r>
    <x v="1"/>
    <x v="0"/>
    <x v="12"/>
    <x v="5"/>
    <n v="1"/>
    <n v="0"/>
    <n v="5"/>
  </r>
  <r>
    <x v="1"/>
    <x v="0"/>
    <x v="29"/>
    <x v="7"/>
    <n v="1"/>
    <n v="0"/>
    <n v="5"/>
  </r>
  <r>
    <x v="1"/>
    <x v="0"/>
    <x v="31"/>
    <x v="9"/>
    <n v="1"/>
    <n v="0"/>
    <n v="5"/>
  </r>
  <r>
    <x v="1"/>
    <x v="0"/>
    <x v="35"/>
    <x v="8"/>
    <n v="1"/>
    <n v="0"/>
    <n v="5"/>
  </r>
  <r>
    <x v="1"/>
    <x v="0"/>
    <x v="41"/>
    <x v="0"/>
    <n v="1"/>
    <n v="0"/>
    <n v="5"/>
  </r>
  <r>
    <x v="1"/>
    <x v="0"/>
    <x v="23"/>
    <x v="0"/>
    <n v="1"/>
    <n v="0"/>
    <n v="5"/>
  </r>
  <r>
    <x v="1"/>
    <x v="0"/>
    <x v="24"/>
    <x v="0"/>
    <n v="1"/>
    <n v="0"/>
    <n v="5"/>
  </r>
  <r>
    <x v="1"/>
    <x v="0"/>
    <x v="25"/>
    <x v="0"/>
    <n v="1"/>
    <n v="0"/>
    <n v="5"/>
  </r>
  <r>
    <x v="1"/>
    <x v="0"/>
    <x v="1"/>
    <x v="11"/>
    <n v="1"/>
    <n v="0"/>
    <n v="5"/>
  </r>
  <r>
    <x v="1"/>
    <x v="1"/>
    <x v="2"/>
    <x v="5"/>
    <n v="1"/>
    <n v="0"/>
    <n v="5"/>
  </r>
  <r>
    <x v="1"/>
    <x v="1"/>
    <x v="2"/>
    <x v="1"/>
    <n v="1"/>
    <n v="0"/>
    <n v="5"/>
  </r>
  <r>
    <x v="1"/>
    <x v="1"/>
    <x v="2"/>
    <x v="19"/>
    <n v="1"/>
    <n v="0"/>
    <n v="5"/>
  </r>
  <r>
    <x v="1"/>
    <x v="1"/>
    <x v="3"/>
    <x v="16"/>
    <n v="1"/>
    <n v="0"/>
    <n v="5"/>
  </r>
  <r>
    <x v="1"/>
    <x v="1"/>
    <x v="4"/>
    <x v="6"/>
    <n v="1"/>
    <n v="0"/>
    <n v="5"/>
  </r>
  <r>
    <x v="1"/>
    <x v="1"/>
    <x v="4"/>
    <x v="1"/>
    <n v="1"/>
    <n v="0"/>
    <n v="5"/>
  </r>
  <r>
    <x v="1"/>
    <x v="1"/>
    <x v="7"/>
    <x v="7"/>
    <n v="1"/>
    <n v="0"/>
    <n v="5"/>
  </r>
  <r>
    <x v="1"/>
    <x v="1"/>
    <x v="9"/>
    <x v="6"/>
    <n v="1"/>
    <n v="0"/>
    <n v="5"/>
  </r>
  <r>
    <x v="1"/>
    <x v="1"/>
    <x v="39"/>
    <x v="6"/>
    <n v="1"/>
    <n v="0"/>
    <n v="5"/>
  </r>
  <r>
    <x v="1"/>
    <x v="1"/>
    <x v="39"/>
    <x v="7"/>
    <n v="1"/>
    <n v="0"/>
    <n v="5"/>
  </r>
  <r>
    <x v="1"/>
    <x v="1"/>
    <x v="29"/>
    <x v="6"/>
    <n v="1"/>
    <n v="0"/>
    <n v="5"/>
  </r>
  <r>
    <x v="1"/>
    <x v="1"/>
    <x v="15"/>
    <x v="4"/>
    <n v="1"/>
    <n v="0"/>
    <n v="5"/>
  </r>
  <r>
    <x v="1"/>
    <x v="1"/>
    <x v="16"/>
    <x v="6"/>
    <n v="1"/>
    <n v="0"/>
    <n v="5"/>
  </r>
  <r>
    <x v="1"/>
    <x v="1"/>
    <x v="33"/>
    <x v="4"/>
    <n v="1"/>
    <n v="0"/>
    <n v="5"/>
  </r>
  <r>
    <x v="1"/>
    <x v="1"/>
    <x v="40"/>
    <x v="8"/>
    <n v="1"/>
    <n v="0"/>
    <n v="5"/>
  </r>
  <r>
    <x v="1"/>
    <x v="1"/>
    <x v="40"/>
    <x v="4"/>
    <n v="1"/>
    <n v="0"/>
    <n v="5"/>
  </r>
  <r>
    <x v="1"/>
    <x v="1"/>
    <x v="17"/>
    <x v="4"/>
    <n v="1"/>
    <n v="0"/>
    <n v="5"/>
  </r>
  <r>
    <x v="1"/>
    <x v="1"/>
    <x v="18"/>
    <x v="9"/>
    <n v="1"/>
    <n v="0"/>
    <n v="5"/>
  </r>
  <r>
    <x v="1"/>
    <x v="1"/>
    <x v="35"/>
    <x v="10"/>
    <n v="1"/>
    <n v="0"/>
    <n v="5"/>
  </r>
  <r>
    <x v="1"/>
    <x v="1"/>
    <x v="41"/>
    <x v="10"/>
    <n v="1"/>
    <n v="0"/>
    <n v="5"/>
  </r>
  <r>
    <x v="1"/>
    <x v="1"/>
    <x v="22"/>
    <x v="10"/>
    <n v="1"/>
    <n v="0"/>
    <n v="5"/>
  </r>
  <r>
    <x v="1"/>
    <x v="1"/>
    <x v="37"/>
    <x v="12"/>
    <n v="1"/>
    <n v="0"/>
    <n v="5"/>
  </r>
  <r>
    <x v="1"/>
    <x v="1"/>
    <x v="24"/>
    <x v="12"/>
    <n v="1"/>
    <n v="0"/>
    <n v="5"/>
  </r>
  <r>
    <x v="1"/>
    <x v="1"/>
    <x v="26"/>
    <x v="0"/>
    <n v="1"/>
    <n v="0"/>
    <n v="5"/>
  </r>
  <r>
    <x v="1"/>
    <x v="1"/>
    <x v="26"/>
    <x v="13"/>
    <n v="1"/>
    <n v="0"/>
    <n v="5"/>
  </r>
  <r>
    <x v="2"/>
    <x v="1"/>
    <x v="4"/>
    <x v="5"/>
    <n v="1"/>
    <n v="0"/>
    <n v="5"/>
  </r>
  <r>
    <x v="2"/>
    <x v="1"/>
    <x v="5"/>
    <x v="5"/>
    <n v="1"/>
    <n v="0"/>
    <n v="5"/>
  </r>
  <r>
    <x v="2"/>
    <x v="1"/>
    <x v="9"/>
    <x v="2"/>
    <n v="1"/>
    <n v="0"/>
    <n v="5"/>
  </r>
  <r>
    <x v="2"/>
    <x v="1"/>
    <x v="32"/>
    <x v="4"/>
    <n v="1"/>
    <n v="0"/>
    <n v="5"/>
  </r>
  <r>
    <x v="2"/>
    <x v="1"/>
    <x v="20"/>
    <x v="9"/>
    <n v="1"/>
    <n v="0"/>
    <n v="5"/>
  </r>
  <r>
    <x v="2"/>
    <x v="1"/>
    <x v="41"/>
    <x v="9"/>
    <n v="1"/>
    <n v="0"/>
    <n v="5"/>
  </r>
  <r>
    <x v="2"/>
    <x v="1"/>
    <x v="21"/>
    <x v="9"/>
    <n v="1"/>
    <n v="0"/>
    <n v="5"/>
  </r>
  <r>
    <x v="2"/>
    <x v="1"/>
    <x v="36"/>
    <x v="12"/>
    <n v="1"/>
    <n v="0"/>
    <n v="5"/>
  </r>
  <r>
    <x v="3"/>
    <x v="0"/>
    <x v="2"/>
    <x v="0"/>
    <n v="1"/>
    <n v="0"/>
    <n v="5"/>
  </r>
  <r>
    <x v="3"/>
    <x v="0"/>
    <x v="3"/>
    <x v="17"/>
    <n v="1"/>
    <n v="0"/>
    <n v="5"/>
  </r>
  <r>
    <x v="3"/>
    <x v="0"/>
    <x v="5"/>
    <x v="17"/>
    <n v="1"/>
    <n v="0"/>
    <n v="5"/>
  </r>
  <r>
    <x v="3"/>
    <x v="0"/>
    <x v="7"/>
    <x v="2"/>
    <n v="1"/>
    <n v="0"/>
    <n v="5"/>
  </r>
  <r>
    <x v="3"/>
    <x v="0"/>
    <x v="7"/>
    <x v="1"/>
    <n v="1"/>
    <n v="0"/>
    <n v="5"/>
  </r>
  <r>
    <x v="3"/>
    <x v="0"/>
    <x v="8"/>
    <x v="16"/>
    <n v="1"/>
    <n v="0"/>
    <n v="5"/>
  </r>
  <r>
    <x v="3"/>
    <x v="0"/>
    <x v="28"/>
    <x v="16"/>
    <n v="1"/>
    <n v="0"/>
    <n v="5"/>
  </r>
  <r>
    <x v="3"/>
    <x v="0"/>
    <x v="9"/>
    <x v="16"/>
    <n v="1"/>
    <n v="0"/>
    <n v="5"/>
  </r>
  <r>
    <x v="3"/>
    <x v="0"/>
    <x v="10"/>
    <x v="3"/>
    <n v="1"/>
    <n v="0"/>
    <n v="5"/>
  </r>
  <r>
    <x v="3"/>
    <x v="0"/>
    <x v="30"/>
    <x v="2"/>
    <n v="1"/>
    <n v="0"/>
    <n v="5"/>
  </r>
  <r>
    <x v="3"/>
    <x v="0"/>
    <x v="31"/>
    <x v="7"/>
    <n v="1"/>
    <n v="0"/>
    <n v="5"/>
  </r>
  <r>
    <x v="3"/>
    <x v="0"/>
    <x v="40"/>
    <x v="0"/>
    <n v="1"/>
    <n v="0"/>
    <n v="5"/>
  </r>
  <r>
    <x v="3"/>
    <x v="0"/>
    <x v="17"/>
    <x v="0"/>
    <n v="1"/>
    <n v="0"/>
    <n v="5"/>
  </r>
  <r>
    <x v="3"/>
    <x v="0"/>
    <x v="35"/>
    <x v="6"/>
    <n v="1"/>
    <n v="0"/>
    <n v="5"/>
  </r>
  <r>
    <x v="3"/>
    <x v="0"/>
    <x v="19"/>
    <x v="0"/>
    <n v="1"/>
    <n v="0"/>
    <n v="5"/>
  </r>
  <r>
    <x v="3"/>
    <x v="0"/>
    <x v="20"/>
    <x v="19"/>
    <n v="1"/>
    <n v="0"/>
    <n v="5"/>
  </r>
  <r>
    <x v="3"/>
    <x v="0"/>
    <x v="22"/>
    <x v="8"/>
    <n v="1"/>
    <n v="0"/>
    <n v="5"/>
  </r>
  <r>
    <x v="3"/>
    <x v="0"/>
    <x v="23"/>
    <x v="9"/>
    <n v="1"/>
    <n v="0"/>
    <n v="5"/>
  </r>
  <r>
    <x v="3"/>
    <x v="0"/>
    <x v="23"/>
    <x v="8"/>
    <n v="1"/>
    <n v="0"/>
    <n v="5"/>
  </r>
  <r>
    <x v="3"/>
    <x v="0"/>
    <x v="23"/>
    <x v="4"/>
    <n v="1"/>
    <n v="0"/>
    <n v="5"/>
  </r>
  <r>
    <x v="3"/>
    <x v="0"/>
    <x v="23"/>
    <x v="19"/>
    <n v="1"/>
    <n v="0"/>
    <n v="5"/>
  </r>
  <r>
    <x v="3"/>
    <x v="0"/>
    <x v="26"/>
    <x v="12"/>
    <n v="1"/>
    <n v="0"/>
    <n v="5"/>
  </r>
  <r>
    <x v="3"/>
    <x v="0"/>
    <x v="0"/>
    <x v="15"/>
    <n v="1"/>
    <n v="0"/>
    <n v="5"/>
  </r>
  <r>
    <x v="3"/>
    <x v="1"/>
    <x v="2"/>
    <x v="17"/>
    <n v="1"/>
    <n v="0"/>
    <n v="5"/>
  </r>
  <r>
    <x v="3"/>
    <x v="1"/>
    <x v="3"/>
    <x v="3"/>
    <n v="1"/>
    <n v="0"/>
    <n v="5"/>
  </r>
  <r>
    <x v="3"/>
    <x v="1"/>
    <x v="5"/>
    <x v="20"/>
    <n v="1"/>
    <n v="0"/>
    <n v="5"/>
  </r>
  <r>
    <x v="3"/>
    <x v="1"/>
    <x v="6"/>
    <x v="1"/>
    <n v="1"/>
    <n v="0"/>
    <n v="5"/>
  </r>
  <r>
    <x v="3"/>
    <x v="1"/>
    <x v="6"/>
    <x v="17"/>
    <n v="1"/>
    <n v="0"/>
    <n v="5"/>
  </r>
  <r>
    <x v="3"/>
    <x v="1"/>
    <x v="8"/>
    <x v="20"/>
    <n v="1"/>
    <n v="0"/>
    <n v="5"/>
  </r>
  <r>
    <x v="3"/>
    <x v="1"/>
    <x v="8"/>
    <x v="17"/>
    <n v="1"/>
    <n v="0"/>
    <n v="5"/>
  </r>
  <r>
    <x v="3"/>
    <x v="1"/>
    <x v="28"/>
    <x v="0"/>
    <n v="1"/>
    <n v="0"/>
    <n v="5"/>
  </r>
  <r>
    <x v="3"/>
    <x v="1"/>
    <x v="28"/>
    <x v="3"/>
    <n v="1"/>
    <n v="0"/>
    <n v="5"/>
  </r>
  <r>
    <x v="3"/>
    <x v="1"/>
    <x v="28"/>
    <x v="16"/>
    <n v="1"/>
    <n v="0"/>
    <n v="5"/>
  </r>
  <r>
    <x v="3"/>
    <x v="1"/>
    <x v="28"/>
    <x v="18"/>
    <n v="1"/>
    <n v="0"/>
    <n v="5"/>
  </r>
  <r>
    <x v="3"/>
    <x v="1"/>
    <x v="28"/>
    <x v="17"/>
    <n v="1"/>
    <n v="0"/>
    <n v="5"/>
  </r>
  <r>
    <x v="3"/>
    <x v="1"/>
    <x v="28"/>
    <x v="19"/>
    <n v="1"/>
    <n v="0"/>
    <n v="5"/>
  </r>
  <r>
    <x v="3"/>
    <x v="1"/>
    <x v="9"/>
    <x v="16"/>
    <n v="1"/>
    <n v="0"/>
    <n v="5"/>
  </r>
  <r>
    <x v="3"/>
    <x v="1"/>
    <x v="10"/>
    <x v="3"/>
    <n v="1"/>
    <n v="0"/>
    <n v="5"/>
  </r>
  <r>
    <x v="3"/>
    <x v="1"/>
    <x v="11"/>
    <x v="0"/>
    <n v="1"/>
    <n v="0"/>
    <n v="5"/>
  </r>
  <r>
    <x v="3"/>
    <x v="1"/>
    <x v="11"/>
    <x v="3"/>
    <n v="1"/>
    <n v="0"/>
    <n v="5"/>
  </r>
  <r>
    <x v="3"/>
    <x v="1"/>
    <x v="11"/>
    <x v="19"/>
    <n v="1"/>
    <n v="0"/>
    <n v="5"/>
  </r>
  <r>
    <x v="3"/>
    <x v="1"/>
    <x v="13"/>
    <x v="3"/>
    <n v="1"/>
    <n v="0"/>
    <n v="5"/>
  </r>
  <r>
    <x v="3"/>
    <x v="1"/>
    <x v="13"/>
    <x v="16"/>
    <n v="1"/>
    <n v="0"/>
    <n v="5"/>
  </r>
  <r>
    <x v="3"/>
    <x v="1"/>
    <x v="29"/>
    <x v="2"/>
    <n v="1"/>
    <n v="0"/>
    <n v="5"/>
  </r>
  <r>
    <x v="3"/>
    <x v="1"/>
    <x v="29"/>
    <x v="5"/>
    <n v="1"/>
    <n v="0"/>
    <n v="5"/>
  </r>
  <r>
    <x v="3"/>
    <x v="1"/>
    <x v="29"/>
    <x v="3"/>
    <n v="1"/>
    <n v="0"/>
    <n v="5"/>
  </r>
  <r>
    <x v="3"/>
    <x v="1"/>
    <x v="30"/>
    <x v="7"/>
    <n v="1"/>
    <n v="0"/>
    <n v="5"/>
  </r>
  <r>
    <x v="3"/>
    <x v="1"/>
    <x v="14"/>
    <x v="5"/>
    <n v="1"/>
    <n v="0"/>
    <n v="5"/>
  </r>
  <r>
    <x v="3"/>
    <x v="1"/>
    <x v="15"/>
    <x v="7"/>
    <n v="1"/>
    <n v="0"/>
    <n v="5"/>
  </r>
  <r>
    <x v="3"/>
    <x v="1"/>
    <x v="15"/>
    <x v="2"/>
    <n v="1"/>
    <n v="0"/>
    <n v="5"/>
  </r>
  <r>
    <x v="3"/>
    <x v="1"/>
    <x v="31"/>
    <x v="7"/>
    <n v="1"/>
    <n v="0"/>
    <n v="5"/>
  </r>
  <r>
    <x v="3"/>
    <x v="1"/>
    <x v="32"/>
    <x v="2"/>
    <n v="1"/>
    <n v="0"/>
    <n v="5"/>
  </r>
  <r>
    <x v="3"/>
    <x v="1"/>
    <x v="40"/>
    <x v="5"/>
    <n v="1"/>
    <n v="0"/>
    <n v="5"/>
  </r>
  <r>
    <x v="3"/>
    <x v="1"/>
    <x v="34"/>
    <x v="6"/>
    <n v="1"/>
    <n v="0"/>
    <n v="5"/>
  </r>
  <r>
    <x v="3"/>
    <x v="1"/>
    <x v="17"/>
    <x v="8"/>
    <n v="1"/>
    <n v="0"/>
    <n v="5"/>
  </r>
  <r>
    <x v="3"/>
    <x v="1"/>
    <x v="17"/>
    <x v="19"/>
    <n v="1"/>
    <n v="0"/>
    <n v="5"/>
  </r>
  <r>
    <x v="3"/>
    <x v="1"/>
    <x v="18"/>
    <x v="4"/>
    <n v="1"/>
    <n v="0"/>
    <n v="5"/>
  </r>
  <r>
    <x v="3"/>
    <x v="1"/>
    <x v="18"/>
    <x v="7"/>
    <n v="1"/>
    <n v="0"/>
    <n v="5"/>
  </r>
  <r>
    <x v="3"/>
    <x v="1"/>
    <x v="35"/>
    <x v="0"/>
    <n v="1"/>
    <n v="0"/>
    <n v="5"/>
  </r>
  <r>
    <x v="3"/>
    <x v="1"/>
    <x v="35"/>
    <x v="8"/>
    <n v="1"/>
    <n v="0"/>
    <n v="5"/>
  </r>
  <r>
    <x v="3"/>
    <x v="1"/>
    <x v="19"/>
    <x v="19"/>
    <n v="1"/>
    <n v="0"/>
    <n v="5"/>
  </r>
  <r>
    <x v="3"/>
    <x v="1"/>
    <x v="41"/>
    <x v="4"/>
    <n v="1"/>
    <n v="0"/>
    <n v="5"/>
  </r>
  <r>
    <x v="3"/>
    <x v="1"/>
    <x v="22"/>
    <x v="8"/>
    <n v="1"/>
    <n v="0"/>
    <n v="5"/>
  </r>
  <r>
    <x v="3"/>
    <x v="1"/>
    <x v="23"/>
    <x v="9"/>
    <n v="1"/>
    <n v="0"/>
    <n v="5"/>
  </r>
  <r>
    <x v="3"/>
    <x v="1"/>
    <x v="23"/>
    <x v="8"/>
    <n v="1"/>
    <n v="0"/>
    <n v="5"/>
  </r>
  <r>
    <x v="3"/>
    <x v="1"/>
    <x v="24"/>
    <x v="19"/>
    <n v="1"/>
    <n v="0"/>
    <n v="5"/>
  </r>
  <r>
    <x v="3"/>
    <x v="1"/>
    <x v="38"/>
    <x v="10"/>
    <n v="1"/>
    <n v="0"/>
    <n v="5"/>
  </r>
  <r>
    <x v="3"/>
    <x v="1"/>
    <x v="25"/>
    <x v="9"/>
    <n v="1"/>
    <n v="0"/>
    <n v="5"/>
  </r>
  <r>
    <x v="3"/>
    <x v="1"/>
    <x v="36"/>
    <x v="10"/>
    <n v="1"/>
    <n v="0"/>
    <n v="5"/>
  </r>
  <r>
    <x v="3"/>
    <x v="1"/>
    <x v="26"/>
    <x v="19"/>
    <n v="1"/>
    <n v="0"/>
    <n v="5"/>
  </r>
  <r>
    <x v="3"/>
    <x v="1"/>
    <x v="1"/>
    <x v="13"/>
    <n v="1"/>
    <n v="0"/>
    <n v="5"/>
  </r>
  <r>
    <x v="4"/>
    <x v="0"/>
    <x v="5"/>
    <x v="17"/>
    <n v="1"/>
    <n v="0"/>
    <n v="5"/>
  </r>
  <r>
    <x v="4"/>
    <x v="0"/>
    <x v="8"/>
    <x v="19"/>
    <n v="1"/>
    <n v="0"/>
    <n v="5"/>
  </r>
  <r>
    <x v="4"/>
    <x v="0"/>
    <x v="11"/>
    <x v="16"/>
    <n v="1"/>
    <n v="0"/>
    <n v="5"/>
  </r>
  <r>
    <x v="4"/>
    <x v="0"/>
    <x v="14"/>
    <x v="3"/>
    <n v="1"/>
    <n v="0"/>
    <n v="5"/>
  </r>
  <r>
    <x v="4"/>
    <x v="0"/>
    <x v="32"/>
    <x v="1"/>
    <n v="1"/>
    <n v="0"/>
    <n v="5"/>
  </r>
  <r>
    <x v="4"/>
    <x v="0"/>
    <x v="19"/>
    <x v="2"/>
    <n v="1"/>
    <n v="0"/>
    <n v="5"/>
  </r>
  <r>
    <x v="4"/>
    <x v="0"/>
    <x v="41"/>
    <x v="7"/>
    <n v="1"/>
    <n v="0"/>
    <n v="5"/>
  </r>
  <r>
    <x v="4"/>
    <x v="0"/>
    <x v="22"/>
    <x v="0"/>
    <n v="1"/>
    <n v="0"/>
    <n v="5"/>
  </r>
  <r>
    <x v="4"/>
    <x v="0"/>
    <x v="25"/>
    <x v="0"/>
    <n v="1"/>
    <n v="0"/>
    <n v="5"/>
  </r>
  <r>
    <x v="4"/>
    <x v="0"/>
    <x v="25"/>
    <x v="4"/>
    <n v="1"/>
    <n v="0"/>
    <n v="5"/>
  </r>
  <r>
    <x v="4"/>
    <x v="0"/>
    <x v="36"/>
    <x v="0"/>
    <n v="1"/>
    <n v="0"/>
    <n v="5"/>
  </r>
  <r>
    <x v="4"/>
    <x v="0"/>
    <x v="0"/>
    <x v="0"/>
    <n v="1"/>
    <n v="0"/>
    <n v="5"/>
  </r>
  <r>
    <x v="4"/>
    <x v="0"/>
    <x v="0"/>
    <x v="8"/>
    <n v="1"/>
    <n v="0"/>
    <n v="5"/>
  </r>
  <r>
    <x v="4"/>
    <x v="0"/>
    <x v="1"/>
    <x v="8"/>
    <n v="1"/>
    <n v="0"/>
    <n v="5"/>
  </r>
  <r>
    <x v="0"/>
    <x v="0"/>
    <x v="42"/>
    <x v="0"/>
    <n v="1"/>
    <n v="0"/>
    <n v="5"/>
  </r>
  <r>
    <x v="0"/>
    <x v="0"/>
    <x v="24"/>
    <x v="0"/>
    <n v="1"/>
    <n v="0"/>
    <n v="5"/>
  </r>
  <r>
    <x v="0"/>
    <x v="0"/>
    <x v="27"/>
    <x v="0"/>
    <n v="1"/>
    <n v="0"/>
    <n v="5"/>
  </r>
  <r>
    <x v="1"/>
    <x v="0"/>
    <x v="2"/>
    <x v="3"/>
    <n v="1"/>
    <n v="0"/>
    <n v="5"/>
  </r>
  <r>
    <x v="1"/>
    <x v="0"/>
    <x v="2"/>
    <x v="18"/>
    <n v="1"/>
    <n v="0"/>
    <n v="5"/>
  </r>
  <r>
    <x v="1"/>
    <x v="0"/>
    <x v="2"/>
    <x v="17"/>
    <n v="1"/>
    <n v="0"/>
    <n v="5"/>
  </r>
  <r>
    <x v="1"/>
    <x v="0"/>
    <x v="4"/>
    <x v="0"/>
    <n v="1"/>
    <n v="0"/>
    <n v="5"/>
  </r>
  <r>
    <x v="1"/>
    <x v="0"/>
    <x v="4"/>
    <x v="19"/>
    <n v="1"/>
    <n v="0"/>
    <n v="5"/>
  </r>
  <r>
    <x v="1"/>
    <x v="0"/>
    <x v="5"/>
    <x v="19"/>
    <n v="1"/>
    <n v="0"/>
    <n v="5"/>
  </r>
  <r>
    <x v="1"/>
    <x v="0"/>
    <x v="7"/>
    <x v="3"/>
    <n v="1"/>
    <n v="0"/>
    <n v="5"/>
  </r>
  <r>
    <x v="1"/>
    <x v="0"/>
    <x v="28"/>
    <x v="1"/>
    <n v="1"/>
    <n v="0"/>
    <n v="5"/>
  </r>
  <r>
    <x v="1"/>
    <x v="0"/>
    <x v="39"/>
    <x v="6"/>
    <n v="1"/>
    <n v="0"/>
    <n v="5"/>
  </r>
  <r>
    <x v="1"/>
    <x v="0"/>
    <x v="13"/>
    <x v="7"/>
    <n v="1"/>
    <n v="0"/>
    <n v="5"/>
  </r>
  <r>
    <x v="1"/>
    <x v="0"/>
    <x v="29"/>
    <x v="6"/>
    <n v="1"/>
    <n v="0"/>
    <n v="5"/>
  </r>
  <r>
    <x v="1"/>
    <x v="0"/>
    <x v="30"/>
    <x v="6"/>
    <n v="1"/>
    <n v="0"/>
    <n v="5"/>
  </r>
  <r>
    <x v="1"/>
    <x v="0"/>
    <x v="14"/>
    <x v="7"/>
    <n v="1"/>
    <n v="0"/>
    <n v="5"/>
  </r>
  <r>
    <x v="1"/>
    <x v="0"/>
    <x v="15"/>
    <x v="7"/>
    <n v="1"/>
    <n v="0"/>
    <n v="5"/>
  </r>
  <r>
    <x v="1"/>
    <x v="0"/>
    <x v="32"/>
    <x v="6"/>
    <n v="1"/>
    <n v="0"/>
    <n v="5"/>
  </r>
  <r>
    <x v="1"/>
    <x v="0"/>
    <x v="35"/>
    <x v="0"/>
    <n v="1"/>
    <n v="0"/>
    <n v="5"/>
  </r>
  <r>
    <x v="1"/>
    <x v="0"/>
    <x v="41"/>
    <x v="9"/>
    <n v="1"/>
    <n v="0"/>
    <n v="5"/>
  </r>
  <r>
    <x v="1"/>
    <x v="0"/>
    <x v="21"/>
    <x v="0"/>
    <n v="1"/>
    <n v="0"/>
    <n v="5"/>
  </r>
  <r>
    <x v="1"/>
    <x v="0"/>
    <x v="23"/>
    <x v="10"/>
    <n v="1"/>
    <n v="0"/>
    <n v="5"/>
  </r>
  <r>
    <x v="1"/>
    <x v="0"/>
    <x v="37"/>
    <x v="0"/>
    <n v="1"/>
    <n v="0"/>
    <n v="5"/>
  </r>
  <r>
    <x v="1"/>
    <x v="0"/>
    <x v="42"/>
    <x v="10"/>
    <n v="1"/>
    <n v="0"/>
    <n v="5"/>
  </r>
  <r>
    <x v="1"/>
    <x v="0"/>
    <x v="25"/>
    <x v="13"/>
    <n v="1"/>
    <n v="0"/>
    <n v="5"/>
  </r>
  <r>
    <x v="1"/>
    <x v="0"/>
    <x v="25"/>
    <x v="12"/>
    <n v="1"/>
    <n v="0"/>
    <n v="5"/>
  </r>
  <r>
    <x v="1"/>
    <x v="0"/>
    <x v="36"/>
    <x v="12"/>
    <n v="1"/>
    <n v="0"/>
    <n v="5"/>
  </r>
  <r>
    <x v="1"/>
    <x v="1"/>
    <x v="2"/>
    <x v="3"/>
    <n v="1"/>
    <n v="0"/>
    <n v="5"/>
  </r>
  <r>
    <x v="1"/>
    <x v="1"/>
    <x v="2"/>
    <x v="16"/>
    <n v="1"/>
    <n v="0"/>
    <n v="5"/>
  </r>
  <r>
    <x v="1"/>
    <x v="1"/>
    <x v="2"/>
    <x v="18"/>
    <n v="1"/>
    <n v="0"/>
    <n v="5"/>
  </r>
  <r>
    <x v="1"/>
    <x v="1"/>
    <x v="4"/>
    <x v="0"/>
    <n v="1"/>
    <n v="0"/>
    <n v="5"/>
  </r>
  <r>
    <x v="1"/>
    <x v="1"/>
    <x v="4"/>
    <x v="7"/>
    <n v="1"/>
    <n v="0"/>
    <n v="5"/>
  </r>
  <r>
    <x v="1"/>
    <x v="1"/>
    <x v="4"/>
    <x v="5"/>
    <n v="1"/>
    <n v="0"/>
    <n v="5"/>
  </r>
  <r>
    <x v="1"/>
    <x v="1"/>
    <x v="7"/>
    <x v="2"/>
    <n v="1"/>
    <n v="0"/>
    <n v="5"/>
  </r>
  <r>
    <x v="1"/>
    <x v="1"/>
    <x v="8"/>
    <x v="7"/>
    <n v="1"/>
    <n v="0"/>
    <n v="5"/>
  </r>
  <r>
    <x v="1"/>
    <x v="1"/>
    <x v="8"/>
    <x v="1"/>
    <n v="1"/>
    <n v="0"/>
    <n v="5"/>
  </r>
  <r>
    <x v="1"/>
    <x v="1"/>
    <x v="9"/>
    <x v="5"/>
    <n v="1"/>
    <n v="0"/>
    <n v="5"/>
  </r>
  <r>
    <x v="1"/>
    <x v="1"/>
    <x v="10"/>
    <x v="2"/>
    <n v="1"/>
    <n v="0"/>
    <n v="5"/>
  </r>
  <r>
    <x v="1"/>
    <x v="1"/>
    <x v="11"/>
    <x v="5"/>
    <n v="1"/>
    <n v="0"/>
    <n v="5"/>
  </r>
  <r>
    <x v="1"/>
    <x v="1"/>
    <x v="39"/>
    <x v="2"/>
    <n v="1"/>
    <n v="0"/>
    <n v="5"/>
  </r>
  <r>
    <x v="1"/>
    <x v="1"/>
    <x v="30"/>
    <x v="6"/>
    <n v="1"/>
    <n v="0"/>
    <n v="5"/>
  </r>
  <r>
    <x v="1"/>
    <x v="1"/>
    <x v="30"/>
    <x v="7"/>
    <n v="1"/>
    <n v="0"/>
    <n v="5"/>
  </r>
  <r>
    <x v="1"/>
    <x v="1"/>
    <x v="15"/>
    <x v="6"/>
    <n v="1"/>
    <n v="0"/>
    <n v="5"/>
  </r>
  <r>
    <x v="1"/>
    <x v="1"/>
    <x v="15"/>
    <x v="7"/>
    <n v="1"/>
    <n v="0"/>
    <n v="5"/>
  </r>
  <r>
    <x v="1"/>
    <x v="1"/>
    <x v="32"/>
    <x v="6"/>
    <n v="1"/>
    <n v="0"/>
    <n v="5"/>
  </r>
  <r>
    <x v="1"/>
    <x v="1"/>
    <x v="34"/>
    <x v="4"/>
    <n v="1"/>
    <n v="0"/>
    <n v="5"/>
  </r>
  <r>
    <x v="1"/>
    <x v="1"/>
    <x v="18"/>
    <x v="8"/>
    <n v="1"/>
    <n v="0"/>
    <n v="5"/>
  </r>
  <r>
    <x v="1"/>
    <x v="1"/>
    <x v="35"/>
    <x v="9"/>
    <n v="1"/>
    <n v="0"/>
    <n v="5"/>
  </r>
  <r>
    <x v="1"/>
    <x v="1"/>
    <x v="20"/>
    <x v="9"/>
    <n v="1"/>
    <n v="0"/>
    <n v="5"/>
  </r>
  <r>
    <x v="1"/>
    <x v="1"/>
    <x v="21"/>
    <x v="9"/>
    <n v="1"/>
    <n v="0"/>
    <n v="5"/>
  </r>
  <r>
    <x v="2"/>
    <x v="1"/>
    <x v="28"/>
    <x v="2"/>
    <n v="1"/>
    <n v="0"/>
    <n v="5"/>
  </r>
  <r>
    <x v="2"/>
    <x v="1"/>
    <x v="13"/>
    <x v="7"/>
    <n v="1"/>
    <n v="0"/>
    <n v="5"/>
  </r>
  <r>
    <x v="2"/>
    <x v="1"/>
    <x v="17"/>
    <x v="8"/>
    <n v="1"/>
    <n v="0"/>
    <n v="5"/>
  </r>
  <r>
    <x v="3"/>
    <x v="0"/>
    <x v="5"/>
    <x v="19"/>
    <n v="1"/>
    <n v="0"/>
    <n v="5"/>
  </r>
  <r>
    <x v="3"/>
    <x v="0"/>
    <x v="6"/>
    <x v="19"/>
    <n v="1"/>
    <n v="0"/>
    <n v="5"/>
  </r>
  <r>
    <x v="3"/>
    <x v="0"/>
    <x v="28"/>
    <x v="18"/>
    <n v="1"/>
    <n v="0"/>
    <n v="5"/>
  </r>
  <r>
    <x v="3"/>
    <x v="0"/>
    <x v="29"/>
    <x v="7"/>
    <n v="1"/>
    <n v="0"/>
    <n v="5"/>
  </r>
  <r>
    <x v="3"/>
    <x v="0"/>
    <x v="14"/>
    <x v="1"/>
    <n v="1"/>
    <n v="0"/>
    <n v="5"/>
  </r>
  <r>
    <x v="3"/>
    <x v="0"/>
    <x v="31"/>
    <x v="5"/>
    <n v="1"/>
    <n v="0"/>
    <n v="5"/>
  </r>
  <r>
    <x v="3"/>
    <x v="0"/>
    <x v="32"/>
    <x v="5"/>
    <n v="1"/>
    <n v="0"/>
    <n v="5"/>
  </r>
  <r>
    <x v="3"/>
    <x v="0"/>
    <x v="40"/>
    <x v="7"/>
    <n v="1"/>
    <n v="0"/>
    <n v="5"/>
  </r>
  <r>
    <x v="3"/>
    <x v="0"/>
    <x v="34"/>
    <x v="19"/>
    <n v="1"/>
    <n v="0"/>
    <n v="5"/>
  </r>
  <r>
    <x v="3"/>
    <x v="0"/>
    <x v="17"/>
    <x v="6"/>
    <n v="1"/>
    <n v="0"/>
    <n v="5"/>
  </r>
  <r>
    <x v="3"/>
    <x v="0"/>
    <x v="17"/>
    <x v="7"/>
    <n v="1"/>
    <n v="0"/>
    <n v="5"/>
  </r>
  <r>
    <x v="3"/>
    <x v="0"/>
    <x v="18"/>
    <x v="4"/>
    <n v="1"/>
    <n v="0"/>
    <n v="5"/>
  </r>
  <r>
    <x v="3"/>
    <x v="0"/>
    <x v="18"/>
    <x v="7"/>
    <n v="1"/>
    <n v="0"/>
    <n v="5"/>
  </r>
  <r>
    <x v="3"/>
    <x v="0"/>
    <x v="41"/>
    <x v="8"/>
    <n v="1"/>
    <n v="0"/>
    <n v="5"/>
  </r>
  <r>
    <x v="3"/>
    <x v="0"/>
    <x v="22"/>
    <x v="10"/>
    <n v="1"/>
    <n v="0"/>
    <n v="5"/>
  </r>
  <r>
    <x v="3"/>
    <x v="0"/>
    <x v="24"/>
    <x v="19"/>
    <n v="1"/>
    <n v="0"/>
    <n v="5"/>
  </r>
  <r>
    <x v="3"/>
    <x v="0"/>
    <x v="38"/>
    <x v="10"/>
    <n v="1"/>
    <n v="0"/>
    <n v="5"/>
  </r>
  <r>
    <x v="3"/>
    <x v="0"/>
    <x v="38"/>
    <x v="9"/>
    <n v="1"/>
    <n v="0"/>
    <n v="5"/>
  </r>
  <r>
    <x v="3"/>
    <x v="0"/>
    <x v="38"/>
    <x v="8"/>
    <n v="1"/>
    <n v="0"/>
    <n v="5"/>
  </r>
  <r>
    <x v="3"/>
    <x v="0"/>
    <x v="27"/>
    <x v="12"/>
    <n v="1"/>
    <n v="0"/>
    <n v="5"/>
  </r>
  <r>
    <x v="3"/>
    <x v="0"/>
    <x v="1"/>
    <x v="12"/>
    <n v="1"/>
    <n v="0"/>
    <n v="5"/>
  </r>
  <r>
    <x v="3"/>
    <x v="1"/>
    <x v="3"/>
    <x v="0"/>
    <n v="1"/>
    <n v="0"/>
    <n v="5"/>
  </r>
  <r>
    <x v="3"/>
    <x v="1"/>
    <x v="5"/>
    <x v="19"/>
    <n v="1"/>
    <n v="0"/>
    <n v="5"/>
  </r>
  <r>
    <x v="3"/>
    <x v="1"/>
    <x v="6"/>
    <x v="0"/>
    <n v="1"/>
    <n v="0"/>
    <n v="5"/>
  </r>
  <r>
    <x v="3"/>
    <x v="1"/>
    <x v="7"/>
    <x v="17"/>
    <n v="1"/>
    <n v="0"/>
    <n v="5"/>
  </r>
  <r>
    <x v="3"/>
    <x v="1"/>
    <x v="7"/>
    <x v="19"/>
    <n v="1"/>
    <n v="0"/>
    <n v="5"/>
  </r>
  <r>
    <x v="3"/>
    <x v="1"/>
    <x v="28"/>
    <x v="20"/>
    <n v="1"/>
    <n v="0"/>
    <n v="5"/>
  </r>
  <r>
    <x v="3"/>
    <x v="1"/>
    <x v="9"/>
    <x v="18"/>
    <n v="1"/>
    <n v="0"/>
    <n v="5"/>
  </r>
  <r>
    <x v="3"/>
    <x v="1"/>
    <x v="9"/>
    <x v="20"/>
    <n v="1"/>
    <n v="0"/>
    <n v="5"/>
  </r>
  <r>
    <x v="3"/>
    <x v="1"/>
    <x v="10"/>
    <x v="19"/>
    <n v="1"/>
    <n v="0"/>
    <n v="5"/>
  </r>
  <r>
    <x v="3"/>
    <x v="1"/>
    <x v="11"/>
    <x v="17"/>
    <n v="1"/>
    <n v="0"/>
    <n v="5"/>
  </r>
  <r>
    <x v="3"/>
    <x v="1"/>
    <x v="12"/>
    <x v="0"/>
    <n v="1"/>
    <n v="0"/>
    <n v="5"/>
  </r>
  <r>
    <x v="3"/>
    <x v="1"/>
    <x v="39"/>
    <x v="1"/>
    <n v="1"/>
    <n v="0"/>
    <n v="5"/>
  </r>
  <r>
    <x v="3"/>
    <x v="1"/>
    <x v="39"/>
    <x v="16"/>
    <n v="1"/>
    <n v="0"/>
    <n v="5"/>
  </r>
  <r>
    <x v="3"/>
    <x v="1"/>
    <x v="13"/>
    <x v="0"/>
    <n v="1"/>
    <n v="0"/>
    <n v="5"/>
  </r>
  <r>
    <x v="3"/>
    <x v="1"/>
    <x v="16"/>
    <x v="5"/>
    <n v="1"/>
    <n v="0"/>
    <n v="5"/>
  </r>
  <r>
    <x v="3"/>
    <x v="1"/>
    <x v="32"/>
    <x v="0"/>
    <n v="1"/>
    <n v="0"/>
    <n v="5"/>
  </r>
  <r>
    <x v="3"/>
    <x v="1"/>
    <x v="33"/>
    <x v="0"/>
    <n v="1"/>
    <n v="0"/>
    <n v="5"/>
  </r>
  <r>
    <x v="3"/>
    <x v="1"/>
    <x v="33"/>
    <x v="6"/>
    <n v="1"/>
    <n v="0"/>
    <n v="5"/>
  </r>
  <r>
    <x v="3"/>
    <x v="1"/>
    <x v="40"/>
    <x v="6"/>
    <n v="1"/>
    <n v="0"/>
    <n v="5"/>
  </r>
  <r>
    <x v="3"/>
    <x v="1"/>
    <x v="40"/>
    <x v="7"/>
    <n v="1"/>
    <n v="0"/>
    <n v="5"/>
  </r>
  <r>
    <x v="3"/>
    <x v="1"/>
    <x v="40"/>
    <x v="2"/>
    <n v="1"/>
    <n v="0"/>
    <n v="5"/>
  </r>
  <r>
    <x v="3"/>
    <x v="1"/>
    <x v="40"/>
    <x v="19"/>
    <n v="1"/>
    <n v="0"/>
    <n v="5"/>
  </r>
  <r>
    <x v="3"/>
    <x v="1"/>
    <x v="34"/>
    <x v="19"/>
    <n v="1"/>
    <n v="0"/>
    <n v="5"/>
  </r>
  <r>
    <x v="3"/>
    <x v="1"/>
    <x v="20"/>
    <x v="8"/>
    <n v="1"/>
    <n v="0"/>
    <n v="5"/>
  </r>
  <r>
    <x v="3"/>
    <x v="1"/>
    <x v="20"/>
    <x v="4"/>
    <n v="1"/>
    <n v="0"/>
    <n v="5"/>
  </r>
  <r>
    <x v="3"/>
    <x v="1"/>
    <x v="21"/>
    <x v="8"/>
    <n v="1"/>
    <n v="0"/>
    <n v="5"/>
  </r>
  <r>
    <x v="3"/>
    <x v="1"/>
    <x v="37"/>
    <x v="8"/>
    <n v="1"/>
    <n v="0"/>
    <n v="5"/>
  </r>
  <r>
    <x v="3"/>
    <x v="1"/>
    <x v="37"/>
    <x v="4"/>
    <n v="1"/>
    <n v="0"/>
    <n v="5"/>
  </r>
  <r>
    <x v="3"/>
    <x v="1"/>
    <x v="38"/>
    <x v="9"/>
    <n v="1"/>
    <n v="0"/>
    <n v="5"/>
  </r>
  <r>
    <x v="3"/>
    <x v="1"/>
    <x v="25"/>
    <x v="8"/>
    <n v="1"/>
    <n v="0"/>
    <n v="5"/>
  </r>
  <r>
    <x v="3"/>
    <x v="1"/>
    <x v="25"/>
    <x v="19"/>
    <n v="1"/>
    <n v="0"/>
    <n v="5"/>
  </r>
  <r>
    <x v="3"/>
    <x v="1"/>
    <x v="36"/>
    <x v="8"/>
    <n v="1"/>
    <n v="0"/>
    <n v="5"/>
  </r>
  <r>
    <x v="3"/>
    <x v="1"/>
    <x v="26"/>
    <x v="12"/>
    <n v="1"/>
    <n v="0"/>
    <n v="5"/>
  </r>
  <r>
    <x v="3"/>
    <x v="1"/>
    <x v="27"/>
    <x v="12"/>
    <n v="1"/>
    <n v="0"/>
    <n v="5"/>
  </r>
  <r>
    <x v="3"/>
    <x v="1"/>
    <x v="27"/>
    <x v="19"/>
    <n v="1"/>
    <n v="0"/>
    <n v="5"/>
  </r>
  <r>
    <x v="3"/>
    <x v="1"/>
    <x v="0"/>
    <x v="12"/>
    <n v="1"/>
    <n v="0"/>
    <n v="5"/>
  </r>
  <r>
    <x v="4"/>
    <x v="0"/>
    <x v="4"/>
    <x v="0"/>
    <n v="1"/>
    <n v="0"/>
    <n v="5"/>
  </r>
  <r>
    <x v="4"/>
    <x v="0"/>
    <x v="5"/>
    <x v="0"/>
    <n v="1"/>
    <n v="0"/>
    <n v="5"/>
  </r>
  <r>
    <x v="4"/>
    <x v="0"/>
    <x v="6"/>
    <x v="19"/>
    <n v="1"/>
    <n v="0"/>
    <n v="5"/>
  </r>
  <r>
    <x v="4"/>
    <x v="0"/>
    <x v="11"/>
    <x v="20"/>
    <n v="1"/>
    <n v="0"/>
    <n v="5"/>
  </r>
  <r>
    <x v="4"/>
    <x v="0"/>
    <x v="12"/>
    <x v="18"/>
    <n v="1"/>
    <n v="0"/>
    <n v="5"/>
  </r>
  <r>
    <x v="4"/>
    <x v="0"/>
    <x v="13"/>
    <x v="16"/>
    <n v="1"/>
    <n v="0"/>
    <n v="5"/>
  </r>
  <r>
    <x v="4"/>
    <x v="0"/>
    <x v="14"/>
    <x v="16"/>
    <n v="1"/>
    <n v="0"/>
    <n v="5"/>
  </r>
  <r>
    <x v="4"/>
    <x v="0"/>
    <x v="40"/>
    <x v="1"/>
    <n v="1"/>
    <n v="0"/>
    <n v="5"/>
  </r>
  <r>
    <x v="4"/>
    <x v="0"/>
    <x v="20"/>
    <x v="0"/>
    <n v="1"/>
    <n v="0"/>
    <n v="5"/>
  </r>
  <r>
    <x v="4"/>
    <x v="0"/>
    <x v="21"/>
    <x v="6"/>
    <n v="1"/>
    <n v="0"/>
    <n v="5"/>
  </r>
  <r>
    <x v="4"/>
    <x v="0"/>
    <x v="21"/>
    <x v="7"/>
    <n v="1"/>
    <n v="0"/>
    <n v="5"/>
  </r>
  <r>
    <x v="4"/>
    <x v="0"/>
    <x v="22"/>
    <x v="6"/>
    <n v="1"/>
    <n v="0"/>
    <n v="5"/>
  </r>
  <r>
    <x v="4"/>
    <x v="0"/>
    <x v="24"/>
    <x v="0"/>
    <n v="1"/>
    <n v="0"/>
    <n v="5"/>
  </r>
  <r>
    <x v="4"/>
    <x v="0"/>
    <x v="38"/>
    <x v="0"/>
    <n v="1"/>
    <n v="0"/>
    <n v="5"/>
  </r>
  <r>
    <x v="4"/>
    <x v="0"/>
    <x v="27"/>
    <x v="0"/>
    <n v="1"/>
    <n v="0"/>
    <n v="5"/>
  </r>
  <r>
    <x v="0"/>
    <x v="0"/>
    <x v="5"/>
    <x v="8"/>
    <n v="5"/>
    <n v="5"/>
    <n v="5"/>
  </r>
  <r>
    <x v="0"/>
    <x v="0"/>
    <x v="23"/>
    <x v="0"/>
    <n v="5"/>
    <n v="5"/>
    <n v="5"/>
  </r>
  <r>
    <x v="0"/>
    <x v="0"/>
    <x v="38"/>
    <x v="0"/>
    <n v="5"/>
    <n v="5"/>
    <n v="5"/>
  </r>
  <r>
    <x v="0"/>
    <x v="1"/>
    <x v="2"/>
    <x v="4"/>
    <n v="5"/>
    <n v="5"/>
    <n v="5"/>
  </r>
  <r>
    <x v="0"/>
    <x v="1"/>
    <x v="13"/>
    <x v="10"/>
    <n v="5"/>
    <n v="5"/>
    <n v="5"/>
  </r>
  <r>
    <x v="0"/>
    <x v="1"/>
    <x v="27"/>
    <x v="0"/>
    <n v="5"/>
    <n v="5"/>
    <n v="5"/>
  </r>
  <r>
    <x v="0"/>
    <x v="1"/>
    <x v="1"/>
    <x v="0"/>
    <n v="5"/>
    <n v="5"/>
    <n v="5"/>
  </r>
  <r>
    <x v="1"/>
    <x v="0"/>
    <x v="2"/>
    <x v="16"/>
    <n v="5"/>
    <n v="5"/>
    <n v="5"/>
  </r>
  <r>
    <x v="1"/>
    <x v="0"/>
    <x v="2"/>
    <x v="19"/>
    <n v="5"/>
    <n v="5"/>
    <n v="5"/>
  </r>
  <r>
    <x v="1"/>
    <x v="0"/>
    <x v="3"/>
    <x v="5"/>
    <n v="5"/>
    <n v="5"/>
    <n v="5"/>
  </r>
  <r>
    <x v="1"/>
    <x v="0"/>
    <x v="3"/>
    <x v="19"/>
    <n v="5"/>
    <n v="5"/>
    <n v="5"/>
  </r>
  <r>
    <x v="1"/>
    <x v="0"/>
    <x v="7"/>
    <x v="1"/>
    <n v="5"/>
    <n v="5"/>
    <n v="5"/>
  </r>
  <r>
    <x v="1"/>
    <x v="0"/>
    <x v="8"/>
    <x v="1"/>
    <n v="5"/>
    <n v="5"/>
    <n v="5"/>
  </r>
  <r>
    <x v="1"/>
    <x v="0"/>
    <x v="9"/>
    <x v="5"/>
    <n v="5"/>
    <n v="5"/>
    <n v="5"/>
  </r>
  <r>
    <x v="1"/>
    <x v="0"/>
    <x v="10"/>
    <x v="5"/>
    <n v="5"/>
    <n v="5"/>
    <n v="5"/>
  </r>
  <r>
    <x v="1"/>
    <x v="0"/>
    <x v="12"/>
    <x v="2"/>
    <n v="5"/>
    <n v="5"/>
    <n v="5"/>
  </r>
  <r>
    <x v="1"/>
    <x v="0"/>
    <x v="30"/>
    <x v="7"/>
    <n v="5"/>
    <n v="5"/>
    <n v="5"/>
  </r>
  <r>
    <x v="1"/>
    <x v="0"/>
    <x v="31"/>
    <x v="6"/>
    <n v="5"/>
    <n v="5"/>
    <n v="5"/>
  </r>
  <r>
    <x v="1"/>
    <x v="0"/>
    <x v="22"/>
    <x v="8"/>
    <n v="5"/>
    <n v="5"/>
    <n v="5"/>
  </r>
  <r>
    <x v="1"/>
    <x v="0"/>
    <x v="36"/>
    <x v="13"/>
    <n v="5"/>
    <n v="5"/>
    <n v="5"/>
  </r>
  <r>
    <x v="1"/>
    <x v="1"/>
    <x v="2"/>
    <x v="0"/>
    <n v="5"/>
    <n v="5"/>
    <n v="5"/>
  </r>
  <r>
    <x v="1"/>
    <x v="1"/>
    <x v="3"/>
    <x v="19"/>
    <n v="5"/>
    <n v="5"/>
    <n v="5"/>
  </r>
  <r>
    <x v="1"/>
    <x v="1"/>
    <x v="6"/>
    <x v="2"/>
    <n v="5"/>
    <n v="5"/>
    <n v="5"/>
  </r>
  <r>
    <x v="1"/>
    <x v="1"/>
    <x v="8"/>
    <x v="5"/>
    <n v="5"/>
    <n v="5"/>
    <n v="5"/>
  </r>
  <r>
    <x v="1"/>
    <x v="1"/>
    <x v="10"/>
    <x v="7"/>
    <n v="5"/>
    <n v="5"/>
    <n v="5"/>
  </r>
  <r>
    <x v="1"/>
    <x v="1"/>
    <x v="12"/>
    <x v="2"/>
    <n v="5"/>
    <n v="5"/>
    <n v="5"/>
  </r>
  <r>
    <x v="1"/>
    <x v="1"/>
    <x v="13"/>
    <x v="7"/>
    <n v="5"/>
    <n v="5"/>
    <n v="5"/>
  </r>
  <r>
    <x v="1"/>
    <x v="1"/>
    <x v="32"/>
    <x v="7"/>
    <n v="5"/>
    <n v="5"/>
    <n v="5"/>
  </r>
  <r>
    <x v="1"/>
    <x v="1"/>
    <x v="33"/>
    <x v="6"/>
    <n v="5"/>
    <n v="5"/>
    <n v="5"/>
  </r>
  <r>
    <x v="1"/>
    <x v="1"/>
    <x v="18"/>
    <x v="4"/>
    <n v="5"/>
    <n v="5"/>
    <n v="5"/>
  </r>
  <r>
    <x v="1"/>
    <x v="1"/>
    <x v="37"/>
    <x v="10"/>
    <n v="5"/>
    <n v="5"/>
    <n v="5"/>
  </r>
  <r>
    <x v="2"/>
    <x v="1"/>
    <x v="6"/>
    <x v="5"/>
    <n v="5"/>
    <n v="5"/>
    <n v="5"/>
  </r>
  <r>
    <x v="2"/>
    <x v="1"/>
    <x v="7"/>
    <x v="5"/>
    <n v="5"/>
    <n v="5"/>
    <n v="5"/>
  </r>
  <r>
    <x v="2"/>
    <x v="1"/>
    <x v="22"/>
    <x v="9"/>
    <n v="5"/>
    <n v="5"/>
    <n v="5"/>
  </r>
  <r>
    <x v="2"/>
    <x v="1"/>
    <x v="1"/>
    <x v="0"/>
    <n v="5"/>
    <n v="5"/>
    <n v="5"/>
  </r>
  <r>
    <x v="3"/>
    <x v="0"/>
    <x v="2"/>
    <x v="18"/>
    <n v="5"/>
    <n v="5"/>
    <n v="5"/>
  </r>
  <r>
    <x v="3"/>
    <x v="0"/>
    <x v="3"/>
    <x v="20"/>
    <n v="5"/>
    <n v="5"/>
    <n v="5"/>
  </r>
  <r>
    <x v="3"/>
    <x v="0"/>
    <x v="4"/>
    <x v="18"/>
    <n v="5"/>
    <n v="5"/>
    <n v="5"/>
  </r>
  <r>
    <x v="3"/>
    <x v="0"/>
    <x v="5"/>
    <x v="20"/>
    <n v="5"/>
    <n v="5"/>
    <n v="5"/>
  </r>
  <r>
    <x v="3"/>
    <x v="0"/>
    <x v="6"/>
    <x v="17"/>
    <n v="5"/>
    <n v="5"/>
    <n v="5"/>
  </r>
  <r>
    <x v="3"/>
    <x v="0"/>
    <x v="7"/>
    <x v="16"/>
    <n v="5"/>
    <n v="5"/>
    <n v="5"/>
  </r>
  <r>
    <x v="3"/>
    <x v="0"/>
    <x v="7"/>
    <x v="18"/>
    <n v="5"/>
    <n v="5"/>
    <n v="5"/>
  </r>
  <r>
    <x v="3"/>
    <x v="0"/>
    <x v="9"/>
    <x v="3"/>
    <n v="5"/>
    <n v="5"/>
    <n v="5"/>
  </r>
  <r>
    <x v="3"/>
    <x v="0"/>
    <x v="39"/>
    <x v="1"/>
    <n v="5"/>
    <n v="5"/>
    <n v="5"/>
  </r>
  <r>
    <x v="3"/>
    <x v="0"/>
    <x v="39"/>
    <x v="3"/>
    <n v="5"/>
    <n v="5"/>
    <n v="5"/>
  </r>
  <r>
    <x v="3"/>
    <x v="0"/>
    <x v="13"/>
    <x v="1"/>
    <n v="5"/>
    <n v="5"/>
    <n v="5"/>
  </r>
  <r>
    <x v="3"/>
    <x v="0"/>
    <x v="16"/>
    <x v="5"/>
    <n v="5"/>
    <n v="5"/>
    <n v="5"/>
  </r>
  <r>
    <x v="3"/>
    <x v="0"/>
    <x v="31"/>
    <x v="2"/>
    <n v="5"/>
    <n v="5"/>
    <n v="5"/>
  </r>
  <r>
    <x v="3"/>
    <x v="0"/>
    <x v="33"/>
    <x v="0"/>
    <n v="5"/>
    <n v="5"/>
    <n v="5"/>
  </r>
  <r>
    <x v="3"/>
    <x v="0"/>
    <x v="33"/>
    <x v="5"/>
    <n v="5"/>
    <n v="5"/>
    <n v="5"/>
  </r>
  <r>
    <x v="3"/>
    <x v="0"/>
    <x v="40"/>
    <x v="2"/>
    <n v="5"/>
    <n v="5"/>
    <n v="5"/>
  </r>
  <r>
    <x v="3"/>
    <x v="0"/>
    <x v="40"/>
    <x v="5"/>
    <n v="5"/>
    <n v="5"/>
    <n v="5"/>
  </r>
  <r>
    <x v="3"/>
    <x v="0"/>
    <x v="34"/>
    <x v="0"/>
    <n v="5"/>
    <n v="5"/>
    <n v="5"/>
  </r>
  <r>
    <x v="3"/>
    <x v="0"/>
    <x v="20"/>
    <x v="6"/>
    <n v="5"/>
    <n v="5"/>
    <n v="5"/>
  </r>
  <r>
    <x v="3"/>
    <x v="0"/>
    <x v="23"/>
    <x v="6"/>
    <n v="5"/>
    <n v="5"/>
    <n v="5"/>
  </r>
  <r>
    <x v="3"/>
    <x v="0"/>
    <x v="36"/>
    <x v="10"/>
    <n v="5"/>
    <n v="5"/>
    <n v="5"/>
  </r>
  <r>
    <x v="3"/>
    <x v="0"/>
    <x v="26"/>
    <x v="10"/>
    <n v="5"/>
    <n v="5"/>
    <n v="5"/>
  </r>
  <r>
    <x v="3"/>
    <x v="0"/>
    <x v="27"/>
    <x v="10"/>
    <n v="5"/>
    <n v="5"/>
    <n v="5"/>
  </r>
  <r>
    <x v="3"/>
    <x v="1"/>
    <x v="8"/>
    <x v="16"/>
    <n v="5"/>
    <n v="5"/>
    <n v="5"/>
  </r>
  <r>
    <x v="3"/>
    <x v="1"/>
    <x v="9"/>
    <x v="19"/>
    <n v="5"/>
    <n v="5"/>
    <n v="5"/>
  </r>
  <r>
    <x v="3"/>
    <x v="1"/>
    <x v="10"/>
    <x v="0"/>
    <n v="5"/>
    <n v="5"/>
    <n v="5"/>
  </r>
  <r>
    <x v="3"/>
    <x v="1"/>
    <x v="11"/>
    <x v="16"/>
    <n v="5"/>
    <n v="5"/>
    <n v="5"/>
  </r>
  <r>
    <x v="3"/>
    <x v="1"/>
    <x v="12"/>
    <x v="3"/>
    <n v="5"/>
    <n v="5"/>
    <n v="5"/>
  </r>
  <r>
    <x v="3"/>
    <x v="1"/>
    <x v="12"/>
    <x v="16"/>
    <n v="5"/>
    <n v="5"/>
    <n v="5"/>
  </r>
  <r>
    <x v="3"/>
    <x v="1"/>
    <x v="39"/>
    <x v="18"/>
    <n v="5"/>
    <n v="5"/>
    <n v="5"/>
  </r>
  <r>
    <x v="3"/>
    <x v="1"/>
    <x v="29"/>
    <x v="16"/>
    <n v="5"/>
    <n v="5"/>
    <n v="5"/>
  </r>
  <r>
    <x v="3"/>
    <x v="1"/>
    <x v="30"/>
    <x v="2"/>
    <n v="5"/>
    <n v="5"/>
    <n v="5"/>
  </r>
  <r>
    <x v="3"/>
    <x v="1"/>
    <x v="30"/>
    <x v="3"/>
    <n v="5"/>
    <n v="5"/>
    <n v="5"/>
  </r>
  <r>
    <x v="3"/>
    <x v="1"/>
    <x v="16"/>
    <x v="7"/>
    <n v="5"/>
    <n v="5"/>
    <n v="5"/>
  </r>
  <r>
    <x v="3"/>
    <x v="1"/>
    <x v="31"/>
    <x v="2"/>
    <n v="5"/>
    <n v="5"/>
    <n v="5"/>
  </r>
  <r>
    <x v="3"/>
    <x v="1"/>
    <x v="33"/>
    <x v="7"/>
    <n v="5"/>
    <n v="5"/>
    <n v="5"/>
  </r>
  <r>
    <x v="3"/>
    <x v="1"/>
    <x v="33"/>
    <x v="5"/>
    <n v="5"/>
    <n v="5"/>
    <n v="5"/>
  </r>
  <r>
    <x v="3"/>
    <x v="1"/>
    <x v="34"/>
    <x v="5"/>
    <n v="5"/>
    <n v="5"/>
    <n v="5"/>
  </r>
  <r>
    <x v="3"/>
    <x v="1"/>
    <x v="35"/>
    <x v="7"/>
    <n v="5"/>
    <n v="5"/>
    <n v="5"/>
  </r>
  <r>
    <x v="3"/>
    <x v="1"/>
    <x v="20"/>
    <x v="7"/>
    <n v="5"/>
    <n v="5"/>
    <n v="5"/>
  </r>
  <r>
    <x v="3"/>
    <x v="1"/>
    <x v="41"/>
    <x v="6"/>
    <n v="5"/>
    <n v="5"/>
    <n v="5"/>
  </r>
  <r>
    <x v="3"/>
    <x v="1"/>
    <x v="21"/>
    <x v="4"/>
    <n v="5"/>
    <n v="5"/>
    <n v="5"/>
  </r>
  <r>
    <x v="3"/>
    <x v="1"/>
    <x v="42"/>
    <x v="4"/>
    <n v="5"/>
    <n v="5"/>
    <n v="5"/>
  </r>
  <r>
    <x v="3"/>
    <x v="1"/>
    <x v="24"/>
    <x v="8"/>
    <n v="5"/>
    <n v="5"/>
    <n v="5"/>
  </r>
  <r>
    <x v="3"/>
    <x v="1"/>
    <x v="25"/>
    <x v="10"/>
    <n v="5"/>
    <n v="5"/>
    <n v="5"/>
  </r>
  <r>
    <x v="3"/>
    <x v="1"/>
    <x v="36"/>
    <x v="12"/>
    <n v="5"/>
    <n v="5"/>
    <n v="5"/>
  </r>
  <r>
    <x v="3"/>
    <x v="1"/>
    <x v="36"/>
    <x v="9"/>
    <n v="5"/>
    <n v="5"/>
    <n v="5"/>
  </r>
  <r>
    <x v="3"/>
    <x v="1"/>
    <x v="26"/>
    <x v="10"/>
    <n v="5"/>
    <n v="5"/>
    <n v="5"/>
  </r>
  <r>
    <x v="3"/>
    <x v="1"/>
    <x v="27"/>
    <x v="10"/>
    <n v="5"/>
    <n v="5"/>
    <n v="5"/>
  </r>
  <r>
    <x v="3"/>
    <x v="1"/>
    <x v="0"/>
    <x v="19"/>
    <n v="5"/>
    <n v="5"/>
    <n v="5"/>
  </r>
  <r>
    <x v="4"/>
    <x v="0"/>
    <x v="6"/>
    <x v="0"/>
    <n v="5"/>
    <n v="5"/>
    <n v="5"/>
  </r>
  <r>
    <x v="4"/>
    <x v="0"/>
    <x v="28"/>
    <x v="17"/>
    <n v="5"/>
    <n v="5"/>
    <n v="5"/>
  </r>
  <r>
    <x v="4"/>
    <x v="0"/>
    <x v="9"/>
    <x v="20"/>
    <n v="5"/>
    <n v="5"/>
    <n v="5"/>
  </r>
  <r>
    <x v="4"/>
    <x v="0"/>
    <x v="9"/>
    <x v="17"/>
    <n v="5"/>
    <n v="5"/>
    <n v="5"/>
  </r>
  <r>
    <x v="4"/>
    <x v="0"/>
    <x v="10"/>
    <x v="20"/>
    <n v="5"/>
    <n v="5"/>
    <n v="5"/>
  </r>
  <r>
    <x v="4"/>
    <x v="0"/>
    <x v="17"/>
    <x v="5"/>
    <n v="5"/>
    <n v="5"/>
    <n v="5"/>
  </r>
  <r>
    <x v="4"/>
    <x v="0"/>
    <x v="18"/>
    <x v="5"/>
    <n v="5"/>
    <n v="5"/>
    <n v="5"/>
  </r>
  <r>
    <x v="1"/>
    <x v="0"/>
    <x v="3"/>
    <x v="0"/>
    <n v="6"/>
    <n v="6"/>
    <n v="6"/>
  </r>
  <r>
    <x v="1"/>
    <x v="0"/>
    <x v="4"/>
    <x v="3"/>
    <n v="6"/>
    <n v="6"/>
    <n v="6"/>
  </r>
  <r>
    <x v="1"/>
    <x v="0"/>
    <x v="4"/>
    <x v="16"/>
    <n v="6"/>
    <n v="6"/>
    <n v="6"/>
  </r>
  <r>
    <x v="1"/>
    <x v="0"/>
    <x v="5"/>
    <x v="3"/>
    <n v="6"/>
    <n v="6"/>
    <n v="6"/>
  </r>
  <r>
    <x v="1"/>
    <x v="0"/>
    <x v="5"/>
    <x v="18"/>
    <n v="6"/>
    <n v="6"/>
    <n v="6"/>
  </r>
  <r>
    <x v="1"/>
    <x v="0"/>
    <x v="40"/>
    <x v="0"/>
    <n v="6"/>
    <n v="6"/>
    <n v="6"/>
  </r>
  <r>
    <x v="1"/>
    <x v="0"/>
    <x v="34"/>
    <x v="0"/>
    <n v="6"/>
    <n v="6"/>
    <n v="6"/>
  </r>
  <r>
    <x v="1"/>
    <x v="0"/>
    <x v="17"/>
    <x v="4"/>
    <n v="6"/>
    <n v="6"/>
    <n v="6"/>
  </r>
  <r>
    <x v="1"/>
    <x v="0"/>
    <x v="17"/>
    <x v="6"/>
    <n v="6"/>
    <n v="6"/>
    <n v="6"/>
  </r>
  <r>
    <x v="1"/>
    <x v="0"/>
    <x v="19"/>
    <x v="8"/>
    <n v="6"/>
    <n v="6"/>
    <n v="6"/>
  </r>
  <r>
    <x v="1"/>
    <x v="0"/>
    <x v="20"/>
    <x v="8"/>
    <n v="6"/>
    <n v="6"/>
    <n v="6"/>
  </r>
  <r>
    <x v="1"/>
    <x v="0"/>
    <x v="41"/>
    <x v="8"/>
    <n v="6"/>
    <n v="6"/>
    <n v="6"/>
  </r>
  <r>
    <x v="1"/>
    <x v="0"/>
    <x v="26"/>
    <x v="13"/>
    <n v="6"/>
    <n v="6"/>
    <n v="6"/>
  </r>
  <r>
    <x v="1"/>
    <x v="0"/>
    <x v="27"/>
    <x v="11"/>
    <n v="6"/>
    <n v="6"/>
    <n v="6"/>
  </r>
  <r>
    <x v="1"/>
    <x v="1"/>
    <x v="2"/>
    <x v="17"/>
    <n v="6"/>
    <n v="6"/>
    <n v="6"/>
  </r>
  <r>
    <x v="1"/>
    <x v="1"/>
    <x v="3"/>
    <x v="0"/>
    <n v="6"/>
    <n v="6"/>
    <n v="6"/>
  </r>
  <r>
    <x v="1"/>
    <x v="1"/>
    <x v="7"/>
    <x v="1"/>
    <n v="6"/>
    <n v="6"/>
    <n v="6"/>
  </r>
  <r>
    <x v="1"/>
    <x v="1"/>
    <x v="8"/>
    <x v="2"/>
    <n v="6"/>
    <n v="6"/>
    <n v="6"/>
  </r>
  <r>
    <x v="1"/>
    <x v="1"/>
    <x v="28"/>
    <x v="7"/>
    <n v="6"/>
    <n v="6"/>
    <n v="6"/>
  </r>
  <r>
    <x v="1"/>
    <x v="1"/>
    <x v="28"/>
    <x v="2"/>
    <n v="6"/>
    <n v="6"/>
    <n v="6"/>
  </r>
  <r>
    <x v="1"/>
    <x v="1"/>
    <x v="11"/>
    <x v="2"/>
    <n v="6"/>
    <n v="6"/>
    <n v="6"/>
  </r>
  <r>
    <x v="1"/>
    <x v="1"/>
    <x v="29"/>
    <x v="7"/>
    <n v="6"/>
    <n v="6"/>
    <n v="6"/>
  </r>
  <r>
    <x v="1"/>
    <x v="1"/>
    <x v="14"/>
    <x v="6"/>
    <n v="6"/>
    <n v="6"/>
    <n v="6"/>
  </r>
  <r>
    <x v="1"/>
    <x v="1"/>
    <x v="14"/>
    <x v="7"/>
    <n v="6"/>
    <n v="6"/>
    <n v="6"/>
  </r>
  <r>
    <x v="1"/>
    <x v="1"/>
    <x v="41"/>
    <x v="9"/>
    <n v="6"/>
    <n v="6"/>
    <n v="6"/>
  </r>
  <r>
    <x v="1"/>
    <x v="1"/>
    <x v="23"/>
    <x v="10"/>
    <n v="6"/>
    <n v="6"/>
    <n v="6"/>
  </r>
  <r>
    <x v="1"/>
    <x v="1"/>
    <x v="25"/>
    <x v="0"/>
    <n v="6"/>
    <n v="6"/>
    <n v="6"/>
  </r>
  <r>
    <x v="2"/>
    <x v="1"/>
    <x v="3"/>
    <x v="1"/>
    <n v="6"/>
    <n v="6"/>
    <n v="6"/>
  </r>
  <r>
    <x v="2"/>
    <x v="1"/>
    <x v="8"/>
    <x v="5"/>
    <n v="6"/>
    <n v="6"/>
    <n v="6"/>
  </r>
  <r>
    <x v="2"/>
    <x v="1"/>
    <x v="18"/>
    <x v="8"/>
    <n v="6"/>
    <n v="6"/>
    <n v="6"/>
  </r>
  <r>
    <x v="2"/>
    <x v="1"/>
    <x v="35"/>
    <x v="8"/>
    <n v="6"/>
    <n v="6"/>
    <n v="6"/>
  </r>
  <r>
    <x v="2"/>
    <x v="1"/>
    <x v="23"/>
    <x v="9"/>
    <n v="6"/>
    <n v="6"/>
    <n v="6"/>
  </r>
  <r>
    <x v="2"/>
    <x v="1"/>
    <x v="42"/>
    <x v="10"/>
    <n v="6"/>
    <n v="6"/>
    <n v="6"/>
  </r>
  <r>
    <x v="2"/>
    <x v="1"/>
    <x v="24"/>
    <x v="10"/>
    <n v="6"/>
    <n v="6"/>
    <n v="6"/>
  </r>
  <r>
    <x v="2"/>
    <x v="1"/>
    <x v="38"/>
    <x v="10"/>
    <n v="6"/>
    <n v="6"/>
    <n v="6"/>
  </r>
  <r>
    <x v="3"/>
    <x v="0"/>
    <x v="2"/>
    <x v="20"/>
    <n v="6"/>
    <n v="6"/>
    <n v="6"/>
  </r>
  <r>
    <x v="3"/>
    <x v="0"/>
    <x v="3"/>
    <x v="0"/>
    <n v="6"/>
    <n v="6"/>
    <n v="6"/>
  </r>
  <r>
    <x v="3"/>
    <x v="0"/>
    <x v="4"/>
    <x v="19"/>
    <n v="6"/>
    <n v="6"/>
    <n v="6"/>
  </r>
  <r>
    <x v="3"/>
    <x v="0"/>
    <x v="11"/>
    <x v="3"/>
    <n v="6"/>
    <n v="6"/>
    <n v="6"/>
  </r>
  <r>
    <x v="3"/>
    <x v="0"/>
    <x v="14"/>
    <x v="5"/>
    <n v="6"/>
    <n v="6"/>
    <n v="6"/>
  </r>
  <r>
    <x v="3"/>
    <x v="0"/>
    <x v="34"/>
    <x v="5"/>
    <n v="6"/>
    <n v="6"/>
    <n v="6"/>
  </r>
  <r>
    <x v="3"/>
    <x v="0"/>
    <x v="18"/>
    <x v="6"/>
    <n v="6"/>
    <n v="6"/>
    <n v="6"/>
  </r>
  <r>
    <x v="3"/>
    <x v="0"/>
    <x v="21"/>
    <x v="4"/>
    <n v="6"/>
    <n v="6"/>
    <n v="6"/>
  </r>
  <r>
    <x v="3"/>
    <x v="0"/>
    <x v="21"/>
    <x v="6"/>
    <n v="6"/>
    <n v="6"/>
    <n v="6"/>
  </r>
  <r>
    <x v="3"/>
    <x v="0"/>
    <x v="21"/>
    <x v="19"/>
    <n v="6"/>
    <n v="6"/>
    <n v="6"/>
  </r>
  <r>
    <x v="3"/>
    <x v="0"/>
    <x v="42"/>
    <x v="8"/>
    <n v="6"/>
    <n v="6"/>
    <n v="6"/>
  </r>
  <r>
    <x v="3"/>
    <x v="0"/>
    <x v="26"/>
    <x v="9"/>
    <n v="6"/>
    <n v="6"/>
    <n v="6"/>
  </r>
  <r>
    <x v="3"/>
    <x v="1"/>
    <x v="11"/>
    <x v="20"/>
    <n v="6"/>
    <n v="6"/>
    <n v="6"/>
  </r>
  <r>
    <x v="3"/>
    <x v="1"/>
    <x v="12"/>
    <x v="20"/>
    <n v="6"/>
    <n v="6"/>
    <n v="6"/>
  </r>
  <r>
    <x v="3"/>
    <x v="1"/>
    <x v="39"/>
    <x v="3"/>
    <n v="6"/>
    <n v="6"/>
    <n v="6"/>
  </r>
  <r>
    <x v="3"/>
    <x v="1"/>
    <x v="29"/>
    <x v="0"/>
    <n v="6"/>
    <n v="6"/>
    <n v="6"/>
  </r>
  <r>
    <x v="3"/>
    <x v="1"/>
    <x v="15"/>
    <x v="1"/>
    <n v="6"/>
    <n v="6"/>
    <n v="6"/>
  </r>
  <r>
    <x v="3"/>
    <x v="1"/>
    <x v="16"/>
    <x v="3"/>
    <n v="6"/>
    <n v="6"/>
    <n v="6"/>
  </r>
  <r>
    <x v="3"/>
    <x v="1"/>
    <x v="31"/>
    <x v="0"/>
    <n v="6"/>
    <n v="6"/>
    <n v="6"/>
  </r>
  <r>
    <x v="3"/>
    <x v="1"/>
    <x v="32"/>
    <x v="19"/>
    <n v="6"/>
    <n v="6"/>
    <n v="6"/>
  </r>
  <r>
    <x v="3"/>
    <x v="1"/>
    <x v="33"/>
    <x v="19"/>
    <n v="6"/>
    <n v="6"/>
    <n v="6"/>
  </r>
  <r>
    <x v="3"/>
    <x v="1"/>
    <x v="35"/>
    <x v="6"/>
    <n v="6"/>
    <n v="6"/>
    <n v="6"/>
  </r>
  <r>
    <x v="3"/>
    <x v="1"/>
    <x v="19"/>
    <x v="6"/>
    <n v="6"/>
    <n v="6"/>
    <n v="6"/>
  </r>
  <r>
    <x v="3"/>
    <x v="1"/>
    <x v="20"/>
    <x v="6"/>
    <n v="6"/>
    <n v="6"/>
    <n v="6"/>
  </r>
  <r>
    <x v="3"/>
    <x v="1"/>
    <x v="22"/>
    <x v="4"/>
    <n v="6"/>
    <n v="6"/>
    <n v="6"/>
  </r>
  <r>
    <x v="3"/>
    <x v="1"/>
    <x v="22"/>
    <x v="6"/>
    <n v="6"/>
    <n v="6"/>
    <n v="6"/>
  </r>
  <r>
    <x v="3"/>
    <x v="1"/>
    <x v="37"/>
    <x v="6"/>
    <n v="6"/>
    <n v="6"/>
    <n v="6"/>
  </r>
  <r>
    <x v="3"/>
    <x v="1"/>
    <x v="38"/>
    <x v="8"/>
    <n v="6"/>
    <n v="6"/>
    <n v="6"/>
  </r>
  <r>
    <x v="3"/>
    <x v="1"/>
    <x v="27"/>
    <x v="9"/>
    <n v="6"/>
    <n v="6"/>
    <n v="6"/>
  </r>
  <r>
    <x v="3"/>
    <x v="1"/>
    <x v="1"/>
    <x v="12"/>
    <n v="6"/>
    <n v="6"/>
    <n v="6"/>
  </r>
  <r>
    <x v="4"/>
    <x v="0"/>
    <x v="7"/>
    <x v="0"/>
    <n v="6"/>
    <n v="6"/>
    <n v="6"/>
  </r>
  <r>
    <x v="4"/>
    <x v="0"/>
    <x v="20"/>
    <x v="2"/>
    <n v="6"/>
    <n v="6"/>
    <n v="6"/>
  </r>
  <r>
    <x v="4"/>
    <x v="0"/>
    <x v="41"/>
    <x v="0"/>
    <n v="6"/>
    <n v="6"/>
    <n v="6"/>
  </r>
  <r>
    <x v="0"/>
    <x v="0"/>
    <x v="9"/>
    <x v="9"/>
    <n v="7"/>
    <n v="7"/>
    <n v="7"/>
  </r>
  <r>
    <x v="0"/>
    <x v="1"/>
    <x v="0"/>
    <x v="0"/>
    <n v="7"/>
    <n v="7"/>
    <n v="7"/>
  </r>
  <r>
    <x v="1"/>
    <x v="0"/>
    <x v="2"/>
    <x v="20"/>
    <n v="7"/>
    <n v="7"/>
    <n v="7"/>
  </r>
  <r>
    <x v="1"/>
    <x v="0"/>
    <x v="4"/>
    <x v="18"/>
    <n v="7"/>
    <n v="7"/>
    <n v="7"/>
  </r>
  <r>
    <x v="1"/>
    <x v="0"/>
    <x v="4"/>
    <x v="17"/>
    <n v="7"/>
    <n v="7"/>
    <n v="7"/>
  </r>
  <r>
    <x v="1"/>
    <x v="0"/>
    <x v="6"/>
    <x v="3"/>
    <n v="7"/>
    <n v="7"/>
    <n v="7"/>
  </r>
  <r>
    <x v="1"/>
    <x v="0"/>
    <x v="6"/>
    <x v="16"/>
    <n v="7"/>
    <n v="7"/>
    <n v="7"/>
  </r>
  <r>
    <x v="1"/>
    <x v="0"/>
    <x v="10"/>
    <x v="1"/>
    <n v="7"/>
    <n v="7"/>
    <n v="7"/>
  </r>
  <r>
    <x v="1"/>
    <x v="0"/>
    <x v="39"/>
    <x v="2"/>
    <n v="7"/>
    <n v="7"/>
    <n v="7"/>
  </r>
  <r>
    <x v="1"/>
    <x v="0"/>
    <x v="29"/>
    <x v="2"/>
    <n v="7"/>
    <n v="7"/>
    <n v="7"/>
  </r>
  <r>
    <x v="1"/>
    <x v="0"/>
    <x v="32"/>
    <x v="0"/>
    <n v="7"/>
    <n v="7"/>
    <n v="7"/>
  </r>
  <r>
    <x v="1"/>
    <x v="0"/>
    <x v="33"/>
    <x v="6"/>
    <n v="7"/>
    <n v="7"/>
    <n v="7"/>
  </r>
  <r>
    <x v="1"/>
    <x v="0"/>
    <x v="21"/>
    <x v="9"/>
    <n v="7"/>
    <n v="7"/>
    <n v="7"/>
  </r>
  <r>
    <x v="1"/>
    <x v="0"/>
    <x v="24"/>
    <x v="10"/>
    <n v="7"/>
    <n v="7"/>
    <n v="7"/>
  </r>
  <r>
    <x v="1"/>
    <x v="0"/>
    <x v="0"/>
    <x v="11"/>
    <n v="7"/>
    <n v="7"/>
    <n v="7"/>
  </r>
  <r>
    <x v="1"/>
    <x v="1"/>
    <x v="4"/>
    <x v="3"/>
    <n v="7"/>
    <n v="7"/>
    <n v="7"/>
  </r>
  <r>
    <x v="1"/>
    <x v="1"/>
    <x v="5"/>
    <x v="18"/>
    <n v="7"/>
    <n v="7"/>
    <n v="7"/>
  </r>
  <r>
    <x v="1"/>
    <x v="1"/>
    <x v="5"/>
    <x v="19"/>
    <n v="7"/>
    <n v="7"/>
    <n v="7"/>
  </r>
  <r>
    <x v="1"/>
    <x v="1"/>
    <x v="6"/>
    <x v="3"/>
    <n v="7"/>
    <n v="7"/>
    <n v="7"/>
  </r>
  <r>
    <x v="1"/>
    <x v="1"/>
    <x v="7"/>
    <x v="5"/>
    <n v="7"/>
    <n v="7"/>
    <n v="7"/>
  </r>
  <r>
    <x v="1"/>
    <x v="1"/>
    <x v="10"/>
    <x v="5"/>
    <n v="7"/>
    <n v="7"/>
    <n v="7"/>
  </r>
  <r>
    <x v="1"/>
    <x v="1"/>
    <x v="14"/>
    <x v="2"/>
    <n v="7"/>
    <n v="7"/>
    <n v="7"/>
  </r>
  <r>
    <x v="1"/>
    <x v="1"/>
    <x v="31"/>
    <x v="6"/>
    <n v="7"/>
    <n v="7"/>
    <n v="7"/>
  </r>
  <r>
    <x v="1"/>
    <x v="1"/>
    <x v="21"/>
    <x v="10"/>
    <n v="7"/>
    <n v="7"/>
    <n v="7"/>
  </r>
  <r>
    <x v="1"/>
    <x v="1"/>
    <x v="25"/>
    <x v="12"/>
    <n v="7"/>
    <n v="7"/>
    <n v="7"/>
  </r>
  <r>
    <x v="1"/>
    <x v="1"/>
    <x v="27"/>
    <x v="11"/>
    <n v="7"/>
    <n v="7"/>
    <n v="7"/>
  </r>
  <r>
    <x v="1"/>
    <x v="1"/>
    <x v="0"/>
    <x v="11"/>
    <n v="7"/>
    <n v="7"/>
    <n v="7"/>
  </r>
  <r>
    <x v="2"/>
    <x v="1"/>
    <x v="2"/>
    <x v="1"/>
    <n v="7"/>
    <n v="7"/>
    <n v="7"/>
  </r>
  <r>
    <x v="2"/>
    <x v="1"/>
    <x v="5"/>
    <x v="1"/>
    <n v="7"/>
    <n v="7"/>
    <n v="7"/>
  </r>
  <r>
    <x v="2"/>
    <x v="1"/>
    <x v="10"/>
    <x v="2"/>
    <n v="7"/>
    <n v="7"/>
    <n v="7"/>
  </r>
  <r>
    <x v="2"/>
    <x v="1"/>
    <x v="39"/>
    <x v="7"/>
    <n v="7"/>
    <n v="7"/>
    <n v="7"/>
  </r>
  <r>
    <x v="3"/>
    <x v="0"/>
    <x v="8"/>
    <x v="18"/>
    <n v="7"/>
    <n v="7"/>
    <n v="7"/>
  </r>
  <r>
    <x v="3"/>
    <x v="0"/>
    <x v="28"/>
    <x v="17"/>
    <n v="7"/>
    <n v="7"/>
    <n v="7"/>
  </r>
  <r>
    <x v="3"/>
    <x v="0"/>
    <x v="10"/>
    <x v="16"/>
    <n v="7"/>
    <n v="7"/>
    <n v="7"/>
  </r>
  <r>
    <x v="3"/>
    <x v="0"/>
    <x v="11"/>
    <x v="16"/>
    <n v="7"/>
    <n v="7"/>
    <n v="7"/>
  </r>
  <r>
    <x v="3"/>
    <x v="0"/>
    <x v="12"/>
    <x v="3"/>
    <n v="7"/>
    <n v="7"/>
    <n v="7"/>
  </r>
  <r>
    <x v="3"/>
    <x v="0"/>
    <x v="13"/>
    <x v="19"/>
    <n v="7"/>
    <n v="7"/>
    <n v="7"/>
  </r>
  <r>
    <x v="3"/>
    <x v="0"/>
    <x v="32"/>
    <x v="0"/>
    <n v="7"/>
    <n v="7"/>
    <n v="7"/>
  </r>
  <r>
    <x v="3"/>
    <x v="0"/>
    <x v="18"/>
    <x v="2"/>
    <n v="7"/>
    <n v="7"/>
    <n v="7"/>
  </r>
  <r>
    <x v="3"/>
    <x v="0"/>
    <x v="19"/>
    <x v="7"/>
    <n v="7"/>
    <n v="7"/>
    <n v="7"/>
  </r>
  <r>
    <x v="3"/>
    <x v="0"/>
    <x v="41"/>
    <x v="6"/>
    <n v="7"/>
    <n v="7"/>
    <n v="7"/>
  </r>
  <r>
    <x v="3"/>
    <x v="0"/>
    <x v="22"/>
    <x v="4"/>
    <n v="7"/>
    <n v="7"/>
    <n v="7"/>
  </r>
  <r>
    <x v="3"/>
    <x v="0"/>
    <x v="22"/>
    <x v="17"/>
    <n v="7"/>
    <n v="7"/>
    <n v="7"/>
  </r>
  <r>
    <x v="3"/>
    <x v="0"/>
    <x v="24"/>
    <x v="4"/>
    <n v="7"/>
    <n v="7"/>
    <n v="7"/>
  </r>
  <r>
    <x v="3"/>
    <x v="0"/>
    <x v="25"/>
    <x v="8"/>
    <n v="7"/>
    <n v="7"/>
    <n v="7"/>
  </r>
  <r>
    <x v="3"/>
    <x v="0"/>
    <x v="25"/>
    <x v="4"/>
    <n v="7"/>
    <n v="7"/>
    <n v="7"/>
  </r>
  <r>
    <x v="3"/>
    <x v="0"/>
    <x v="36"/>
    <x v="9"/>
    <n v="7"/>
    <n v="7"/>
    <n v="7"/>
  </r>
  <r>
    <x v="3"/>
    <x v="0"/>
    <x v="0"/>
    <x v="10"/>
    <n v="7"/>
    <n v="7"/>
    <n v="7"/>
  </r>
  <r>
    <x v="3"/>
    <x v="0"/>
    <x v="0"/>
    <x v="9"/>
    <n v="7"/>
    <n v="7"/>
    <n v="7"/>
  </r>
  <r>
    <x v="3"/>
    <x v="1"/>
    <x v="9"/>
    <x v="0"/>
    <n v="7"/>
    <n v="7"/>
    <n v="7"/>
  </r>
  <r>
    <x v="3"/>
    <x v="1"/>
    <x v="10"/>
    <x v="17"/>
    <n v="7"/>
    <n v="7"/>
    <n v="7"/>
  </r>
  <r>
    <x v="3"/>
    <x v="1"/>
    <x v="12"/>
    <x v="18"/>
    <n v="7"/>
    <n v="7"/>
    <n v="7"/>
  </r>
  <r>
    <x v="3"/>
    <x v="1"/>
    <x v="13"/>
    <x v="19"/>
    <n v="7"/>
    <n v="7"/>
    <n v="7"/>
  </r>
  <r>
    <x v="3"/>
    <x v="1"/>
    <x v="30"/>
    <x v="0"/>
    <n v="7"/>
    <n v="7"/>
    <n v="7"/>
  </r>
  <r>
    <x v="3"/>
    <x v="1"/>
    <x v="14"/>
    <x v="19"/>
    <n v="7"/>
    <n v="7"/>
    <n v="7"/>
  </r>
  <r>
    <x v="3"/>
    <x v="1"/>
    <x v="33"/>
    <x v="2"/>
    <n v="7"/>
    <n v="7"/>
    <n v="7"/>
  </r>
  <r>
    <x v="3"/>
    <x v="1"/>
    <x v="34"/>
    <x v="2"/>
    <n v="7"/>
    <n v="7"/>
    <n v="7"/>
  </r>
  <r>
    <x v="3"/>
    <x v="1"/>
    <x v="18"/>
    <x v="2"/>
    <n v="7"/>
    <n v="7"/>
    <n v="7"/>
  </r>
  <r>
    <x v="3"/>
    <x v="1"/>
    <x v="35"/>
    <x v="19"/>
    <n v="7"/>
    <n v="7"/>
    <n v="7"/>
  </r>
  <r>
    <x v="3"/>
    <x v="1"/>
    <x v="42"/>
    <x v="6"/>
    <n v="7"/>
    <n v="7"/>
    <n v="7"/>
  </r>
  <r>
    <x v="3"/>
    <x v="1"/>
    <x v="38"/>
    <x v="4"/>
    <n v="7"/>
    <n v="7"/>
    <n v="7"/>
  </r>
  <r>
    <x v="3"/>
    <x v="1"/>
    <x v="27"/>
    <x v="8"/>
    <n v="7"/>
    <n v="7"/>
    <n v="7"/>
  </r>
  <r>
    <x v="3"/>
    <x v="1"/>
    <x v="1"/>
    <x v="10"/>
    <n v="7"/>
    <n v="7"/>
    <n v="7"/>
  </r>
  <r>
    <x v="4"/>
    <x v="0"/>
    <x v="39"/>
    <x v="18"/>
    <n v="7"/>
    <n v="7"/>
    <n v="7"/>
  </r>
  <r>
    <x v="4"/>
    <x v="0"/>
    <x v="29"/>
    <x v="16"/>
    <n v="7"/>
    <n v="7"/>
    <n v="7"/>
  </r>
  <r>
    <x v="4"/>
    <x v="0"/>
    <x v="17"/>
    <x v="0"/>
    <n v="7"/>
    <n v="7"/>
    <n v="7"/>
  </r>
  <r>
    <x v="4"/>
    <x v="0"/>
    <x v="18"/>
    <x v="0"/>
    <n v="7"/>
    <n v="7"/>
    <n v="7"/>
  </r>
  <r>
    <x v="4"/>
    <x v="0"/>
    <x v="19"/>
    <x v="0"/>
    <n v="7"/>
    <n v="7"/>
    <n v="7"/>
  </r>
  <r>
    <x v="4"/>
    <x v="0"/>
    <x v="21"/>
    <x v="0"/>
    <n v="7"/>
    <n v="7"/>
    <n v="7"/>
  </r>
  <r>
    <x v="4"/>
    <x v="0"/>
    <x v="22"/>
    <x v="7"/>
    <n v="7"/>
    <n v="7"/>
    <n v="7"/>
  </r>
  <r>
    <x v="4"/>
    <x v="0"/>
    <x v="42"/>
    <x v="0"/>
    <n v="7"/>
    <n v="7"/>
    <n v="7"/>
  </r>
  <r>
    <x v="0"/>
    <x v="0"/>
    <x v="2"/>
    <x v="4"/>
    <n v="8"/>
    <n v="8"/>
    <n v="8"/>
  </r>
  <r>
    <x v="0"/>
    <x v="0"/>
    <x v="18"/>
    <x v="0"/>
    <n v="8"/>
    <n v="8"/>
    <n v="8"/>
  </r>
  <r>
    <x v="0"/>
    <x v="0"/>
    <x v="19"/>
    <x v="0"/>
    <n v="8"/>
    <n v="8"/>
    <n v="8"/>
  </r>
  <r>
    <x v="0"/>
    <x v="0"/>
    <x v="21"/>
    <x v="0"/>
    <n v="8"/>
    <n v="8"/>
    <n v="8"/>
  </r>
  <r>
    <x v="0"/>
    <x v="1"/>
    <x v="9"/>
    <x v="9"/>
    <n v="8"/>
    <n v="8"/>
    <n v="8"/>
  </r>
  <r>
    <x v="0"/>
    <x v="1"/>
    <x v="36"/>
    <x v="0"/>
    <n v="8"/>
    <n v="8"/>
    <n v="8"/>
  </r>
  <r>
    <x v="1"/>
    <x v="0"/>
    <x v="3"/>
    <x v="20"/>
    <n v="8"/>
    <n v="8"/>
    <n v="8"/>
  </r>
  <r>
    <x v="1"/>
    <x v="0"/>
    <x v="4"/>
    <x v="20"/>
    <n v="8"/>
    <n v="8"/>
    <n v="8"/>
  </r>
  <r>
    <x v="1"/>
    <x v="0"/>
    <x v="5"/>
    <x v="20"/>
    <n v="8"/>
    <n v="8"/>
    <n v="8"/>
  </r>
  <r>
    <x v="1"/>
    <x v="0"/>
    <x v="6"/>
    <x v="0"/>
    <n v="8"/>
    <n v="8"/>
    <n v="8"/>
  </r>
  <r>
    <x v="1"/>
    <x v="0"/>
    <x v="6"/>
    <x v="19"/>
    <n v="8"/>
    <n v="8"/>
    <n v="8"/>
  </r>
  <r>
    <x v="1"/>
    <x v="0"/>
    <x v="9"/>
    <x v="1"/>
    <n v="8"/>
    <n v="8"/>
    <n v="8"/>
  </r>
  <r>
    <x v="1"/>
    <x v="0"/>
    <x v="31"/>
    <x v="7"/>
    <n v="8"/>
    <n v="8"/>
    <n v="8"/>
  </r>
  <r>
    <x v="1"/>
    <x v="0"/>
    <x v="18"/>
    <x v="0"/>
    <n v="8"/>
    <n v="8"/>
    <n v="8"/>
  </r>
  <r>
    <x v="1"/>
    <x v="0"/>
    <x v="37"/>
    <x v="10"/>
    <n v="8"/>
    <n v="8"/>
    <n v="8"/>
  </r>
  <r>
    <x v="1"/>
    <x v="1"/>
    <x v="3"/>
    <x v="18"/>
    <n v="8"/>
    <n v="8"/>
    <n v="8"/>
  </r>
  <r>
    <x v="1"/>
    <x v="1"/>
    <x v="5"/>
    <x v="0"/>
    <n v="8"/>
    <n v="8"/>
    <n v="8"/>
  </r>
  <r>
    <x v="1"/>
    <x v="1"/>
    <x v="5"/>
    <x v="16"/>
    <n v="8"/>
    <n v="8"/>
    <n v="8"/>
  </r>
  <r>
    <x v="1"/>
    <x v="1"/>
    <x v="28"/>
    <x v="1"/>
    <n v="8"/>
    <n v="8"/>
    <n v="8"/>
  </r>
  <r>
    <x v="1"/>
    <x v="1"/>
    <x v="13"/>
    <x v="5"/>
    <n v="8"/>
    <n v="8"/>
    <n v="8"/>
  </r>
  <r>
    <x v="1"/>
    <x v="1"/>
    <x v="16"/>
    <x v="7"/>
    <n v="8"/>
    <n v="8"/>
    <n v="8"/>
  </r>
  <r>
    <x v="1"/>
    <x v="1"/>
    <x v="35"/>
    <x v="4"/>
    <n v="8"/>
    <n v="8"/>
    <n v="8"/>
  </r>
  <r>
    <x v="1"/>
    <x v="1"/>
    <x v="23"/>
    <x v="9"/>
    <n v="8"/>
    <n v="8"/>
    <n v="8"/>
  </r>
  <r>
    <x v="1"/>
    <x v="1"/>
    <x v="25"/>
    <x v="10"/>
    <n v="8"/>
    <n v="8"/>
    <n v="8"/>
  </r>
  <r>
    <x v="2"/>
    <x v="1"/>
    <x v="2"/>
    <x v="19"/>
    <n v="8"/>
    <n v="8"/>
    <n v="8"/>
  </r>
  <r>
    <x v="2"/>
    <x v="1"/>
    <x v="11"/>
    <x v="2"/>
    <n v="8"/>
    <n v="8"/>
    <n v="8"/>
  </r>
  <r>
    <x v="2"/>
    <x v="1"/>
    <x v="14"/>
    <x v="6"/>
    <n v="8"/>
    <n v="8"/>
    <n v="8"/>
  </r>
  <r>
    <x v="2"/>
    <x v="1"/>
    <x v="40"/>
    <x v="4"/>
    <n v="8"/>
    <n v="8"/>
    <n v="8"/>
  </r>
  <r>
    <x v="2"/>
    <x v="1"/>
    <x v="20"/>
    <x v="8"/>
    <n v="8"/>
    <n v="8"/>
    <n v="8"/>
  </r>
  <r>
    <x v="3"/>
    <x v="0"/>
    <x v="4"/>
    <x v="0"/>
    <n v="8"/>
    <n v="8"/>
    <n v="8"/>
  </r>
  <r>
    <x v="3"/>
    <x v="0"/>
    <x v="5"/>
    <x v="0"/>
    <n v="8"/>
    <n v="8"/>
    <n v="8"/>
  </r>
  <r>
    <x v="3"/>
    <x v="0"/>
    <x v="7"/>
    <x v="17"/>
    <n v="8"/>
    <n v="8"/>
    <n v="8"/>
  </r>
  <r>
    <x v="3"/>
    <x v="0"/>
    <x v="10"/>
    <x v="20"/>
    <n v="8"/>
    <n v="8"/>
    <n v="8"/>
  </r>
  <r>
    <x v="3"/>
    <x v="0"/>
    <x v="30"/>
    <x v="5"/>
    <n v="8"/>
    <n v="8"/>
    <n v="8"/>
  </r>
  <r>
    <x v="3"/>
    <x v="0"/>
    <x v="31"/>
    <x v="0"/>
    <n v="8"/>
    <n v="8"/>
    <n v="8"/>
  </r>
  <r>
    <x v="3"/>
    <x v="0"/>
    <x v="31"/>
    <x v="1"/>
    <n v="8"/>
    <n v="8"/>
    <n v="8"/>
  </r>
  <r>
    <x v="3"/>
    <x v="0"/>
    <x v="32"/>
    <x v="19"/>
    <n v="8"/>
    <n v="8"/>
    <n v="8"/>
  </r>
  <r>
    <x v="3"/>
    <x v="0"/>
    <x v="17"/>
    <x v="19"/>
    <n v="8"/>
    <n v="8"/>
    <n v="8"/>
  </r>
  <r>
    <x v="3"/>
    <x v="0"/>
    <x v="35"/>
    <x v="7"/>
    <n v="8"/>
    <n v="8"/>
    <n v="8"/>
  </r>
  <r>
    <x v="3"/>
    <x v="0"/>
    <x v="37"/>
    <x v="4"/>
    <n v="8"/>
    <n v="8"/>
    <n v="8"/>
  </r>
  <r>
    <x v="3"/>
    <x v="0"/>
    <x v="27"/>
    <x v="8"/>
    <n v="8"/>
    <n v="8"/>
    <n v="8"/>
  </r>
  <r>
    <x v="3"/>
    <x v="0"/>
    <x v="0"/>
    <x v="19"/>
    <n v="8"/>
    <n v="8"/>
    <n v="8"/>
  </r>
  <r>
    <x v="3"/>
    <x v="0"/>
    <x v="1"/>
    <x v="10"/>
    <n v="8"/>
    <n v="8"/>
    <n v="8"/>
  </r>
  <r>
    <x v="3"/>
    <x v="1"/>
    <x v="12"/>
    <x v="19"/>
    <n v="8"/>
    <n v="8"/>
    <n v="8"/>
  </r>
  <r>
    <x v="3"/>
    <x v="1"/>
    <x v="14"/>
    <x v="3"/>
    <n v="8"/>
    <n v="8"/>
    <n v="8"/>
  </r>
  <r>
    <x v="3"/>
    <x v="1"/>
    <x v="14"/>
    <x v="16"/>
    <n v="8"/>
    <n v="8"/>
    <n v="8"/>
  </r>
  <r>
    <x v="3"/>
    <x v="1"/>
    <x v="14"/>
    <x v="17"/>
    <n v="8"/>
    <n v="8"/>
    <n v="8"/>
  </r>
  <r>
    <x v="3"/>
    <x v="1"/>
    <x v="15"/>
    <x v="0"/>
    <n v="8"/>
    <n v="8"/>
    <n v="8"/>
  </r>
  <r>
    <x v="3"/>
    <x v="1"/>
    <x v="17"/>
    <x v="2"/>
    <n v="8"/>
    <n v="8"/>
    <n v="8"/>
  </r>
  <r>
    <x v="3"/>
    <x v="1"/>
    <x v="18"/>
    <x v="19"/>
    <n v="8"/>
    <n v="8"/>
    <n v="8"/>
  </r>
  <r>
    <x v="3"/>
    <x v="1"/>
    <x v="37"/>
    <x v="17"/>
    <n v="8"/>
    <n v="8"/>
    <n v="8"/>
  </r>
  <r>
    <x v="4"/>
    <x v="0"/>
    <x v="10"/>
    <x v="17"/>
    <n v="8"/>
    <n v="8"/>
    <n v="8"/>
  </r>
  <r>
    <x v="4"/>
    <x v="0"/>
    <x v="39"/>
    <x v="20"/>
    <n v="8"/>
    <n v="8"/>
    <n v="8"/>
  </r>
  <r>
    <x v="4"/>
    <x v="0"/>
    <x v="15"/>
    <x v="16"/>
    <n v="8"/>
    <n v="8"/>
    <n v="8"/>
  </r>
  <r>
    <x v="0"/>
    <x v="0"/>
    <x v="2"/>
    <x v="2"/>
    <n v="9"/>
    <n v="9"/>
    <n v="9"/>
  </r>
  <r>
    <x v="0"/>
    <x v="0"/>
    <x v="22"/>
    <x v="0"/>
    <n v="9"/>
    <n v="9"/>
    <n v="9"/>
  </r>
  <r>
    <x v="0"/>
    <x v="1"/>
    <x v="2"/>
    <x v="7"/>
    <n v="9"/>
    <n v="9"/>
    <n v="9"/>
  </r>
  <r>
    <x v="0"/>
    <x v="1"/>
    <x v="23"/>
    <x v="0"/>
    <n v="9"/>
    <n v="9"/>
    <n v="9"/>
  </r>
  <r>
    <x v="0"/>
    <x v="1"/>
    <x v="42"/>
    <x v="0"/>
    <n v="9"/>
    <n v="9"/>
    <n v="9"/>
  </r>
  <r>
    <x v="1"/>
    <x v="0"/>
    <x v="3"/>
    <x v="18"/>
    <n v="9"/>
    <n v="9"/>
    <n v="9"/>
  </r>
  <r>
    <x v="1"/>
    <x v="0"/>
    <x v="3"/>
    <x v="17"/>
    <n v="9"/>
    <n v="9"/>
    <n v="9"/>
  </r>
  <r>
    <x v="1"/>
    <x v="0"/>
    <x v="7"/>
    <x v="0"/>
    <n v="9"/>
    <n v="9"/>
    <n v="9"/>
  </r>
  <r>
    <x v="1"/>
    <x v="0"/>
    <x v="8"/>
    <x v="19"/>
    <n v="9"/>
    <n v="9"/>
    <n v="9"/>
  </r>
  <r>
    <x v="1"/>
    <x v="0"/>
    <x v="28"/>
    <x v="3"/>
    <n v="9"/>
    <n v="9"/>
    <n v="9"/>
  </r>
  <r>
    <x v="1"/>
    <x v="0"/>
    <x v="30"/>
    <x v="2"/>
    <n v="9"/>
    <n v="9"/>
    <n v="9"/>
  </r>
  <r>
    <x v="1"/>
    <x v="0"/>
    <x v="41"/>
    <x v="4"/>
    <n v="9"/>
    <n v="9"/>
    <n v="9"/>
  </r>
  <r>
    <x v="1"/>
    <x v="0"/>
    <x v="23"/>
    <x v="9"/>
    <n v="9"/>
    <n v="9"/>
    <n v="9"/>
  </r>
  <r>
    <x v="1"/>
    <x v="0"/>
    <x v="23"/>
    <x v="8"/>
    <n v="9"/>
    <n v="9"/>
    <n v="9"/>
  </r>
  <r>
    <x v="1"/>
    <x v="0"/>
    <x v="26"/>
    <x v="12"/>
    <n v="9"/>
    <n v="9"/>
    <n v="9"/>
  </r>
  <r>
    <x v="1"/>
    <x v="0"/>
    <x v="27"/>
    <x v="13"/>
    <n v="9"/>
    <n v="9"/>
    <n v="9"/>
  </r>
  <r>
    <x v="1"/>
    <x v="1"/>
    <x v="2"/>
    <x v="20"/>
    <n v="9"/>
    <n v="9"/>
    <n v="9"/>
  </r>
  <r>
    <x v="1"/>
    <x v="1"/>
    <x v="4"/>
    <x v="19"/>
    <n v="9"/>
    <n v="9"/>
    <n v="9"/>
  </r>
  <r>
    <x v="1"/>
    <x v="1"/>
    <x v="5"/>
    <x v="20"/>
    <n v="9"/>
    <n v="9"/>
    <n v="9"/>
  </r>
  <r>
    <x v="1"/>
    <x v="1"/>
    <x v="6"/>
    <x v="1"/>
    <n v="9"/>
    <n v="9"/>
    <n v="9"/>
  </r>
  <r>
    <x v="1"/>
    <x v="1"/>
    <x v="7"/>
    <x v="19"/>
    <n v="9"/>
    <n v="9"/>
    <n v="9"/>
  </r>
  <r>
    <x v="1"/>
    <x v="1"/>
    <x v="8"/>
    <x v="3"/>
    <n v="9"/>
    <n v="9"/>
    <n v="9"/>
  </r>
  <r>
    <x v="1"/>
    <x v="1"/>
    <x v="39"/>
    <x v="5"/>
    <n v="9"/>
    <n v="9"/>
    <n v="9"/>
  </r>
  <r>
    <x v="1"/>
    <x v="1"/>
    <x v="30"/>
    <x v="2"/>
    <n v="9"/>
    <n v="9"/>
    <n v="9"/>
  </r>
  <r>
    <x v="1"/>
    <x v="1"/>
    <x v="17"/>
    <x v="6"/>
    <n v="9"/>
    <n v="9"/>
    <n v="9"/>
  </r>
  <r>
    <x v="1"/>
    <x v="1"/>
    <x v="19"/>
    <x v="9"/>
    <n v="9"/>
    <n v="9"/>
    <n v="9"/>
  </r>
  <r>
    <x v="1"/>
    <x v="1"/>
    <x v="19"/>
    <x v="4"/>
    <n v="9"/>
    <n v="9"/>
    <n v="9"/>
  </r>
  <r>
    <x v="1"/>
    <x v="1"/>
    <x v="41"/>
    <x v="8"/>
    <n v="9"/>
    <n v="9"/>
    <n v="9"/>
  </r>
  <r>
    <x v="1"/>
    <x v="1"/>
    <x v="21"/>
    <x v="8"/>
    <n v="9"/>
    <n v="9"/>
    <n v="9"/>
  </r>
  <r>
    <x v="1"/>
    <x v="1"/>
    <x v="42"/>
    <x v="0"/>
    <n v="9"/>
    <n v="9"/>
    <n v="9"/>
  </r>
  <r>
    <x v="1"/>
    <x v="1"/>
    <x v="24"/>
    <x v="10"/>
    <n v="9"/>
    <n v="9"/>
    <n v="9"/>
  </r>
  <r>
    <x v="1"/>
    <x v="1"/>
    <x v="36"/>
    <x v="12"/>
    <n v="9"/>
    <n v="9"/>
    <n v="9"/>
  </r>
  <r>
    <x v="2"/>
    <x v="1"/>
    <x v="4"/>
    <x v="1"/>
    <n v="9"/>
    <n v="9"/>
    <n v="9"/>
  </r>
  <r>
    <x v="2"/>
    <x v="1"/>
    <x v="18"/>
    <x v="0"/>
    <n v="9"/>
    <n v="9"/>
    <n v="9"/>
  </r>
  <r>
    <x v="3"/>
    <x v="0"/>
    <x v="7"/>
    <x v="20"/>
    <n v="9"/>
    <n v="9"/>
    <n v="9"/>
  </r>
  <r>
    <x v="3"/>
    <x v="0"/>
    <x v="7"/>
    <x v="19"/>
    <n v="9"/>
    <n v="9"/>
    <n v="9"/>
  </r>
  <r>
    <x v="3"/>
    <x v="0"/>
    <x v="9"/>
    <x v="19"/>
    <n v="9"/>
    <n v="9"/>
    <n v="9"/>
  </r>
  <r>
    <x v="3"/>
    <x v="0"/>
    <x v="12"/>
    <x v="16"/>
    <n v="9"/>
    <n v="9"/>
    <n v="9"/>
  </r>
  <r>
    <x v="3"/>
    <x v="0"/>
    <x v="30"/>
    <x v="1"/>
    <n v="9"/>
    <n v="9"/>
    <n v="9"/>
  </r>
  <r>
    <x v="3"/>
    <x v="0"/>
    <x v="14"/>
    <x v="3"/>
    <n v="9"/>
    <n v="9"/>
    <n v="9"/>
  </r>
  <r>
    <x v="3"/>
    <x v="0"/>
    <x v="15"/>
    <x v="1"/>
    <n v="9"/>
    <n v="9"/>
    <n v="9"/>
  </r>
  <r>
    <x v="3"/>
    <x v="0"/>
    <x v="40"/>
    <x v="19"/>
    <n v="9"/>
    <n v="9"/>
    <n v="9"/>
  </r>
  <r>
    <x v="3"/>
    <x v="0"/>
    <x v="35"/>
    <x v="19"/>
    <n v="9"/>
    <n v="9"/>
    <n v="9"/>
  </r>
  <r>
    <x v="3"/>
    <x v="0"/>
    <x v="22"/>
    <x v="7"/>
    <n v="9"/>
    <n v="9"/>
    <n v="9"/>
  </r>
  <r>
    <x v="3"/>
    <x v="0"/>
    <x v="37"/>
    <x v="6"/>
    <n v="9"/>
    <n v="9"/>
    <n v="9"/>
  </r>
  <r>
    <x v="3"/>
    <x v="0"/>
    <x v="42"/>
    <x v="4"/>
    <n v="9"/>
    <n v="9"/>
    <n v="9"/>
  </r>
  <r>
    <x v="3"/>
    <x v="0"/>
    <x v="24"/>
    <x v="17"/>
    <n v="9"/>
    <n v="9"/>
    <n v="9"/>
  </r>
  <r>
    <x v="3"/>
    <x v="0"/>
    <x v="26"/>
    <x v="8"/>
    <n v="9"/>
    <n v="9"/>
    <n v="9"/>
  </r>
  <r>
    <x v="3"/>
    <x v="0"/>
    <x v="0"/>
    <x v="8"/>
    <n v="9"/>
    <n v="9"/>
    <n v="9"/>
  </r>
  <r>
    <x v="3"/>
    <x v="1"/>
    <x v="9"/>
    <x v="17"/>
    <n v="9"/>
    <n v="9"/>
    <n v="9"/>
  </r>
  <r>
    <x v="3"/>
    <x v="1"/>
    <x v="10"/>
    <x v="18"/>
    <n v="9"/>
    <n v="9"/>
    <n v="9"/>
  </r>
  <r>
    <x v="3"/>
    <x v="1"/>
    <x v="11"/>
    <x v="18"/>
    <n v="9"/>
    <n v="9"/>
    <n v="9"/>
  </r>
  <r>
    <x v="3"/>
    <x v="1"/>
    <x v="12"/>
    <x v="17"/>
    <n v="9"/>
    <n v="9"/>
    <n v="9"/>
  </r>
  <r>
    <x v="3"/>
    <x v="1"/>
    <x v="39"/>
    <x v="17"/>
    <n v="9"/>
    <n v="9"/>
    <n v="9"/>
  </r>
  <r>
    <x v="3"/>
    <x v="1"/>
    <x v="39"/>
    <x v="19"/>
    <n v="9"/>
    <n v="9"/>
    <n v="9"/>
  </r>
  <r>
    <x v="3"/>
    <x v="1"/>
    <x v="13"/>
    <x v="18"/>
    <n v="9"/>
    <n v="9"/>
    <n v="9"/>
  </r>
  <r>
    <x v="3"/>
    <x v="1"/>
    <x v="30"/>
    <x v="19"/>
    <n v="9"/>
    <n v="9"/>
    <n v="9"/>
  </r>
  <r>
    <x v="3"/>
    <x v="1"/>
    <x v="14"/>
    <x v="1"/>
    <n v="9"/>
    <n v="9"/>
    <n v="9"/>
  </r>
  <r>
    <x v="3"/>
    <x v="1"/>
    <x v="15"/>
    <x v="19"/>
    <n v="9"/>
    <n v="9"/>
    <n v="9"/>
  </r>
  <r>
    <x v="3"/>
    <x v="1"/>
    <x v="16"/>
    <x v="19"/>
    <n v="9"/>
    <n v="9"/>
    <n v="9"/>
  </r>
  <r>
    <x v="3"/>
    <x v="1"/>
    <x v="33"/>
    <x v="3"/>
    <n v="9"/>
    <n v="9"/>
    <n v="9"/>
  </r>
  <r>
    <x v="3"/>
    <x v="1"/>
    <x v="35"/>
    <x v="2"/>
    <n v="9"/>
    <n v="9"/>
    <n v="9"/>
  </r>
  <r>
    <x v="3"/>
    <x v="1"/>
    <x v="21"/>
    <x v="6"/>
    <n v="9"/>
    <n v="9"/>
    <n v="9"/>
  </r>
  <r>
    <x v="3"/>
    <x v="1"/>
    <x v="21"/>
    <x v="17"/>
    <n v="9"/>
    <n v="9"/>
    <n v="9"/>
  </r>
  <r>
    <x v="3"/>
    <x v="1"/>
    <x v="36"/>
    <x v="4"/>
    <n v="9"/>
    <n v="9"/>
    <n v="9"/>
  </r>
  <r>
    <x v="3"/>
    <x v="1"/>
    <x v="26"/>
    <x v="9"/>
    <n v="9"/>
    <n v="9"/>
    <n v="9"/>
  </r>
  <r>
    <x v="4"/>
    <x v="0"/>
    <x v="9"/>
    <x v="0"/>
    <n v="9"/>
    <n v="9"/>
    <n v="9"/>
  </r>
  <r>
    <x v="4"/>
    <x v="0"/>
    <x v="10"/>
    <x v="19"/>
    <n v="9"/>
    <n v="9"/>
    <n v="9"/>
  </r>
  <r>
    <x v="4"/>
    <x v="0"/>
    <x v="31"/>
    <x v="3"/>
    <n v="9"/>
    <n v="9"/>
    <n v="9"/>
  </r>
  <r>
    <x v="4"/>
    <x v="0"/>
    <x v="34"/>
    <x v="1"/>
    <n v="9"/>
    <n v="9"/>
    <n v="9"/>
  </r>
  <r>
    <x v="4"/>
    <x v="0"/>
    <x v="35"/>
    <x v="0"/>
    <n v="9"/>
    <n v="9"/>
    <n v="9"/>
  </r>
  <r>
    <x v="4"/>
    <x v="0"/>
    <x v="42"/>
    <x v="6"/>
    <n v="9"/>
    <n v="9"/>
    <n v="9"/>
  </r>
  <r>
    <x v="4"/>
    <x v="0"/>
    <x v="36"/>
    <x v="4"/>
    <n v="9"/>
    <n v="9"/>
    <n v="9"/>
  </r>
  <r>
    <x v="0"/>
    <x v="0"/>
    <x v="5"/>
    <x v="7"/>
    <n v="10"/>
    <n v="10"/>
    <n v="10"/>
  </r>
  <r>
    <x v="0"/>
    <x v="0"/>
    <x v="6"/>
    <x v="8"/>
    <n v="10"/>
    <n v="10"/>
    <n v="10"/>
  </r>
  <r>
    <x v="0"/>
    <x v="1"/>
    <x v="25"/>
    <x v="0"/>
    <n v="10"/>
    <n v="10"/>
    <n v="10"/>
  </r>
  <r>
    <x v="0"/>
    <x v="1"/>
    <x v="26"/>
    <x v="0"/>
    <n v="10"/>
    <n v="10"/>
    <n v="10"/>
  </r>
  <r>
    <x v="1"/>
    <x v="0"/>
    <x v="6"/>
    <x v="18"/>
    <n v="10"/>
    <n v="10"/>
    <n v="10"/>
  </r>
  <r>
    <x v="1"/>
    <x v="0"/>
    <x v="6"/>
    <x v="20"/>
    <n v="10"/>
    <n v="10"/>
    <n v="10"/>
  </r>
  <r>
    <x v="1"/>
    <x v="0"/>
    <x v="7"/>
    <x v="18"/>
    <n v="10"/>
    <n v="10"/>
    <n v="10"/>
  </r>
  <r>
    <x v="1"/>
    <x v="0"/>
    <x v="8"/>
    <x v="3"/>
    <n v="10"/>
    <n v="10"/>
    <n v="10"/>
  </r>
  <r>
    <x v="1"/>
    <x v="0"/>
    <x v="9"/>
    <x v="0"/>
    <n v="10"/>
    <n v="10"/>
    <n v="10"/>
  </r>
  <r>
    <x v="1"/>
    <x v="0"/>
    <x v="10"/>
    <x v="19"/>
    <n v="10"/>
    <n v="10"/>
    <n v="10"/>
  </r>
  <r>
    <x v="1"/>
    <x v="0"/>
    <x v="11"/>
    <x v="5"/>
    <n v="10"/>
    <n v="10"/>
    <n v="10"/>
  </r>
  <r>
    <x v="1"/>
    <x v="0"/>
    <x v="39"/>
    <x v="5"/>
    <n v="10"/>
    <n v="10"/>
    <n v="10"/>
  </r>
  <r>
    <x v="1"/>
    <x v="0"/>
    <x v="32"/>
    <x v="7"/>
    <n v="10"/>
    <n v="10"/>
    <n v="10"/>
  </r>
  <r>
    <x v="1"/>
    <x v="0"/>
    <x v="33"/>
    <x v="0"/>
    <n v="10"/>
    <n v="10"/>
    <n v="10"/>
  </r>
  <r>
    <x v="1"/>
    <x v="0"/>
    <x v="17"/>
    <x v="0"/>
    <n v="10"/>
    <n v="10"/>
    <n v="10"/>
  </r>
  <r>
    <x v="1"/>
    <x v="0"/>
    <x v="18"/>
    <x v="4"/>
    <n v="10"/>
    <n v="10"/>
    <n v="10"/>
  </r>
  <r>
    <x v="1"/>
    <x v="0"/>
    <x v="35"/>
    <x v="4"/>
    <n v="10"/>
    <n v="10"/>
    <n v="10"/>
  </r>
  <r>
    <x v="1"/>
    <x v="0"/>
    <x v="20"/>
    <x v="0"/>
    <n v="10"/>
    <n v="10"/>
    <n v="10"/>
  </r>
  <r>
    <x v="1"/>
    <x v="0"/>
    <x v="20"/>
    <x v="4"/>
    <n v="10"/>
    <n v="10"/>
    <n v="10"/>
  </r>
  <r>
    <x v="1"/>
    <x v="0"/>
    <x v="22"/>
    <x v="9"/>
    <n v="10"/>
    <n v="10"/>
    <n v="10"/>
  </r>
  <r>
    <x v="1"/>
    <x v="0"/>
    <x v="22"/>
    <x v="4"/>
    <n v="10"/>
    <n v="10"/>
    <n v="10"/>
  </r>
  <r>
    <x v="1"/>
    <x v="0"/>
    <x v="25"/>
    <x v="10"/>
    <n v="10"/>
    <n v="10"/>
    <n v="10"/>
  </r>
  <r>
    <x v="1"/>
    <x v="1"/>
    <x v="3"/>
    <x v="20"/>
    <n v="10"/>
    <n v="10"/>
    <n v="10"/>
  </r>
  <r>
    <x v="1"/>
    <x v="1"/>
    <x v="5"/>
    <x v="17"/>
    <n v="10"/>
    <n v="10"/>
    <n v="10"/>
  </r>
  <r>
    <x v="1"/>
    <x v="1"/>
    <x v="7"/>
    <x v="0"/>
    <n v="10"/>
    <n v="10"/>
    <n v="10"/>
  </r>
  <r>
    <x v="1"/>
    <x v="1"/>
    <x v="7"/>
    <x v="3"/>
    <n v="10"/>
    <n v="10"/>
    <n v="10"/>
  </r>
  <r>
    <x v="1"/>
    <x v="1"/>
    <x v="31"/>
    <x v="7"/>
    <n v="10"/>
    <n v="10"/>
    <n v="10"/>
  </r>
  <r>
    <x v="1"/>
    <x v="1"/>
    <x v="34"/>
    <x v="6"/>
    <n v="10"/>
    <n v="10"/>
    <n v="10"/>
  </r>
  <r>
    <x v="1"/>
    <x v="1"/>
    <x v="20"/>
    <x v="4"/>
    <n v="10"/>
    <n v="10"/>
    <n v="10"/>
  </r>
  <r>
    <x v="1"/>
    <x v="1"/>
    <x v="22"/>
    <x v="0"/>
    <n v="10"/>
    <n v="10"/>
    <n v="10"/>
  </r>
  <r>
    <x v="1"/>
    <x v="1"/>
    <x v="37"/>
    <x v="9"/>
    <n v="10"/>
    <n v="10"/>
    <n v="10"/>
  </r>
  <r>
    <x v="2"/>
    <x v="1"/>
    <x v="15"/>
    <x v="6"/>
    <n v="10"/>
    <n v="10"/>
    <n v="10"/>
  </r>
  <r>
    <x v="2"/>
    <x v="1"/>
    <x v="33"/>
    <x v="4"/>
    <n v="10"/>
    <n v="10"/>
    <n v="10"/>
  </r>
  <r>
    <x v="2"/>
    <x v="1"/>
    <x v="19"/>
    <x v="8"/>
    <n v="10"/>
    <n v="10"/>
    <n v="10"/>
  </r>
  <r>
    <x v="2"/>
    <x v="1"/>
    <x v="27"/>
    <x v="12"/>
    <n v="10"/>
    <n v="10"/>
    <n v="10"/>
  </r>
  <r>
    <x v="3"/>
    <x v="0"/>
    <x v="9"/>
    <x v="18"/>
    <n v="10"/>
    <n v="10"/>
    <n v="10"/>
  </r>
  <r>
    <x v="3"/>
    <x v="0"/>
    <x v="9"/>
    <x v="20"/>
    <n v="10"/>
    <n v="10"/>
    <n v="10"/>
  </r>
  <r>
    <x v="3"/>
    <x v="0"/>
    <x v="9"/>
    <x v="17"/>
    <n v="10"/>
    <n v="10"/>
    <n v="10"/>
  </r>
  <r>
    <x v="3"/>
    <x v="0"/>
    <x v="13"/>
    <x v="3"/>
    <n v="10"/>
    <n v="10"/>
    <n v="10"/>
  </r>
  <r>
    <x v="3"/>
    <x v="0"/>
    <x v="29"/>
    <x v="1"/>
    <n v="10"/>
    <n v="10"/>
    <n v="10"/>
  </r>
  <r>
    <x v="3"/>
    <x v="0"/>
    <x v="19"/>
    <x v="2"/>
    <n v="10"/>
    <n v="10"/>
    <n v="10"/>
  </r>
  <r>
    <x v="3"/>
    <x v="0"/>
    <x v="41"/>
    <x v="7"/>
    <n v="10"/>
    <n v="10"/>
    <n v="10"/>
  </r>
  <r>
    <x v="3"/>
    <x v="0"/>
    <x v="21"/>
    <x v="17"/>
    <n v="10"/>
    <n v="10"/>
    <n v="10"/>
  </r>
  <r>
    <x v="3"/>
    <x v="0"/>
    <x v="22"/>
    <x v="6"/>
    <n v="10"/>
    <n v="10"/>
    <n v="10"/>
  </r>
  <r>
    <x v="3"/>
    <x v="0"/>
    <x v="23"/>
    <x v="17"/>
    <n v="10"/>
    <n v="10"/>
    <n v="10"/>
  </r>
  <r>
    <x v="3"/>
    <x v="0"/>
    <x v="42"/>
    <x v="6"/>
    <n v="10"/>
    <n v="10"/>
    <n v="10"/>
  </r>
  <r>
    <x v="3"/>
    <x v="0"/>
    <x v="42"/>
    <x v="17"/>
    <n v="10"/>
    <n v="10"/>
    <n v="10"/>
  </r>
  <r>
    <x v="3"/>
    <x v="0"/>
    <x v="36"/>
    <x v="8"/>
    <n v="10"/>
    <n v="10"/>
    <n v="10"/>
  </r>
  <r>
    <x v="3"/>
    <x v="0"/>
    <x v="36"/>
    <x v="4"/>
    <n v="10"/>
    <n v="10"/>
    <n v="10"/>
  </r>
  <r>
    <x v="3"/>
    <x v="1"/>
    <x v="10"/>
    <x v="20"/>
    <n v="10"/>
    <n v="10"/>
    <n v="10"/>
  </r>
  <r>
    <x v="3"/>
    <x v="1"/>
    <x v="39"/>
    <x v="0"/>
    <n v="10"/>
    <n v="10"/>
    <n v="10"/>
  </r>
  <r>
    <x v="3"/>
    <x v="1"/>
    <x v="13"/>
    <x v="20"/>
    <n v="10"/>
    <n v="10"/>
    <n v="10"/>
  </r>
  <r>
    <x v="3"/>
    <x v="1"/>
    <x v="13"/>
    <x v="17"/>
    <n v="10"/>
    <n v="10"/>
    <n v="10"/>
  </r>
  <r>
    <x v="3"/>
    <x v="1"/>
    <x v="14"/>
    <x v="0"/>
    <n v="10"/>
    <n v="10"/>
    <n v="10"/>
  </r>
  <r>
    <x v="3"/>
    <x v="1"/>
    <x v="31"/>
    <x v="1"/>
    <n v="10"/>
    <n v="10"/>
    <n v="10"/>
  </r>
  <r>
    <x v="3"/>
    <x v="1"/>
    <x v="31"/>
    <x v="3"/>
    <n v="10"/>
    <n v="10"/>
    <n v="10"/>
  </r>
  <r>
    <x v="3"/>
    <x v="1"/>
    <x v="31"/>
    <x v="19"/>
    <n v="10"/>
    <n v="10"/>
    <n v="10"/>
  </r>
  <r>
    <x v="3"/>
    <x v="1"/>
    <x v="33"/>
    <x v="1"/>
    <n v="10"/>
    <n v="10"/>
    <n v="10"/>
  </r>
  <r>
    <x v="3"/>
    <x v="1"/>
    <x v="35"/>
    <x v="5"/>
    <n v="10"/>
    <n v="10"/>
    <n v="10"/>
  </r>
  <r>
    <x v="3"/>
    <x v="1"/>
    <x v="19"/>
    <x v="7"/>
    <n v="10"/>
    <n v="10"/>
    <n v="10"/>
  </r>
  <r>
    <x v="3"/>
    <x v="1"/>
    <x v="22"/>
    <x v="7"/>
    <n v="10"/>
    <n v="10"/>
    <n v="10"/>
  </r>
  <r>
    <x v="4"/>
    <x v="0"/>
    <x v="9"/>
    <x v="19"/>
    <n v="10"/>
    <n v="10"/>
    <n v="10"/>
  </r>
  <r>
    <x v="4"/>
    <x v="0"/>
    <x v="13"/>
    <x v="18"/>
    <n v="10"/>
    <n v="10"/>
    <n v="10"/>
  </r>
  <r>
    <x v="4"/>
    <x v="0"/>
    <x v="29"/>
    <x v="18"/>
    <n v="10"/>
    <n v="10"/>
    <n v="10"/>
  </r>
  <r>
    <x v="4"/>
    <x v="0"/>
    <x v="34"/>
    <x v="0"/>
    <n v="10"/>
    <n v="10"/>
    <n v="10"/>
  </r>
  <r>
    <x v="4"/>
    <x v="0"/>
    <x v="37"/>
    <x v="6"/>
    <n v="10"/>
    <n v="10"/>
    <n v="10"/>
  </r>
  <r>
    <x v="0"/>
    <x v="0"/>
    <x v="2"/>
    <x v="0"/>
    <n v="11"/>
    <n v="11"/>
    <n v="11"/>
  </r>
  <r>
    <x v="0"/>
    <x v="0"/>
    <x v="3"/>
    <x v="2"/>
    <n v="11"/>
    <n v="11"/>
    <n v="11"/>
  </r>
  <r>
    <x v="0"/>
    <x v="0"/>
    <x v="35"/>
    <x v="0"/>
    <n v="11"/>
    <n v="11"/>
    <n v="11"/>
  </r>
  <r>
    <x v="0"/>
    <x v="1"/>
    <x v="6"/>
    <x v="8"/>
    <n v="11"/>
    <n v="11"/>
    <n v="11"/>
  </r>
  <r>
    <x v="0"/>
    <x v="1"/>
    <x v="37"/>
    <x v="0"/>
    <n v="11"/>
    <n v="11"/>
    <n v="11"/>
  </r>
  <r>
    <x v="1"/>
    <x v="0"/>
    <x v="13"/>
    <x v="5"/>
    <n v="11"/>
    <n v="11"/>
    <n v="11"/>
  </r>
  <r>
    <x v="1"/>
    <x v="0"/>
    <x v="14"/>
    <x v="2"/>
    <n v="11"/>
    <n v="11"/>
    <n v="11"/>
  </r>
  <r>
    <x v="1"/>
    <x v="0"/>
    <x v="40"/>
    <x v="6"/>
    <n v="11"/>
    <n v="11"/>
    <n v="11"/>
  </r>
  <r>
    <x v="1"/>
    <x v="0"/>
    <x v="38"/>
    <x v="10"/>
    <n v="11"/>
    <n v="11"/>
    <n v="11"/>
  </r>
  <r>
    <x v="1"/>
    <x v="1"/>
    <x v="4"/>
    <x v="18"/>
    <n v="11"/>
    <n v="11"/>
    <n v="11"/>
  </r>
  <r>
    <x v="1"/>
    <x v="1"/>
    <x v="4"/>
    <x v="20"/>
    <n v="11"/>
    <n v="11"/>
    <n v="11"/>
  </r>
  <r>
    <x v="1"/>
    <x v="1"/>
    <x v="6"/>
    <x v="0"/>
    <n v="11"/>
    <n v="11"/>
    <n v="11"/>
  </r>
  <r>
    <x v="1"/>
    <x v="1"/>
    <x v="7"/>
    <x v="16"/>
    <n v="11"/>
    <n v="11"/>
    <n v="11"/>
  </r>
  <r>
    <x v="1"/>
    <x v="1"/>
    <x v="10"/>
    <x v="1"/>
    <n v="11"/>
    <n v="11"/>
    <n v="11"/>
  </r>
  <r>
    <x v="1"/>
    <x v="1"/>
    <x v="16"/>
    <x v="2"/>
    <n v="11"/>
    <n v="11"/>
    <n v="11"/>
  </r>
  <r>
    <x v="1"/>
    <x v="1"/>
    <x v="33"/>
    <x v="0"/>
    <n v="11"/>
    <n v="11"/>
    <n v="11"/>
  </r>
  <r>
    <x v="1"/>
    <x v="1"/>
    <x v="40"/>
    <x v="0"/>
    <n v="11"/>
    <n v="11"/>
    <n v="11"/>
  </r>
  <r>
    <x v="1"/>
    <x v="1"/>
    <x v="19"/>
    <x v="8"/>
    <n v="11"/>
    <n v="11"/>
    <n v="11"/>
  </r>
  <r>
    <x v="1"/>
    <x v="1"/>
    <x v="41"/>
    <x v="4"/>
    <n v="11"/>
    <n v="11"/>
    <n v="11"/>
  </r>
  <r>
    <x v="1"/>
    <x v="1"/>
    <x v="22"/>
    <x v="8"/>
    <n v="11"/>
    <n v="11"/>
    <n v="11"/>
  </r>
  <r>
    <x v="1"/>
    <x v="1"/>
    <x v="37"/>
    <x v="0"/>
    <n v="11"/>
    <n v="11"/>
    <n v="11"/>
  </r>
  <r>
    <x v="1"/>
    <x v="1"/>
    <x v="38"/>
    <x v="0"/>
    <n v="11"/>
    <n v="11"/>
    <n v="11"/>
  </r>
  <r>
    <x v="1"/>
    <x v="1"/>
    <x v="38"/>
    <x v="10"/>
    <n v="11"/>
    <n v="11"/>
    <n v="11"/>
  </r>
  <r>
    <x v="2"/>
    <x v="1"/>
    <x v="2"/>
    <x v="3"/>
    <n v="11"/>
    <n v="11"/>
    <n v="11"/>
  </r>
  <r>
    <x v="2"/>
    <x v="1"/>
    <x v="29"/>
    <x v="7"/>
    <n v="11"/>
    <n v="11"/>
    <n v="11"/>
  </r>
  <r>
    <x v="2"/>
    <x v="1"/>
    <x v="40"/>
    <x v="0"/>
    <n v="11"/>
    <n v="11"/>
    <n v="11"/>
  </r>
  <r>
    <x v="2"/>
    <x v="1"/>
    <x v="34"/>
    <x v="4"/>
    <n v="11"/>
    <n v="11"/>
    <n v="11"/>
  </r>
  <r>
    <x v="2"/>
    <x v="1"/>
    <x v="24"/>
    <x v="0"/>
    <n v="11"/>
    <n v="11"/>
    <n v="11"/>
  </r>
  <r>
    <x v="3"/>
    <x v="0"/>
    <x v="6"/>
    <x v="20"/>
    <n v="11"/>
    <n v="11"/>
    <n v="11"/>
  </r>
  <r>
    <x v="3"/>
    <x v="0"/>
    <x v="10"/>
    <x v="18"/>
    <n v="11"/>
    <n v="11"/>
    <n v="11"/>
  </r>
  <r>
    <x v="3"/>
    <x v="0"/>
    <x v="11"/>
    <x v="20"/>
    <n v="11"/>
    <n v="11"/>
    <n v="11"/>
  </r>
  <r>
    <x v="3"/>
    <x v="0"/>
    <x v="18"/>
    <x v="19"/>
    <n v="11"/>
    <n v="11"/>
    <n v="11"/>
  </r>
  <r>
    <x v="3"/>
    <x v="0"/>
    <x v="20"/>
    <x v="17"/>
    <n v="11"/>
    <n v="11"/>
    <n v="11"/>
  </r>
  <r>
    <x v="3"/>
    <x v="0"/>
    <x v="23"/>
    <x v="7"/>
    <n v="11"/>
    <n v="11"/>
    <n v="11"/>
  </r>
  <r>
    <x v="3"/>
    <x v="0"/>
    <x v="37"/>
    <x v="7"/>
    <n v="11"/>
    <n v="11"/>
    <n v="11"/>
  </r>
  <r>
    <x v="3"/>
    <x v="0"/>
    <x v="1"/>
    <x v="9"/>
    <n v="11"/>
    <n v="11"/>
    <n v="11"/>
  </r>
  <r>
    <x v="3"/>
    <x v="1"/>
    <x v="29"/>
    <x v="19"/>
    <n v="11"/>
    <n v="11"/>
    <n v="11"/>
  </r>
  <r>
    <x v="3"/>
    <x v="1"/>
    <x v="30"/>
    <x v="17"/>
    <n v="11"/>
    <n v="11"/>
    <n v="11"/>
  </r>
  <r>
    <x v="3"/>
    <x v="1"/>
    <x v="14"/>
    <x v="20"/>
    <n v="11"/>
    <n v="11"/>
    <n v="11"/>
  </r>
  <r>
    <x v="3"/>
    <x v="1"/>
    <x v="16"/>
    <x v="0"/>
    <n v="11"/>
    <n v="11"/>
    <n v="11"/>
  </r>
  <r>
    <x v="3"/>
    <x v="1"/>
    <x v="40"/>
    <x v="17"/>
    <n v="11"/>
    <n v="11"/>
    <n v="11"/>
  </r>
  <r>
    <x v="3"/>
    <x v="1"/>
    <x v="18"/>
    <x v="5"/>
    <n v="11"/>
    <n v="11"/>
    <n v="11"/>
  </r>
  <r>
    <x v="3"/>
    <x v="1"/>
    <x v="20"/>
    <x v="2"/>
    <n v="11"/>
    <n v="11"/>
    <n v="11"/>
  </r>
  <r>
    <x v="3"/>
    <x v="1"/>
    <x v="20"/>
    <x v="17"/>
    <n v="11"/>
    <n v="11"/>
    <n v="11"/>
  </r>
  <r>
    <x v="3"/>
    <x v="1"/>
    <x v="22"/>
    <x v="17"/>
    <n v="11"/>
    <n v="11"/>
    <n v="11"/>
  </r>
  <r>
    <x v="3"/>
    <x v="1"/>
    <x v="38"/>
    <x v="17"/>
    <n v="11"/>
    <n v="11"/>
    <n v="11"/>
  </r>
  <r>
    <x v="3"/>
    <x v="1"/>
    <x v="0"/>
    <x v="10"/>
    <n v="11"/>
    <n v="11"/>
    <n v="11"/>
  </r>
  <r>
    <x v="4"/>
    <x v="0"/>
    <x v="28"/>
    <x v="0"/>
    <n v="11"/>
    <n v="11"/>
    <n v="11"/>
  </r>
  <r>
    <x v="4"/>
    <x v="0"/>
    <x v="11"/>
    <x v="19"/>
    <n v="11"/>
    <n v="11"/>
    <n v="11"/>
  </r>
  <r>
    <x v="4"/>
    <x v="0"/>
    <x v="12"/>
    <x v="20"/>
    <n v="11"/>
    <n v="11"/>
    <n v="11"/>
  </r>
  <r>
    <x v="4"/>
    <x v="0"/>
    <x v="30"/>
    <x v="16"/>
    <n v="11"/>
    <n v="11"/>
    <n v="11"/>
  </r>
  <r>
    <x v="4"/>
    <x v="0"/>
    <x v="32"/>
    <x v="3"/>
    <n v="11"/>
    <n v="11"/>
    <n v="11"/>
  </r>
  <r>
    <x v="4"/>
    <x v="0"/>
    <x v="40"/>
    <x v="0"/>
    <n v="11"/>
    <n v="11"/>
    <n v="11"/>
  </r>
  <r>
    <x v="4"/>
    <x v="0"/>
    <x v="26"/>
    <x v="4"/>
    <n v="11"/>
    <n v="11"/>
    <n v="11"/>
  </r>
  <r>
    <x v="0"/>
    <x v="0"/>
    <x v="3"/>
    <x v="7"/>
    <n v="12"/>
    <n v="12"/>
    <n v="12"/>
  </r>
  <r>
    <x v="0"/>
    <x v="0"/>
    <x v="4"/>
    <x v="6"/>
    <n v="12"/>
    <n v="12"/>
    <n v="12"/>
  </r>
  <r>
    <x v="0"/>
    <x v="1"/>
    <x v="5"/>
    <x v="6"/>
    <n v="12"/>
    <n v="12"/>
    <n v="12"/>
  </r>
  <r>
    <x v="0"/>
    <x v="1"/>
    <x v="7"/>
    <x v="8"/>
    <n v="12"/>
    <n v="12"/>
    <n v="12"/>
  </r>
  <r>
    <x v="0"/>
    <x v="1"/>
    <x v="24"/>
    <x v="0"/>
    <n v="12"/>
    <n v="12"/>
    <n v="12"/>
  </r>
  <r>
    <x v="1"/>
    <x v="0"/>
    <x v="7"/>
    <x v="16"/>
    <n v="12"/>
    <n v="12"/>
    <n v="12"/>
  </r>
  <r>
    <x v="1"/>
    <x v="0"/>
    <x v="7"/>
    <x v="19"/>
    <n v="12"/>
    <n v="12"/>
    <n v="12"/>
  </r>
  <r>
    <x v="1"/>
    <x v="0"/>
    <x v="10"/>
    <x v="3"/>
    <n v="12"/>
    <n v="12"/>
    <n v="12"/>
  </r>
  <r>
    <x v="1"/>
    <x v="0"/>
    <x v="29"/>
    <x v="5"/>
    <n v="12"/>
    <n v="12"/>
    <n v="12"/>
  </r>
  <r>
    <x v="1"/>
    <x v="0"/>
    <x v="16"/>
    <x v="7"/>
    <n v="12"/>
    <n v="12"/>
    <n v="12"/>
  </r>
  <r>
    <x v="1"/>
    <x v="0"/>
    <x v="34"/>
    <x v="6"/>
    <n v="12"/>
    <n v="12"/>
    <n v="12"/>
  </r>
  <r>
    <x v="1"/>
    <x v="0"/>
    <x v="37"/>
    <x v="9"/>
    <n v="12"/>
    <n v="12"/>
    <n v="12"/>
  </r>
  <r>
    <x v="1"/>
    <x v="0"/>
    <x v="37"/>
    <x v="8"/>
    <n v="12"/>
    <n v="12"/>
    <n v="12"/>
  </r>
  <r>
    <x v="1"/>
    <x v="1"/>
    <x v="4"/>
    <x v="16"/>
    <n v="12"/>
    <n v="12"/>
    <n v="12"/>
  </r>
  <r>
    <x v="1"/>
    <x v="1"/>
    <x v="8"/>
    <x v="0"/>
    <n v="12"/>
    <n v="12"/>
    <n v="12"/>
  </r>
  <r>
    <x v="1"/>
    <x v="1"/>
    <x v="29"/>
    <x v="2"/>
    <n v="12"/>
    <n v="12"/>
    <n v="12"/>
  </r>
  <r>
    <x v="1"/>
    <x v="1"/>
    <x v="30"/>
    <x v="5"/>
    <n v="12"/>
    <n v="12"/>
    <n v="12"/>
  </r>
  <r>
    <x v="1"/>
    <x v="1"/>
    <x v="31"/>
    <x v="2"/>
    <n v="12"/>
    <n v="12"/>
    <n v="12"/>
  </r>
  <r>
    <x v="1"/>
    <x v="1"/>
    <x v="21"/>
    <x v="0"/>
    <n v="12"/>
    <n v="12"/>
    <n v="12"/>
  </r>
  <r>
    <x v="1"/>
    <x v="1"/>
    <x v="38"/>
    <x v="12"/>
    <n v="12"/>
    <n v="12"/>
    <n v="12"/>
  </r>
  <r>
    <x v="2"/>
    <x v="1"/>
    <x v="37"/>
    <x v="9"/>
    <n v="12"/>
    <n v="12"/>
    <n v="12"/>
  </r>
  <r>
    <x v="3"/>
    <x v="0"/>
    <x v="6"/>
    <x v="0"/>
    <n v="12"/>
    <n v="12"/>
    <n v="12"/>
  </r>
  <r>
    <x v="3"/>
    <x v="0"/>
    <x v="10"/>
    <x v="0"/>
    <n v="12"/>
    <n v="12"/>
    <n v="12"/>
  </r>
  <r>
    <x v="3"/>
    <x v="0"/>
    <x v="10"/>
    <x v="19"/>
    <n v="12"/>
    <n v="12"/>
    <n v="12"/>
  </r>
  <r>
    <x v="3"/>
    <x v="0"/>
    <x v="13"/>
    <x v="0"/>
    <n v="12"/>
    <n v="12"/>
    <n v="12"/>
  </r>
  <r>
    <x v="3"/>
    <x v="0"/>
    <x v="14"/>
    <x v="0"/>
    <n v="12"/>
    <n v="12"/>
    <n v="12"/>
  </r>
  <r>
    <x v="3"/>
    <x v="0"/>
    <x v="33"/>
    <x v="19"/>
    <n v="12"/>
    <n v="12"/>
    <n v="12"/>
  </r>
  <r>
    <x v="3"/>
    <x v="0"/>
    <x v="35"/>
    <x v="2"/>
    <n v="12"/>
    <n v="12"/>
    <n v="12"/>
  </r>
  <r>
    <x v="3"/>
    <x v="0"/>
    <x v="20"/>
    <x v="2"/>
    <n v="12"/>
    <n v="12"/>
    <n v="12"/>
  </r>
  <r>
    <x v="3"/>
    <x v="0"/>
    <x v="41"/>
    <x v="2"/>
    <n v="12"/>
    <n v="12"/>
    <n v="12"/>
  </r>
  <r>
    <x v="3"/>
    <x v="0"/>
    <x v="37"/>
    <x v="17"/>
    <n v="12"/>
    <n v="12"/>
    <n v="12"/>
  </r>
  <r>
    <x v="3"/>
    <x v="0"/>
    <x v="24"/>
    <x v="6"/>
    <n v="12"/>
    <n v="12"/>
    <n v="12"/>
  </r>
  <r>
    <x v="3"/>
    <x v="0"/>
    <x v="25"/>
    <x v="6"/>
    <n v="12"/>
    <n v="12"/>
    <n v="12"/>
  </r>
  <r>
    <x v="3"/>
    <x v="1"/>
    <x v="29"/>
    <x v="1"/>
    <n v="12"/>
    <n v="12"/>
    <n v="12"/>
  </r>
  <r>
    <x v="3"/>
    <x v="1"/>
    <x v="30"/>
    <x v="16"/>
    <n v="12"/>
    <n v="12"/>
    <n v="12"/>
  </r>
  <r>
    <x v="3"/>
    <x v="1"/>
    <x v="30"/>
    <x v="20"/>
    <n v="12"/>
    <n v="12"/>
    <n v="12"/>
  </r>
  <r>
    <x v="3"/>
    <x v="1"/>
    <x v="15"/>
    <x v="16"/>
    <n v="12"/>
    <n v="12"/>
    <n v="12"/>
  </r>
  <r>
    <x v="3"/>
    <x v="1"/>
    <x v="15"/>
    <x v="20"/>
    <n v="12"/>
    <n v="12"/>
    <n v="12"/>
  </r>
  <r>
    <x v="3"/>
    <x v="1"/>
    <x v="31"/>
    <x v="16"/>
    <n v="12"/>
    <n v="12"/>
    <n v="12"/>
  </r>
  <r>
    <x v="3"/>
    <x v="1"/>
    <x v="32"/>
    <x v="3"/>
    <n v="12"/>
    <n v="12"/>
    <n v="12"/>
  </r>
  <r>
    <x v="3"/>
    <x v="1"/>
    <x v="33"/>
    <x v="17"/>
    <n v="12"/>
    <n v="12"/>
    <n v="12"/>
  </r>
  <r>
    <x v="3"/>
    <x v="1"/>
    <x v="40"/>
    <x v="1"/>
    <n v="12"/>
    <n v="12"/>
    <n v="12"/>
  </r>
  <r>
    <x v="3"/>
    <x v="1"/>
    <x v="34"/>
    <x v="17"/>
    <n v="12"/>
    <n v="12"/>
    <n v="12"/>
  </r>
  <r>
    <x v="3"/>
    <x v="1"/>
    <x v="23"/>
    <x v="6"/>
    <n v="12"/>
    <n v="12"/>
    <n v="12"/>
  </r>
  <r>
    <x v="3"/>
    <x v="1"/>
    <x v="24"/>
    <x v="17"/>
    <n v="12"/>
    <n v="12"/>
    <n v="12"/>
  </r>
  <r>
    <x v="3"/>
    <x v="1"/>
    <x v="25"/>
    <x v="4"/>
    <n v="12"/>
    <n v="12"/>
    <n v="12"/>
  </r>
  <r>
    <x v="3"/>
    <x v="1"/>
    <x v="0"/>
    <x v="9"/>
    <n v="12"/>
    <n v="12"/>
    <n v="12"/>
  </r>
  <r>
    <x v="4"/>
    <x v="0"/>
    <x v="8"/>
    <x v="0"/>
    <n v="12"/>
    <n v="12"/>
    <n v="12"/>
  </r>
  <r>
    <x v="4"/>
    <x v="0"/>
    <x v="11"/>
    <x v="17"/>
    <n v="12"/>
    <n v="12"/>
    <n v="12"/>
  </r>
  <r>
    <x v="4"/>
    <x v="0"/>
    <x v="41"/>
    <x v="2"/>
    <n v="12"/>
    <n v="12"/>
    <n v="12"/>
  </r>
  <r>
    <x v="4"/>
    <x v="0"/>
    <x v="24"/>
    <x v="6"/>
    <n v="12"/>
    <n v="12"/>
    <n v="12"/>
  </r>
  <r>
    <x v="0"/>
    <x v="0"/>
    <x v="17"/>
    <x v="0"/>
    <n v="13"/>
    <n v="13"/>
    <n v="13"/>
  </r>
  <r>
    <x v="0"/>
    <x v="1"/>
    <x v="2"/>
    <x v="2"/>
    <n v="13"/>
    <n v="13"/>
    <n v="13"/>
  </r>
  <r>
    <x v="0"/>
    <x v="1"/>
    <x v="6"/>
    <x v="6"/>
    <n v="13"/>
    <n v="13"/>
    <n v="13"/>
  </r>
  <r>
    <x v="1"/>
    <x v="0"/>
    <x v="6"/>
    <x v="17"/>
    <n v="13"/>
    <n v="13"/>
    <n v="13"/>
  </r>
  <r>
    <x v="1"/>
    <x v="0"/>
    <x v="8"/>
    <x v="0"/>
    <n v="13"/>
    <n v="13"/>
    <n v="13"/>
  </r>
  <r>
    <x v="1"/>
    <x v="0"/>
    <x v="33"/>
    <x v="7"/>
    <n v="13"/>
    <n v="13"/>
    <n v="13"/>
  </r>
  <r>
    <x v="1"/>
    <x v="0"/>
    <x v="1"/>
    <x v="13"/>
    <n v="13"/>
    <n v="13"/>
    <n v="13"/>
  </r>
  <r>
    <x v="1"/>
    <x v="1"/>
    <x v="3"/>
    <x v="17"/>
    <n v="13"/>
    <n v="13"/>
    <n v="13"/>
  </r>
  <r>
    <x v="1"/>
    <x v="1"/>
    <x v="6"/>
    <x v="16"/>
    <n v="13"/>
    <n v="13"/>
    <n v="13"/>
  </r>
  <r>
    <x v="1"/>
    <x v="1"/>
    <x v="9"/>
    <x v="3"/>
    <n v="13"/>
    <n v="13"/>
    <n v="13"/>
  </r>
  <r>
    <x v="1"/>
    <x v="1"/>
    <x v="12"/>
    <x v="5"/>
    <n v="13"/>
    <n v="13"/>
    <n v="13"/>
  </r>
  <r>
    <x v="1"/>
    <x v="1"/>
    <x v="34"/>
    <x v="0"/>
    <n v="13"/>
    <n v="13"/>
    <n v="13"/>
  </r>
  <r>
    <x v="1"/>
    <x v="1"/>
    <x v="41"/>
    <x v="0"/>
    <n v="13"/>
    <n v="13"/>
    <n v="13"/>
  </r>
  <r>
    <x v="1"/>
    <x v="1"/>
    <x v="23"/>
    <x v="0"/>
    <n v="13"/>
    <n v="13"/>
    <n v="13"/>
  </r>
  <r>
    <x v="1"/>
    <x v="1"/>
    <x v="24"/>
    <x v="0"/>
    <n v="13"/>
    <n v="13"/>
    <n v="13"/>
  </r>
  <r>
    <x v="1"/>
    <x v="1"/>
    <x v="26"/>
    <x v="12"/>
    <n v="13"/>
    <n v="13"/>
    <n v="13"/>
  </r>
  <r>
    <x v="2"/>
    <x v="1"/>
    <x v="22"/>
    <x v="0"/>
    <n v="13"/>
    <n v="13"/>
    <n v="13"/>
  </r>
  <r>
    <x v="2"/>
    <x v="1"/>
    <x v="0"/>
    <x v="12"/>
    <n v="13"/>
    <n v="13"/>
    <n v="13"/>
  </r>
  <r>
    <x v="3"/>
    <x v="0"/>
    <x v="7"/>
    <x v="0"/>
    <n v="13"/>
    <n v="13"/>
    <n v="13"/>
  </r>
  <r>
    <x v="3"/>
    <x v="0"/>
    <x v="28"/>
    <x v="0"/>
    <n v="13"/>
    <n v="13"/>
    <n v="13"/>
  </r>
  <r>
    <x v="3"/>
    <x v="0"/>
    <x v="28"/>
    <x v="19"/>
    <n v="13"/>
    <n v="13"/>
    <n v="13"/>
  </r>
  <r>
    <x v="3"/>
    <x v="0"/>
    <x v="11"/>
    <x v="0"/>
    <n v="13"/>
    <n v="13"/>
    <n v="13"/>
  </r>
  <r>
    <x v="3"/>
    <x v="0"/>
    <x v="12"/>
    <x v="20"/>
    <n v="13"/>
    <n v="13"/>
    <n v="13"/>
  </r>
  <r>
    <x v="3"/>
    <x v="0"/>
    <x v="13"/>
    <x v="16"/>
    <n v="13"/>
    <n v="13"/>
    <n v="13"/>
  </r>
  <r>
    <x v="3"/>
    <x v="0"/>
    <x v="13"/>
    <x v="20"/>
    <n v="13"/>
    <n v="13"/>
    <n v="13"/>
  </r>
  <r>
    <x v="3"/>
    <x v="0"/>
    <x v="17"/>
    <x v="2"/>
    <n v="13"/>
    <n v="13"/>
    <n v="13"/>
  </r>
  <r>
    <x v="3"/>
    <x v="0"/>
    <x v="18"/>
    <x v="5"/>
    <n v="13"/>
    <n v="13"/>
    <n v="13"/>
  </r>
  <r>
    <x v="3"/>
    <x v="0"/>
    <x v="22"/>
    <x v="2"/>
    <n v="13"/>
    <n v="13"/>
    <n v="13"/>
  </r>
  <r>
    <x v="3"/>
    <x v="0"/>
    <x v="38"/>
    <x v="4"/>
    <n v="13"/>
    <n v="13"/>
    <n v="13"/>
  </r>
  <r>
    <x v="3"/>
    <x v="0"/>
    <x v="36"/>
    <x v="6"/>
    <n v="13"/>
    <n v="13"/>
    <n v="13"/>
  </r>
  <r>
    <x v="3"/>
    <x v="0"/>
    <x v="36"/>
    <x v="17"/>
    <n v="13"/>
    <n v="13"/>
    <n v="13"/>
  </r>
  <r>
    <x v="3"/>
    <x v="0"/>
    <x v="27"/>
    <x v="9"/>
    <n v="13"/>
    <n v="13"/>
    <n v="13"/>
  </r>
  <r>
    <x v="3"/>
    <x v="1"/>
    <x v="39"/>
    <x v="20"/>
    <n v="13"/>
    <n v="13"/>
    <n v="13"/>
  </r>
  <r>
    <x v="3"/>
    <x v="1"/>
    <x v="29"/>
    <x v="20"/>
    <n v="13"/>
    <n v="13"/>
    <n v="13"/>
  </r>
  <r>
    <x v="3"/>
    <x v="1"/>
    <x v="30"/>
    <x v="18"/>
    <n v="13"/>
    <n v="13"/>
    <n v="13"/>
  </r>
  <r>
    <x v="3"/>
    <x v="1"/>
    <x v="31"/>
    <x v="17"/>
    <n v="13"/>
    <n v="13"/>
    <n v="13"/>
  </r>
  <r>
    <x v="3"/>
    <x v="1"/>
    <x v="32"/>
    <x v="17"/>
    <n v="13"/>
    <n v="13"/>
    <n v="13"/>
  </r>
  <r>
    <x v="3"/>
    <x v="1"/>
    <x v="33"/>
    <x v="16"/>
    <n v="13"/>
    <n v="13"/>
    <n v="13"/>
  </r>
  <r>
    <x v="3"/>
    <x v="1"/>
    <x v="40"/>
    <x v="3"/>
    <n v="13"/>
    <n v="13"/>
    <n v="13"/>
  </r>
  <r>
    <x v="3"/>
    <x v="1"/>
    <x v="41"/>
    <x v="2"/>
    <n v="13"/>
    <n v="13"/>
    <n v="13"/>
  </r>
  <r>
    <x v="3"/>
    <x v="1"/>
    <x v="41"/>
    <x v="17"/>
    <n v="13"/>
    <n v="13"/>
    <n v="13"/>
  </r>
  <r>
    <x v="3"/>
    <x v="1"/>
    <x v="23"/>
    <x v="4"/>
    <n v="13"/>
    <n v="13"/>
    <n v="13"/>
  </r>
  <r>
    <x v="3"/>
    <x v="1"/>
    <x v="24"/>
    <x v="6"/>
    <n v="13"/>
    <n v="13"/>
    <n v="13"/>
  </r>
  <r>
    <x v="4"/>
    <x v="0"/>
    <x v="12"/>
    <x v="17"/>
    <n v="13"/>
    <n v="13"/>
    <n v="13"/>
  </r>
  <r>
    <x v="4"/>
    <x v="0"/>
    <x v="13"/>
    <x v="19"/>
    <n v="13"/>
    <n v="13"/>
    <n v="13"/>
  </r>
  <r>
    <x v="0"/>
    <x v="0"/>
    <x v="2"/>
    <x v="7"/>
    <n v="14"/>
    <n v="14"/>
    <n v="14"/>
  </r>
  <r>
    <x v="0"/>
    <x v="0"/>
    <x v="13"/>
    <x v="10"/>
    <n v="14"/>
    <n v="14"/>
    <n v="14"/>
  </r>
  <r>
    <x v="0"/>
    <x v="0"/>
    <x v="34"/>
    <x v="0"/>
    <n v="14"/>
    <n v="14"/>
    <n v="14"/>
  </r>
  <r>
    <x v="0"/>
    <x v="0"/>
    <x v="20"/>
    <x v="0"/>
    <n v="14"/>
    <n v="14"/>
    <n v="14"/>
  </r>
  <r>
    <x v="0"/>
    <x v="1"/>
    <x v="34"/>
    <x v="13"/>
    <n v="14"/>
    <n v="14"/>
    <n v="14"/>
  </r>
  <r>
    <x v="1"/>
    <x v="0"/>
    <x v="7"/>
    <x v="17"/>
    <n v="14"/>
    <n v="14"/>
    <n v="14"/>
  </r>
  <r>
    <x v="1"/>
    <x v="0"/>
    <x v="28"/>
    <x v="17"/>
    <n v="14"/>
    <n v="14"/>
    <n v="14"/>
  </r>
  <r>
    <x v="1"/>
    <x v="0"/>
    <x v="9"/>
    <x v="19"/>
    <n v="14"/>
    <n v="14"/>
    <n v="14"/>
  </r>
  <r>
    <x v="1"/>
    <x v="0"/>
    <x v="15"/>
    <x v="2"/>
    <n v="14"/>
    <n v="14"/>
    <n v="14"/>
  </r>
  <r>
    <x v="1"/>
    <x v="0"/>
    <x v="16"/>
    <x v="2"/>
    <n v="14"/>
    <n v="14"/>
    <n v="14"/>
  </r>
  <r>
    <x v="1"/>
    <x v="0"/>
    <x v="31"/>
    <x v="0"/>
    <n v="14"/>
    <n v="14"/>
    <n v="14"/>
  </r>
  <r>
    <x v="1"/>
    <x v="0"/>
    <x v="19"/>
    <x v="4"/>
    <n v="14"/>
    <n v="14"/>
    <n v="14"/>
  </r>
  <r>
    <x v="1"/>
    <x v="0"/>
    <x v="21"/>
    <x v="4"/>
    <n v="14"/>
    <n v="14"/>
    <n v="14"/>
  </r>
  <r>
    <x v="1"/>
    <x v="0"/>
    <x v="36"/>
    <x v="10"/>
    <n v="14"/>
    <n v="14"/>
    <n v="14"/>
  </r>
  <r>
    <x v="1"/>
    <x v="1"/>
    <x v="6"/>
    <x v="19"/>
    <n v="14"/>
    <n v="14"/>
    <n v="14"/>
  </r>
  <r>
    <x v="1"/>
    <x v="1"/>
    <x v="9"/>
    <x v="1"/>
    <n v="14"/>
    <n v="14"/>
    <n v="14"/>
  </r>
  <r>
    <x v="1"/>
    <x v="1"/>
    <x v="11"/>
    <x v="1"/>
    <n v="14"/>
    <n v="14"/>
    <n v="14"/>
  </r>
  <r>
    <x v="1"/>
    <x v="1"/>
    <x v="13"/>
    <x v="1"/>
    <n v="14"/>
    <n v="14"/>
    <n v="14"/>
  </r>
  <r>
    <x v="1"/>
    <x v="1"/>
    <x v="15"/>
    <x v="2"/>
    <n v="14"/>
    <n v="14"/>
    <n v="14"/>
  </r>
  <r>
    <x v="1"/>
    <x v="1"/>
    <x v="31"/>
    <x v="0"/>
    <n v="14"/>
    <n v="14"/>
    <n v="14"/>
  </r>
  <r>
    <x v="1"/>
    <x v="1"/>
    <x v="40"/>
    <x v="6"/>
    <n v="14"/>
    <n v="14"/>
    <n v="14"/>
  </r>
  <r>
    <x v="1"/>
    <x v="1"/>
    <x v="22"/>
    <x v="9"/>
    <n v="14"/>
    <n v="14"/>
    <n v="14"/>
  </r>
  <r>
    <x v="1"/>
    <x v="1"/>
    <x v="42"/>
    <x v="9"/>
    <n v="14"/>
    <n v="14"/>
    <n v="14"/>
  </r>
  <r>
    <x v="2"/>
    <x v="1"/>
    <x v="2"/>
    <x v="0"/>
    <n v="14"/>
    <n v="14"/>
    <n v="14"/>
  </r>
  <r>
    <x v="2"/>
    <x v="1"/>
    <x v="31"/>
    <x v="6"/>
    <n v="14"/>
    <n v="14"/>
    <n v="14"/>
  </r>
  <r>
    <x v="2"/>
    <x v="1"/>
    <x v="32"/>
    <x v="6"/>
    <n v="14"/>
    <n v="14"/>
    <n v="14"/>
  </r>
  <r>
    <x v="2"/>
    <x v="1"/>
    <x v="33"/>
    <x v="0"/>
    <n v="14"/>
    <n v="14"/>
    <n v="14"/>
  </r>
  <r>
    <x v="2"/>
    <x v="1"/>
    <x v="17"/>
    <x v="4"/>
    <n v="14"/>
    <n v="14"/>
    <n v="14"/>
  </r>
  <r>
    <x v="2"/>
    <x v="1"/>
    <x v="19"/>
    <x v="0"/>
    <n v="14"/>
    <n v="14"/>
    <n v="14"/>
  </r>
  <r>
    <x v="2"/>
    <x v="1"/>
    <x v="41"/>
    <x v="0"/>
    <n v="14"/>
    <n v="14"/>
    <n v="14"/>
  </r>
  <r>
    <x v="2"/>
    <x v="1"/>
    <x v="42"/>
    <x v="0"/>
    <n v="14"/>
    <n v="14"/>
    <n v="14"/>
  </r>
  <r>
    <x v="2"/>
    <x v="1"/>
    <x v="38"/>
    <x v="0"/>
    <n v="14"/>
    <n v="14"/>
    <n v="14"/>
  </r>
  <r>
    <x v="2"/>
    <x v="1"/>
    <x v="0"/>
    <x v="0"/>
    <n v="14"/>
    <n v="14"/>
    <n v="14"/>
  </r>
  <r>
    <x v="3"/>
    <x v="0"/>
    <x v="8"/>
    <x v="0"/>
    <n v="14"/>
    <n v="14"/>
    <n v="14"/>
  </r>
  <r>
    <x v="3"/>
    <x v="0"/>
    <x v="8"/>
    <x v="20"/>
    <n v="14"/>
    <n v="14"/>
    <n v="14"/>
  </r>
  <r>
    <x v="3"/>
    <x v="0"/>
    <x v="9"/>
    <x v="0"/>
    <n v="14"/>
    <n v="14"/>
    <n v="14"/>
  </r>
  <r>
    <x v="3"/>
    <x v="0"/>
    <x v="10"/>
    <x v="17"/>
    <n v="14"/>
    <n v="14"/>
    <n v="14"/>
  </r>
  <r>
    <x v="3"/>
    <x v="0"/>
    <x v="11"/>
    <x v="18"/>
    <n v="14"/>
    <n v="14"/>
    <n v="14"/>
  </r>
  <r>
    <x v="3"/>
    <x v="0"/>
    <x v="12"/>
    <x v="19"/>
    <n v="14"/>
    <n v="14"/>
    <n v="14"/>
  </r>
  <r>
    <x v="3"/>
    <x v="0"/>
    <x v="39"/>
    <x v="18"/>
    <n v="14"/>
    <n v="14"/>
    <n v="14"/>
  </r>
  <r>
    <x v="3"/>
    <x v="0"/>
    <x v="29"/>
    <x v="16"/>
    <n v="14"/>
    <n v="14"/>
    <n v="14"/>
  </r>
  <r>
    <x v="3"/>
    <x v="0"/>
    <x v="15"/>
    <x v="0"/>
    <n v="14"/>
    <n v="14"/>
    <n v="14"/>
  </r>
  <r>
    <x v="3"/>
    <x v="1"/>
    <x v="15"/>
    <x v="18"/>
    <n v="14"/>
    <n v="14"/>
    <n v="14"/>
  </r>
  <r>
    <x v="3"/>
    <x v="1"/>
    <x v="15"/>
    <x v="17"/>
    <n v="14"/>
    <n v="14"/>
    <n v="14"/>
  </r>
  <r>
    <x v="3"/>
    <x v="1"/>
    <x v="32"/>
    <x v="18"/>
    <n v="14"/>
    <n v="14"/>
    <n v="14"/>
  </r>
  <r>
    <x v="3"/>
    <x v="1"/>
    <x v="33"/>
    <x v="20"/>
    <n v="14"/>
    <n v="14"/>
    <n v="14"/>
  </r>
  <r>
    <x v="3"/>
    <x v="1"/>
    <x v="40"/>
    <x v="16"/>
    <n v="14"/>
    <n v="14"/>
    <n v="14"/>
  </r>
  <r>
    <x v="3"/>
    <x v="1"/>
    <x v="17"/>
    <x v="5"/>
    <n v="14"/>
    <n v="14"/>
    <n v="14"/>
  </r>
  <r>
    <x v="3"/>
    <x v="1"/>
    <x v="19"/>
    <x v="2"/>
    <n v="14"/>
    <n v="14"/>
    <n v="14"/>
  </r>
  <r>
    <x v="3"/>
    <x v="1"/>
    <x v="19"/>
    <x v="17"/>
    <n v="14"/>
    <n v="14"/>
    <n v="14"/>
  </r>
  <r>
    <x v="3"/>
    <x v="1"/>
    <x v="21"/>
    <x v="2"/>
    <n v="14"/>
    <n v="14"/>
    <n v="14"/>
  </r>
  <r>
    <x v="3"/>
    <x v="1"/>
    <x v="22"/>
    <x v="2"/>
    <n v="14"/>
    <n v="14"/>
    <n v="14"/>
  </r>
  <r>
    <x v="3"/>
    <x v="1"/>
    <x v="42"/>
    <x v="17"/>
    <n v="14"/>
    <n v="14"/>
    <n v="14"/>
  </r>
  <r>
    <x v="3"/>
    <x v="1"/>
    <x v="26"/>
    <x v="8"/>
    <n v="14"/>
    <n v="14"/>
    <n v="14"/>
  </r>
  <r>
    <x v="3"/>
    <x v="1"/>
    <x v="26"/>
    <x v="4"/>
    <n v="14"/>
    <n v="14"/>
    <n v="14"/>
  </r>
  <r>
    <x v="4"/>
    <x v="0"/>
    <x v="28"/>
    <x v="19"/>
    <n v="14"/>
    <n v="14"/>
    <n v="14"/>
  </r>
  <r>
    <x v="4"/>
    <x v="0"/>
    <x v="12"/>
    <x v="19"/>
    <n v="14"/>
    <n v="14"/>
    <n v="14"/>
  </r>
  <r>
    <x v="4"/>
    <x v="0"/>
    <x v="39"/>
    <x v="17"/>
    <n v="14"/>
    <n v="14"/>
    <n v="14"/>
  </r>
  <r>
    <x v="4"/>
    <x v="0"/>
    <x v="13"/>
    <x v="20"/>
    <n v="14"/>
    <n v="14"/>
    <n v="14"/>
  </r>
  <r>
    <x v="4"/>
    <x v="0"/>
    <x v="23"/>
    <x v="7"/>
    <n v="14"/>
    <n v="14"/>
    <n v="14"/>
  </r>
  <r>
    <x v="0"/>
    <x v="0"/>
    <x v="3"/>
    <x v="6"/>
    <n v="15"/>
    <n v="15"/>
    <n v="15"/>
  </r>
  <r>
    <x v="0"/>
    <x v="0"/>
    <x v="4"/>
    <x v="7"/>
    <n v="15"/>
    <n v="15"/>
    <n v="15"/>
  </r>
  <r>
    <x v="0"/>
    <x v="1"/>
    <x v="22"/>
    <x v="0"/>
    <n v="15"/>
    <n v="15"/>
    <n v="15"/>
  </r>
  <r>
    <x v="1"/>
    <x v="0"/>
    <x v="8"/>
    <x v="16"/>
    <n v="15"/>
    <n v="15"/>
    <n v="15"/>
  </r>
  <r>
    <x v="1"/>
    <x v="0"/>
    <x v="28"/>
    <x v="16"/>
    <n v="15"/>
    <n v="15"/>
    <n v="15"/>
  </r>
  <r>
    <x v="1"/>
    <x v="0"/>
    <x v="10"/>
    <x v="0"/>
    <n v="15"/>
    <n v="15"/>
    <n v="15"/>
  </r>
  <r>
    <x v="1"/>
    <x v="0"/>
    <x v="42"/>
    <x v="8"/>
    <n v="15"/>
    <n v="15"/>
    <n v="15"/>
  </r>
  <r>
    <x v="1"/>
    <x v="0"/>
    <x v="27"/>
    <x v="19"/>
    <n v="15"/>
    <n v="15"/>
    <n v="15"/>
  </r>
  <r>
    <x v="1"/>
    <x v="0"/>
    <x v="0"/>
    <x v="13"/>
    <n v="15"/>
    <n v="15"/>
    <n v="15"/>
  </r>
  <r>
    <x v="1"/>
    <x v="1"/>
    <x v="6"/>
    <x v="18"/>
    <n v="15"/>
    <n v="15"/>
    <n v="15"/>
  </r>
  <r>
    <x v="1"/>
    <x v="1"/>
    <x v="33"/>
    <x v="7"/>
    <n v="15"/>
    <n v="15"/>
    <n v="15"/>
  </r>
  <r>
    <x v="1"/>
    <x v="1"/>
    <x v="1"/>
    <x v="11"/>
    <n v="15"/>
    <n v="15"/>
    <n v="15"/>
  </r>
  <r>
    <x v="2"/>
    <x v="1"/>
    <x v="25"/>
    <x v="0"/>
    <n v="15"/>
    <n v="15"/>
    <n v="15"/>
  </r>
  <r>
    <x v="2"/>
    <x v="1"/>
    <x v="25"/>
    <x v="10"/>
    <n v="15"/>
    <n v="15"/>
    <n v="15"/>
  </r>
  <r>
    <x v="3"/>
    <x v="0"/>
    <x v="28"/>
    <x v="20"/>
    <n v="15"/>
    <n v="15"/>
    <n v="15"/>
  </r>
  <r>
    <x v="3"/>
    <x v="0"/>
    <x v="29"/>
    <x v="3"/>
    <n v="15"/>
    <n v="15"/>
    <n v="15"/>
  </r>
  <r>
    <x v="3"/>
    <x v="0"/>
    <x v="30"/>
    <x v="3"/>
    <n v="15"/>
    <n v="15"/>
    <n v="15"/>
  </r>
  <r>
    <x v="3"/>
    <x v="0"/>
    <x v="31"/>
    <x v="19"/>
    <n v="15"/>
    <n v="15"/>
    <n v="15"/>
  </r>
  <r>
    <x v="3"/>
    <x v="0"/>
    <x v="40"/>
    <x v="1"/>
    <n v="15"/>
    <n v="15"/>
    <n v="15"/>
  </r>
  <r>
    <x v="3"/>
    <x v="0"/>
    <x v="40"/>
    <x v="17"/>
    <n v="15"/>
    <n v="15"/>
    <n v="15"/>
  </r>
  <r>
    <x v="3"/>
    <x v="0"/>
    <x v="34"/>
    <x v="17"/>
    <n v="15"/>
    <n v="15"/>
    <n v="15"/>
  </r>
  <r>
    <x v="3"/>
    <x v="0"/>
    <x v="21"/>
    <x v="7"/>
    <n v="15"/>
    <n v="15"/>
    <n v="15"/>
  </r>
  <r>
    <x v="3"/>
    <x v="0"/>
    <x v="21"/>
    <x v="2"/>
    <n v="15"/>
    <n v="15"/>
    <n v="15"/>
  </r>
  <r>
    <x v="3"/>
    <x v="0"/>
    <x v="25"/>
    <x v="17"/>
    <n v="15"/>
    <n v="15"/>
    <n v="15"/>
  </r>
  <r>
    <x v="3"/>
    <x v="1"/>
    <x v="29"/>
    <x v="18"/>
    <n v="15"/>
    <n v="15"/>
    <n v="15"/>
  </r>
  <r>
    <x v="3"/>
    <x v="1"/>
    <x v="16"/>
    <x v="1"/>
    <n v="15"/>
    <n v="15"/>
    <n v="15"/>
  </r>
  <r>
    <x v="3"/>
    <x v="1"/>
    <x v="34"/>
    <x v="1"/>
    <n v="15"/>
    <n v="15"/>
    <n v="15"/>
  </r>
  <r>
    <x v="3"/>
    <x v="1"/>
    <x v="34"/>
    <x v="20"/>
    <n v="15"/>
    <n v="15"/>
    <n v="15"/>
  </r>
  <r>
    <x v="3"/>
    <x v="1"/>
    <x v="17"/>
    <x v="17"/>
    <n v="15"/>
    <n v="15"/>
    <n v="15"/>
  </r>
  <r>
    <x v="3"/>
    <x v="1"/>
    <x v="41"/>
    <x v="7"/>
    <n v="15"/>
    <n v="15"/>
    <n v="15"/>
  </r>
  <r>
    <x v="4"/>
    <x v="0"/>
    <x v="39"/>
    <x v="19"/>
    <n v="15"/>
    <n v="15"/>
    <n v="15"/>
  </r>
  <r>
    <x v="4"/>
    <x v="0"/>
    <x v="30"/>
    <x v="18"/>
    <n v="15"/>
    <n v="15"/>
    <n v="15"/>
  </r>
  <r>
    <x v="4"/>
    <x v="0"/>
    <x v="16"/>
    <x v="16"/>
    <n v="15"/>
    <n v="15"/>
    <n v="15"/>
  </r>
  <r>
    <x v="0"/>
    <x v="0"/>
    <x v="40"/>
    <x v="0"/>
    <n v="16"/>
    <n v="16"/>
    <n v="16"/>
  </r>
  <r>
    <x v="0"/>
    <x v="1"/>
    <x v="4"/>
    <x v="6"/>
    <n v="16"/>
    <n v="16"/>
    <n v="16"/>
  </r>
  <r>
    <x v="0"/>
    <x v="1"/>
    <x v="4"/>
    <x v="7"/>
    <n v="16"/>
    <n v="16"/>
    <n v="16"/>
  </r>
  <r>
    <x v="0"/>
    <x v="1"/>
    <x v="41"/>
    <x v="0"/>
    <n v="16"/>
    <n v="16"/>
    <n v="16"/>
  </r>
  <r>
    <x v="1"/>
    <x v="0"/>
    <x v="8"/>
    <x v="17"/>
    <n v="16"/>
    <n v="16"/>
    <n v="16"/>
  </r>
  <r>
    <x v="1"/>
    <x v="0"/>
    <x v="28"/>
    <x v="19"/>
    <n v="16"/>
    <n v="16"/>
    <n v="16"/>
  </r>
  <r>
    <x v="1"/>
    <x v="0"/>
    <x v="11"/>
    <x v="1"/>
    <n v="16"/>
    <n v="16"/>
    <n v="16"/>
  </r>
  <r>
    <x v="1"/>
    <x v="0"/>
    <x v="26"/>
    <x v="10"/>
    <n v="16"/>
    <n v="16"/>
    <n v="16"/>
  </r>
  <r>
    <x v="1"/>
    <x v="0"/>
    <x v="26"/>
    <x v="19"/>
    <n v="16"/>
    <n v="16"/>
    <n v="16"/>
  </r>
  <r>
    <x v="1"/>
    <x v="0"/>
    <x v="27"/>
    <x v="12"/>
    <n v="16"/>
    <n v="16"/>
    <n v="16"/>
  </r>
  <r>
    <x v="1"/>
    <x v="1"/>
    <x v="4"/>
    <x v="17"/>
    <n v="16"/>
    <n v="16"/>
    <n v="16"/>
  </r>
  <r>
    <x v="1"/>
    <x v="1"/>
    <x v="28"/>
    <x v="0"/>
    <n v="16"/>
    <n v="16"/>
    <n v="16"/>
  </r>
  <r>
    <x v="1"/>
    <x v="1"/>
    <x v="9"/>
    <x v="0"/>
    <n v="16"/>
    <n v="16"/>
    <n v="16"/>
  </r>
  <r>
    <x v="1"/>
    <x v="1"/>
    <x v="14"/>
    <x v="5"/>
    <n v="16"/>
    <n v="16"/>
    <n v="16"/>
  </r>
  <r>
    <x v="1"/>
    <x v="1"/>
    <x v="34"/>
    <x v="7"/>
    <n v="16"/>
    <n v="16"/>
    <n v="16"/>
  </r>
  <r>
    <x v="1"/>
    <x v="1"/>
    <x v="19"/>
    <x v="6"/>
    <n v="16"/>
    <n v="16"/>
    <n v="16"/>
  </r>
  <r>
    <x v="1"/>
    <x v="1"/>
    <x v="20"/>
    <x v="0"/>
    <n v="16"/>
    <n v="16"/>
    <n v="16"/>
  </r>
  <r>
    <x v="1"/>
    <x v="1"/>
    <x v="23"/>
    <x v="8"/>
    <n v="16"/>
    <n v="16"/>
    <n v="16"/>
  </r>
  <r>
    <x v="1"/>
    <x v="1"/>
    <x v="37"/>
    <x v="8"/>
    <n v="16"/>
    <n v="16"/>
    <n v="16"/>
  </r>
  <r>
    <x v="2"/>
    <x v="1"/>
    <x v="28"/>
    <x v="5"/>
    <n v="16"/>
    <n v="16"/>
    <n v="16"/>
  </r>
  <r>
    <x v="2"/>
    <x v="1"/>
    <x v="20"/>
    <x v="0"/>
    <n v="16"/>
    <n v="16"/>
    <n v="16"/>
  </r>
  <r>
    <x v="2"/>
    <x v="1"/>
    <x v="36"/>
    <x v="0"/>
    <n v="16"/>
    <n v="16"/>
    <n v="16"/>
  </r>
  <r>
    <x v="3"/>
    <x v="0"/>
    <x v="8"/>
    <x v="17"/>
    <n v="16"/>
    <n v="16"/>
    <n v="16"/>
  </r>
  <r>
    <x v="3"/>
    <x v="0"/>
    <x v="12"/>
    <x v="17"/>
    <n v="16"/>
    <n v="16"/>
    <n v="16"/>
  </r>
  <r>
    <x v="3"/>
    <x v="0"/>
    <x v="39"/>
    <x v="16"/>
    <n v="16"/>
    <n v="16"/>
    <n v="16"/>
  </r>
  <r>
    <x v="3"/>
    <x v="0"/>
    <x v="17"/>
    <x v="17"/>
    <n v="16"/>
    <n v="16"/>
    <n v="16"/>
  </r>
  <r>
    <x v="3"/>
    <x v="0"/>
    <x v="19"/>
    <x v="5"/>
    <n v="16"/>
    <n v="16"/>
    <n v="16"/>
  </r>
  <r>
    <x v="3"/>
    <x v="1"/>
    <x v="29"/>
    <x v="17"/>
    <n v="16"/>
    <n v="16"/>
    <n v="16"/>
  </r>
  <r>
    <x v="3"/>
    <x v="1"/>
    <x v="14"/>
    <x v="18"/>
    <n v="16"/>
    <n v="16"/>
    <n v="16"/>
  </r>
  <r>
    <x v="3"/>
    <x v="1"/>
    <x v="16"/>
    <x v="16"/>
    <n v="16"/>
    <n v="16"/>
    <n v="16"/>
  </r>
  <r>
    <x v="3"/>
    <x v="1"/>
    <x v="34"/>
    <x v="3"/>
    <n v="16"/>
    <n v="16"/>
    <n v="16"/>
  </r>
  <r>
    <x v="3"/>
    <x v="1"/>
    <x v="21"/>
    <x v="7"/>
    <n v="16"/>
    <n v="16"/>
    <n v="16"/>
  </r>
  <r>
    <x v="3"/>
    <x v="1"/>
    <x v="0"/>
    <x v="8"/>
    <n v="16"/>
    <n v="16"/>
    <n v="16"/>
  </r>
  <r>
    <x v="4"/>
    <x v="0"/>
    <x v="38"/>
    <x v="6"/>
    <n v="16"/>
    <n v="16"/>
    <n v="16"/>
  </r>
  <r>
    <x v="0"/>
    <x v="0"/>
    <x v="3"/>
    <x v="19"/>
    <n v="17"/>
    <n v="17"/>
    <n v="17"/>
  </r>
  <r>
    <x v="0"/>
    <x v="0"/>
    <x v="4"/>
    <x v="19"/>
    <n v="17"/>
    <n v="17"/>
    <n v="17"/>
  </r>
  <r>
    <x v="0"/>
    <x v="0"/>
    <x v="10"/>
    <x v="9"/>
    <n v="17"/>
    <n v="17"/>
    <n v="17"/>
  </r>
  <r>
    <x v="0"/>
    <x v="0"/>
    <x v="20"/>
    <x v="11"/>
    <n v="17"/>
    <n v="17"/>
    <n v="17"/>
  </r>
  <r>
    <x v="0"/>
    <x v="1"/>
    <x v="3"/>
    <x v="7"/>
    <n v="17"/>
    <n v="17"/>
    <n v="17"/>
  </r>
  <r>
    <x v="0"/>
    <x v="1"/>
    <x v="6"/>
    <x v="7"/>
    <n v="17"/>
    <n v="17"/>
    <n v="17"/>
  </r>
  <r>
    <x v="0"/>
    <x v="1"/>
    <x v="10"/>
    <x v="9"/>
    <n v="17"/>
    <n v="17"/>
    <n v="17"/>
  </r>
  <r>
    <x v="0"/>
    <x v="1"/>
    <x v="16"/>
    <x v="12"/>
    <n v="17"/>
    <n v="17"/>
    <n v="17"/>
  </r>
  <r>
    <x v="0"/>
    <x v="1"/>
    <x v="35"/>
    <x v="0"/>
    <n v="17"/>
    <n v="17"/>
    <n v="17"/>
  </r>
  <r>
    <x v="0"/>
    <x v="1"/>
    <x v="20"/>
    <x v="0"/>
    <n v="17"/>
    <n v="17"/>
    <n v="17"/>
  </r>
  <r>
    <x v="0"/>
    <x v="1"/>
    <x v="21"/>
    <x v="0"/>
    <n v="17"/>
    <n v="17"/>
    <n v="17"/>
  </r>
  <r>
    <x v="0"/>
    <x v="1"/>
    <x v="38"/>
    <x v="0"/>
    <n v="17"/>
    <n v="17"/>
    <n v="17"/>
  </r>
  <r>
    <x v="1"/>
    <x v="0"/>
    <x v="8"/>
    <x v="18"/>
    <n v="17"/>
    <n v="17"/>
    <n v="17"/>
  </r>
  <r>
    <x v="1"/>
    <x v="0"/>
    <x v="28"/>
    <x v="0"/>
    <n v="17"/>
    <n v="17"/>
    <n v="17"/>
  </r>
  <r>
    <x v="1"/>
    <x v="0"/>
    <x v="28"/>
    <x v="18"/>
    <n v="17"/>
    <n v="17"/>
    <n v="17"/>
  </r>
  <r>
    <x v="1"/>
    <x v="0"/>
    <x v="31"/>
    <x v="2"/>
    <n v="17"/>
    <n v="17"/>
    <n v="17"/>
  </r>
  <r>
    <x v="1"/>
    <x v="0"/>
    <x v="42"/>
    <x v="9"/>
    <n v="17"/>
    <n v="17"/>
    <n v="17"/>
  </r>
  <r>
    <x v="1"/>
    <x v="1"/>
    <x v="28"/>
    <x v="19"/>
    <n v="17"/>
    <n v="17"/>
    <n v="17"/>
  </r>
  <r>
    <x v="1"/>
    <x v="1"/>
    <x v="12"/>
    <x v="1"/>
    <n v="17"/>
    <n v="17"/>
    <n v="17"/>
  </r>
  <r>
    <x v="1"/>
    <x v="1"/>
    <x v="40"/>
    <x v="7"/>
    <n v="17"/>
    <n v="17"/>
    <n v="17"/>
  </r>
  <r>
    <x v="1"/>
    <x v="1"/>
    <x v="35"/>
    <x v="0"/>
    <n v="17"/>
    <n v="17"/>
    <n v="17"/>
  </r>
  <r>
    <x v="1"/>
    <x v="1"/>
    <x v="35"/>
    <x v="6"/>
    <n v="17"/>
    <n v="17"/>
    <n v="17"/>
  </r>
  <r>
    <x v="1"/>
    <x v="1"/>
    <x v="19"/>
    <x v="0"/>
    <n v="17"/>
    <n v="17"/>
    <n v="17"/>
  </r>
  <r>
    <x v="1"/>
    <x v="1"/>
    <x v="24"/>
    <x v="8"/>
    <n v="17"/>
    <n v="17"/>
    <n v="17"/>
  </r>
  <r>
    <x v="2"/>
    <x v="1"/>
    <x v="16"/>
    <x v="6"/>
    <n v="17"/>
    <n v="17"/>
    <n v="17"/>
  </r>
  <r>
    <x v="2"/>
    <x v="1"/>
    <x v="17"/>
    <x v="0"/>
    <n v="17"/>
    <n v="17"/>
    <n v="17"/>
  </r>
  <r>
    <x v="3"/>
    <x v="0"/>
    <x v="8"/>
    <x v="19"/>
    <n v="17"/>
    <n v="17"/>
    <n v="17"/>
  </r>
  <r>
    <x v="3"/>
    <x v="0"/>
    <x v="11"/>
    <x v="19"/>
    <n v="17"/>
    <n v="17"/>
    <n v="17"/>
  </r>
  <r>
    <x v="3"/>
    <x v="0"/>
    <x v="39"/>
    <x v="0"/>
    <n v="17"/>
    <n v="17"/>
    <n v="17"/>
  </r>
  <r>
    <x v="3"/>
    <x v="0"/>
    <x v="30"/>
    <x v="0"/>
    <n v="17"/>
    <n v="17"/>
    <n v="17"/>
  </r>
  <r>
    <x v="3"/>
    <x v="0"/>
    <x v="16"/>
    <x v="0"/>
    <n v="17"/>
    <n v="17"/>
    <n v="17"/>
  </r>
  <r>
    <x v="3"/>
    <x v="0"/>
    <x v="16"/>
    <x v="1"/>
    <n v="17"/>
    <n v="17"/>
    <n v="17"/>
  </r>
  <r>
    <x v="3"/>
    <x v="0"/>
    <x v="41"/>
    <x v="17"/>
    <n v="17"/>
    <n v="17"/>
    <n v="17"/>
  </r>
  <r>
    <x v="3"/>
    <x v="0"/>
    <x v="23"/>
    <x v="2"/>
    <n v="17"/>
    <n v="17"/>
    <n v="17"/>
  </r>
  <r>
    <x v="3"/>
    <x v="0"/>
    <x v="42"/>
    <x v="7"/>
    <n v="17"/>
    <n v="17"/>
    <n v="17"/>
  </r>
  <r>
    <x v="3"/>
    <x v="0"/>
    <x v="38"/>
    <x v="6"/>
    <n v="17"/>
    <n v="17"/>
    <n v="17"/>
  </r>
  <r>
    <x v="3"/>
    <x v="0"/>
    <x v="26"/>
    <x v="4"/>
    <n v="17"/>
    <n v="17"/>
    <n v="17"/>
  </r>
  <r>
    <x v="3"/>
    <x v="1"/>
    <x v="16"/>
    <x v="18"/>
    <n v="17"/>
    <n v="17"/>
    <n v="17"/>
  </r>
  <r>
    <x v="3"/>
    <x v="1"/>
    <x v="40"/>
    <x v="20"/>
    <n v="17"/>
    <n v="17"/>
    <n v="17"/>
  </r>
  <r>
    <x v="3"/>
    <x v="1"/>
    <x v="34"/>
    <x v="16"/>
    <n v="17"/>
    <n v="17"/>
    <n v="17"/>
  </r>
  <r>
    <x v="3"/>
    <x v="1"/>
    <x v="1"/>
    <x v="9"/>
    <n v="17"/>
    <n v="17"/>
    <n v="17"/>
  </r>
  <r>
    <x v="4"/>
    <x v="0"/>
    <x v="11"/>
    <x v="0"/>
    <n v="17"/>
    <n v="17"/>
    <n v="17"/>
  </r>
  <r>
    <x v="4"/>
    <x v="0"/>
    <x v="14"/>
    <x v="18"/>
    <n v="17"/>
    <n v="17"/>
    <n v="17"/>
  </r>
  <r>
    <x v="0"/>
    <x v="0"/>
    <x v="5"/>
    <x v="2"/>
    <n v="18"/>
    <n v="18"/>
    <n v="18"/>
  </r>
  <r>
    <x v="1"/>
    <x v="0"/>
    <x v="9"/>
    <x v="3"/>
    <n v="18"/>
    <n v="18"/>
    <n v="18"/>
  </r>
  <r>
    <x v="1"/>
    <x v="0"/>
    <x v="39"/>
    <x v="1"/>
    <n v="18"/>
    <n v="18"/>
    <n v="18"/>
  </r>
  <r>
    <x v="1"/>
    <x v="0"/>
    <x v="13"/>
    <x v="0"/>
    <n v="18"/>
    <n v="18"/>
    <n v="18"/>
  </r>
  <r>
    <x v="1"/>
    <x v="0"/>
    <x v="30"/>
    <x v="5"/>
    <n v="18"/>
    <n v="18"/>
    <n v="18"/>
  </r>
  <r>
    <x v="1"/>
    <x v="0"/>
    <x v="15"/>
    <x v="0"/>
    <n v="18"/>
    <n v="18"/>
    <n v="18"/>
  </r>
  <r>
    <x v="1"/>
    <x v="0"/>
    <x v="35"/>
    <x v="6"/>
    <n v="18"/>
    <n v="18"/>
    <n v="18"/>
  </r>
  <r>
    <x v="1"/>
    <x v="1"/>
    <x v="28"/>
    <x v="16"/>
    <n v="18"/>
    <n v="18"/>
    <n v="18"/>
  </r>
  <r>
    <x v="1"/>
    <x v="1"/>
    <x v="29"/>
    <x v="5"/>
    <n v="18"/>
    <n v="18"/>
    <n v="18"/>
  </r>
  <r>
    <x v="1"/>
    <x v="1"/>
    <x v="32"/>
    <x v="2"/>
    <n v="18"/>
    <n v="18"/>
    <n v="18"/>
  </r>
  <r>
    <x v="1"/>
    <x v="1"/>
    <x v="38"/>
    <x v="9"/>
    <n v="18"/>
    <n v="18"/>
    <n v="18"/>
  </r>
  <r>
    <x v="2"/>
    <x v="1"/>
    <x v="21"/>
    <x v="0"/>
    <n v="18"/>
    <n v="18"/>
    <n v="18"/>
  </r>
  <r>
    <x v="2"/>
    <x v="1"/>
    <x v="23"/>
    <x v="0"/>
    <n v="18"/>
    <n v="18"/>
    <n v="18"/>
  </r>
  <r>
    <x v="2"/>
    <x v="1"/>
    <x v="37"/>
    <x v="0"/>
    <n v="18"/>
    <n v="18"/>
    <n v="18"/>
  </r>
  <r>
    <x v="3"/>
    <x v="0"/>
    <x v="12"/>
    <x v="18"/>
    <n v="18"/>
    <n v="18"/>
    <n v="18"/>
  </r>
  <r>
    <x v="3"/>
    <x v="0"/>
    <x v="39"/>
    <x v="19"/>
    <n v="18"/>
    <n v="18"/>
    <n v="18"/>
  </r>
  <r>
    <x v="3"/>
    <x v="0"/>
    <x v="13"/>
    <x v="18"/>
    <n v="18"/>
    <n v="18"/>
    <n v="18"/>
  </r>
  <r>
    <x v="3"/>
    <x v="0"/>
    <x v="33"/>
    <x v="1"/>
    <n v="18"/>
    <n v="18"/>
    <n v="18"/>
  </r>
  <r>
    <x v="3"/>
    <x v="0"/>
    <x v="18"/>
    <x v="17"/>
    <n v="18"/>
    <n v="18"/>
    <n v="18"/>
  </r>
  <r>
    <x v="3"/>
    <x v="0"/>
    <x v="27"/>
    <x v="4"/>
    <n v="18"/>
    <n v="18"/>
    <n v="18"/>
  </r>
  <r>
    <x v="3"/>
    <x v="0"/>
    <x v="1"/>
    <x v="19"/>
    <n v="18"/>
    <n v="18"/>
    <n v="18"/>
  </r>
  <r>
    <x v="3"/>
    <x v="1"/>
    <x v="23"/>
    <x v="17"/>
    <n v="18"/>
    <n v="18"/>
    <n v="18"/>
  </r>
  <r>
    <x v="4"/>
    <x v="0"/>
    <x v="33"/>
    <x v="3"/>
    <n v="18"/>
    <n v="18"/>
    <n v="18"/>
  </r>
  <r>
    <x v="4"/>
    <x v="0"/>
    <x v="35"/>
    <x v="5"/>
    <n v="18"/>
    <n v="18"/>
    <n v="18"/>
  </r>
  <r>
    <x v="0"/>
    <x v="0"/>
    <x v="16"/>
    <x v="12"/>
    <n v="19"/>
    <n v="19"/>
    <n v="19"/>
  </r>
  <r>
    <x v="0"/>
    <x v="1"/>
    <x v="19"/>
    <x v="0"/>
    <n v="19"/>
    <n v="19"/>
    <n v="19"/>
  </r>
  <r>
    <x v="0"/>
    <x v="1"/>
    <x v="20"/>
    <x v="11"/>
    <n v="19"/>
    <n v="19"/>
    <n v="19"/>
  </r>
  <r>
    <x v="1"/>
    <x v="0"/>
    <x v="9"/>
    <x v="16"/>
    <n v="19"/>
    <n v="19"/>
    <n v="19"/>
  </r>
  <r>
    <x v="1"/>
    <x v="0"/>
    <x v="11"/>
    <x v="19"/>
    <n v="19"/>
    <n v="19"/>
    <n v="19"/>
  </r>
  <r>
    <x v="1"/>
    <x v="0"/>
    <x v="12"/>
    <x v="1"/>
    <n v="19"/>
    <n v="19"/>
    <n v="19"/>
  </r>
  <r>
    <x v="1"/>
    <x v="0"/>
    <x v="39"/>
    <x v="19"/>
    <n v="19"/>
    <n v="19"/>
    <n v="19"/>
  </r>
  <r>
    <x v="1"/>
    <x v="0"/>
    <x v="17"/>
    <x v="7"/>
    <n v="19"/>
    <n v="19"/>
    <n v="19"/>
  </r>
  <r>
    <x v="1"/>
    <x v="0"/>
    <x v="19"/>
    <x v="6"/>
    <n v="19"/>
    <n v="19"/>
    <n v="19"/>
  </r>
  <r>
    <x v="1"/>
    <x v="1"/>
    <x v="7"/>
    <x v="18"/>
    <n v="19"/>
    <n v="19"/>
    <n v="19"/>
  </r>
  <r>
    <x v="1"/>
    <x v="1"/>
    <x v="9"/>
    <x v="19"/>
    <n v="19"/>
    <n v="19"/>
    <n v="19"/>
  </r>
  <r>
    <x v="1"/>
    <x v="1"/>
    <x v="13"/>
    <x v="19"/>
    <n v="19"/>
    <n v="19"/>
    <n v="19"/>
  </r>
  <r>
    <x v="1"/>
    <x v="1"/>
    <x v="18"/>
    <x v="0"/>
    <n v="19"/>
    <n v="19"/>
    <n v="19"/>
  </r>
  <r>
    <x v="1"/>
    <x v="1"/>
    <x v="21"/>
    <x v="4"/>
    <n v="19"/>
    <n v="19"/>
    <n v="19"/>
  </r>
  <r>
    <x v="1"/>
    <x v="1"/>
    <x v="24"/>
    <x v="9"/>
    <n v="19"/>
    <n v="19"/>
    <n v="19"/>
  </r>
  <r>
    <x v="2"/>
    <x v="1"/>
    <x v="4"/>
    <x v="0"/>
    <n v="19"/>
    <n v="19"/>
    <n v="19"/>
  </r>
  <r>
    <x v="2"/>
    <x v="1"/>
    <x v="6"/>
    <x v="0"/>
    <n v="19"/>
    <n v="19"/>
    <n v="19"/>
  </r>
  <r>
    <x v="2"/>
    <x v="1"/>
    <x v="9"/>
    <x v="5"/>
    <n v="19"/>
    <n v="19"/>
    <n v="19"/>
  </r>
  <r>
    <x v="2"/>
    <x v="1"/>
    <x v="39"/>
    <x v="2"/>
    <n v="19"/>
    <n v="19"/>
    <n v="19"/>
  </r>
  <r>
    <x v="2"/>
    <x v="1"/>
    <x v="34"/>
    <x v="0"/>
    <n v="19"/>
    <n v="19"/>
    <n v="19"/>
  </r>
  <r>
    <x v="2"/>
    <x v="1"/>
    <x v="35"/>
    <x v="0"/>
    <n v="19"/>
    <n v="19"/>
    <n v="19"/>
  </r>
  <r>
    <x v="3"/>
    <x v="0"/>
    <x v="39"/>
    <x v="17"/>
    <n v="19"/>
    <n v="19"/>
    <n v="19"/>
  </r>
  <r>
    <x v="3"/>
    <x v="0"/>
    <x v="13"/>
    <x v="17"/>
    <n v="19"/>
    <n v="19"/>
    <n v="19"/>
  </r>
  <r>
    <x v="3"/>
    <x v="0"/>
    <x v="29"/>
    <x v="18"/>
    <n v="19"/>
    <n v="19"/>
    <n v="19"/>
  </r>
  <r>
    <x v="3"/>
    <x v="0"/>
    <x v="33"/>
    <x v="17"/>
    <n v="19"/>
    <n v="19"/>
    <n v="19"/>
  </r>
  <r>
    <x v="3"/>
    <x v="0"/>
    <x v="20"/>
    <x v="5"/>
    <n v="19"/>
    <n v="19"/>
    <n v="19"/>
  </r>
  <r>
    <x v="3"/>
    <x v="0"/>
    <x v="22"/>
    <x v="20"/>
    <n v="19"/>
    <n v="19"/>
    <n v="19"/>
  </r>
  <r>
    <x v="3"/>
    <x v="0"/>
    <x v="38"/>
    <x v="17"/>
    <n v="19"/>
    <n v="19"/>
    <n v="19"/>
  </r>
  <r>
    <x v="3"/>
    <x v="1"/>
    <x v="32"/>
    <x v="20"/>
    <n v="19"/>
    <n v="19"/>
    <n v="19"/>
  </r>
  <r>
    <x v="3"/>
    <x v="1"/>
    <x v="37"/>
    <x v="7"/>
    <n v="19"/>
    <n v="19"/>
    <n v="19"/>
  </r>
  <r>
    <x v="3"/>
    <x v="1"/>
    <x v="25"/>
    <x v="6"/>
    <n v="19"/>
    <n v="19"/>
    <n v="19"/>
  </r>
  <r>
    <x v="3"/>
    <x v="1"/>
    <x v="27"/>
    <x v="4"/>
    <n v="19"/>
    <n v="19"/>
    <n v="19"/>
  </r>
  <r>
    <x v="4"/>
    <x v="0"/>
    <x v="13"/>
    <x v="17"/>
    <n v="19"/>
    <n v="19"/>
    <n v="19"/>
  </r>
  <r>
    <x v="4"/>
    <x v="0"/>
    <x v="31"/>
    <x v="0"/>
    <n v="19"/>
    <n v="19"/>
    <n v="19"/>
  </r>
  <r>
    <x v="0"/>
    <x v="0"/>
    <x v="5"/>
    <x v="6"/>
    <n v="20"/>
    <n v="20"/>
    <n v="20"/>
  </r>
  <r>
    <x v="0"/>
    <x v="1"/>
    <x v="3"/>
    <x v="4"/>
    <n v="20"/>
    <n v="20"/>
    <n v="20"/>
  </r>
  <r>
    <x v="0"/>
    <x v="1"/>
    <x v="5"/>
    <x v="7"/>
    <n v="20"/>
    <n v="20"/>
    <n v="20"/>
  </r>
  <r>
    <x v="0"/>
    <x v="1"/>
    <x v="9"/>
    <x v="4"/>
    <n v="20"/>
    <n v="20"/>
    <n v="20"/>
  </r>
  <r>
    <x v="1"/>
    <x v="0"/>
    <x v="7"/>
    <x v="20"/>
    <n v="20"/>
    <n v="20"/>
    <n v="20"/>
  </r>
  <r>
    <x v="1"/>
    <x v="0"/>
    <x v="12"/>
    <x v="19"/>
    <n v="20"/>
    <n v="20"/>
    <n v="20"/>
  </r>
  <r>
    <x v="1"/>
    <x v="0"/>
    <x v="14"/>
    <x v="5"/>
    <n v="20"/>
    <n v="20"/>
    <n v="20"/>
  </r>
  <r>
    <x v="1"/>
    <x v="0"/>
    <x v="16"/>
    <x v="0"/>
    <n v="20"/>
    <n v="20"/>
    <n v="20"/>
  </r>
  <r>
    <x v="1"/>
    <x v="0"/>
    <x v="31"/>
    <x v="19"/>
    <n v="20"/>
    <n v="20"/>
    <n v="20"/>
  </r>
  <r>
    <x v="1"/>
    <x v="0"/>
    <x v="40"/>
    <x v="7"/>
    <n v="20"/>
    <n v="20"/>
    <n v="20"/>
  </r>
  <r>
    <x v="1"/>
    <x v="0"/>
    <x v="23"/>
    <x v="4"/>
    <n v="20"/>
    <n v="20"/>
    <n v="20"/>
  </r>
  <r>
    <x v="1"/>
    <x v="0"/>
    <x v="24"/>
    <x v="9"/>
    <n v="20"/>
    <n v="20"/>
    <n v="20"/>
  </r>
  <r>
    <x v="1"/>
    <x v="0"/>
    <x v="38"/>
    <x v="8"/>
    <n v="20"/>
    <n v="20"/>
    <n v="20"/>
  </r>
  <r>
    <x v="1"/>
    <x v="1"/>
    <x v="6"/>
    <x v="17"/>
    <n v="20"/>
    <n v="20"/>
    <n v="20"/>
  </r>
  <r>
    <x v="1"/>
    <x v="1"/>
    <x v="8"/>
    <x v="16"/>
    <n v="20"/>
    <n v="20"/>
    <n v="20"/>
  </r>
  <r>
    <x v="1"/>
    <x v="1"/>
    <x v="17"/>
    <x v="0"/>
    <n v="20"/>
    <n v="20"/>
    <n v="20"/>
  </r>
  <r>
    <x v="1"/>
    <x v="1"/>
    <x v="18"/>
    <x v="6"/>
    <n v="20"/>
    <n v="20"/>
    <n v="20"/>
  </r>
  <r>
    <x v="1"/>
    <x v="1"/>
    <x v="26"/>
    <x v="10"/>
    <n v="20"/>
    <n v="20"/>
    <n v="20"/>
  </r>
  <r>
    <x v="2"/>
    <x v="1"/>
    <x v="12"/>
    <x v="2"/>
    <n v="20"/>
    <n v="20"/>
    <n v="20"/>
  </r>
  <r>
    <x v="3"/>
    <x v="0"/>
    <x v="15"/>
    <x v="18"/>
    <n v="20"/>
    <n v="20"/>
    <n v="20"/>
  </r>
  <r>
    <x v="3"/>
    <x v="0"/>
    <x v="16"/>
    <x v="19"/>
    <n v="20"/>
    <n v="20"/>
    <n v="20"/>
  </r>
  <r>
    <x v="3"/>
    <x v="0"/>
    <x v="32"/>
    <x v="3"/>
    <n v="20"/>
    <n v="20"/>
    <n v="20"/>
  </r>
  <r>
    <x v="3"/>
    <x v="0"/>
    <x v="17"/>
    <x v="5"/>
    <n v="20"/>
    <n v="20"/>
    <n v="20"/>
  </r>
  <r>
    <x v="3"/>
    <x v="1"/>
    <x v="32"/>
    <x v="16"/>
    <n v="20"/>
    <n v="20"/>
    <n v="20"/>
  </r>
  <r>
    <x v="3"/>
    <x v="1"/>
    <x v="17"/>
    <x v="20"/>
    <n v="20"/>
    <n v="20"/>
    <n v="20"/>
  </r>
  <r>
    <x v="3"/>
    <x v="1"/>
    <x v="18"/>
    <x v="17"/>
    <n v="20"/>
    <n v="20"/>
    <n v="20"/>
  </r>
  <r>
    <x v="3"/>
    <x v="1"/>
    <x v="20"/>
    <x v="20"/>
    <n v="20"/>
    <n v="20"/>
    <n v="20"/>
  </r>
  <r>
    <x v="4"/>
    <x v="0"/>
    <x v="10"/>
    <x v="0"/>
    <n v="20"/>
    <n v="20"/>
    <n v="20"/>
  </r>
  <r>
    <x v="4"/>
    <x v="0"/>
    <x v="39"/>
    <x v="0"/>
    <n v="20"/>
    <n v="20"/>
    <n v="20"/>
  </r>
  <r>
    <x v="0"/>
    <x v="0"/>
    <x v="2"/>
    <x v="6"/>
    <n v="21"/>
    <n v="21"/>
    <n v="21"/>
  </r>
  <r>
    <x v="0"/>
    <x v="0"/>
    <x v="2"/>
    <x v="20"/>
    <n v="21"/>
    <n v="21"/>
    <n v="21"/>
  </r>
  <r>
    <x v="0"/>
    <x v="0"/>
    <x v="2"/>
    <x v="17"/>
    <n v="21"/>
    <n v="21"/>
    <n v="21"/>
  </r>
  <r>
    <x v="0"/>
    <x v="0"/>
    <x v="3"/>
    <x v="20"/>
    <n v="21"/>
    <n v="21"/>
    <n v="21"/>
  </r>
  <r>
    <x v="0"/>
    <x v="0"/>
    <x v="3"/>
    <x v="17"/>
    <n v="21"/>
    <n v="21"/>
    <n v="21"/>
  </r>
  <r>
    <x v="0"/>
    <x v="0"/>
    <x v="4"/>
    <x v="0"/>
    <n v="21"/>
    <n v="21"/>
    <n v="21"/>
  </r>
  <r>
    <x v="0"/>
    <x v="0"/>
    <x v="5"/>
    <x v="17"/>
    <n v="21"/>
    <n v="21"/>
    <n v="21"/>
  </r>
  <r>
    <x v="0"/>
    <x v="0"/>
    <x v="7"/>
    <x v="8"/>
    <n v="21"/>
    <n v="21"/>
    <n v="21"/>
  </r>
  <r>
    <x v="0"/>
    <x v="1"/>
    <x v="2"/>
    <x v="6"/>
    <n v="21"/>
    <n v="21"/>
    <n v="21"/>
  </r>
  <r>
    <x v="0"/>
    <x v="1"/>
    <x v="3"/>
    <x v="6"/>
    <n v="21"/>
    <n v="21"/>
    <n v="21"/>
  </r>
  <r>
    <x v="0"/>
    <x v="1"/>
    <x v="3"/>
    <x v="2"/>
    <n v="21"/>
    <n v="21"/>
    <n v="21"/>
  </r>
  <r>
    <x v="0"/>
    <x v="1"/>
    <x v="4"/>
    <x v="0"/>
    <n v="21"/>
    <n v="21"/>
    <n v="21"/>
  </r>
  <r>
    <x v="0"/>
    <x v="1"/>
    <x v="7"/>
    <x v="6"/>
    <n v="21"/>
    <n v="21"/>
    <n v="21"/>
  </r>
  <r>
    <x v="0"/>
    <x v="1"/>
    <x v="34"/>
    <x v="0"/>
    <n v="21"/>
    <n v="21"/>
    <n v="21"/>
  </r>
  <r>
    <x v="1"/>
    <x v="0"/>
    <x v="9"/>
    <x v="17"/>
    <n v="21"/>
    <n v="21"/>
    <n v="21"/>
  </r>
  <r>
    <x v="1"/>
    <x v="0"/>
    <x v="13"/>
    <x v="1"/>
    <n v="21"/>
    <n v="21"/>
    <n v="21"/>
  </r>
  <r>
    <x v="1"/>
    <x v="0"/>
    <x v="13"/>
    <x v="19"/>
    <n v="21"/>
    <n v="21"/>
    <n v="21"/>
  </r>
  <r>
    <x v="1"/>
    <x v="0"/>
    <x v="32"/>
    <x v="2"/>
    <n v="21"/>
    <n v="21"/>
    <n v="21"/>
  </r>
  <r>
    <x v="1"/>
    <x v="0"/>
    <x v="18"/>
    <x v="6"/>
    <n v="21"/>
    <n v="21"/>
    <n v="21"/>
  </r>
  <r>
    <x v="1"/>
    <x v="0"/>
    <x v="21"/>
    <x v="6"/>
    <n v="21"/>
    <n v="21"/>
    <n v="21"/>
  </r>
  <r>
    <x v="1"/>
    <x v="1"/>
    <x v="7"/>
    <x v="20"/>
    <n v="21"/>
    <n v="21"/>
    <n v="21"/>
  </r>
  <r>
    <x v="1"/>
    <x v="1"/>
    <x v="10"/>
    <x v="0"/>
    <n v="21"/>
    <n v="21"/>
    <n v="21"/>
  </r>
  <r>
    <x v="1"/>
    <x v="1"/>
    <x v="10"/>
    <x v="3"/>
    <n v="21"/>
    <n v="21"/>
    <n v="21"/>
  </r>
  <r>
    <x v="1"/>
    <x v="1"/>
    <x v="10"/>
    <x v="16"/>
    <n v="21"/>
    <n v="21"/>
    <n v="21"/>
  </r>
  <r>
    <x v="1"/>
    <x v="1"/>
    <x v="11"/>
    <x v="0"/>
    <n v="21"/>
    <n v="21"/>
    <n v="21"/>
  </r>
  <r>
    <x v="1"/>
    <x v="1"/>
    <x v="15"/>
    <x v="5"/>
    <n v="21"/>
    <n v="21"/>
    <n v="21"/>
  </r>
  <r>
    <x v="1"/>
    <x v="1"/>
    <x v="32"/>
    <x v="0"/>
    <n v="21"/>
    <n v="21"/>
    <n v="21"/>
  </r>
  <r>
    <x v="1"/>
    <x v="1"/>
    <x v="22"/>
    <x v="4"/>
    <n v="21"/>
    <n v="21"/>
    <n v="21"/>
  </r>
  <r>
    <x v="1"/>
    <x v="1"/>
    <x v="36"/>
    <x v="10"/>
    <n v="21"/>
    <n v="21"/>
    <n v="21"/>
  </r>
  <r>
    <x v="1"/>
    <x v="1"/>
    <x v="27"/>
    <x v="13"/>
    <n v="21"/>
    <n v="21"/>
    <n v="21"/>
  </r>
  <r>
    <x v="2"/>
    <x v="1"/>
    <x v="3"/>
    <x v="19"/>
    <n v="21"/>
    <n v="21"/>
    <n v="21"/>
  </r>
  <r>
    <x v="2"/>
    <x v="1"/>
    <x v="5"/>
    <x v="19"/>
    <n v="21"/>
    <n v="21"/>
    <n v="21"/>
  </r>
  <r>
    <x v="2"/>
    <x v="1"/>
    <x v="7"/>
    <x v="0"/>
    <n v="21"/>
    <n v="21"/>
    <n v="21"/>
  </r>
  <r>
    <x v="2"/>
    <x v="1"/>
    <x v="32"/>
    <x v="0"/>
    <n v="21"/>
    <n v="21"/>
    <n v="21"/>
  </r>
  <r>
    <x v="2"/>
    <x v="1"/>
    <x v="26"/>
    <x v="0"/>
    <n v="21"/>
    <n v="21"/>
    <n v="21"/>
  </r>
  <r>
    <x v="2"/>
    <x v="1"/>
    <x v="1"/>
    <x v="12"/>
    <n v="21"/>
    <n v="21"/>
    <n v="21"/>
  </r>
  <r>
    <x v="3"/>
    <x v="0"/>
    <x v="29"/>
    <x v="0"/>
    <n v="21"/>
    <n v="21"/>
    <n v="21"/>
  </r>
  <r>
    <x v="3"/>
    <x v="0"/>
    <x v="30"/>
    <x v="16"/>
    <n v="21"/>
    <n v="21"/>
    <n v="21"/>
  </r>
  <r>
    <x v="3"/>
    <x v="0"/>
    <x v="32"/>
    <x v="1"/>
    <n v="21"/>
    <n v="21"/>
    <n v="21"/>
  </r>
  <r>
    <x v="3"/>
    <x v="0"/>
    <x v="35"/>
    <x v="17"/>
    <n v="21"/>
    <n v="21"/>
    <n v="21"/>
  </r>
  <r>
    <x v="3"/>
    <x v="1"/>
    <x v="16"/>
    <x v="17"/>
    <n v="21"/>
    <n v="21"/>
    <n v="21"/>
  </r>
  <r>
    <x v="3"/>
    <x v="1"/>
    <x v="17"/>
    <x v="1"/>
    <n v="21"/>
    <n v="21"/>
    <n v="21"/>
  </r>
  <r>
    <x v="3"/>
    <x v="1"/>
    <x v="23"/>
    <x v="7"/>
    <n v="21"/>
    <n v="21"/>
    <n v="21"/>
  </r>
  <r>
    <x v="3"/>
    <x v="1"/>
    <x v="38"/>
    <x v="6"/>
    <n v="21"/>
    <n v="21"/>
    <n v="21"/>
  </r>
  <r>
    <x v="4"/>
    <x v="0"/>
    <x v="29"/>
    <x v="20"/>
    <n v="21"/>
    <n v="21"/>
    <n v="21"/>
  </r>
  <r>
    <x v="4"/>
    <x v="0"/>
    <x v="27"/>
    <x v="4"/>
    <n v="21"/>
    <n v="21"/>
    <n v="21"/>
  </r>
  <r>
    <x v="0"/>
    <x v="0"/>
    <x v="2"/>
    <x v="19"/>
    <n v="22"/>
    <n v="22"/>
    <n v="22"/>
  </r>
  <r>
    <x v="0"/>
    <x v="0"/>
    <x v="3"/>
    <x v="4"/>
    <n v="22"/>
    <n v="22"/>
    <n v="22"/>
  </r>
  <r>
    <x v="0"/>
    <x v="0"/>
    <x v="4"/>
    <x v="2"/>
    <n v="22"/>
    <n v="22"/>
    <n v="22"/>
  </r>
  <r>
    <x v="0"/>
    <x v="0"/>
    <x v="5"/>
    <x v="0"/>
    <n v="22"/>
    <n v="22"/>
    <n v="22"/>
  </r>
  <r>
    <x v="0"/>
    <x v="0"/>
    <x v="34"/>
    <x v="13"/>
    <n v="22"/>
    <n v="22"/>
    <n v="22"/>
  </r>
  <r>
    <x v="0"/>
    <x v="1"/>
    <x v="8"/>
    <x v="6"/>
    <n v="22"/>
    <n v="22"/>
    <n v="22"/>
  </r>
  <r>
    <x v="0"/>
    <x v="1"/>
    <x v="28"/>
    <x v="8"/>
    <n v="22"/>
    <n v="22"/>
    <n v="22"/>
  </r>
  <r>
    <x v="1"/>
    <x v="0"/>
    <x v="8"/>
    <x v="20"/>
    <n v="22"/>
    <n v="22"/>
    <n v="22"/>
  </r>
  <r>
    <x v="1"/>
    <x v="0"/>
    <x v="28"/>
    <x v="20"/>
    <n v="22"/>
    <n v="22"/>
    <n v="22"/>
  </r>
  <r>
    <x v="1"/>
    <x v="0"/>
    <x v="32"/>
    <x v="19"/>
    <n v="22"/>
    <n v="22"/>
    <n v="22"/>
  </r>
  <r>
    <x v="1"/>
    <x v="0"/>
    <x v="40"/>
    <x v="19"/>
    <n v="22"/>
    <n v="22"/>
    <n v="22"/>
  </r>
  <r>
    <x v="1"/>
    <x v="0"/>
    <x v="42"/>
    <x v="19"/>
    <n v="22"/>
    <n v="22"/>
    <n v="22"/>
  </r>
  <r>
    <x v="1"/>
    <x v="0"/>
    <x v="38"/>
    <x v="9"/>
    <n v="22"/>
    <n v="22"/>
    <n v="22"/>
  </r>
  <r>
    <x v="1"/>
    <x v="1"/>
    <x v="8"/>
    <x v="20"/>
    <n v="22"/>
    <n v="22"/>
    <n v="22"/>
  </r>
  <r>
    <x v="1"/>
    <x v="1"/>
    <x v="28"/>
    <x v="3"/>
    <n v="22"/>
    <n v="22"/>
    <n v="22"/>
  </r>
  <r>
    <x v="1"/>
    <x v="1"/>
    <x v="39"/>
    <x v="1"/>
    <n v="22"/>
    <n v="22"/>
    <n v="22"/>
  </r>
  <r>
    <x v="1"/>
    <x v="1"/>
    <x v="16"/>
    <x v="5"/>
    <n v="22"/>
    <n v="22"/>
    <n v="22"/>
  </r>
  <r>
    <x v="1"/>
    <x v="1"/>
    <x v="33"/>
    <x v="2"/>
    <n v="22"/>
    <n v="22"/>
    <n v="22"/>
  </r>
  <r>
    <x v="1"/>
    <x v="1"/>
    <x v="17"/>
    <x v="7"/>
    <n v="22"/>
    <n v="22"/>
    <n v="22"/>
  </r>
  <r>
    <x v="2"/>
    <x v="1"/>
    <x v="3"/>
    <x v="3"/>
    <n v="22"/>
    <n v="22"/>
    <n v="22"/>
  </r>
  <r>
    <x v="2"/>
    <x v="1"/>
    <x v="30"/>
    <x v="7"/>
    <n v="22"/>
    <n v="22"/>
    <n v="22"/>
  </r>
  <r>
    <x v="2"/>
    <x v="1"/>
    <x v="27"/>
    <x v="0"/>
    <n v="22"/>
    <n v="22"/>
    <n v="22"/>
  </r>
  <r>
    <x v="3"/>
    <x v="0"/>
    <x v="12"/>
    <x v="0"/>
    <n v="22"/>
    <n v="22"/>
    <n v="22"/>
  </r>
  <r>
    <x v="3"/>
    <x v="0"/>
    <x v="29"/>
    <x v="19"/>
    <n v="22"/>
    <n v="22"/>
    <n v="22"/>
  </r>
  <r>
    <x v="3"/>
    <x v="0"/>
    <x v="19"/>
    <x v="17"/>
    <n v="22"/>
    <n v="22"/>
    <n v="22"/>
  </r>
  <r>
    <x v="3"/>
    <x v="0"/>
    <x v="24"/>
    <x v="7"/>
    <n v="22"/>
    <n v="22"/>
    <n v="22"/>
  </r>
  <r>
    <x v="3"/>
    <x v="1"/>
    <x v="40"/>
    <x v="18"/>
    <n v="22"/>
    <n v="22"/>
    <n v="22"/>
  </r>
  <r>
    <x v="3"/>
    <x v="1"/>
    <x v="35"/>
    <x v="20"/>
    <n v="22"/>
    <n v="22"/>
    <n v="22"/>
  </r>
  <r>
    <x v="3"/>
    <x v="1"/>
    <x v="35"/>
    <x v="17"/>
    <n v="22"/>
    <n v="22"/>
    <n v="22"/>
  </r>
  <r>
    <x v="4"/>
    <x v="0"/>
    <x v="31"/>
    <x v="16"/>
    <n v="22"/>
    <n v="22"/>
    <n v="22"/>
  </r>
  <r>
    <x v="4"/>
    <x v="0"/>
    <x v="32"/>
    <x v="19"/>
    <n v="22"/>
    <n v="22"/>
    <n v="22"/>
  </r>
  <r>
    <x v="4"/>
    <x v="0"/>
    <x v="17"/>
    <x v="1"/>
    <n v="22"/>
    <n v="22"/>
    <n v="22"/>
  </r>
  <r>
    <x v="0"/>
    <x v="1"/>
    <x v="28"/>
    <x v="4"/>
    <n v="23"/>
    <n v="23"/>
    <n v="23"/>
  </r>
  <r>
    <x v="1"/>
    <x v="0"/>
    <x v="10"/>
    <x v="17"/>
    <n v="23"/>
    <n v="23"/>
    <n v="23"/>
  </r>
  <r>
    <x v="1"/>
    <x v="0"/>
    <x v="30"/>
    <x v="0"/>
    <n v="23"/>
    <n v="23"/>
    <n v="23"/>
  </r>
  <r>
    <x v="1"/>
    <x v="0"/>
    <x v="15"/>
    <x v="5"/>
    <n v="23"/>
    <n v="23"/>
    <n v="23"/>
  </r>
  <r>
    <x v="1"/>
    <x v="0"/>
    <x v="16"/>
    <x v="5"/>
    <n v="23"/>
    <n v="23"/>
    <n v="23"/>
  </r>
  <r>
    <x v="1"/>
    <x v="0"/>
    <x v="35"/>
    <x v="19"/>
    <n v="23"/>
    <n v="23"/>
    <n v="23"/>
  </r>
  <r>
    <x v="1"/>
    <x v="0"/>
    <x v="25"/>
    <x v="19"/>
    <n v="23"/>
    <n v="23"/>
    <n v="23"/>
  </r>
  <r>
    <x v="1"/>
    <x v="0"/>
    <x v="36"/>
    <x v="19"/>
    <n v="23"/>
    <n v="23"/>
    <n v="23"/>
  </r>
  <r>
    <x v="1"/>
    <x v="1"/>
    <x v="8"/>
    <x v="18"/>
    <n v="23"/>
    <n v="23"/>
    <n v="23"/>
  </r>
  <r>
    <x v="1"/>
    <x v="1"/>
    <x v="8"/>
    <x v="19"/>
    <n v="23"/>
    <n v="23"/>
    <n v="23"/>
  </r>
  <r>
    <x v="1"/>
    <x v="1"/>
    <x v="42"/>
    <x v="8"/>
    <n v="23"/>
    <n v="23"/>
    <n v="23"/>
  </r>
  <r>
    <x v="1"/>
    <x v="1"/>
    <x v="25"/>
    <x v="9"/>
    <n v="23"/>
    <n v="23"/>
    <n v="23"/>
  </r>
  <r>
    <x v="2"/>
    <x v="1"/>
    <x v="6"/>
    <x v="1"/>
    <n v="23"/>
    <n v="23"/>
    <n v="23"/>
  </r>
  <r>
    <x v="3"/>
    <x v="0"/>
    <x v="15"/>
    <x v="3"/>
    <n v="23"/>
    <n v="23"/>
    <n v="23"/>
  </r>
  <r>
    <x v="3"/>
    <x v="1"/>
    <x v="31"/>
    <x v="18"/>
    <n v="23"/>
    <n v="23"/>
    <n v="23"/>
  </r>
  <r>
    <x v="3"/>
    <x v="1"/>
    <x v="31"/>
    <x v="20"/>
    <n v="23"/>
    <n v="23"/>
    <n v="23"/>
  </r>
  <r>
    <x v="3"/>
    <x v="1"/>
    <x v="19"/>
    <x v="5"/>
    <n v="23"/>
    <n v="23"/>
    <n v="23"/>
  </r>
  <r>
    <x v="3"/>
    <x v="1"/>
    <x v="42"/>
    <x v="7"/>
    <n v="23"/>
    <n v="23"/>
    <n v="23"/>
  </r>
  <r>
    <x v="3"/>
    <x v="1"/>
    <x v="1"/>
    <x v="19"/>
    <n v="23"/>
    <n v="23"/>
    <n v="23"/>
  </r>
  <r>
    <x v="4"/>
    <x v="0"/>
    <x v="13"/>
    <x v="0"/>
    <n v="23"/>
    <n v="23"/>
    <n v="23"/>
  </r>
  <r>
    <x v="0"/>
    <x v="0"/>
    <x v="3"/>
    <x v="0"/>
    <n v="24"/>
    <n v="24"/>
    <n v="24"/>
  </r>
  <r>
    <x v="0"/>
    <x v="0"/>
    <x v="5"/>
    <x v="19"/>
    <n v="24"/>
    <n v="24"/>
    <n v="24"/>
  </r>
  <r>
    <x v="0"/>
    <x v="0"/>
    <x v="37"/>
    <x v="14"/>
    <n v="24"/>
    <n v="24"/>
    <n v="24"/>
  </r>
  <r>
    <x v="0"/>
    <x v="1"/>
    <x v="8"/>
    <x v="8"/>
    <n v="24"/>
    <n v="24"/>
    <n v="24"/>
  </r>
  <r>
    <x v="1"/>
    <x v="0"/>
    <x v="16"/>
    <x v="19"/>
    <n v="24"/>
    <n v="24"/>
    <n v="24"/>
  </r>
  <r>
    <x v="1"/>
    <x v="0"/>
    <x v="33"/>
    <x v="2"/>
    <n v="24"/>
    <n v="24"/>
    <n v="24"/>
  </r>
  <r>
    <x v="1"/>
    <x v="0"/>
    <x v="23"/>
    <x v="19"/>
    <n v="24"/>
    <n v="24"/>
    <n v="24"/>
  </r>
  <r>
    <x v="1"/>
    <x v="0"/>
    <x v="0"/>
    <x v="12"/>
    <n v="24"/>
    <n v="24"/>
    <n v="24"/>
  </r>
  <r>
    <x v="1"/>
    <x v="1"/>
    <x v="10"/>
    <x v="19"/>
    <n v="24"/>
    <n v="24"/>
    <n v="24"/>
  </r>
  <r>
    <x v="1"/>
    <x v="1"/>
    <x v="18"/>
    <x v="7"/>
    <n v="24"/>
    <n v="24"/>
    <n v="24"/>
  </r>
  <r>
    <x v="1"/>
    <x v="1"/>
    <x v="41"/>
    <x v="6"/>
    <n v="24"/>
    <n v="24"/>
    <n v="24"/>
  </r>
  <r>
    <x v="1"/>
    <x v="1"/>
    <x v="36"/>
    <x v="9"/>
    <n v="24"/>
    <n v="24"/>
    <n v="24"/>
  </r>
  <r>
    <x v="1"/>
    <x v="1"/>
    <x v="0"/>
    <x v="13"/>
    <n v="24"/>
    <n v="24"/>
    <n v="24"/>
  </r>
  <r>
    <x v="2"/>
    <x v="1"/>
    <x v="18"/>
    <x v="4"/>
    <n v="24"/>
    <n v="24"/>
    <n v="24"/>
  </r>
  <r>
    <x v="3"/>
    <x v="0"/>
    <x v="31"/>
    <x v="16"/>
    <n v="24"/>
    <n v="24"/>
    <n v="24"/>
  </r>
  <r>
    <x v="3"/>
    <x v="0"/>
    <x v="32"/>
    <x v="17"/>
    <n v="24"/>
    <n v="24"/>
    <n v="24"/>
  </r>
  <r>
    <x v="3"/>
    <x v="0"/>
    <x v="34"/>
    <x v="1"/>
    <n v="24"/>
    <n v="24"/>
    <n v="24"/>
  </r>
  <r>
    <x v="3"/>
    <x v="0"/>
    <x v="26"/>
    <x v="17"/>
    <n v="24"/>
    <n v="24"/>
    <n v="24"/>
  </r>
  <r>
    <x v="3"/>
    <x v="0"/>
    <x v="1"/>
    <x v="8"/>
    <n v="24"/>
    <n v="24"/>
    <n v="24"/>
  </r>
  <r>
    <x v="3"/>
    <x v="1"/>
    <x v="16"/>
    <x v="20"/>
    <n v="24"/>
    <n v="24"/>
    <n v="24"/>
  </r>
  <r>
    <x v="3"/>
    <x v="1"/>
    <x v="20"/>
    <x v="5"/>
    <n v="24"/>
    <n v="24"/>
    <n v="24"/>
  </r>
  <r>
    <x v="4"/>
    <x v="0"/>
    <x v="37"/>
    <x v="7"/>
    <n v="24"/>
    <n v="24"/>
    <n v="24"/>
  </r>
  <r>
    <x v="0"/>
    <x v="0"/>
    <x v="33"/>
    <x v="0"/>
    <n v="25"/>
    <n v="25"/>
    <n v="25"/>
  </r>
  <r>
    <x v="0"/>
    <x v="0"/>
    <x v="36"/>
    <x v="15"/>
    <n v="25"/>
    <n v="25"/>
    <n v="25"/>
  </r>
  <r>
    <x v="0"/>
    <x v="1"/>
    <x v="2"/>
    <x v="0"/>
    <n v="25"/>
    <n v="25"/>
    <n v="25"/>
  </r>
  <r>
    <x v="0"/>
    <x v="1"/>
    <x v="2"/>
    <x v="19"/>
    <n v="25"/>
    <n v="25"/>
    <n v="25"/>
  </r>
  <r>
    <x v="0"/>
    <x v="1"/>
    <x v="4"/>
    <x v="2"/>
    <n v="25"/>
    <n v="25"/>
    <n v="25"/>
  </r>
  <r>
    <x v="0"/>
    <x v="1"/>
    <x v="5"/>
    <x v="0"/>
    <n v="25"/>
    <n v="25"/>
    <n v="25"/>
  </r>
  <r>
    <x v="0"/>
    <x v="1"/>
    <x v="37"/>
    <x v="14"/>
    <n v="25"/>
    <n v="25"/>
    <n v="25"/>
  </r>
  <r>
    <x v="1"/>
    <x v="0"/>
    <x v="11"/>
    <x v="3"/>
    <n v="25"/>
    <n v="25"/>
    <n v="25"/>
  </r>
  <r>
    <x v="1"/>
    <x v="0"/>
    <x v="12"/>
    <x v="3"/>
    <n v="25"/>
    <n v="25"/>
    <n v="25"/>
  </r>
  <r>
    <x v="1"/>
    <x v="0"/>
    <x v="39"/>
    <x v="3"/>
    <n v="25"/>
    <n v="25"/>
    <n v="25"/>
  </r>
  <r>
    <x v="1"/>
    <x v="0"/>
    <x v="34"/>
    <x v="7"/>
    <n v="25"/>
    <n v="25"/>
    <n v="25"/>
  </r>
  <r>
    <x v="1"/>
    <x v="0"/>
    <x v="24"/>
    <x v="8"/>
    <n v="25"/>
    <n v="25"/>
    <n v="25"/>
  </r>
  <r>
    <x v="1"/>
    <x v="1"/>
    <x v="27"/>
    <x v="10"/>
    <n v="25"/>
    <n v="25"/>
    <n v="25"/>
  </r>
  <r>
    <x v="2"/>
    <x v="1"/>
    <x v="41"/>
    <x v="8"/>
    <n v="25"/>
    <n v="25"/>
    <n v="25"/>
  </r>
  <r>
    <x v="3"/>
    <x v="0"/>
    <x v="39"/>
    <x v="20"/>
    <n v="25"/>
    <n v="25"/>
    <n v="25"/>
  </r>
  <r>
    <x v="3"/>
    <x v="0"/>
    <x v="14"/>
    <x v="16"/>
    <n v="25"/>
    <n v="25"/>
    <n v="25"/>
  </r>
  <r>
    <x v="3"/>
    <x v="0"/>
    <x v="14"/>
    <x v="19"/>
    <n v="25"/>
    <n v="25"/>
    <n v="25"/>
  </r>
  <r>
    <x v="3"/>
    <x v="0"/>
    <x v="34"/>
    <x v="20"/>
    <n v="25"/>
    <n v="25"/>
    <n v="25"/>
  </r>
  <r>
    <x v="3"/>
    <x v="0"/>
    <x v="35"/>
    <x v="20"/>
    <n v="25"/>
    <n v="25"/>
    <n v="25"/>
  </r>
  <r>
    <x v="3"/>
    <x v="1"/>
    <x v="33"/>
    <x v="18"/>
    <n v="25"/>
    <n v="25"/>
    <n v="25"/>
  </r>
  <r>
    <x v="3"/>
    <x v="1"/>
    <x v="34"/>
    <x v="18"/>
    <n v="25"/>
    <n v="25"/>
    <n v="25"/>
  </r>
  <r>
    <x v="3"/>
    <x v="1"/>
    <x v="17"/>
    <x v="18"/>
    <n v="25"/>
    <n v="25"/>
    <n v="25"/>
  </r>
  <r>
    <x v="3"/>
    <x v="1"/>
    <x v="18"/>
    <x v="18"/>
    <n v="25"/>
    <n v="25"/>
    <n v="25"/>
  </r>
  <r>
    <x v="3"/>
    <x v="1"/>
    <x v="1"/>
    <x v="8"/>
    <n v="25"/>
    <n v="25"/>
    <n v="25"/>
  </r>
  <r>
    <x v="4"/>
    <x v="0"/>
    <x v="33"/>
    <x v="0"/>
    <n v="25"/>
    <n v="25"/>
    <n v="25"/>
  </r>
  <r>
    <x v="0"/>
    <x v="0"/>
    <x v="2"/>
    <x v="5"/>
    <n v="26"/>
    <n v="26"/>
    <n v="26"/>
  </r>
  <r>
    <x v="0"/>
    <x v="0"/>
    <x v="3"/>
    <x v="18"/>
    <n v="26"/>
    <n v="26"/>
    <n v="26"/>
  </r>
  <r>
    <x v="0"/>
    <x v="0"/>
    <x v="8"/>
    <x v="6"/>
    <n v="26"/>
    <n v="26"/>
    <n v="26"/>
  </r>
  <r>
    <x v="0"/>
    <x v="1"/>
    <x v="18"/>
    <x v="0"/>
    <n v="26"/>
    <n v="26"/>
    <n v="26"/>
  </r>
  <r>
    <x v="1"/>
    <x v="0"/>
    <x v="11"/>
    <x v="17"/>
    <n v="26"/>
    <n v="26"/>
    <n v="26"/>
  </r>
  <r>
    <x v="1"/>
    <x v="0"/>
    <x v="12"/>
    <x v="17"/>
    <n v="26"/>
    <n v="26"/>
    <n v="26"/>
  </r>
  <r>
    <x v="1"/>
    <x v="0"/>
    <x v="14"/>
    <x v="0"/>
    <n v="26"/>
    <n v="26"/>
    <n v="26"/>
  </r>
  <r>
    <x v="1"/>
    <x v="0"/>
    <x v="33"/>
    <x v="19"/>
    <n v="26"/>
    <n v="26"/>
    <n v="26"/>
  </r>
  <r>
    <x v="1"/>
    <x v="0"/>
    <x v="34"/>
    <x v="2"/>
    <n v="26"/>
    <n v="26"/>
    <n v="26"/>
  </r>
  <r>
    <x v="1"/>
    <x v="0"/>
    <x v="20"/>
    <x v="6"/>
    <n v="26"/>
    <n v="26"/>
    <n v="26"/>
  </r>
  <r>
    <x v="1"/>
    <x v="0"/>
    <x v="21"/>
    <x v="19"/>
    <n v="26"/>
    <n v="26"/>
    <n v="26"/>
  </r>
  <r>
    <x v="1"/>
    <x v="1"/>
    <x v="28"/>
    <x v="20"/>
    <n v="26"/>
    <n v="26"/>
    <n v="26"/>
  </r>
  <r>
    <x v="1"/>
    <x v="1"/>
    <x v="11"/>
    <x v="3"/>
    <n v="26"/>
    <n v="26"/>
    <n v="26"/>
  </r>
  <r>
    <x v="1"/>
    <x v="1"/>
    <x v="16"/>
    <x v="0"/>
    <n v="26"/>
    <n v="26"/>
    <n v="26"/>
  </r>
  <r>
    <x v="1"/>
    <x v="1"/>
    <x v="23"/>
    <x v="4"/>
    <n v="26"/>
    <n v="26"/>
    <n v="26"/>
  </r>
  <r>
    <x v="1"/>
    <x v="1"/>
    <x v="27"/>
    <x v="12"/>
    <n v="26"/>
    <n v="26"/>
    <n v="26"/>
  </r>
  <r>
    <x v="2"/>
    <x v="1"/>
    <x v="10"/>
    <x v="5"/>
    <n v="26"/>
    <n v="26"/>
    <n v="26"/>
  </r>
  <r>
    <x v="2"/>
    <x v="1"/>
    <x v="31"/>
    <x v="0"/>
    <n v="26"/>
    <n v="26"/>
    <n v="26"/>
  </r>
  <r>
    <x v="2"/>
    <x v="1"/>
    <x v="42"/>
    <x v="9"/>
    <n v="26"/>
    <n v="26"/>
    <n v="26"/>
  </r>
  <r>
    <x v="3"/>
    <x v="0"/>
    <x v="11"/>
    <x v="17"/>
    <n v="26"/>
    <n v="26"/>
    <n v="26"/>
  </r>
  <r>
    <x v="3"/>
    <x v="0"/>
    <x v="30"/>
    <x v="18"/>
    <n v="26"/>
    <n v="26"/>
    <n v="26"/>
  </r>
  <r>
    <x v="3"/>
    <x v="0"/>
    <x v="16"/>
    <x v="3"/>
    <n v="26"/>
    <n v="26"/>
    <n v="26"/>
  </r>
  <r>
    <x v="3"/>
    <x v="0"/>
    <x v="32"/>
    <x v="16"/>
    <n v="26"/>
    <n v="26"/>
    <n v="26"/>
  </r>
  <r>
    <x v="3"/>
    <x v="0"/>
    <x v="40"/>
    <x v="20"/>
    <n v="26"/>
    <n v="26"/>
    <n v="26"/>
  </r>
  <r>
    <x v="3"/>
    <x v="0"/>
    <x v="41"/>
    <x v="5"/>
    <n v="26"/>
    <n v="26"/>
    <n v="26"/>
  </r>
  <r>
    <x v="3"/>
    <x v="1"/>
    <x v="17"/>
    <x v="3"/>
    <n v="26"/>
    <n v="26"/>
    <n v="26"/>
  </r>
  <r>
    <x v="3"/>
    <x v="1"/>
    <x v="35"/>
    <x v="1"/>
    <n v="26"/>
    <n v="26"/>
    <n v="26"/>
  </r>
  <r>
    <x v="3"/>
    <x v="1"/>
    <x v="19"/>
    <x v="20"/>
    <n v="26"/>
    <n v="26"/>
    <n v="26"/>
  </r>
  <r>
    <x v="3"/>
    <x v="1"/>
    <x v="22"/>
    <x v="20"/>
    <n v="26"/>
    <n v="26"/>
    <n v="26"/>
  </r>
  <r>
    <x v="3"/>
    <x v="1"/>
    <x v="25"/>
    <x v="17"/>
    <n v="26"/>
    <n v="26"/>
    <n v="26"/>
  </r>
  <r>
    <x v="4"/>
    <x v="0"/>
    <x v="14"/>
    <x v="0"/>
    <n v="26"/>
    <n v="26"/>
    <n v="26"/>
  </r>
  <r>
    <x v="0"/>
    <x v="0"/>
    <x v="4"/>
    <x v="4"/>
    <n v="27"/>
    <n v="27"/>
    <n v="27"/>
  </r>
  <r>
    <x v="0"/>
    <x v="0"/>
    <x v="5"/>
    <x v="4"/>
    <n v="27"/>
    <n v="27"/>
    <n v="27"/>
  </r>
  <r>
    <x v="0"/>
    <x v="0"/>
    <x v="8"/>
    <x v="19"/>
    <n v="27"/>
    <n v="27"/>
    <n v="27"/>
  </r>
  <r>
    <x v="0"/>
    <x v="0"/>
    <x v="42"/>
    <x v="19"/>
    <n v="27"/>
    <n v="27"/>
    <n v="27"/>
  </r>
  <r>
    <x v="0"/>
    <x v="1"/>
    <x v="3"/>
    <x v="0"/>
    <n v="27"/>
    <n v="27"/>
    <n v="27"/>
  </r>
  <r>
    <x v="0"/>
    <x v="1"/>
    <x v="9"/>
    <x v="0"/>
    <n v="27"/>
    <n v="27"/>
    <n v="27"/>
  </r>
  <r>
    <x v="0"/>
    <x v="1"/>
    <x v="33"/>
    <x v="0"/>
    <n v="27"/>
    <n v="27"/>
    <n v="27"/>
  </r>
  <r>
    <x v="0"/>
    <x v="1"/>
    <x v="17"/>
    <x v="0"/>
    <n v="27"/>
    <n v="27"/>
    <n v="27"/>
  </r>
  <r>
    <x v="1"/>
    <x v="0"/>
    <x v="9"/>
    <x v="18"/>
    <n v="27"/>
    <n v="27"/>
    <n v="27"/>
  </r>
  <r>
    <x v="1"/>
    <x v="0"/>
    <x v="39"/>
    <x v="0"/>
    <n v="27"/>
    <n v="27"/>
    <n v="27"/>
  </r>
  <r>
    <x v="1"/>
    <x v="0"/>
    <x v="18"/>
    <x v="19"/>
    <n v="27"/>
    <n v="27"/>
    <n v="27"/>
  </r>
  <r>
    <x v="1"/>
    <x v="0"/>
    <x v="38"/>
    <x v="19"/>
    <n v="27"/>
    <n v="27"/>
    <n v="27"/>
  </r>
  <r>
    <x v="1"/>
    <x v="0"/>
    <x v="25"/>
    <x v="8"/>
    <n v="27"/>
    <n v="27"/>
    <n v="27"/>
  </r>
  <r>
    <x v="1"/>
    <x v="0"/>
    <x v="0"/>
    <x v="19"/>
    <n v="27"/>
    <n v="27"/>
    <n v="27"/>
  </r>
  <r>
    <x v="1"/>
    <x v="0"/>
    <x v="1"/>
    <x v="12"/>
    <n v="27"/>
    <n v="27"/>
    <n v="27"/>
  </r>
  <r>
    <x v="1"/>
    <x v="1"/>
    <x v="9"/>
    <x v="16"/>
    <n v="27"/>
    <n v="27"/>
    <n v="27"/>
  </r>
  <r>
    <x v="2"/>
    <x v="1"/>
    <x v="2"/>
    <x v="16"/>
    <n v="27"/>
    <n v="27"/>
    <n v="27"/>
  </r>
  <r>
    <x v="2"/>
    <x v="1"/>
    <x v="21"/>
    <x v="8"/>
    <n v="27"/>
    <n v="27"/>
    <n v="27"/>
  </r>
  <r>
    <x v="3"/>
    <x v="1"/>
    <x v="18"/>
    <x v="20"/>
    <n v="27"/>
    <n v="27"/>
    <n v="27"/>
  </r>
  <r>
    <x v="3"/>
    <x v="1"/>
    <x v="19"/>
    <x v="1"/>
    <n v="27"/>
    <n v="27"/>
    <n v="27"/>
  </r>
  <r>
    <x v="3"/>
    <x v="1"/>
    <x v="23"/>
    <x v="2"/>
    <n v="27"/>
    <n v="27"/>
    <n v="27"/>
  </r>
  <r>
    <x v="3"/>
    <x v="1"/>
    <x v="37"/>
    <x v="2"/>
    <n v="27"/>
    <n v="27"/>
    <n v="27"/>
  </r>
  <r>
    <x v="4"/>
    <x v="0"/>
    <x v="15"/>
    <x v="18"/>
    <n v="27"/>
    <n v="27"/>
    <n v="27"/>
  </r>
  <r>
    <x v="4"/>
    <x v="0"/>
    <x v="15"/>
    <x v="19"/>
    <n v="27"/>
    <n v="27"/>
    <n v="27"/>
  </r>
  <r>
    <x v="4"/>
    <x v="0"/>
    <x v="33"/>
    <x v="19"/>
    <n v="27"/>
    <n v="27"/>
    <n v="27"/>
  </r>
  <r>
    <x v="0"/>
    <x v="0"/>
    <x v="32"/>
    <x v="0"/>
    <n v="28"/>
    <n v="28"/>
    <n v="28"/>
  </r>
  <r>
    <x v="0"/>
    <x v="0"/>
    <x v="37"/>
    <x v="19"/>
    <n v="28"/>
    <n v="28"/>
    <n v="28"/>
  </r>
  <r>
    <x v="0"/>
    <x v="1"/>
    <x v="40"/>
    <x v="0"/>
    <n v="28"/>
    <n v="28"/>
    <n v="28"/>
  </r>
  <r>
    <x v="1"/>
    <x v="0"/>
    <x v="9"/>
    <x v="20"/>
    <n v="28"/>
    <n v="28"/>
    <n v="28"/>
  </r>
  <r>
    <x v="1"/>
    <x v="0"/>
    <x v="13"/>
    <x v="3"/>
    <n v="28"/>
    <n v="28"/>
    <n v="28"/>
  </r>
  <r>
    <x v="1"/>
    <x v="0"/>
    <x v="29"/>
    <x v="0"/>
    <n v="28"/>
    <n v="28"/>
    <n v="28"/>
  </r>
  <r>
    <x v="1"/>
    <x v="0"/>
    <x v="18"/>
    <x v="7"/>
    <n v="28"/>
    <n v="28"/>
    <n v="28"/>
  </r>
  <r>
    <x v="1"/>
    <x v="0"/>
    <x v="25"/>
    <x v="9"/>
    <n v="28"/>
    <n v="28"/>
    <n v="28"/>
  </r>
  <r>
    <x v="1"/>
    <x v="1"/>
    <x v="39"/>
    <x v="19"/>
    <n v="28"/>
    <n v="28"/>
    <n v="28"/>
  </r>
  <r>
    <x v="1"/>
    <x v="1"/>
    <x v="29"/>
    <x v="1"/>
    <n v="28"/>
    <n v="28"/>
    <n v="28"/>
  </r>
  <r>
    <x v="1"/>
    <x v="1"/>
    <x v="21"/>
    <x v="6"/>
    <n v="28"/>
    <n v="28"/>
    <n v="28"/>
  </r>
  <r>
    <x v="1"/>
    <x v="1"/>
    <x v="37"/>
    <x v="4"/>
    <n v="28"/>
    <n v="28"/>
    <n v="28"/>
  </r>
  <r>
    <x v="1"/>
    <x v="1"/>
    <x v="38"/>
    <x v="8"/>
    <n v="28"/>
    <n v="28"/>
    <n v="28"/>
  </r>
  <r>
    <x v="2"/>
    <x v="1"/>
    <x v="5"/>
    <x v="0"/>
    <n v="28"/>
    <n v="28"/>
    <n v="28"/>
  </r>
  <r>
    <x v="2"/>
    <x v="1"/>
    <x v="39"/>
    <x v="0"/>
    <n v="28"/>
    <n v="28"/>
    <n v="28"/>
  </r>
  <r>
    <x v="3"/>
    <x v="0"/>
    <x v="29"/>
    <x v="17"/>
    <n v="28"/>
    <n v="28"/>
    <n v="28"/>
  </r>
  <r>
    <x v="3"/>
    <x v="0"/>
    <x v="14"/>
    <x v="18"/>
    <n v="28"/>
    <n v="28"/>
    <n v="28"/>
  </r>
  <r>
    <x v="3"/>
    <x v="0"/>
    <x v="31"/>
    <x v="17"/>
    <n v="28"/>
    <n v="28"/>
    <n v="28"/>
  </r>
  <r>
    <x v="3"/>
    <x v="0"/>
    <x v="35"/>
    <x v="5"/>
    <n v="28"/>
    <n v="28"/>
    <n v="28"/>
  </r>
  <r>
    <x v="3"/>
    <x v="1"/>
    <x v="17"/>
    <x v="16"/>
    <n v="28"/>
    <n v="28"/>
    <n v="28"/>
  </r>
  <r>
    <x v="3"/>
    <x v="1"/>
    <x v="18"/>
    <x v="3"/>
    <n v="28"/>
    <n v="28"/>
    <n v="28"/>
  </r>
  <r>
    <x v="3"/>
    <x v="1"/>
    <x v="35"/>
    <x v="18"/>
    <n v="28"/>
    <n v="28"/>
    <n v="28"/>
  </r>
  <r>
    <x v="3"/>
    <x v="1"/>
    <x v="24"/>
    <x v="7"/>
    <n v="28"/>
    <n v="28"/>
    <n v="28"/>
  </r>
  <r>
    <x v="3"/>
    <x v="1"/>
    <x v="38"/>
    <x v="7"/>
    <n v="28"/>
    <n v="28"/>
    <n v="28"/>
  </r>
  <r>
    <x v="4"/>
    <x v="0"/>
    <x v="29"/>
    <x v="19"/>
    <n v="28"/>
    <n v="28"/>
    <n v="28"/>
  </r>
  <r>
    <x v="4"/>
    <x v="0"/>
    <x v="16"/>
    <x v="18"/>
    <n v="28"/>
    <n v="28"/>
    <n v="28"/>
  </r>
  <r>
    <x v="4"/>
    <x v="0"/>
    <x v="32"/>
    <x v="0"/>
    <n v="28"/>
    <n v="28"/>
    <n v="28"/>
  </r>
  <r>
    <x v="4"/>
    <x v="0"/>
    <x v="21"/>
    <x v="2"/>
    <n v="28"/>
    <n v="28"/>
    <n v="28"/>
  </r>
  <r>
    <x v="0"/>
    <x v="0"/>
    <x v="6"/>
    <x v="7"/>
    <n v="29"/>
    <n v="29"/>
    <n v="29"/>
  </r>
  <r>
    <x v="0"/>
    <x v="0"/>
    <x v="29"/>
    <x v="10"/>
    <n v="29"/>
    <n v="29"/>
    <n v="29"/>
  </r>
  <r>
    <x v="0"/>
    <x v="1"/>
    <x v="5"/>
    <x v="2"/>
    <n v="29"/>
    <n v="29"/>
    <n v="29"/>
  </r>
  <r>
    <x v="0"/>
    <x v="1"/>
    <x v="28"/>
    <x v="6"/>
    <n v="29"/>
    <n v="29"/>
    <n v="29"/>
  </r>
  <r>
    <x v="0"/>
    <x v="1"/>
    <x v="13"/>
    <x v="8"/>
    <n v="29"/>
    <n v="29"/>
    <n v="29"/>
  </r>
  <r>
    <x v="0"/>
    <x v="1"/>
    <x v="29"/>
    <x v="10"/>
    <n v="29"/>
    <n v="29"/>
    <n v="29"/>
  </r>
  <r>
    <x v="1"/>
    <x v="0"/>
    <x v="22"/>
    <x v="19"/>
    <n v="29"/>
    <n v="29"/>
    <n v="29"/>
  </r>
  <r>
    <x v="1"/>
    <x v="0"/>
    <x v="27"/>
    <x v="10"/>
    <n v="29"/>
    <n v="29"/>
    <n v="29"/>
  </r>
  <r>
    <x v="1"/>
    <x v="0"/>
    <x v="1"/>
    <x v="19"/>
    <n v="29"/>
    <n v="29"/>
    <n v="29"/>
  </r>
  <r>
    <x v="2"/>
    <x v="1"/>
    <x v="3"/>
    <x v="0"/>
    <n v="29"/>
    <n v="29"/>
    <n v="29"/>
  </r>
  <r>
    <x v="3"/>
    <x v="0"/>
    <x v="15"/>
    <x v="19"/>
    <n v="29"/>
    <n v="29"/>
    <n v="29"/>
  </r>
  <r>
    <x v="3"/>
    <x v="0"/>
    <x v="33"/>
    <x v="3"/>
    <n v="29"/>
    <n v="29"/>
    <n v="29"/>
  </r>
  <r>
    <x v="3"/>
    <x v="0"/>
    <x v="33"/>
    <x v="20"/>
    <n v="29"/>
    <n v="29"/>
    <n v="29"/>
  </r>
  <r>
    <x v="3"/>
    <x v="0"/>
    <x v="40"/>
    <x v="16"/>
    <n v="29"/>
    <n v="29"/>
    <n v="29"/>
  </r>
  <r>
    <x v="3"/>
    <x v="0"/>
    <x v="19"/>
    <x v="20"/>
    <n v="29"/>
    <n v="29"/>
    <n v="29"/>
  </r>
  <r>
    <x v="3"/>
    <x v="0"/>
    <x v="20"/>
    <x v="20"/>
    <n v="29"/>
    <n v="29"/>
    <n v="29"/>
  </r>
  <r>
    <x v="3"/>
    <x v="0"/>
    <x v="38"/>
    <x v="7"/>
    <n v="29"/>
    <n v="29"/>
    <n v="29"/>
  </r>
  <r>
    <x v="3"/>
    <x v="0"/>
    <x v="26"/>
    <x v="6"/>
    <n v="29"/>
    <n v="29"/>
    <n v="29"/>
  </r>
  <r>
    <x v="3"/>
    <x v="1"/>
    <x v="18"/>
    <x v="16"/>
    <n v="29"/>
    <n v="29"/>
    <n v="29"/>
  </r>
  <r>
    <x v="3"/>
    <x v="1"/>
    <x v="21"/>
    <x v="5"/>
    <n v="29"/>
    <n v="29"/>
    <n v="29"/>
  </r>
  <r>
    <x v="3"/>
    <x v="1"/>
    <x v="42"/>
    <x v="20"/>
    <n v="29"/>
    <n v="29"/>
    <n v="29"/>
  </r>
  <r>
    <x v="4"/>
    <x v="0"/>
    <x v="30"/>
    <x v="20"/>
    <n v="29"/>
    <n v="29"/>
    <n v="29"/>
  </r>
  <r>
    <x v="4"/>
    <x v="0"/>
    <x v="32"/>
    <x v="16"/>
    <n v="29"/>
    <n v="29"/>
    <n v="29"/>
  </r>
  <r>
    <x v="0"/>
    <x v="0"/>
    <x v="6"/>
    <x v="0"/>
    <n v="30"/>
    <n v="30"/>
    <n v="30"/>
  </r>
  <r>
    <x v="0"/>
    <x v="1"/>
    <x v="32"/>
    <x v="0"/>
    <n v="30"/>
    <n v="30"/>
    <n v="30"/>
  </r>
  <r>
    <x v="1"/>
    <x v="0"/>
    <x v="37"/>
    <x v="4"/>
    <n v="30"/>
    <n v="30"/>
    <n v="30"/>
  </r>
  <r>
    <x v="1"/>
    <x v="1"/>
    <x v="11"/>
    <x v="19"/>
    <n v="30"/>
    <n v="30"/>
    <n v="30"/>
  </r>
  <r>
    <x v="1"/>
    <x v="1"/>
    <x v="13"/>
    <x v="3"/>
    <n v="30"/>
    <n v="30"/>
    <n v="30"/>
  </r>
  <r>
    <x v="2"/>
    <x v="1"/>
    <x v="4"/>
    <x v="19"/>
    <n v="30"/>
    <n v="30"/>
    <n v="30"/>
  </r>
  <r>
    <x v="2"/>
    <x v="1"/>
    <x v="7"/>
    <x v="1"/>
    <n v="30"/>
    <n v="30"/>
    <n v="30"/>
  </r>
  <r>
    <x v="2"/>
    <x v="1"/>
    <x v="7"/>
    <x v="19"/>
    <n v="30"/>
    <n v="30"/>
    <n v="30"/>
  </r>
  <r>
    <x v="2"/>
    <x v="1"/>
    <x v="13"/>
    <x v="0"/>
    <n v="30"/>
    <n v="30"/>
    <n v="30"/>
  </r>
  <r>
    <x v="2"/>
    <x v="1"/>
    <x v="14"/>
    <x v="7"/>
    <n v="30"/>
    <n v="30"/>
    <n v="30"/>
  </r>
  <r>
    <x v="3"/>
    <x v="0"/>
    <x v="32"/>
    <x v="20"/>
    <n v="30"/>
    <n v="30"/>
    <n v="30"/>
  </r>
  <r>
    <x v="3"/>
    <x v="0"/>
    <x v="34"/>
    <x v="18"/>
    <n v="30"/>
    <n v="30"/>
    <n v="30"/>
  </r>
  <r>
    <x v="3"/>
    <x v="0"/>
    <x v="37"/>
    <x v="2"/>
    <n v="30"/>
    <n v="30"/>
    <n v="30"/>
  </r>
  <r>
    <x v="3"/>
    <x v="0"/>
    <x v="42"/>
    <x v="2"/>
    <n v="30"/>
    <n v="30"/>
    <n v="30"/>
  </r>
  <r>
    <x v="3"/>
    <x v="0"/>
    <x v="0"/>
    <x v="4"/>
    <n v="30"/>
    <n v="30"/>
    <n v="30"/>
  </r>
  <r>
    <x v="3"/>
    <x v="1"/>
    <x v="26"/>
    <x v="17"/>
    <n v="30"/>
    <n v="30"/>
    <n v="30"/>
  </r>
  <r>
    <x v="4"/>
    <x v="0"/>
    <x v="19"/>
    <x v="5"/>
    <n v="30"/>
    <n v="30"/>
    <n v="30"/>
  </r>
  <r>
    <x v="0"/>
    <x v="0"/>
    <x v="6"/>
    <x v="19"/>
    <n v="31"/>
    <n v="31"/>
    <n v="31"/>
  </r>
  <r>
    <x v="0"/>
    <x v="0"/>
    <x v="7"/>
    <x v="19"/>
    <n v="31"/>
    <n v="31"/>
    <n v="31"/>
  </r>
  <r>
    <x v="0"/>
    <x v="1"/>
    <x v="2"/>
    <x v="5"/>
    <n v="31"/>
    <n v="31"/>
    <n v="31"/>
  </r>
  <r>
    <x v="0"/>
    <x v="1"/>
    <x v="4"/>
    <x v="4"/>
    <n v="31"/>
    <n v="31"/>
    <n v="31"/>
  </r>
  <r>
    <x v="0"/>
    <x v="1"/>
    <x v="39"/>
    <x v="8"/>
    <n v="31"/>
    <n v="31"/>
    <n v="31"/>
  </r>
  <r>
    <x v="0"/>
    <x v="1"/>
    <x v="36"/>
    <x v="15"/>
    <n v="31"/>
    <n v="31"/>
    <n v="31"/>
  </r>
  <r>
    <x v="1"/>
    <x v="0"/>
    <x v="10"/>
    <x v="18"/>
    <n v="31"/>
    <n v="31"/>
    <n v="31"/>
  </r>
  <r>
    <x v="1"/>
    <x v="0"/>
    <x v="30"/>
    <x v="19"/>
    <n v="31"/>
    <n v="31"/>
    <n v="31"/>
  </r>
  <r>
    <x v="1"/>
    <x v="0"/>
    <x v="17"/>
    <x v="19"/>
    <n v="31"/>
    <n v="31"/>
    <n v="31"/>
  </r>
  <r>
    <x v="1"/>
    <x v="1"/>
    <x v="8"/>
    <x v="17"/>
    <n v="31"/>
    <n v="31"/>
    <n v="31"/>
  </r>
  <r>
    <x v="1"/>
    <x v="1"/>
    <x v="11"/>
    <x v="16"/>
    <n v="31"/>
    <n v="31"/>
    <n v="31"/>
  </r>
  <r>
    <x v="1"/>
    <x v="1"/>
    <x v="14"/>
    <x v="0"/>
    <n v="31"/>
    <n v="31"/>
    <n v="31"/>
  </r>
  <r>
    <x v="1"/>
    <x v="1"/>
    <x v="35"/>
    <x v="7"/>
    <n v="31"/>
    <n v="31"/>
    <n v="31"/>
  </r>
  <r>
    <x v="3"/>
    <x v="0"/>
    <x v="30"/>
    <x v="17"/>
    <n v="31"/>
    <n v="31"/>
    <n v="31"/>
  </r>
  <r>
    <x v="3"/>
    <x v="0"/>
    <x v="17"/>
    <x v="1"/>
    <n v="31"/>
    <n v="31"/>
    <n v="31"/>
  </r>
  <r>
    <x v="3"/>
    <x v="1"/>
    <x v="18"/>
    <x v="1"/>
    <n v="31"/>
    <n v="31"/>
    <n v="31"/>
  </r>
  <r>
    <x v="3"/>
    <x v="1"/>
    <x v="36"/>
    <x v="17"/>
    <n v="31"/>
    <n v="31"/>
    <n v="31"/>
  </r>
  <r>
    <x v="4"/>
    <x v="0"/>
    <x v="29"/>
    <x v="0"/>
    <n v="31"/>
    <n v="31"/>
    <n v="31"/>
  </r>
  <r>
    <x v="0"/>
    <x v="0"/>
    <x v="3"/>
    <x v="5"/>
    <n v="32"/>
    <n v="32"/>
    <n v="32"/>
  </r>
  <r>
    <x v="0"/>
    <x v="0"/>
    <x v="5"/>
    <x v="18"/>
    <n v="32"/>
    <n v="32"/>
    <n v="32"/>
  </r>
  <r>
    <x v="0"/>
    <x v="0"/>
    <x v="7"/>
    <x v="4"/>
    <n v="32"/>
    <n v="32"/>
    <n v="32"/>
  </r>
  <r>
    <x v="0"/>
    <x v="0"/>
    <x v="38"/>
    <x v="19"/>
    <n v="32"/>
    <n v="32"/>
    <n v="32"/>
  </r>
  <r>
    <x v="0"/>
    <x v="1"/>
    <x v="7"/>
    <x v="0"/>
    <n v="32"/>
    <n v="32"/>
    <n v="32"/>
  </r>
  <r>
    <x v="0"/>
    <x v="1"/>
    <x v="8"/>
    <x v="0"/>
    <n v="32"/>
    <n v="32"/>
    <n v="32"/>
  </r>
  <r>
    <x v="0"/>
    <x v="1"/>
    <x v="31"/>
    <x v="12"/>
    <n v="32"/>
    <n v="32"/>
    <n v="32"/>
  </r>
  <r>
    <x v="1"/>
    <x v="0"/>
    <x v="12"/>
    <x v="0"/>
    <n v="32"/>
    <n v="32"/>
    <n v="32"/>
  </r>
  <r>
    <x v="1"/>
    <x v="0"/>
    <x v="12"/>
    <x v="16"/>
    <n v="32"/>
    <n v="32"/>
    <n v="32"/>
  </r>
  <r>
    <x v="1"/>
    <x v="0"/>
    <x v="29"/>
    <x v="19"/>
    <n v="32"/>
    <n v="32"/>
    <n v="32"/>
  </r>
  <r>
    <x v="1"/>
    <x v="0"/>
    <x v="30"/>
    <x v="1"/>
    <n v="32"/>
    <n v="32"/>
    <n v="32"/>
  </r>
  <r>
    <x v="1"/>
    <x v="0"/>
    <x v="34"/>
    <x v="19"/>
    <n v="32"/>
    <n v="32"/>
    <n v="32"/>
  </r>
  <r>
    <x v="1"/>
    <x v="0"/>
    <x v="19"/>
    <x v="7"/>
    <n v="32"/>
    <n v="32"/>
    <n v="32"/>
  </r>
  <r>
    <x v="1"/>
    <x v="0"/>
    <x v="37"/>
    <x v="19"/>
    <n v="32"/>
    <n v="32"/>
    <n v="32"/>
  </r>
  <r>
    <x v="1"/>
    <x v="0"/>
    <x v="0"/>
    <x v="10"/>
    <n v="32"/>
    <n v="32"/>
    <n v="32"/>
  </r>
  <r>
    <x v="1"/>
    <x v="1"/>
    <x v="6"/>
    <x v="20"/>
    <n v="32"/>
    <n v="32"/>
    <n v="32"/>
  </r>
  <r>
    <x v="1"/>
    <x v="1"/>
    <x v="12"/>
    <x v="0"/>
    <n v="32"/>
    <n v="32"/>
    <n v="32"/>
  </r>
  <r>
    <x v="1"/>
    <x v="1"/>
    <x v="39"/>
    <x v="3"/>
    <n v="32"/>
    <n v="32"/>
    <n v="32"/>
  </r>
  <r>
    <x v="1"/>
    <x v="1"/>
    <x v="40"/>
    <x v="2"/>
    <n v="32"/>
    <n v="32"/>
    <n v="32"/>
  </r>
  <r>
    <x v="1"/>
    <x v="1"/>
    <x v="34"/>
    <x v="2"/>
    <n v="32"/>
    <n v="32"/>
    <n v="32"/>
  </r>
  <r>
    <x v="1"/>
    <x v="1"/>
    <x v="0"/>
    <x v="19"/>
    <n v="32"/>
    <n v="32"/>
    <n v="32"/>
  </r>
  <r>
    <x v="2"/>
    <x v="1"/>
    <x v="9"/>
    <x v="0"/>
    <n v="32"/>
    <n v="32"/>
    <n v="32"/>
  </r>
  <r>
    <x v="3"/>
    <x v="0"/>
    <x v="15"/>
    <x v="16"/>
    <n v="32"/>
    <n v="32"/>
    <n v="32"/>
  </r>
  <r>
    <x v="3"/>
    <x v="0"/>
    <x v="15"/>
    <x v="20"/>
    <n v="32"/>
    <n v="32"/>
    <n v="32"/>
  </r>
  <r>
    <x v="3"/>
    <x v="0"/>
    <x v="31"/>
    <x v="3"/>
    <n v="32"/>
    <n v="32"/>
    <n v="32"/>
  </r>
  <r>
    <x v="3"/>
    <x v="0"/>
    <x v="40"/>
    <x v="3"/>
    <n v="32"/>
    <n v="32"/>
    <n v="32"/>
  </r>
  <r>
    <x v="3"/>
    <x v="0"/>
    <x v="17"/>
    <x v="3"/>
    <n v="32"/>
    <n v="32"/>
    <n v="32"/>
  </r>
  <r>
    <x v="3"/>
    <x v="0"/>
    <x v="19"/>
    <x v="1"/>
    <n v="32"/>
    <n v="32"/>
    <n v="32"/>
  </r>
  <r>
    <x v="3"/>
    <x v="0"/>
    <x v="25"/>
    <x v="7"/>
    <n v="32"/>
    <n v="32"/>
    <n v="32"/>
  </r>
  <r>
    <x v="3"/>
    <x v="0"/>
    <x v="27"/>
    <x v="6"/>
    <n v="32"/>
    <n v="32"/>
    <n v="32"/>
  </r>
  <r>
    <x v="3"/>
    <x v="1"/>
    <x v="20"/>
    <x v="18"/>
    <n v="32"/>
    <n v="32"/>
    <n v="32"/>
  </r>
  <r>
    <x v="4"/>
    <x v="0"/>
    <x v="31"/>
    <x v="19"/>
    <n v="32"/>
    <n v="32"/>
    <n v="32"/>
  </r>
  <r>
    <x v="4"/>
    <x v="0"/>
    <x v="35"/>
    <x v="19"/>
    <n v="32"/>
    <n v="32"/>
    <n v="32"/>
  </r>
  <r>
    <x v="0"/>
    <x v="0"/>
    <x v="23"/>
    <x v="19"/>
    <n v="33"/>
    <n v="33"/>
    <n v="33"/>
  </r>
  <r>
    <x v="0"/>
    <x v="1"/>
    <x v="4"/>
    <x v="19"/>
    <n v="33"/>
    <n v="33"/>
    <n v="33"/>
  </r>
  <r>
    <x v="0"/>
    <x v="1"/>
    <x v="7"/>
    <x v="4"/>
    <n v="33"/>
    <n v="33"/>
    <n v="33"/>
  </r>
  <r>
    <x v="0"/>
    <x v="1"/>
    <x v="10"/>
    <x v="4"/>
    <n v="33"/>
    <n v="33"/>
    <n v="33"/>
  </r>
  <r>
    <x v="1"/>
    <x v="0"/>
    <x v="10"/>
    <x v="16"/>
    <n v="33"/>
    <n v="33"/>
    <n v="33"/>
  </r>
  <r>
    <x v="1"/>
    <x v="0"/>
    <x v="10"/>
    <x v="20"/>
    <n v="33"/>
    <n v="33"/>
    <n v="33"/>
  </r>
  <r>
    <x v="1"/>
    <x v="0"/>
    <x v="14"/>
    <x v="19"/>
    <n v="33"/>
    <n v="33"/>
    <n v="33"/>
  </r>
  <r>
    <x v="1"/>
    <x v="0"/>
    <x v="15"/>
    <x v="19"/>
    <n v="33"/>
    <n v="33"/>
    <n v="33"/>
  </r>
  <r>
    <x v="1"/>
    <x v="0"/>
    <x v="32"/>
    <x v="5"/>
    <n v="33"/>
    <n v="33"/>
    <n v="33"/>
  </r>
  <r>
    <x v="1"/>
    <x v="0"/>
    <x v="41"/>
    <x v="19"/>
    <n v="33"/>
    <n v="33"/>
    <n v="33"/>
  </r>
  <r>
    <x v="1"/>
    <x v="0"/>
    <x v="42"/>
    <x v="4"/>
    <n v="33"/>
    <n v="33"/>
    <n v="33"/>
  </r>
  <r>
    <x v="1"/>
    <x v="0"/>
    <x v="24"/>
    <x v="19"/>
    <n v="33"/>
    <n v="33"/>
    <n v="33"/>
  </r>
  <r>
    <x v="1"/>
    <x v="1"/>
    <x v="33"/>
    <x v="19"/>
    <n v="33"/>
    <n v="33"/>
    <n v="33"/>
  </r>
  <r>
    <x v="1"/>
    <x v="1"/>
    <x v="42"/>
    <x v="4"/>
    <n v="33"/>
    <n v="33"/>
    <n v="33"/>
  </r>
  <r>
    <x v="2"/>
    <x v="1"/>
    <x v="6"/>
    <x v="19"/>
    <n v="33"/>
    <n v="33"/>
    <n v="33"/>
  </r>
  <r>
    <x v="2"/>
    <x v="1"/>
    <x v="26"/>
    <x v="10"/>
    <n v="33"/>
    <n v="33"/>
    <n v="33"/>
  </r>
  <r>
    <x v="3"/>
    <x v="0"/>
    <x v="14"/>
    <x v="20"/>
    <n v="33"/>
    <n v="33"/>
    <n v="33"/>
  </r>
  <r>
    <x v="3"/>
    <x v="0"/>
    <x v="31"/>
    <x v="18"/>
    <n v="33"/>
    <n v="33"/>
    <n v="33"/>
  </r>
  <r>
    <x v="3"/>
    <x v="0"/>
    <x v="17"/>
    <x v="18"/>
    <n v="33"/>
    <n v="33"/>
    <n v="33"/>
  </r>
  <r>
    <x v="3"/>
    <x v="0"/>
    <x v="18"/>
    <x v="1"/>
    <n v="33"/>
    <n v="33"/>
    <n v="33"/>
  </r>
  <r>
    <x v="3"/>
    <x v="0"/>
    <x v="24"/>
    <x v="2"/>
    <n v="33"/>
    <n v="33"/>
    <n v="33"/>
  </r>
  <r>
    <x v="3"/>
    <x v="1"/>
    <x v="41"/>
    <x v="5"/>
    <n v="33"/>
    <n v="33"/>
    <n v="33"/>
  </r>
  <r>
    <x v="4"/>
    <x v="0"/>
    <x v="12"/>
    <x v="0"/>
    <n v="33"/>
    <n v="33"/>
    <n v="33"/>
  </r>
  <r>
    <x v="4"/>
    <x v="0"/>
    <x v="36"/>
    <x v="19"/>
    <n v="33"/>
    <n v="33"/>
    <n v="33"/>
  </r>
  <r>
    <x v="0"/>
    <x v="0"/>
    <x v="2"/>
    <x v="18"/>
    <n v="34"/>
    <n v="34"/>
    <n v="34"/>
  </r>
  <r>
    <x v="0"/>
    <x v="0"/>
    <x v="8"/>
    <x v="8"/>
    <n v="34"/>
    <n v="34"/>
    <n v="34"/>
  </r>
  <r>
    <x v="0"/>
    <x v="0"/>
    <x v="21"/>
    <x v="19"/>
    <n v="34"/>
    <n v="34"/>
    <n v="34"/>
  </r>
  <r>
    <x v="0"/>
    <x v="1"/>
    <x v="3"/>
    <x v="5"/>
    <n v="34"/>
    <n v="34"/>
    <n v="34"/>
  </r>
  <r>
    <x v="1"/>
    <x v="0"/>
    <x v="19"/>
    <x v="19"/>
    <n v="34"/>
    <n v="34"/>
    <n v="34"/>
  </r>
  <r>
    <x v="1"/>
    <x v="0"/>
    <x v="20"/>
    <x v="19"/>
    <n v="34"/>
    <n v="34"/>
    <n v="34"/>
  </r>
  <r>
    <x v="1"/>
    <x v="0"/>
    <x v="26"/>
    <x v="9"/>
    <n v="34"/>
    <n v="34"/>
    <n v="34"/>
  </r>
  <r>
    <x v="1"/>
    <x v="1"/>
    <x v="12"/>
    <x v="3"/>
    <n v="34"/>
    <n v="34"/>
    <n v="34"/>
  </r>
  <r>
    <x v="1"/>
    <x v="1"/>
    <x v="30"/>
    <x v="1"/>
    <n v="34"/>
    <n v="34"/>
    <n v="34"/>
  </r>
  <r>
    <x v="1"/>
    <x v="1"/>
    <x v="25"/>
    <x v="8"/>
    <n v="34"/>
    <n v="34"/>
    <n v="34"/>
  </r>
  <r>
    <x v="2"/>
    <x v="1"/>
    <x v="8"/>
    <x v="19"/>
    <n v="34"/>
    <n v="34"/>
    <n v="34"/>
  </r>
  <r>
    <x v="2"/>
    <x v="1"/>
    <x v="36"/>
    <x v="10"/>
    <n v="34"/>
    <n v="34"/>
    <n v="34"/>
  </r>
  <r>
    <x v="3"/>
    <x v="0"/>
    <x v="16"/>
    <x v="16"/>
    <n v="34"/>
    <n v="34"/>
    <n v="34"/>
  </r>
  <r>
    <x v="3"/>
    <x v="0"/>
    <x v="16"/>
    <x v="17"/>
    <n v="34"/>
    <n v="34"/>
    <n v="34"/>
  </r>
  <r>
    <x v="3"/>
    <x v="0"/>
    <x v="33"/>
    <x v="16"/>
    <n v="34"/>
    <n v="34"/>
    <n v="34"/>
  </r>
  <r>
    <x v="3"/>
    <x v="0"/>
    <x v="17"/>
    <x v="20"/>
    <n v="34"/>
    <n v="34"/>
    <n v="34"/>
  </r>
  <r>
    <x v="3"/>
    <x v="0"/>
    <x v="18"/>
    <x v="20"/>
    <n v="34"/>
    <n v="34"/>
    <n v="34"/>
  </r>
  <r>
    <x v="3"/>
    <x v="0"/>
    <x v="21"/>
    <x v="5"/>
    <n v="34"/>
    <n v="34"/>
    <n v="34"/>
  </r>
  <r>
    <x v="3"/>
    <x v="0"/>
    <x v="42"/>
    <x v="20"/>
    <n v="34"/>
    <n v="34"/>
    <n v="34"/>
  </r>
  <r>
    <x v="3"/>
    <x v="1"/>
    <x v="35"/>
    <x v="3"/>
    <n v="34"/>
    <n v="34"/>
    <n v="34"/>
  </r>
  <r>
    <x v="3"/>
    <x v="1"/>
    <x v="23"/>
    <x v="5"/>
    <n v="34"/>
    <n v="34"/>
    <n v="34"/>
  </r>
  <r>
    <x v="3"/>
    <x v="1"/>
    <x v="26"/>
    <x v="6"/>
    <n v="34"/>
    <n v="34"/>
    <n v="34"/>
  </r>
  <r>
    <x v="4"/>
    <x v="0"/>
    <x v="29"/>
    <x v="17"/>
    <n v="34"/>
    <n v="34"/>
    <n v="34"/>
  </r>
  <r>
    <x v="0"/>
    <x v="0"/>
    <x v="5"/>
    <x v="5"/>
    <n v="35"/>
    <n v="35"/>
    <n v="35"/>
  </r>
  <r>
    <x v="0"/>
    <x v="1"/>
    <x v="4"/>
    <x v="5"/>
    <n v="35"/>
    <n v="35"/>
    <n v="35"/>
  </r>
  <r>
    <x v="0"/>
    <x v="1"/>
    <x v="5"/>
    <x v="4"/>
    <n v="35"/>
    <n v="35"/>
    <n v="35"/>
  </r>
  <r>
    <x v="0"/>
    <x v="1"/>
    <x v="5"/>
    <x v="5"/>
    <n v="35"/>
    <n v="35"/>
    <n v="35"/>
  </r>
  <r>
    <x v="0"/>
    <x v="1"/>
    <x v="7"/>
    <x v="7"/>
    <n v="35"/>
    <n v="35"/>
    <n v="35"/>
  </r>
  <r>
    <x v="1"/>
    <x v="0"/>
    <x v="29"/>
    <x v="1"/>
    <n v="35"/>
    <n v="35"/>
    <n v="35"/>
  </r>
  <r>
    <x v="1"/>
    <x v="1"/>
    <x v="13"/>
    <x v="0"/>
    <n v="35"/>
    <n v="35"/>
    <n v="35"/>
  </r>
  <r>
    <x v="1"/>
    <x v="1"/>
    <x v="30"/>
    <x v="19"/>
    <n v="35"/>
    <n v="35"/>
    <n v="35"/>
  </r>
  <r>
    <x v="1"/>
    <x v="1"/>
    <x v="15"/>
    <x v="0"/>
    <n v="35"/>
    <n v="35"/>
    <n v="35"/>
  </r>
  <r>
    <x v="1"/>
    <x v="1"/>
    <x v="1"/>
    <x v="13"/>
    <n v="35"/>
    <n v="35"/>
    <n v="35"/>
  </r>
  <r>
    <x v="2"/>
    <x v="1"/>
    <x v="13"/>
    <x v="2"/>
    <n v="35"/>
    <n v="35"/>
    <n v="35"/>
  </r>
  <r>
    <x v="3"/>
    <x v="0"/>
    <x v="30"/>
    <x v="19"/>
    <n v="35"/>
    <n v="35"/>
    <n v="35"/>
  </r>
  <r>
    <x v="3"/>
    <x v="0"/>
    <x v="32"/>
    <x v="18"/>
    <n v="35"/>
    <n v="35"/>
    <n v="35"/>
  </r>
  <r>
    <x v="3"/>
    <x v="0"/>
    <x v="27"/>
    <x v="17"/>
    <n v="35"/>
    <n v="35"/>
    <n v="35"/>
  </r>
  <r>
    <x v="3"/>
    <x v="1"/>
    <x v="19"/>
    <x v="3"/>
    <n v="35"/>
    <n v="35"/>
    <n v="35"/>
  </r>
  <r>
    <x v="3"/>
    <x v="1"/>
    <x v="19"/>
    <x v="18"/>
    <n v="35"/>
    <n v="35"/>
    <n v="35"/>
  </r>
  <r>
    <x v="3"/>
    <x v="1"/>
    <x v="22"/>
    <x v="5"/>
    <n v="35"/>
    <n v="35"/>
    <n v="35"/>
  </r>
  <r>
    <x v="4"/>
    <x v="0"/>
    <x v="30"/>
    <x v="19"/>
    <n v="35"/>
    <n v="35"/>
    <n v="35"/>
  </r>
  <r>
    <x v="4"/>
    <x v="0"/>
    <x v="16"/>
    <x v="0"/>
    <n v="35"/>
    <n v="35"/>
    <n v="35"/>
  </r>
  <r>
    <x v="4"/>
    <x v="0"/>
    <x v="40"/>
    <x v="3"/>
    <n v="35"/>
    <n v="35"/>
    <n v="35"/>
  </r>
  <r>
    <x v="0"/>
    <x v="0"/>
    <x v="7"/>
    <x v="0"/>
    <n v="36"/>
    <n v="36"/>
    <n v="36"/>
  </r>
  <r>
    <x v="0"/>
    <x v="0"/>
    <x v="8"/>
    <x v="0"/>
    <n v="36"/>
    <n v="36"/>
    <n v="36"/>
  </r>
  <r>
    <x v="0"/>
    <x v="1"/>
    <x v="3"/>
    <x v="19"/>
    <n v="36"/>
    <n v="36"/>
    <n v="36"/>
  </r>
  <r>
    <x v="1"/>
    <x v="0"/>
    <x v="39"/>
    <x v="16"/>
    <n v="36"/>
    <n v="36"/>
    <n v="36"/>
  </r>
  <r>
    <x v="1"/>
    <x v="0"/>
    <x v="36"/>
    <x v="9"/>
    <n v="36"/>
    <n v="36"/>
    <n v="36"/>
  </r>
  <r>
    <x v="1"/>
    <x v="1"/>
    <x v="28"/>
    <x v="17"/>
    <n v="36"/>
    <n v="36"/>
    <n v="36"/>
  </r>
  <r>
    <x v="1"/>
    <x v="1"/>
    <x v="10"/>
    <x v="20"/>
    <n v="36"/>
    <n v="36"/>
    <n v="36"/>
  </r>
  <r>
    <x v="1"/>
    <x v="1"/>
    <x v="14"/>
    <x v="1"/>
    <n v="36"/>
    <n v="36"/>
    <n v="36"/>
  </r>
  <r>
    <x v="3"/>
    <x v="0"/>
    <x v="29"/>
    <x v="20"/>
    <n v="36"/>
    <n v="36"/>
    <n v="36"/>
  </r>
  <r>
    <x v="3"/>
    <x v="0"/>
    <x v="31"/>
    <x v="20"/>
    <n v="36"/>
    <n v="36"/>
    <n v="36"/>
  </r>
  <r>
    <x v="3"/>
    <x v="0"/>
    <x v="34"/>
    <x v="3"/>
    <n v="36"/>
    <n v="36"/>
    <n v="36"/>
  </r>
  <r>
    <x v="3"/>
    <x v="1"/>
    <x v="36"/>
    <x v="6"/>
    <n v="36"/>
    <n v="36"/>
    <n v="36"/>
  </r>
  <r>
    <x v="3"/>
    <x v="1"/>
    <x v="0"/>
    <x v="4"/>
    <n v="36"/>
    <n v="36"/>
    <n v="36"/>
  </r>
  <r>
    <x v="0"/>
    <x v="0"/>
    <x v="28"/>
    <x v="6"/>
    <n v="37"/>
    <n v="37"/>
    <n v="37"/>
  </r>
  <r>
    <x v="0"/>
    <x v="0"/>
    <x v="34"/>
    <x v="19"/>
    <n v="37"/>
    <n v="37"/>
    <n v="37"/>
  </r>
  <r>
    <x v="0"/>
    <x v="0"/>
    <x v="19"/>
    <x v="19"/>
    <n v="37"/>
    <n v="37"/>
    <n v="37"/>
  </r>
  <r>
    <x v="0"/>
    <x v="1"/>
    <x v="8"/>
    <x v="7"/>
    <n v="37"/>
    <n v="37"/>
    <n v="37"/>
  </r>
  <r>
    <x v="0"/>
    <x v="1"/>
    <x v="11"/>
    <x v="4"/>
    <n v="37"/>
    <n v="37"/>
    <n v="37"/>
  </r>
  <r>
    <x v="0"/>
    <x v="1"/>
    <x v="12"/>
    <x v="4"/>
    <n v="37"/>
    <n v="37"/>
    <n v="37"/>
  </r>
  <r>
    <x v="1"/>
    <x v="0"/>
    <x v="11"/>
    <x v="0"/>
    <n v="37"/>
    <n v="37"/>
    <n v="37"/>
  </r>
  <r>
    <x v="1"/>
    <x v="0"/>
    <x v="11"/>
    <x v="16"/>
    <n v="37"/>
    <n v="37"/>
    <n v="37"/>
  </r>
  <r>
    <x v="1"/>
    <x v="0"/>
    <x v="11"/>
    <x v="18"/>
    <n v="37"/>
    <n v="37"/>
    <n v="37"/>
  </r>
  <r>
    <x v="1"/>
    <x v="0"/>
    <x v="40"/>
    <x v="2"/>
    <n v="37"/>
    <n v="37"/>
    <n v="37"/>
  </r>
  <r>
    <x v="1"/>
    <x v="1"/>
    <x v="39"/>
    <x v="0"/>
    <n v="37"/>
    <n v="37"/>
    <n v="37"/>
  </r>
  <r>
    <x v="1"/>
    <x v="1"/>
    <x v="30"/>
    <x v="0"/>
    <n v="37"/>
    <n v="37"/>
    <n v="37"/>
  </r>
  <r>
    <x v="1"/>
    <x v="1"/>
    <x v="31"/>
    <x v="5"/>
    <n v="37"/>
    <n v="37"/>
    <n v="37"/>
  </r>
  <r>
    <x v="1"/>
    <x v="1"/>
    <x v="26"/>
    <x v="8"/>
    <n v="37"/>
    <n v="37"/>
    <n v="37"/>
  </r>
  <r>
    <x v="1"/>
    <x v="1"/>
    <x v="26"/>
    <x v="19"/>
    <n v="37"/>
    <n v="37"/>
    <n v="37"/>
  </r>
  <r>
    <x v="1"/>
    <x v="1"/>
    <x v="27"/>
    <x v="19"/>
    <n v="37"/>
    <n v="37"/>
    <n v="37"/>
  </r>
  <r>
    <x v="2"/>
    <x v="1"/>
    <x v="28"/>
    <x v="0"/>
    <n v="37"/>
    <n v="37"/>
    <n v="37"/>
  </r>
  <r>
    <x v="3"/>
    <x v="0"/>
    <x v="14"/>
    <x v="17"/>
    <n v="37"/>
    <n v="37"/>
    <n v="37"/>
  </r>
  <r>
    <x v="3"/>
    <x v="0"/>
    <x v="33"/>
    <x v="18"/>
    <n v="37"/>
    <n v="37"/>
    <n v="37"/>
  </r>
  <r>
    <x v="3"/>
    <x v="0"/>
    <x v="40"/>
    <x v="18"/>
    <n v="37"/>
    <n v="37"/>
    <n v="37"/>
  </r>
  <r>
    <x v="3"/>
    <x v="0"/>
    <x v="35"/>
    <x v="1"/>
    <n v="37"/>
    <n v="37"/>
    <n v="37"/>
  </r>
  <r>
    <x v="3"/>
    <x v="1"/>
    <x v="20"/>
    <x v="3"/>
    <n v="37"/>
    <n v="37"/>
    <n v="37"/>
  </r>
  <r>
    <x v="4"/>
    <x v="0"/>
    <x v="18"/>
    <x v="19"/>
    <n v="37"/>
    <n v="37"/>
    <n v="37"/>
  </r>
  <r>
    <x v="4"/>
    <x v="0"/>
    <x v="42"/>
    <x v="7"/>
    <n v="37"/>
    <n v="37"/>
    <n v="37"/>
  </r>
  <r>
    <x v="4"/>
    <x v="0"/>
    <x v="27"/>
    <x v="19"/>
    <n v="37"/>
    <n v="37"/>
    <n v="37"/>
  </r>
  <r>
    <x v="4"/>
    <x v="0"/>
    <x v="0"/>
    <x v="4"/>
    <n v="37"/>
    <n v="37"/>
    <n v="37"/>
  </r>
  <r>
    <x v="0"/>
    <x v="0"/>
    <x v="4"/>
    <x v="17"/>
    <n v="38"/>
    <n v="38"/>
    <n v="38"/>
  </r>
  <r>
    <x v="0"/>
    <x v="0"/>
    <x v="6"/>
    <x v="20"/>
    <n v="38"/>
    <n v="38"/>
    <n v="38"/>
  </r>
  <r>
    <x v="0"/>
    <x v="0"/>
    <x v="11"/>
    <x v="9"/>
    <n v="38"/>
    <n v="38"/>
    <n v="38"/>
  </r>
  <r>
    <x v="0"/>
    <x v="1"/>
    <x v="5"/>
    <x v="19"/>
    <n v="38"/>
    <n v="38"/>
    <n v="38"/>
  </r>
  <r>
    <x v="0"/>
    <x v="1"/>
    <x v="6"/>
    <x v="4"/>
    <n v="38"/>
    <n v="38"/>
    <n v="38"/>
  </r>
  <r>
    <x v="0"/>
    <x v="1"/>
    <x v="11"/>
    <x v="9"/>
    <n v="38"/>
    <n v="38"/>
    <n v="38"/>
  </r>
  <r>
    <x v="1"/>
    <x v="0"/>
    <x v="41"/>
    <x v="6"/>
    <n v="38"/>
    <n v="38"/>
    <n v="38"/>
  </r>
  <r>
    <x v="1"/>
    <x v="1"/>
    <x v="7"/>
    <x v="17"/>
    <n v="38"/>
    <n v="38"/>
    <n v="38"/>
  </r>
  <r>
    <x v="1"/>
    <x v="1"/>
    <x v="10"/>
    <x v="18"/>
    <n v="38"/>
    <n v="38"/>
    <n v="38"/>
  </r>
  <r>
    <x v="1"/>
    <x v="1"/>
    <x v="29"/>
    <x v="0"/>
    <n v="38"/>
    <n v="38"/>
    <n v="38"/>
  </r>
  <r>
    <x v="1"/>
    <x v="1"/>
    <x v="1"/>
    <x v="12"/>
    <n v="38"/>
    <n v="38"/>
    <n v="38"/>
  </r>
  <r>
    <x v="2"/>
    <x v="1"/>
    <x v="9"/>
    <x v="19"/>
    <n v="38"/>
    <n v="38"/>
    <n v="38"/>
  </r>
  <r>
    <x v="2"/>
    <x v="1"/>
    <x v="11"/>
    <x v="0"/>
    <n v="38"/>
    <n v="38"/>
    <n v="38"/>
  </r>
  <r>
    <x v="3"/>
    <x v="0"/>
    <x v="21"/>
    <x v="20"/>
    <n v="38"/>
    <n v="38"/>
    <n v="38"/>
  </r>
  <r>
    <x v="3"/>
    <x v="0"/>
    <x v="23"/>
    <x v="20"/>
    <n v="38"/>
    <n v="38"/>
    <n v="38"/>
  </r>
  <r>
    <x v="3"/>
    <x v="1"/>
    <x v="19"/>
    <x v="16"/>
    <n v="38"/>
    <n v="38"/>
    <n v="38"/>
  </r>
  <r>
    <x v="3"/>
    <x v="1"/>
    <x v="21"/>
    <x v="18"/>
    <n v="38"/>
    <n v="38"/>
    <n v="38"/>
  </r>
  <r>
    <x v="3"/>
    <x v="1"/>
    <x v="27"/>
    <x v="6"/>
    <n v="38"/>
    <n v="38"/>
    <n v="38"/>
  </r>
  <r>
    <x v="4"/>
    <x v="0"/>
    <x v="40"/>
    <x v="19"/>
    <n v="38"/>
    <n v="38"/>
    <n v="38"/>
  </r>
  <r>
    <x v="4"/>
    <x v="0"/>
    <x v="19"/>
    <x v="19"/>
    <n v="38"/>
    <n v="38"/>
    <n v="38"/>
  </r>
  <r>
    <x v="4"/>
    <x v="0"/>
    <x v="25"/>
    <x v="6"/>
    <n v="38"/>
    <n v="38"/>
    <n v="38"/>
  </r>
  <r>
    <x v="0"/>
    <x v="0"/>
    <x v="7"/>
    <x v="7"/>
    <n v="39"/>
    <n v="39"/>
    <n v="39"/>
  </r>
  <r>
    <x v="0"/>
    <x v="0"/>
    <x v="9"/>
    <x v="19"/>
    <n v="39"/>
    <n v="39"/>
    <n v="39"/>
  </r>
  <r>
    <x v="0"/>
    <x v="0"/>
    <x v="22"/>
    <x v="19"/>
    <n v="39"/>
    <n v="39"/>
    <n v="39"/>
  </r>
  <r>
    <x v="0"/>
    <x v="0"/>
    <x v="25"/>
    <x v="19"/>
    <n v="39"/>
    <n v="39"/>
    <n v="39"/>
  </r>
  <r>
    <x v="0"/>
    <x v="1"/>
    <x v="6"/>
    <x v="2"/>
    <n v="39"/>
    <n v="39"/>
    <n v="39"/>
  </r>
  <r>
    <x v="0"/>
    <x v="1"/>
    <x v="8"/>
    <x v="4"/>
    <n v="39"/>
    <n v="39"/>
    <n v="39"/>
  </r>
  <r>
    <x v="0"/>
    <x v="1"/>
    <x v="39"/>
    <x v="4"/>
    <n v="39"/>
    <n v="39"/>
    <n v="39"/>
  </r>
  <r>
    <x v="0"/>
    <x v="1"/>
    <x v="30"/>
    <x v="10"/>
    <n v="39"/>
    <n v="39"/>
    <n v="39"/>
  </r>
  <r>
    <x v="1"/>
    <x v="1"/>
    <x v="12"/>
    <x v="16"/>
    <n v="39"/>
    <n v="39"/>
    <n v="39"/>
  </r>
  <r>
    <x v="1"/>
    <x v="1"/>
    <x v="0"/>
    <x v="12"/>
    <n v="39"/>
    <n v="39"/>
    <n v="39"/>
  </r>
  <r>
    <x v="2"/>
    <x v="1"/>
    <x v="5"/>
    <x v="3"/>
    <n v="39"/>
    <n v="39"/>
    <n v="39"/>
  </r>
  <r>
    <x v="2"/>
    <x v="1"/>
    <x v="10"/>
    <x v="0"/>
    <n v="39"/>
    <n v="39"/>
    <n v="39"/>
  </r>
  <r>
    <x v="3"/>
    <x v="0"/>
    <x v="41"/>
    <x v="20"/>
    <n v="39"/>
    <n v="39"/>
    <n v="39"/>
  </r>
  <r>
    <x v="3"/>
    <x v="0"/>
    <x v="36"/>
    <x v="7"/>
    <n v="39"/>
    <n v="39"/>
    <n v="39"/>
  </r>
  <r>
    <x v="3"/>
    <x v="1"/>
    <x v="41"/>
    <x v="20"/>
    <n v="39"/>
    <n v="39"/>
    <n v="39"/>
  </r>
  <r>
    <x v="0"/>
    <x v="0"/>
    <x v="4"/>
    <x v="5"/>
    <n v="40"/>
    <n v="40"/>
    <n v="40"/>
  </r>
  <r>
    <x v="0"/>
    <x v="0"/>
    <x v="6"/>
    <x v="6"/>
    <n v="40"/>
    <n v="40"/>
    <n v="40"/>
  </r>
  <r>
    <x v="0"/>
    <x v="0"/>
    <x v="7"/>
    <x v="6"/>
    <n v="40"/>
    <n v="40"/>
    <n v="40"/>
  </r>
  <r>
    <x v="0"/>
    <x v="1"/>
    <x v="9"/>
    <x v="6"/>
    <n v="40"/>
    <n v="40"/>
    <n v="40"/>
  </r>
  <r>
    <x v="0"/>
    <x v="1"/>
    <x v="31"/>
    <x v="0"/>
    <n v="40"/>
    <n v="40"/>
    <n v="40"/>
  </r>
  <r>
    <x v="1"/>
    <x v="0"/>
    <x v="22"/>
    <x v="6"/>
    <n v="40"/>
    <n v="40"/>
    <n v="40"/>
  </r>
  <r>
    <x v="1"/>
    <x v="1"/>
    <x v="16"/>
    <x v="19"/>
    <n v="40"/>
    <n v="40"/>
    <n v="40"/>
  </r>
  <r>
    <x v="1"/>
    <x v="1"/>
    <x v="32"/>
    <x v="5"/>
    <n v="40"/>
    <n v="40"/>
    <n v="40"/>
  </r>
  <r>
    <x v="1"/>
    <x v="1"/>
    <x v="25"/>
    <x v="19"/>
    <n v="40"/>
    <n v="40"/>
    <n v="40"/>
  </r>
  <r>
    <x v="1"/>
    <x v="1"/>
    <x v="36"/>
    <x v="8"/>
    <n v="40"/>
    <n v="40"/>
    <n v="40"/>
  </r>
  <r>
    <x v="2"/>
    <x v="1"/>
    <x v="8"/>
    <x v="0"/>
    <n v="40"/>
    <n v="40"/>
    <n v="40"/>
  </r>
  <r>
    <x v="2"/>
    <x v="1"/>
    <x v="22"/>
    <x v="8"/>
    <n v="40"/>
    <n v="40"/>
    <n v="40"/>
  </r>
  <r>
    <x v="3"/>
    <x v="0"/>
    <x v="15"/>
    <x v="17"/>
    <n v="40"/>
    <n v="40"/>
    <n v="40"/>
  </r>
  <r>
    <x v="3"/>
    <x v="0"/>
    <x v="16"/>
    <x v="18"/>
    <n v="40"/>
    <n v="40"/>
    <n v="40"/>
  </r>
  <r>
    <x v="3"/>
    <x v="0"/>
    <x v="34"/>
    <x v="16"/>
    <n v="40"/>
    <n v="40"/>
    <n v="40"/>
  </r>
  <r>
    <x v="3"/>
    <x v="0"/>
    <x v="20"/>
    <x v="1"/>
    <n v="40"/>
    <n v="40"/>
    <n v="40"/>
  </r>
  <r>
    <x v="3"/>
    <x v="0"/>
    <x v="22"/>
    <x v="5"/>
    <n v="40"/>
    <n v="40"/>
    <n v="40"/>
  </r>
  <r>
    <x v="4"/>
    <x v="0"/>
    <x v="14"/>
    <x v="20"/>
    <n v="40"/>
    <n v="40"/>
    <n v="40"/>
  </r>
  <r>
    <x v="0"/>
    <x v="0"/>
    <x v="20"/>
    <x v="19"/>
    <n v="41"/>
    <n v="41"/>
    <n v="41"/>
  </r>
  <r>
    <x v="0"/>
    <x v="1"/>
    <x v="6"/>
    <x v="0"/>
    <n v="41"/>
    <n v="41"/>
    <n v="41"/>
  </r>
  <r>
    <x v="1"/>
    <x v="0"/>
    <x v="39"/>
    <x v="20"/>
    <n v="41"/>
    <n v="41"/>
    <n v="41"/>
  </r>
  <r>
    <x v="1"/>
    <x v="0"/>
    <x v="39"/>
    <x v="17"/>
    <n v="41"/>
    <n v="41"/>
    <n v="41"/>
  </r>
  <r>
    <x v="1"/>
    <x v="1"/>
    <x v="9"/>
    <x v="20"/>
    <n v="41"/>
    <n v="41"/>
    <n v="41"/>
  </r>
  <r>
    <x v="1"/>
    <x v="1"/>
    <x v="34"/>
    <x v="19"/>
    <n v="41"/>
    <n v="41"/>
    <n v="41"/>
  </r>
  <r>
    <x v="1"/>
    <x v="1"/>
    <x v="20"/>
    <x v="6"/>
    <n v="41"/>
    <n v="41"/>
    <n v="41"/>
  </r>
  <r>
    <x v="1"/>
    <x v="1"/>
    <x v="36"/>
    <x v="19"/>
    <n v="41"/>
    <n v="41"/>
    <n v="41"/>
  </r>
  <r>
    <x v="2"/>
    <x v="1"/>
    <x v="33"/>
    <x v="6"/>
    <n v="41"/>
    <n v="41"/>
    <n v="41"/>
  </r>
  <r>
    <x v="3"/>
    <x v="0"/>
    <x v="30"/>
    <x v="20"/>
    <n v="41"/>
    <n v="41"/>
    <n v="41"/>
  </r>
  <r>
    <x v="3"/>
    <x v="0"/>
    <x v="18"/>
    <x v="3"/>
    <n v="41"/>
    <n v="41"/>
    <n v="41"/>
  </r>
  <r>
    <x v="3"/>
    <x v="1"/>
    <x v="42"/>
    <x v="2"/>
    <n v="41"/>
    <n v="41"/>
    <n v="41"/>
  </r>
  <r>
    <x v="4"/>
    <x v="0"/>
    <x v="30"/>
    <x v="0"/>
    <n v="41"/>
    <n v="41"/>
    <n v="41"/>
  </r>
  <r>
    <x v="4"/>
    <x v="0"/>
    <x v="14"/>
    <x v="19"/>
    <n v="41"/>
    <n v="41"/>
    <n v="41"/>
  </r>
  <r>
    <x v="4"/>
    <x v="0"/>
    <x v="38"/>
    <x v="19"/>
    <n v="41"/>
    <n v="41"/>
    <n v="41"/>
  </r>
  <r>
    <x v="0"/>
    <x v="0"/>
    <x v="4"/>
    <x v="20"/>
    <n v="42"/>
    <n v="42"/>
    <n v="42"/>
  </r>
  <r>
    <x v="0"/>
    <x v="0"/>
    <x v="5"/>
    <x v="20"/>
    <n v="42"/>
    <n v="42"/>
    <n v="42"/>
  </r>
  <r>
    <x v="0"/>
    <x v="0"/>
    <x v="28"/>
    <x v="19"/>
    <n v="42"/>
    <n v="42"/>
    <n v="42"/>
  </r>
  <r>
    <x v="0"/>
    <x v="0"/>
    <x v="36"/>
    <x v="19"/>
    <n v="42"/>
    <n v="42"/>
    <n v="42"/>
  </r>
  <r>
    <x v="0"/>
    <x v="1"/>
    <x v="6"/>
    <x v="19"/>
    <n v="42"/>
    <n v="42"/>
    <n v="42"/>
  </r>
  <r>
    <x v="0"/>
    <x v="1"/>
    <x v="7"/>
    <x v="19"/>
    <n v="42"/>
    <n v="42"/>
    <n v="42"/>
  </r>
  <r>
    <x v="1"/>
    <x v="0"/>
    <x v="31"/>
    <x v="5"/>
    <n v="42"/>
    <n v="42"/>
    <n v="42"/>
  </r>
  <r>
    <x v="1"/>
    <x v="0"/>
    <x v="26"/>
    <x v="8"/>
    <n v="42"/>
    <n v="42"/>
    <n v="42"/>
  </r>
  <r>
    <x v="1"/>
    <x v="1"/>
    <x v="9"/>
    <x v="17"/>
    <n v="42"/>
    <n v="42"/>
    <n v="42"/>
  </r>
  <r>
    <x v="1"/>
    <x v="1"/>
    <x v="10"/>
    <x v="17"/>
    <n v="42"/>
    <n v="42"/>
    <n v="42"/>
  </r>
  <r>
    <x v="1"/>
    <x v="1"/>
    <x v="12"/>
    <x v="19"/>
    <n v="42"/>
    <n v="42"/>
    <n v="42"/>
  </r>
  <r>
    <x v="1"/>
    <x v="1"/>
    <x v="32"/>
    <x v="19"/>
    <n v="42"/>
    <n v="42"/>
    <n v="42"/>
  </r>
  <r>
    <x v="2"/>
    <x v="1"/>
    <x v="3"/>
    <x v="16"/>
    <n v="42"/>
    <n v="42"/>
    <n v="42"/>
  </r>
  <r>
    <x v="2"/>
    <x v="1"/>
    <x v="4"/>
    <x v="3"/>
    <n v="42"/>
    <n v="42"/>
    <n v="42"/>
  </r>
  <r>
    <x v="2"/>
    <x v="1"/>
    <x v="12"/>
    <x v="0"/>
    <n v="42"/>
    <n v="42"/>
    <n v="42"/>
  </r>
  <r>
    <x v="2"/>
    <x v="1"/>
    <x v="14"/>
    <x v="0"/>
    <n v="42"/>
    <n v="42"/>
    <n v="42"/>
  </r>
  <r>
    <x v="2"/>
    <x v="1"/>
    <x v="15"/>
    <x v="0"/>
    <n v="42"/>
    <n v="42"/>
    <n v="42"/>
  </r>
  <r>
    <x v="2"/>
    <x v="1"/>
    <x v="16"/>
    <x v="0"/>
    <n v="42"/>
    <n v="42"/>
    <n v="42"/>
  </r>
  <r>
    <x v="3"/>
    <x v="0"/>
    <x v="16"/>
    <x v="20"/>
    <n v="42"/>
    <n v="42"/>
    <n v="42"/>
  </r>
  <r>
    <x v="3"/>
    <x v="0"/>
    <x v="37"/>
    <x v="20"/>
    <n v="42"/>
    <n v="42"/>
    <n v="42"/>
  </r>
  <r>
    <x v="3"/>
    <x v="1"/>
    <x v="25"/>
    <x v="7"/>
    <n v="42"/>
    <n v="42"/>
    <n v="42"/>
  </r>
  <r>
    <x v="4"/>
    <x v="0"/>
    <x v="30"/>
    <x v="17"/>
    <n v="42"/>
    <n v="42"/>
    <n v="42"/>
  </r>
  <r>
    <x v="4"/>
    <x v="0"/>
    <x v="34"/>
    <x v="19"/>
    <n v="42"/>
    <n v="42"/>
    <n v="42"/>
  </r>
  <r>
    <x v="4"/>
    <x v="0"/>
    <x v="20"/>
    <x v="5"/>
    <n v="42"/>
    <n v="42"/>
    <n v="42"/>
  </r>
  <r>
    <x v="0"/>
    <x v="0"/>
    <x v="6"/>
    <x v="17"/>
    <n v="43"/>
    <n v="43"/>
    <n v="43"/>
  </r>
  <r>
    <x v="0"/>
    <x v="0"/>
    <x v="8"/>
    <x v="4"/>
    <n v="43"/>
    <n v="43"/>
    <n v="43"/>
  </r>
  <r>
    <x v="0"/>
    <x v="0"/>
    <x v="8"/>
    <x v="17"/>
    <n v="43"/>
    <n v="43"/>
    <n v="43"/>
  </r>
  <r>
    <x v="0"/>
    <x v="0"/>
    <x v="9"/>
    <x v="0"/>
    <n v="43"/>
    <n v="43"/>
    <n v="43"/>
  </r>
  <r>
    <x v="0"/>
    <x v="0"/>
    <x v="9"/>
    <x v="6"/>
    <n v="43"/>
    <n v="43"/>
    <n v="43"/>
  </r>
  <r>
    <x v="0"/>
    <x v="0"/>
    <x v="12"/>
    <x v="0"/>
    <n v="43"/>
    <n v="43"/>
    <n v="43"/>
  </r>
  <r>
    <x v="0"/>
    <x v="0"/>
    <x v="35"/>
    <x v="19"/>
    <n v="43"/>
    <n v="43"/>
    <n v="43"/>
  </r>
  <r>
    <x v="1"/>
    <x v="0"/>
    <x v="39"/>
    <x v="18"/>
    <n v="43"/>
    <n v="43"/>
    <n v="43"/>
  </r>
  <r>
    <x v="1"/>
    <x v="0"/>
    <x v="13"/>
    <x v="17"/>
    <n v="43"/>
    <n v="43"/>
    <n v="43"/>
  </r>
  <r>
    <x v="1"/>
    <x v="1"/>
    <x v="28"/>
    <x v="18"/>
    <n v="43"/>
    <n v="43"/>
    <n v="43"/>
  </r>
  <r>
    <x v="1"/>
    <x v="1"/>
    <x v="9"/>
    <x v="18"/>
    <n v="43"/>
    <n v="43"/>
    <n v="43"/>
  </r>
  <r>
    <x v="2"/>
    <x v="1"/>
    <x v="28"/>
    <x v="19"/>
    <n v="43"/>
    <n v="43"/>
    <n v="43"/>
  </r>
  <r>
    <x v="3"/>
    <x v="0"/>
    <x v="41"/>
    <x v="1"/>
    <n v="43"/>
    <n v="43"/>
    <n v="43"/>
  </r>
  <r>
    <x v="4"/>
    <x v="0"/>
    <x v="16"/>
    <x v="19"/>
    <n v="43"/>
    <n v="43"/>
    <n v="43"/>
  </r>
  <r>
    <x v="4"/>
    <x v="0"/>
    <x v="33"/>
    <x v="16"/>
    <n v="43"/>
    <n v="43"/>
    <n v="43"/>
  </r>
  <r>
    <x v="4"/>
    <x v="0"/>
    <x v="25"/>
    <x v="19"/>
    <n v="43"/>
    <n v="43"/>
    <n v="43"/>
  </r>
  <r>
    <x v="0"/>
    <x v="0"/>
    <x v="28"/>
    <x v="0"/>
    <n v="44"/>
    <n v="44"/>
    <n v="44"/>
  </r>
  <r>
    <x v="0"/>
    <x v="0"/>
    <x v="31"/>
    <x v="12"/>
    <n v="44"/>
    <n v="44"/>
    <n v="44"/>
  </r>
  <r>
    <x v="0"/>
    <x v="0"/>
    <x v="24"/>
    <x v="19"/>
    <n v="44"/>
    <n v="44"/>
    <n v="44"/>
  </r>
  <r>
    <x v="0"/>
    <x v="1"/>
    <x v="7"/>
    <x v="2"/>
    <n v="44"/>
    <n v="44"/>
    <n v="44"/>
  </r>
  <r>
    <x v="0"/>
    <x v="1"/>
    <x v="10"/>
    <x v="8"/>
    <n v="44"/>
    <n v="44"/>
    <n v="44"/>
  </r>
  <r>
    <x v="0"/>
    <x v="1"/>
    <x v="39"/>
    <x v="0"/>
    <n v="44"/>
    <n v="44"/>
    <n v="44"/>
  </r>
  <r>
    <x v="1"/>
    <x v="0"/>
    <x v="12"/>
    <x v="18"/>
    <n v="44"/>
    <n v="44"/>
    <n v="44"/>
  </r>
  <r>
    <x v="1"/>
    <x v="1"/>
    <x v="11"/>
    <x v="18"/>
    <n v="44"/>
    <n v="44"/>
    <n v="44"/>
  </r>
  <r>
    <x v="1"/>
    <x v="1"/>
    <x v="40"/>
    <x v="19"/>
    <n v="44"/>
    <n v="44"/>
    <n v="44"/>
  </r>
  <r>
    <x v="2"/>
    <x v="1"/>
    <x v="2"/>
    <x v="17"/>
    <n v="44"/>
    <n v="44"/>
    <n v="44"/>
  </r>
  <r>
    <x v="2"/>
    <x v="1"/>
    <x v="15"/>
    <x v="7"/>
    <n v="44"/>
    <n v="44"/>
    <n v="44"/>
  </r>
  <r>
    <x v="3"/>
    <x v="1"/>
    <x v="35"/>
    <x v="16"/>
    <n v="44"/>
    <n v="44"/>
    <n v="44"/>
  </r>
  <r>
    <x v="4"/>
    <x v="0"/>
    <x v="41"/>
    <x v="19"/>
    <n v="44"/>
    <n v="44"/>
    <n v="44"/>
  </r>
  <r>
    <x v="0"/>
    <x v="0"/>
    <x v="2"/>
    <x v="1"/>
    <n v="45"/>
    <n v="45"/>
    <n v="45"/>
  </r>
  <r>
    <x v="0"/>
    <x v="0"/>
    <x v="3"/>
    <x v="3"/>
    <n v="45"/>
    <n v="45"/>
    <n v="45"/>
  </r>
  <r>
    <x v="0"/>
    <x v="0"/>
    <x v="10"/>
    <x v="4"/>
    <n v="45"/>
    <n v="45"/>
    <n v="45"/>
  </r>
  <r>
    <x v="0"/>
    <x v="0"/>
    <x v="10"/>
    <x v="19"/>
    <n v="45"/>
    <n v="45"/>
    <n v="45"/>
  </r>
  <r>
    <x v="0"/>
    <x v="0"/>
    <x v="13"/>
    <x v="19"/>
    <n v="45"/>
    <n v="45"/>
    <n v="45"/>
  </r>
  <r>
    <x v="0"/>
    <x v="0"/>
    <x v="41"/>
    <x v="19"/>
    <n v="45"/>
    <n v="45"/>
    <n v="45"/>
  </r>
  <r>
    <x v="1"/>
    <x v="0"/>
    <x v="11"/>
    <x v="20"/>
    <n v="45"/>
    <n v="45"/>
    <n v="45"/>
  </r>
  <r>
    <x v="1"/>
    <x v="0"/>
    <x v="13"/>
    <x v="20"/>
    <n v="45"/>
    <n v="45"/>
    <n v="45"/>
  </r>
  <r>
    <x v="1"/>
    <x v="0"/>
    <x v="15"/>
    <x v="1"/>
    <n v="45"/>
    <n v="45"/>
    <n v="45"/>
  </r>
  <r>
    <x v="1"/>
    <x v="1"/>
    <x v="39"/>
    <x v="16"/>
    <n v="45"/>
    <n v="45"/>
    <n v="45"/>
  </r>
  <r>
    <x v="1"/>
    <x v="1"/>
    <x v="14"/>
    <x v="19"/>
    <n v="45"/>
    <n v="45"/>
    <n v="45"/>
  </r>
  <r>
    <x v="1"/>
    <x v="1"/>
    <x v="31"/>
    <x v="19"/>
    <n v="45"/>
    <n v="45"/>
    <n v="45"/>
  </r>
  <r>
    <x v="2"/>
    <x v="1"/>
    <x v="8"/>
    <x v="1"/>
    <n v="45"/>
    <n v="45"/>
    <n v="45"/>
  </r>
  <r>
    <x v="3"/>
    <x v="0"/>
    <x v="17"/>
    <x v="16"/>
    <n v="45"/>
    <n v="45"/>
    <n v="45"/>
  </r>
  <r>
    <x v="3"/>
    <x v="1"/>
    <x v="41"/>
    <x v="1"/>
    <n v="45"/>
    <n v="45"/>
    <n v="45"/>
  </r>
  <r>
    <x v="3"/>
    <x v="1"/>
    <x v="41"/>
    <x v="16"/>
    <n v="45"/>
    <n v="45"/>
    <n v="45"/>
  </r>
  <r>
    <x v="3"/>
    <x v="1"/>
    <x v="21"/>
    <x v="20"/>
    <n v="45"/>
    <n v="45"/>
    <n v="45"/>
  </r>
  <r>
    <x v="4"/>
    <x v="0"/>
    <x v="15"/>
    <x v="17"/>
    <n v="45"/>
    <n v="45"/>
    <n v="45"/>
  </r>
  <r>
    <x v="4"/>
    <x v="0"/>
    <x v="24"/>
    <x v="19"/>
    <n v="45"/>
    <n v="45"/>
    <n v="45"/>
  </r>
  <r>
    <x v="0"/>
    <x v="1"/>
    <x v="8"/>
    <x v="19"/>
    <n v="46"/>
    <n v="46"/>
    <n v="46"/>
  </r>
  <r>
    <x v="1"/>
    <x v="0"/>
    <x v="33"/>
    <x v="5"/>
    <n v="46"/>
    <n v="46"/>
    <n v="46"/>
  </r>
  <r>
    <x v="1"/>
    <x v="1"/>
    <x v="29"/>
    <x v="19"/>
    <n v="46"/>
    <n v="46"/>
    <n v="46"/>
  </r>
  <r>
    <x v="1"/>
    <x v="1"/>
    <x v="17"/>
    <x v="2"/>
    <n v="46"/>
    <n v="46"/>
    <n v="46"/>
  </r>
  <r>
    <x v="1"/>
    <x v="1"/>
    <x v="22"/>
    <x v="6"/>
    <n v="46"/>
    <n v="46"/>
    <n v="46"/>
  </r>
  <r>
    <x v="1"/>
    <x v="1"/>
    <x v="24"/>
    <x v="4"/>
    <n v="46"/>
    <n v="46"/>
    <n v="46"/>
  </r>
  <r>
    <x v="1"/>
    <x v="1"/>
    <x v="1"/>
    <x v="10"/>
    <n v="46"/>
    <n v="46"/>
    <n v="46"/>
  </r>
  <r>
    <x v="2"/>
    <x v="1"/>
    <x v="39"/>
    <x v="19"/>
    <n v="46"/>
    <n v="46"/>
    <n v="46"/>
  </r>
  <r>
    <x v="2"/>
    <x v="1"/>
    <x v="30"/>
    <x v="0"/>
    <n v="46"/>
    <n v="46"/>
    <n v="46"/>
  </r>
  <r>
    <x v="3"/>
    <x v="0"/>
    <x v="26"/>
    <x v="7"/>
    <n v="46"/>
    <n v="46"/>
    <n v="46"/>
  </r>
  <r>
    <x v="3"/>
    <x v="1"/>
    <x v="24"/>
    <x v="20"/>
    <n v="46"/>
    <n v="46"/>
    <n v="46"/>
  </r>
  <r>
    <x v="3"/>
    <x v="1"/>
    <x v="27"/>
    <x v="17"/>
    <n v="46"/>
    <n v="46"/>
    <n v="46"/>
  </r>
  <r>
    <x v="0"/>
    <x v="0"/>
    <x v="3"/>
    <x v="16"/>
    <n v="47"/>
    <n v="47"/>
    <n v="47"/>
  </r>
  <r>
    <x v="0"/>
    <x v="0"/>
    <x v="5"/>
    <x v="16"/>
    <n v="47"/>
    <n v="47"/>
    <n v="47"/>
  </r>
  <r>
    <x v="0"/>
    <x v="0"/>
    <x v="6"/>
    <x v="4"/>
    <n v="47"/>
    <n v="47"/>
    <n v="47"/>
  </r>
  <r>
    <x v="0"/>
    <x v="0"/>
    <x v="7"/>
    <x v="17"/>
    <n v="47"/>
    <n v="47"/>
    <n v="47"/>
  </r>
  <r>
    <x v="0"/>
    <x v="0"/>
    <x v="28"/>
    <x v="8"/>
    <n v="47"/>
    <n v="47"/>
    <n v="47"/>
  </r>
  <r>
    <x v="0"/>
    <x v="0"/>
    <x v="9"/>
    <x v="8"/>
    <n v="47"/>
    <n v="47"/>
    <n v="47"/>
  </r>
  <r>
    <x v="0"/>
    <x v="0"/>
    <x v="12"/>
    <x v="4"/>
    <n v="47"/>
    <n v="47"/>
    <n v="47"/>
  </r>
  <r>
    <x v="0"/>
    <x v="0"/>
    <x v="13"/>
    <x v="0"/>
    <n v="47"/>
    <n v="47"/>
    <n v="47"/>
  </r>
  <r>
    <x v="0"/>
    <x v="0"/>
    <x v="13"/>
    <x v="8"/>
    <n v="47"/>
    <n v="47"/>
    <n v="47"/>
  </r>
  <r>
    <x v="0"/>
    <x v="0"/>
    <x v="31"/>
    <x v="0"/>
    <n v="47"/>
    <n v="47"/>
    <n v="47"/>
  </r>
  <r>
    <x v="0"/>
    <x v="0"/>
    <x v="17"/>
    <x v="19"/>
    <n v="47"/>
    <n v="47"/>
    <n v="47"/>
  </r>
  <r>
    <x v="0"/>
    <x v="1"/>
    <x v="9"/>
    <x v="8"/>
    <n v="47"/>
    <n v="47"/>
    <n v="47"/>
  </r>
  <r>
    <x v="1"/>
    <x v="0"/>
    <x v="34"/>
    <x v="5"/>
    <n v="47"/>
    <n v="47"/>
    <n v="47"/>
  </r>
  <r>
    <x v="1"/>
    <x v="1"/>
    <x v="29"/>
    <x v="3"/>
    <n v="47"/>
    <n v="47"/>
    <n v="47"/>
  </r>
  <r>
    <x v="3"/>
    <x v="0"/>
    <x v="21"/>
    <x v="1"/>
    <n v="47"/>
    <n v="47"/>
    <n v="47"/>
  </r>
  <r>
    <x v="3"/>
    <x v="0"/>
    <x v="23"/>
    <x v="5"/>
    <n v="47"/>
    <n v="47"/>
    <n v="47"/>
  </r>
  <r>
    <x v="3"/>
    <x v="0"/>
    <x v="38"/>
    <x v="20"/>
    <n v="47"/>
    <n v="47"/>
    <n v="47"/>
  </r>
  <r>
    <x v="3"/>
    <x v="1"/>
    <x v="20"/>
    <x v="16"/>
    <n v="47"/>
    <n v="47"/>
    <n v="47"/>
  </r>
  <r>
    <x v="3"/>
    <x v="1"/>
    <x v="37"/>
    <x v="20"/>
    <n v="47"/>
    <n v="47"/>
    <n v="47"/>
  </r>
  <r>
    <x v="4"/>
    <x v="0"/>
    <x v="15"/>
    <x v="0"/>
    <n v="47"/>
    <n v="47"/>
    <n v="47"/>
  </r>
  <r>
    <x v="0"/>
    <x v="0"/>
    <x v="8"/>
    <x v="7"/>
    <n v="48"/>
    <n v="48"/>
    <n v="48"/>
  </r>
  <r>
    <x v="0"/>
    <x v="0"/>
    <x v="28"/>
    <x v="4"/>
    <n v="48"/>
    <n v="48"/>
    <n v="48"/>
  </r>
  <r>
    <x v="0"/>
    <x v="0"/>
    <x v="10"/>
    <x v="0"/>
    <n v="48"/>
    <n v="48"/>
    <n v="48"/>
  </r>
  <r>
    <x v="0"/>
    <x v="0"/>
    <x v="11"/>
    <x v="0"/>
    <n v="48"/>
    <n v="48"/>
    <n v="48"/>
  </r>
  <r>
    <x v="0"/>
    <x v="0"/>
    <x v="40"/>
    <x v="19"/>
    <n v="48"/>
    <n v="48"/>
    <n v="48"/>
  </r>
  <r>
    <x v="0"/>
    <x v="0"/>
    <x v="17"/>
    <x v="13"/>
    <n v="48"/>
    <n v="48"/>
    <n v="48"/>
  </r>
  <r>
    <x v="1"/>
    <x v="0"/>
    <x v="17"/>
    <x v="2"/>
    <n v="48"/>
    <n v="48"/>
    <n v="48"/>
  </r>
  <r>
    <x v="1"/>
    <x v="0"/>
    <x v="38"/>
    <x v="4"/>
    <n v="48"/>
    <n v="48"/>
    <n v="48"/>
  </r>
  <r>
    <x v="1"/>
    <x v="1"/>
    <x v="11"/>
    <x v="20"/>
    <n v="48"/>
    <n v="48"/>
    <n v="48"/>
  </r>
  <r>
    <x v="3"/>
    <x v="0"/>
    <x v="24"/>
    <x v="20"/>
    <n v="48"/>
    <n v="48"/>
    <n v="48"/>
  </r>
  <r>
    <x v="3"/>
    <x v="1"/>
    <x v="21"/>
    <x v="1"/>
    <n v="48"/>
    <n v="48"/>
    <n v="48"/>
  </r>
  <r>
    <x v="3"/>
    <x v="1"/>
    <x v="24"/>
    <x v="2"/>
    <n v="48"/>
    <n v="48"/>
    <n v="48"/>
  </r>
  <r>
    <x v="4"/>
    <x v="0"/>
    <x v="16"/>
    <x v="20"/>
    <n v="48"/>
    <n v="48"/>
    <n v="48"/>
  </r>
  <r>
    <x v="4"/>
    <x v="0"/>
    <x v="1"/>
    <x v="4"/>
    <n v="48"/>
    <n v="48"/>
    <n v="48"/>
  </r>
  <r>
    <x v="0"/>
    <x v="0"/>
    <x v="9"/>
    <x v="4"/>
    <n v="49"/>
    <n v="49"/>
    <n v="49"/>
  </r>
  <r>
    <x v="0"/>
    <x v="0"/>
    <x v="39"/>
    <x v="4"/>
    <n v="49"/>
    <n v="49"/>
    <n v="49"/>
  </r>
  <r>
    <x v="0"/>
    <x v="1"/>
    <x v="28"/>
    <x v="0"/>
    <n v="49"/>
    <n v="49"/>
    <n v="49"/>
  </r>
  <r>
    <x v="0"/>
    <x v="1"/>
    <x v="13"/>
    <x v="0"/>
    <n v="49"/>
    <n v="49"/>
    <n v="49"/>
  </r>
  <r>
    <x v="0"/>
    <x v="1"/>
    <x v="17"/>
    <x v="13"/>
    <n v="49"/>
    <n v="49"/>
    <n v="49"/>
  </r>
  <r>
    <x v="1"/>
    <x v="0"/>
    <x v="40"/>
    <x v="5"/>
    <n v="49"/>
    <n v="49"/>
    <n v="49"/>
  </r>
  <r>
    <x v="1"/>
    <x v="0"/>
    <x v="18"/>
    <x v="2"/>
    <n v="49"/>
    <n v="49"/>
    <n v="49"/>
  </r>
  <r>
    <x v="1"/>
    <x v="1"/>
    <x v="19"/>
    <x v="7"/>
    <n v="49"/>
    <n v="49"/>
    <n v="49"/>
  </r>
  <r>
    <x v="1"/>
    <x v="1"/>
    <x v="20"/>
    <x v="7"/>
    <n v="49"/>
    <n v="49"/>
    <n v="49"/>
  </r>
  <r>
    <x v="2"/>
    <x v="1"/>
    <x v="24"/>
    <x v="9"/>
    <n v="49"/>
    <n v="49"/>
    <n v="49"/>
  </r>
  <r>
    <x v="3"/>
    <x v="0"/>
    <x v="18"/>
    <x v="16"/>
    <n v="49"/>
    <n v="49"/>
    <n v="49"/>
  </r>
  <r>
    <x v="3"/>
    <x v="0"/>
    <x v="19"/>
    <x v="3"/>
    <n v="49"/>
    <n v="49"/>
    <n v="49"/>
  </r>
  <r>
    <x v="3"/>
    <x v="0"/>
    <x v="19"/>
    <x v="18"/>
    <n v="49"/>
    <n v="49"/>
    <n v="49"/>
  </r>
  <r>
    <x v="3"/>
    <x v="1"/>
    <x v="20"/>
    <x v="1"/>
    <n v="49"/>
    <n v="49"/>
    <n v="49"/>
  </r>
  <r>
    <x v="4"/>
    <x v="0"/>
    <x v="14"/>
    <x v="17"/>
    <n v="49"/>
    <n v="49"/>
    <n v="49"/>
  </r>
  <r>
    <x v="4"/>
    <x v="0"/>
    <x v="31"/>
    <x v="18"/>
    <n v="49"/>
    <n v="49"/>
    <n v="49"/>
  </r>
  <r>
    <x v="4"/>
    <x v="0"/>
    <x v="17"/>
    <x v="19"/>
    <n v="49"/>
    <n v="49"/>
    <n v="49"/>
  </r>
  <r>
    <x v="4"/>
    <x v="0"/>
    <x v="26"/>
    <x v="19"/>
    <n v="49"/>
    <n v="49"/>
    <n v="49"/>
  </r>
  <r>
    <x v="0"/>
    <x v="0"/>
    <x v="2"/>
    <x v="16"/>
    <n v="50"/>
    <n v="50"/>
    <n v="50"/>
  </r>
  <r>
    <x v="0"/>
    <x v="0"/>
    <x v="4"/>
    <x v="18"/>
    <n v="50"/>
    <n v="50"/>
    <n v="50"/>
  </r>
  <r>
    <x v="0"/>
    <x v="0"/>
    <x v="5"/>
    <x v="3"/>
    <n v="50"/>
    <n v="50"/>
    <n v="50"/>
  </r>
  <r>
    <x v="0"/>
    <x v="0"/>
    <x v="7"/>
    <x v="5"/>
    <n v="50"/>
    <n v="50"/>
    <n v="50"/>
  </r>
  <r>
    <x v="0"/>
    <x v="0"/>
    <x v="28"/>
    <x v="7"/>
    <n v="50"/>
    <n v="50"/>
    <n v="50"/>
  </r>
  <r>
    <x v="0"/>
    <x v="0"/>
    <x v="39"/>
    <x v="0"/>
    <n v="50"/>
    <n v="50"/>
    <n v="50"/>
  </r>
  <r>
    <x v="0"/>
    <x v="0"/>
    <x v="32"/>
    <x v="19"/>
    <n v="50"/>
    <n v="50"/>
    <n v="50"/>
  </r>
  <r>
    <x v="0"/>
    <x v="1"/>
    <x v="10"/>
    <x v="0"/>
    <n v="50"/>
    <n v="50"/>
    <n v="50"/>
  </r>
  <r>
    <x v="0"/>
    <x v="1"/>
    <x v="11"/>
    <x v="8"/>
    <n v="50"/>
    <n v="50"/>
    <n v="50"/>
  </r>
  <r>
    <x v="0"/>
    <x v="1"/>
    <x v="14"/>
    <x v="8"/>
    <n v="50"/>
    <n v="50"/>
    <n v="50"/>
  </r>
  <r>
    <x v="1"/>
    <x v="0"/>
    <x v="13"/>
    <x v="16"/>
    <n v="50"/>
    <n v="50"/>
    <n v="50"/>
  </r>
  <r>
    <x v="1"/>
    <x v="0"/>
    <x v="14"/>
    <x v="1"/>
    <n v="50"/>
    <n v="50"/>
    <n v="50"/>
  </r>
  <r>
    <x v="1"/>
    <x v="1"/>
    <x v="16"/>
    <x v="1"/>
    <n v="50"/>
    <n v="50"/>
    <n v="50"/>
  </r>
  <r>
    <x v="1"/>
    <x v="1"/>
    <x v="26"/>
    <x v="9"/>
    <n v="50"/>
    <n v="50"/>
    <n v="50"/>
  </r>
  <r>
    <x v="1"/>
    <x v="1"/>
    <x v="0"/>
    <x v="10"/>
    <n v="50"/>
    <n v="50"/>
    <n v="50"/>
  </r>
  <r>
    <x v="2"/>
    <x v="1"/>
    <x v="35"/>
    <x v="4"/>
    <n v="50"/>
    <n v="50"/>
    <n v="50"/>
  </r>
  <r>
    <x v="3"/>
    <x v="0"/>
    <x v="35"/>
    <x v="3"/>
    <n v="50"/>
    <n v="50"/>
    <n v="50"/>
  </r>
  <r>
    <x v="3"/>
    <x v="1"/>
    <x v="41"/>
    <x v="18"/>
    <n v="50"/>
    <n v="50"/>
    <n v="50"/>
  </r>
  <r>
    <x v="3"/>
    <x v="1"/>
    <x v="22"/>
    <x v="1"/>
    <n v="50"/>
    <n v="50"/>
    <n v="50"/>
  </r>
  <r>
    <x v="0"/>
    <x v="0"/>
    <x v="9"/>
    <x v="17"/>
    <n v="51"/>
    <n v="51"/>
    <n v="51"/>
  </r>
  <r>
    <x v="0"/>
    <x v="0"/>
    <x v="12"/>
    <x v="19"/>
    <n v="51"/>
    <n v="51"/>
    <n v="51"/>
  </r>
  <r>
    <x v="0"/>
    <x v="0"/>
    <x v="13"/>
    <x v="4"/>
    <n v="51"/>
    <n v="51"/>
    <n v="51"/>
  </r>
  <r>
    <x v="0"/>
    <x v="1"/>
    <x v="2"/>
    <x v="1"/>
    <n v="51"/>
    <n v="51"/>
    <n v="51"/>
  </r>
  <r>
    <x v="0"/>
    <x v="1"/>
    <x v="12"/>
    <x v="8"/>
    <n v="51"/>
    <n v="51"/>
    <n v="51"/>
  </r>
  <r>
    <x v="0"/>
    <x v="1"/>
    <x v="41"/>
    <x v="11"/>
    <n v="51"/>
    <n v="51"/>
    <n v="51"/>
  </r>
  <r>
    <x v="1"/>
    <x v="0"/>
    <x v="29"/>
    <x v="3"/>
    <n v="51"/>
    <n v="51"/>
    <n v="51"/>
  </r>
  <r>
    <x v="1"/>
    <x v="0"/>
    <x v="41"/>
    <x v="7"/>
    <n v="51"/>
    <n v="51"/>
    <n v="51"/>
  </r>
  <r>
    <x v="1"/>
    <x v="1"/>
    <x v="13"/>
    <x v="16"/>
    <n v="51"/>
    <n v="51"/>
    <n v="51"/>
  </r>
  <r>
    <x v="1"/>
    <x v="1"/>
    <x v="40"/>
    <x v="5"/>
    <n v="51"/>
    <n v="51"/>
    <n v="51"/>
  </r>
  <r>
    <x v="2"/>
    <x v="1"/>
    <x v="3"/>
    <x v="17"/>
    <n v="51"/>
    <n v="51"/>
    <n v="51"/>
  </r>
  <r>
    <x v="3"/>
    <x v="0"/>
    <x v="35"/>
    <x v="18"/>
    <n v="51"/>
    <n v="51"/>
    <n v="51"/>
  </r>
  <r>
    <x v="3"/>
    <x v="0"/>
    <x v="38"/>
    <x v="2"/>
    <n v="51"/>
    <n v="51"/>
    <n v="51"/>
  </r>
  <r>
    <x v="3"/>
    <x v="1"/>
    <x v="37"/>
    <x v="5"/>
    <n v="51"/>
    <n v="51"/>
    <n v="51"/>
  </r>
  <r>
    <x v="3"/>
    <x v="1"/>
    <x v="38"/>
    <x v="2"/>
    <n v="51"/>
    <n v="51"/>
    <n v="51"/>
  </r>
  <r>
    <x v="4"/>
    <x v="0"/>
    <x v="15"/>
    <x v="20"/>
    <n v="51"/>
    <n v="51"/>
    <n v="51"/>
  </r>
  <r>
    <x v="4"/>
    <x v="0"/>
    <x v="31"/>
    <x v="17"/>
    <n v="51"/>
    <n v="51"/>
    <n v="51"/>
  </r>
  <r>
    <x v="4"/>
    <x v="0"/>
    <x v="34"/>
    <x v="3"/>
    <n v="51"/>
    <n v="51"/>
    <n v="51"/>
  </r>
  <r>
    <x v="0"/>
    <x v="0"/>
    <x v="4"/>
    <x v="16"/>
    <n v="52"/>
    <n v="52"/>
    <n v="52"/>
  </r>
  <r>
    <x v="0"/>
    <x v="0"/>
    <x v="18"/>
    <x v="19"/>
    <n v="52"/>
    <n v="52"/>
    <n v="52"/>
  </r>
  <r>
    <x v="0"/>
    <x v="1"/>
    <x v="28"/>
    <x v="7"/>
    <n v="52"/>
    <n v="52"/>
    <n v="52"/>
  </r>
  <r>
    <x v="1"/>
    <x v="0"/>
    <x v="12"/>
    <x v="20"/>
    <n v="52"/>
    <n v="52"/>
    <n v="52"/>
  </r>
  <r>
    <x v="1"/>
    <x v="0"/>
    <x v="35"/>
    <x v="7"/>
    <n v="52"/>
    <n v="52"/>
    <n v="52"/>
  </r>
  <r>
    <x v="2"/>
    <x v="1"/>
    <x v="5"/>
    <x v="17"/>
    <n v="52"/>
    <n v="52"/>
    <n v="52"/>
  </r>
  <r>
    <x v="3"/>
    <x v="0"/>
    <x v="20"/>
    <x v="3"/>
    <n v="52"/>
    <n v="52"/>
    <n v="52"/>
  </r>
  <r>
    <x v="3"/>
    <x v="0"/>
    <x v="20"/>
    <x v="16"/>
    <n v="52"/>
    <n v="52"/>
    <n v="52"/>
  </r>
  <r>
    <x v="0"/>
    <x v="0"/>
    <x v="4"/>
    <x v="3"/>
    <n v="53"/>
    <n v="53"/>
    <n v="53"/>
  </r>
  <r>
    <x v="0"/>
    <x v="1"/>
    <x v="10"/>
    <x v="6"/>
    <n v="53"/>
    <n v="53"/>
    <n v="53"/>
  </r>
  <r>
    <x v="0"/>
    <x v="1"/>
    <x v="11"/>
    <x v="0"/>
    <n v="53"/>
    <n v="53"/>
    <n v="53"/>
  </r>
  <r>
    <x v="0"/>
    <x v="1"/>
    <x v="13"/>
    <x v="4"/>
    <n v="53"/>
    <n v="53"/>
    <n v="53"/>
  </r>
  <r>
    <x v="0"/>
    <x v="1"/>
    <x v="30"/>
    <x v="8"/>
    <n v="53"/>
    <n v="53"/>
    <n v="53"/>
  </r>
  <r>
    <x v="1"/>
    <x v="0"/>
    <x v="24"/>
    <x v="4"/>
    <n v="53"/>
    <n v="53"/>
    <n v="53"/>
  </r>
  <r>
    <x v="1"/>
    <x v="0"/>
    <x v="1"/>
    <x v="10"/>
    <n v="53"/>
    <n v="53"/>
    <n v="53"/>
  </r>
  <r>
    <x v="2"/>
    <x v="1"/>
    <x v="10"/>
    <x v="19"/>
    <n v="53"/>
    <n v="53"/>
    <n v="53"/>
  </r>
  <r>
    <x v="2"/>
    <x v="1"/>
    <x v="11"/>
    <x v="5"/>
    <n v="53"/>
    <n v="53"/>
    <n v="53"/>
  </r>
  <r>
    <x v="3"/>
    <x v="1"/>
    <x v="22"/>
    <x v="18"/>
    <n v="53"/>
    <n v="53"/>
    <n v="53"/>
  </r>
  <r>
    <x v="0"/>
    <x v="0"/>
    <x v="6"/>
    <x v="2"/>
    <n v="54"/>
    <n v="54"/>
    <n v="54"/>
  </r>
  <r>
    <x v="0"/>
    <x v="0"/>
    <x v="33"/>
    <x v="19"/>
    <n v="54"/>
    <n v="54"/>
    <n v="54"/>
  </r>
  <r>
    <x v="0"/>
    <x v="0"/>
    <x v="26"/>
    <x v="19"/>
    <n v="54"/>
    <n v="54"/>
    <n v="54"/>
  </r>
  <r>
    <x v="1"/>
    <x v="0"/>
    <x v="30"/>
    <x v="3"/>
    <n v="54"/>
    <n v="54"/>
    <n v="54"/>
  </r>
  <r>
    <x v="1"/>
    <x v="0"/>
    <x v="36"/>
    <x v="8"/>
    <n v="54"/>
    <n v="54"/>
    <n v="54"/>
  </r>
  <r>
    <x v="1"/>
    <x v="1"/>
    <x v="39"/>
    <x v="20"/>
    <n v="54"/>
    <n v="54"/>
    <n v="54"/>
  </r>
  <r>
    <x v="1"/>
    <x v="1"/>
    <x v="33"/>
    <x v="5"/>
    <n v="54"/>
    <n v="54"/>
    <n v="54"/>
  </r>
  <r>
    <x v="1"/>
    <x v="1"/>
    <x v="23"/>
    <x v="6"/>
    <n v="54"/>
    <n v="54"/>
    <n v="54"/>
  </r>
  <r>
    <x v="1"/>
    <x v="1"/>
    <x v="37"/>
    <x v="6"/>
    <n v="54"/>
    <n v="54"/>
    <n v="54"/>
  </r>
  <r>
    <x v="1"/>
    <x v="1"/>
    <x v="27"/>
    <x v="9"/>
    <n v="54"/>
    <n v="54"/>
    <n v="54"/>
  </r>
  <r>
    <x v="2"/>
    <x v="1"/>
    <x v="4"/>
    <x v="17"/>
    <n v="54"/>
    <n v="54"/>
    <n v="54"/>
  </r>
  <r>
    <x v="3"/>
    <x v="1"/>
    <x v="41"/>
    <x v="3"/>
    <n v="54"/>
    <n v="54"/>
    <n v="54"/>
  </r>
  <r>
    <x v="3"/>
    <x v="1"/>
    <x v="23"/>
    <x v="20"/>
    <n v="54"/>
    <n v="54"/>
    <n v="54"/>
  </r>
  <r>
    <x v="0"/>
    <x v="0"/>
    <x v="28"/>
    <x v="17"/>
    <n v="55"/>
    <n v="55"/>
    <n v="55"/>
  </r>
  <r>
    <x v="0"/>
    <x v="0"/>
    <x v="39"/>
    <x v="8"/>
    <n v="55"/>
    <n v="55"/>
    <n v="55"/>
  </r>
  <r>
    <x v="0"/>
    <x v="0"/>
    <x v="39"/>
    <x v="19"/>
    <n v="55"/>
    <n v="55"/>
    <n v="55"/>
  </r>
  <r>
    <x v="0"/>
    <x v="0"/>
    <x v="42"/>
    <x v="14"/>
    <n v="55"/>
    <n v="55"/>
    <n v="55"/>
  </r>
  <r>
    <x v="0"/>
    <x v="1"/>
    <x v="28"/>
    <x v="19"/>
    <n v="55"/>
    <n v="55"/>
    <n v="55"/>
  </r>
  <r>
    <x v="1"/>
    <x v="1"/>
    <x v="14"/>
    <x v="3"/>
    <n v="55"/>
    <n v="55"/>
    <n v="55"/>
  </r>
  <r>
    <x v="1"/>
    <x v="1"/>
    <x v="24"/>
    <x v="19"/>
    <n v="55"/>
    <n v="55"/>
    <n v="55"/>
  </r>
  <r>
    <x v="1"/>
    <x v="1"/>
    <x v="1"/>
    <x v="19"/>
    <n v="55"/>
    <n v="55"/>
    <n v="55"/>
  </r>
  <r>
    <x v="2"/>
    <x v="1"/>
    <x v="12"/>
    <x v="5"/>
    <n v="55"/>
    <n v="55"/>
    <n v="55"/>
  </r>
  <r>
    <x v="2"/>
    <x v="1"/>
    <x v="29"/>
    <x v="2"/>
    <n v="55"/>
    <n v="55"/>
    <n v="55"/>
  </r>
  <r>
    <x v="2"/>
    <x v="1"/>
    <x v="19"/>
    <x v="4"/>
    <n v="55"/>
    <n v="55"/>
    <n v="55"/>
  </r>
  <r>
    <x v="3"/>
    <x v="1"/>
    <x v="21"/>
    <x v="3"/>
    <n v="55"/>
    <n v="55"/>
    <n v="55"/>
  </r>
  <r>
    <x v="3"/>
    <x v="1"/>
    <x v="38"/>
    <x v="20"/>
    <n v="55"/>
    <n v="55"/>
    <n v="55"/>
  </r>
  <r>
    <x v="3"/>
    <x v="1"/>
    <x v="36"/>
    <x v="7"/>
    <n v="55"/>
    <n v="55"/>
    <n v="55"/>
  </r>
  <r>
    <x v="4"/>
    <x v="0"/>
    <x v="21"/>
    <x v="19"/>
    <n v="55"/>
    <n v="55"/>
    <n v="55"/>
  </r>
  <r>
    <x v="4"/>
    <x v="0"/>
    <x v="22"/>
    <x v="2"/>
    <n v="55"/>
    <n v="55"/>
    <n v="55"/>
  </r>
  <r>
    <x v="4"/>
    <x v="0"/>
    <x v="42"/>
    <x v="19"/>
    <n v="55"/>
    <n v="55"/>
    <n v="55"/>
  </r>
  <r>
    <x v="0"/>
    <x v="0"/>
    <x v="6"/>
    <x v="16"/>
    <n v="56"/>
    <n v="56"/>
    <n v="56"/>
  </r>
  <r>
    <x v="0"/>
    <x v="0"/>
    <x v="27"/>
    <x v="19"/>
    <n v="56"/>
    <n v="56"/>
    <n v="56"/>
  </r>
  <r>
    <x v="0"/>
    <x v="1"/>
    <x v="29"/>
    <x v="8"/>
    <n v="56"/>
    <n v="56"/>
    <n v="56"/>
  </r>
  <r>
    <x v="1"/>
    <x v="1"/>
    <x v="30"/>
    <x v="3"/>
    <n v="56"/>
    <n v="56"/>
    <n v="56"/>
  </r>
  <r>
    <x v="1"/>
    <x v="1"/>
    <x v="21"/>
    <x v="19"/>
    <n v="56"/>
    <n v="56"/>
    <n v="56"/>
  </r>
  <r>
    <x v="2"/>
    <x v="1"/>
    <x v="12"/>
    <x v="19"/>
    <n v="56"/>
    <n v="56"/>
    <n v="56"/>
  </r>
  <r>
    <x v="2"/>
    <x v="1"/>
    <x v="23"/>
    <x v="8"/>
    <n v="56"/>
    <n v="56"/>
    <n v="56"/>
  </r>
  <r>
    <x v="3"/>
    <x v="0"/>
    <x v="18"/>
    <x v="18"/>
    <n v="56"/>
    <n v="56"/>
    <n v="56"/>
  </r>
  <r>
    <x v="3"/>
    <x v="0"/>
    <x v="21"/>
    <x v="18"/>
    <n v="56"/>
    <n v="56"/>
    <n v="56"/>
  </r>
  <r>
    <x v="3"/>
    <x v="0"/>
    <x v="37"/>
    <x v="5"/>
    <n v="56"/>
    <n v="56"/>
    <n v="56"/>
  </r>
  <r>
    <x v="3"/>
    <x v="1"/>
    <x v="37"/>
    <x v="18"/>
    <n v="56"/>
    <n v="56"/>
    <n v="56"/>
  </r>
  <r>
    <x v="4"/>
    <x v="0"/>
    <x v="37"/>
    <x v="19"/>
    <n v="56"/>
    <n v="56"/>
    <n v="56"/>
  </r>
  <r>
    <x v="0"/>
    <x v="0"/>
    <x v="5"/>
    <x v="1"/>
    <n v="57"/>
    <n v="57"/>
    <n v="57"/>
  </r>
  <r>
    <x v="0"/>
    <x v="0"/>
    <x v="11"/>
    <x v="4"/>
    <n v="57"/>
    <n v="57"/>
    <n v="57"/>
  </r>
  <r>
    <x v="0"/>
    <x v="1"/>
    <x v="31"/>
    <x v="9"/>
    <n v="57"/>
    <n v="57"/>
    <n v="57"/>
  </r>
  <r>
    <x v="1"/>
    <x v="0"/>
    <x v="23"/>
    <x v="6"/>
    <n v="57"/>
    <n v="57"/>
    <n v="57"/>
  </r>
  <r>
    <x v="1"/>
    <x v="1"/>
    <x v="25"/>
    <x v="4"/>
    <n v="57"/>
    <n v="57"/>
    <n v="57"/>
  </r>
  <r>
    <x v="2"/>
    <x v="1"/>
    <x v="2"/>
    <x v="18"/>
    <n v="57"/>
    <n v="57"/>
    <n v="57"/>
  </r>
  <r>
    <x v="3"/>
    <x v="0"/>
    <x v="35"/>
    <x v="16"/>
    <n v="57"/>
    <n v="57"/>
    <n v="57"/>
  </r>
  <r>
    <x v="4"/>
    <x v="0"/>
    <x v="22"/>
    <x v="19"/>
    <n v="57"/>
    <n v="57"/>
    <n v="57"/>
  </r>
  <r>
    <x v="4"/>
    <x v="0"/>
    <x v="0"/>
    <x v="19"/>
    <n v="57"/>
    <n v="57"/>
    <n v="57"/>
  </r>
  <r>
    <x v="0"/>
    <x v="0"/>
    <x v="30"/>
    <x v="8"/>
    <n v="58"/>
    <n v="58"/>
    <n v="58"/>
  </r>
  <r>
    <x v="1"/>
    <x v="1"/>
    <x v="17"/>
    <x v="19"/>
    <n v="58"/>
    <n v="58"/>
    <n v="58"/>
  </r>
  <r>
    <x v="1"/>
    <x v="1"/>
    <x v="38"/>
    <x v="4"/>
    <n v="58"/>
    <n v="58"/>
    <n v="58"/>
  </r>
  <r>
    <x v="2"/>
    <x v="1"/>
    <x v="6"/>
    <x v="3"/>
    <n v="58"/>
    <n v="58"/>
    <n v="58"/>
  </r>
  <r>
    <x v="2"/>
    <x v="1"/>
    <x v="16"/>
    <x v="7"/>
    <n v="58"/>
    <n v="58"/>
    <n v="58"/>
  </r>
  <r>
    <x v="3"/>
    <x v="0"/>
    <x v="41"/>
    <x v="18"/>
    <n v="58"/>
    <n v="58"/>
    <n v="58"/>
  </r>
  <r>
    <x v="3"/>
    <x v="0"/>
    <x v="25"/>
    <x v="20"/>
    <n v="58"/>
    <n v="58"/>
    <n v="58"/>
  </r>
  <r>
    <x v="4"/>
    <x v="0"/>
    <x v="16"/>
    <x v="17"/>
    <n v="58"/>
    <n v="58"/>
    <n v="58"/>
  </r>
  <r>
    <x v="4"/>
    <x v="0"/>
    <x v="32"/>
    <x v="17"/>
    <n v="58"/>
    <n v="58"/>
    <n v="58"/>
  </r>
  <r>
    <x v="4"/>
    <x v="0"/>
    <x v="20"/>
    <x v="19"/>
    <n v="58"/>
    <n v="58"/>
    <n v="58"/>
  </r>
  <r>
    <x v="0"/>
    <x v="0"/>
    <x v="0"/>
    <x v="19"/>
    <n v="59"/>
    <n v="59"/>
    <n v="59"/>
  </r>
  <r>
    <x v="0"/>
    <x v="1"/>
    <x v="2"/>
    <x v="3"/>
    <n v="59"/>
    <n v="59"/>
    <n v="59"/>
  </r>
  <r>
    <x v="0"/>
    <x v="1"/>
    <x v="3"/>
    <x v="3"/>
    <n v="59"/>
    <n v="59"/>
    <n v="59"/>
  </r>
  <r>
    <x v="0"/>
    <x v="1"/>
    <x v="3"/>
    <x v="16"/>
    <n v="59"/>
    <n v="59"/>
    <n v="59"/>
  </r>
  <r>
    <x v="0"/>
    <x v="1"/>
    <x v="12"/>
    <x v="0"/>
    <n v="59"/>
    <n v="59"/>
    <n v="59"/>
  </r>
  <r>
    <x v="0"/>
    <x v="1"/>
    <x v="13"/>
    <x v="19"/>
    <n v="59"/>
    <n v="59"/>
    <n v="59"/>
  </r>
  <r>
    <x v="1"/>
    <x v="0"/>
    <x v="14"/>
    <x v="3"/>
    <n v="59"/>
    <n v="59"/>
    <n v="59"/>
  </r>
  <r>
    <x v="0"/>
    <x v="0"/>
    <x v="6"/>
    <x v="5"/>
    <n v="60"/>
    <n v="60"/>
    <n v="60"/>
  </r>
  <r>
    <x v="0"/>
    <x v="0"/>
    <x v="6"/>
    <x v="18"/>
    <n v="60"/>
    <n v="60"/>
    <n v="60"/>
  </r>
  <r>
    <x v="0"/>
    <x v="0"/>
    <x v="7"/>
    <x v="20"/>
    <n v="60"/>
    <n v="60"/>
    <n v="60"/>
  </r>
  <r>
    <x v="0"/>
    <x v="0"/>
    <x v="8"/>
    <x v="2"/>
    <n v="60"/>
    <n v="60"/>
    <n v="60"/>
  </r>
  <r>
    <x v="0"/>
    <x v="1"/>
    <x v="11"/>
    <x v="6"/>
    <n v="60"/>
    <n v="60"/>
    <n v="60"/>
  </r>
  <r>
    <x v="1"/>
    <x v="0"/>
    <x v="20"/>
    <x v="7"/>
    <n v="60"/>
    <n v="60"/>
    <n v="60"/>
  </r>
  <r>
    <x v="1"/>
    <x v="1"/>
    <x v="18"/>
    <x v="2"/>
    <n v="60"/>
    <n v="60"/>
    <n v="60"/>
  </r>
  <r>
    <x v="1"/>
    <x v="1"/>
    <x v="38"/>
    <x v="19"/>
    <n v="60"/>
    <n v="60"/>
    <n v="60"/>
  </r>
  <r>
    <x v="2"/>
    <x v="1"/>
    <x v="13"/>
    <x v="19"/>
    <n v="60"/>
    <n v="60"/>
    <n v="60"/>
  </r>
  <r>
    <x v="3"/>
    <x v="0"/>
    <x v="20"/>
    <x v="18"/>
    <n v="60"/>
    <n v="60"/>
    <n v="60"/>
  </r>
  <r>
    <x v="3"/>
    <x v="0"/>
    <x v="22"/>
    <x v="18"/>
    <n v="60"/>
    <n v="60"/>
    <n v="60"/>
  </r>
  <r>
    <x v="3"/>
    <x v="1"/>
    <x v="25"/>
    <x v="20"/>
    <n v="60"/>
    <n v="60"/>
    <n v="60"/>
  </r>
  <r>
    <x v="4"/>
    <x v="0"/>
    <x v="18"/>
    <x v="1"/>
    <n v="60"/>
    <n v="60"/>
    <n v="60"/>
  </r>
  <r>
    <x v="4"/>
    <x v="0"/>
    <x v="1"/>
    <x v="19"/>
    <n v="60"/>
    <n v="60"/>
    <n v="60"/>
  </r>
  <r>
    <x v="0"/>
    <x v="0"/>
    <x v="7"/>
    <x v="2"/>
    <n v="61"/>
    <n v="61"/>
    <n v="61"/>
  </r>
  <r>
    <x v="0"/>
    <x v="0"/>
    <x v="7"/>
    <x v="18"/>
    <n v="61"/>
    <n v="61"/>
    <n v="61"/>
  </r>
  <r>
    <x v="0"/>
    <x v="0"/>
    <x v="30"/>
    <x v="0"/>
    <n v="61"/>
    <n v="61"/>
    <n v="61"/>
  </r>
  <r>
    <x v="0"/>
    <x v="0"/>
    <x v="16"/>
    <x v="0"/>
    <n v="61"/>
    <n v="61"/>
    <n v="61"/>
  </r>
  <r>
    <x v="0"/>
    <x v="1"/>
    <x v="26"/>
    <x v="15"/>
    <n v="61"/>
    <n v="61"/>
    <n v="61"/>
  </r>
  <r>
    <x v="2"/>
    <x v="1"/>
    <x v="4"/>
    <x v="16"/>
    <n v="61"/>
    <n v="61"/>
    <n v="61"/>
  </r>
  <r>
    <x v="2"/>
    <x v="1"/>
    <x v="28"/>
    <x v="1"/>
    <n v="61"/>
    <n v="61"/>
    <n v="61"/>
  </r>
  <r>
    <x v="2"/>
    <x v="1"/>
    <x v="40"/>
    <x v="6"/>
    <n v="61"/>
    <n v="61"/>
    <n v="61"/>
  </r>
  <r>
    <x v="2"/>
    <x v="1"/>
    <x v="34"/>
    <x v="19"/>
    <n v="61"/>
    <n v="61"/>
    <n v="61"/>
  </r>
  <r>
    <x v="3"/>
    <x v="0"/>
    <x v="41"/>
    <x v="3"/>
    <n v="61"/>
    <n v="61"/>
    <n v="61"/>
  </r>
  <r>
    <x v="3"/>
    <x v="1"/>
    <x v="22"/>
    <x v="16"/>
    <n v="61"/>
    <n v="61"/>
    <n v="61"/>
  </r>
  <r>
    <x v="0"/>
    <x v="0"/>
    <x v="10"/>
    <x v="6"/>
    <n v="62"/>
    <n v="62"/>
    <n v="62"/>
  </r>
  <r>
    <x v="0"/>
    <x v="0"/>
    <x v="12"/>
    <x v="8"/>
    <n v="62"/>
    <n v="62"/>
    <n v="62"/>
  </r>
  <r>
    <x v="0"/>
    <x v="1"/>
    <x v="2"/>
    <x v="18"/>
    <n v="62"/>
    <n v="62"/>
    <n v="62"/>
  </r>
  <r>
    <x v="0"/>
    <x v="1"/>
    <x v="3"/>
    <x v="17"/>
    <n v="62"/>
    <n v="62"/>
    <n v="62"/>
  </r>
  <r>
    <x v="0"/>
    <x v="1"/>
    <x v="4"/>
    <x v="3"/>
    <n v="62"/>
    <n v="62"/>
    <n v="62"/>
  </r>
  <r>
    <x v="0"/>
    <x v="1"/>
    <x v="32"/>
    <x v="9"/>
    <n v="62"/>
    <n v="62"/>
    <n v="62"/>
  </r>
  <r>
    <x v="1"/>
    <x v="0"/>
    <x v="29"/>
    <x v="17"/>
    <n v="62"/>
    <n v="62"/>
    <n v="62"/>
  </r>
  <r>
    <x v="1"/>
    <x v="1"/>
    <x v="11"/>
    <x v="17"/>
    <n v="62"/>
    <n v="62"/>
    <n v="62"/>
  </r>
  <r>
    <x v="1"/>
    <x v="1"/>
    <x v="12"/>
    <x v="18"/>
    <n v="62"/>
    <n v="62"/>
    <n v="62"/>
  </r>
  <r>
    <x v="1"/>
    <x v="1"/>
    <x v="35"/>
    <x v="2"/>
    <n v="62"/>
    <n v="62"/>
    <n v="62"/>
  </r>
  <r>
    <x v="1"/>
    <x v="1"/>
    <x v="27"/>
    <x v="8"/>
    <n v="62"/>
    <n v="62"/>
    <n v="62"/>
  </r>
  <r>
    <x v="2"/>
    <x v="1"/>
    <x v="29"/>
    <x v="0"/>
    <n v="62"/>
    <n v="62"/>
    <n v="62"/>
  </r>
  <r>
    <x v="3"/>
    <x v="0"/>
    <x v="42"/>
    <x v="5"/>
    <n v="62"/>
    <n v="62"/>
    <n v="62"/>
  </r>
  <r>
    <x v="4"/>
    <x v="0"/>
    <x v="32"/>
    <x v="18"/>
    <n v="62"/>
    <n v="62"/>
    <n v="62"/>
  </r>
  <r>
    <x v="0"/>
    <x v="0"/>
    <x v="10"/>
    <x v="8"/>
    <n v="63"/>
    <n v="63"/>
    <n v="63"/>
  </r>
  <r>
    <x v="0"/>
    <x v="0"/>
    <x v="15"/>
    <x v="0"/>
    <n v="63"/>
    <n v="63"/>
    <n v="63"/>
  </r>
  <r>
    <x v="0"/>
    <x v="0"/>
    <x v="41"/>
    <x v="11"/>
    <n v="63"/>
    <n v="63"/>
    <n v="63"/>
  </r>
  <r>
    <x v="0"/>
    <x v="1"/>
    <x v="10"/>
    <x v="19"/>
    <n v="63"/>
    <n v="63"/>
    <n v="63"/>
  </r>
  <r>
    <x v="0"/>
    <x v="1"/>
    <x v="40"/>
    <x v="9"/>
    <n v="63"/>
    <n v="63"/>
    <n v="63"/>
  </r>
  <r>
    <x v="1"/>
    <x v="1"/>
    <x v="31"/>
    <x v="1"/>
    <n v="63"/>
    <n v="63"/>
    <n v="63"/>
  </r>
  <r>
    <x v="1"/>
    <x v="1"/>
    <x v="42"/>
    <x v="19"/>
    <n v="63"/>
    <n v="63"/>
    <n v="63"/>
  </r>
  <r>
    <x v="3"/>
    <x v="1"/>
    <x v="23"/>
    <x v="18"/>
    <n v="63"/>
    <n v="63"/>
    <n v="63"/>
  </r>
  <r>
    <x v="0"/>
    <x v="0"/>
    <x v="28"/>
    <x v="20"/>
    <n v="64"/>
    <n v="64"/>
    <n v="64"/>
  </r>
  <r>
    <x v="0"/>
    <x v="0"/>
    <x v="11"/>
    <x v="19"/>
    <n v="64"/>
    <n v="64"/>
    <n v="64"/>
  </r>
  <r>
    <x v="0"/>
    <x v="0"/>
    <x v="14"/>
    <x v="0"/>
    <n v="64"/>
    <n v="64"/>
    <n v="64"/>
  </r>
  <r>
    <x v="0"/>
    <x v="1"/>
    <x v="15"/>
    <x v="0"/>
    <n v="64"/>
    <n v="64"/>
    <n v="64"/>
  </r>
  <r>
    <x v="0"/>
    <x v="1"/>
    <x v="33"/>
    <x v="9"/>
    <n v="64"/>
    <n v="64"/>
    <n v="64"/>
  </r>
  <r>
    <x v="1"/>
    <x v="0"/>
    <x v="27"/>
    <x v="9"/>
    <n v="64"/>
    <n v="64"/>
    <n v="64"/>
  </r>
  <r>
    <x v="1"/>
    <x v="1"/>
    <x v="12"/>
    <x v="17"/>
    <n v="64"/>
    <n v="64"/>
    <n v="64"/>
  </r>
  <r>
    <x v="1"/>
    <x v="1"/>
    <x v="35"/>
    <x v="19"/>
    <n v="64"/>
    <n v="64"/>
    <n v="64"/>
  </r>
  <r>
    <x v="1"/>
    <x v="1"/>
    <x v="19"/>
    <x v="19"/>
    <n v="64"/>
    <n v="64"/>
    <n v="64"/>
  </r>
  <r>
    <x v="3"/>
    <x v="0"/>
    <x v="23"/>
    <x v="18"/>
    <n v="64"/>
    <n v="64"/>
    <n v="64"/>
  </r>
  <r>
    <x v="3"/>
    <x v="1"/>
    <x v="21"/>
    <x v="16"/>
    <n v="64"/>
    <n v="64"/>
    <n v="64"/>
  </r>
  <r>
    <x v="3"/>
    <x v="1"/>
    <x v="25"/>
    <x v="2"/>
    <n v="64"/>
    <n v="64"/>
    <n v="64"/>
  </r>
  <r>
    <x v="0"/>
    <x v="0"/>
    <x v="8"/>
    <x v="20"/>
    <n v="65"/>
    <n v="65"/>
    <n v="65"/>
  </r>
  <r>
    <x v="0"/>
    <x v="1"/>
    <x v="3"/>
    <x v="1"/>
    <n v="65"/>
    <n v="65"/>
    <n v="65"/>
  </r>
  <r>
    <x v="0"/>
    <x v="1"/>
    <x v="15"/>
    <x v="8"/>
    <n v="65"/>
    <n v="65"/>
    <n v="65"/>
  </r>
  <r>
    <x v="0"/>
    <x v="1"/>
    <x v="24"/>
    <x v="19"/>
    <n v="65"/>
    <n v="65"/>
    <n v="65"/>
  </r>
  <r>
    <x v="1"/>
    <x v="0"/>
    <x v="29"/>
    <x v="16"/>
    <n v="65"/>
    <n v="65"/>
    <n v="65"/>
  </r>
  <r>
    <x v="1"/>
    <x v="0"/>
    <x v="15"/>
    <x v="3"/>
    <n v="65"/>
    <n v="65"/>
    <n v="65"/>
  </r>
  <r>
    <x v="1"/>
    <x v="1"/>
    <x v="39"/>
    <x v="17"/>
    <n v="65"/>
    <n v="65"/>
    <n v="65"/>
  </r>
  <r>
    <x v="1"/>
    <x v="1"/>
    <x v="15"/>
    <x v="19"/>
    <n v="65"/>
    <n v="65"/>
    <n v="65"/>
  </r>
  <r>
    <x v="1"/>
    <x v="1"/>
    <x v="20"/>
    <x v="19"/>
    <n v="65"/>
    <n v="65"/>
    <n v="65"/>
  </r>
  <r>
    <x v="3"/>
    <x v="0"/>
    <x v="25"/>
    <x v="2"/>
    <n v="65"/>
    <n v="65"/>
    <n v="65"/>
  </r>
  <r>
    <x v="3"/>
    <x v="1"/>
    <x v="37"/>
    <x v="1"/>
    <n v="65"/>
    <n v="65"/>
    <n v="65"/>
  </r>
  <r>
    <x v="3"/>
    <x v="1"/>
    <x v="1"/>
    <x v="4"/>
    <n v="65"/>
    <n v="65"/>
    <n v="65"/>
  </r>
  <r>
    <x v="4"/>
    <x v="0"/>
    <x v="36"/>
    <x v="6"/>
    <n v="65"/>
    <n v="65"/>
    <n v="65"/>
  </r>
  <r>
    <x v="0"/>
    <x v="0"/>
    <x v="9"/>
    <x v="7"/>
    <n v="66"/>
    <n v="66"/>
    <n v="66"/>
  </r>
  <r>
    <x v="0"/>
    <x v="0"/>
    <x v="11"/>
    <x v="6"/>
    <n v="66"/>
    <n v="66"/>
    <n v="66"/>
  </r>
  <r>
    <x v="0"/>
    <x v="0"/>
    <x v="30"/>
    <x v="10"/>
    <n v="66"/>
    <n v="66"/>
    <n v="66"/>
  </r>
  <r>
    <x v="0"/>
    <x v="1"/>
    <x v="8"/>
    <x v="2"/>
    <n v="66"/>
    <n v="66"/>
    <n v="66"/>
  </r>
  <r>
    <x v="1"/>
    <x v="1"/>
    <x v="34"/>
    <x v="5"/>
    <n v="66"/>
    <n v="66"/>
    <n v="66"/>
  </r>
  <r>
    <x v="1"/>
    <x v="1"/>
    <x v="18"/>
    <x v="19"/>
    <n v="66"/>
    <n v="66"/>
    <n v="66"/>
  </r>
  <r>
    <x v="2"/>
    <x v="1"/>
    <x v="2"/>
    <x v="20"/>
    <n v="66"/>
    <n v="66"/>
    <n v="66"/>
  </r>
  <r>
    <x v="2"/>
    <x v="1"/>
    <x v="7"/>
    <x v="3"/>
    <n v="66"/>
    <n v="66"/>
    <n v="66"/>
  </r>
  <r>
    <x v="2"/>
    <x v="1"/>
    <x v="9"/>
    <x v="1"/>
    <n v="66"/>
    <n v="66"/>
    <n v="66"/>
  </r>
  <r>
    <x v="3"/>
    <x v="0"/>
    <x v="21"/>
    <x v="16"/>
    <n v="66"/>
    <n v="66"/>
    <n v="66"/>
  </r>
  <r>
    <x v="3"/>
    <x v="0"/>
    <x v="0"/>
    <x v="17"/>
    <n v="66"/>
    <n v="66"/>
    <n v="66"/>
  </r>
  <r>
    <x v="3"/>
    <x v="1"/>
    <x v="22"/>
    <x v="3"/>
    <n v="66"/>
    <n v="66"/>
    <n v="66"/>
  </r>
  <r>
    <x v="3"/>
    <x v="1"/>
    <x v="24"/>
    <x v="5"/>
    <n v="66"/>
    <n v="66"/>
    <n v="66"/>
  </r>
  <r>
    <x v="0"/>
    <x v="0"/>
    <x v="10"/>
    <x v="17"/>
    <n v="67"/>
    <n v="67"/>
    <n v="67"/>
  </r>
  <r>
    <x v="0"/>
    <x v="1"/>
    <x v="2"/>
    <x v="20"/>
    <n v="67"/>
    <n v="67"/>
    <n v="67"/>
  </r>
  <r>
    <x v="0"/>
    <x v="1"/>
    <x v="16"/>
    <x v="0"/>
    <n v="67"/>
    <n v="67"/>
    <n v="67"/>
  </r>
  <r>
    <x v="0"/>
    <x v="1"/>
    <x v="31"/>
    <x v="19"/>
    <n v="67"/>
    <n v="67"/>
    <n v="67"/>
  </r>
  <r>
    <x v="0"/>
    <x v="1"/>
    <x v="27"/>
    <x v="19"/>
    <n v="67"/>
    <n v="67"/>
    <n v="67"/>
  </r>
  <r>
    <x v="1"/>
    <x v="1"/>
    <x v="12"/>
    <x v="20"/>
    <n v="67"/>
    <n v="67"/>
    <n v="67"/>
  </r>
  <r>
    <x v="1"/>
    <x v="1"/>
    <x v="37"/>
    <x v="19"/>
    <n v="67"/>
    <n v="67"/>
    <n v="67"/>
  </r>
  <r>
    <x v="2"/>
    <x v="1"/>
    <x v="11"/>
    <x v="19"/>
    <n v="67"/>
    <n v="67"/>
    <n v="67"/>
  </r>
  <r>
    <x v="3"/>
    <x v="0"/>
    <x v="19"/>
    <x v="16"/>
    <n v="67"/>
    <n v="67"/>
    <n v="67"/>
  </r>
  <r>
    <x v="4"/>
    <x v="0"/>
    <x v="23"/>
    <x v="19"/>
    <n v="67"/>
    <n v="67"/>
    <n v="67"/>
  </r>
  <r>
    <x v="0"/>
    <x v="0"/>
    <x v="2"/>
    <x v="3"/>
    <n v="68"/>
    <n v="68"/>
    <n v="68"/>
  </r>
  <r>
    <x v="0"/>
    <x v="0"/>
    <x v="6"/>
    <x v="3"/>
    <n v="68"/>
    <n v="68"/>
    <n v="68"/>
  </r>
  <r>
    <x v="0"/>
    <x v="0"/>
    <x v="11"/>
    <x v="8"/>
    <n v="68"/>
    <n v="68"/>
    <n v="68"/>
  </r>
  <r>
    <x v="0"/>
    <x v="0"/>
    <x v="31"/>
    <x v="19"/>
    <n v="68"/>
    <n v="68"/>
    <n v="68"/>
  </r>
  <r>
    <x v="0"/>
    <x v="1"/>
    <x v="2"/>
    <x v="17"/>
    <n v="68"/>
    <n v="68"/>
    <n v="68"/>
  </r>
  <r>
    <x v="0"/>
    <x v="1"/>
    <x v="28"/>
    <x v="2"/>
    <n v="68"/>
    <n v="68"/>
    <n v="68"/>
  </r>
  <r>
    <x v="0"/>
    <x v="1"/>
    <x v="39"/>
    <x v="9"/>
    <n v="68"/>
    <n v="68"/>
    <n v="68"/>
  </r>
  <r>
    <x v="0"/>
    <x v="1"/>
    <x v="29"/>
    <x v="0"/>
    <n v="68"/>
    <n v="68"/>
    <n v="68"/>
  </r>
  <r>
    <x v="0"/>
    <x v="1"/>
    <x v="14"/>
    <x v="9"/>
    <n v="68"/>
    <n v="68"/>
    <n v="68"/>
  </r>
  <r>
    <x v="0"/>
    <x v="1"/>
    <x v="32"/>
    <x v="19"/>
    <n v="68"/>
    <n v="68"/>
    <n v="68"/>
  </r>
  <r>
    <x v="0"/>
    <x v="1"/>
    <x v="42"/>
    <x v="14"/>
    <n v="68"/>
    <n v="68"/>
    <n v="68"/>
  </r>
  <r>
    <x v="1"/>
    <x v="0"/>
    <x v="31"/>
    <x v="1"/>
    <n v="68"/>
    <n v="68"/>
    <n v="68"/>
  </r>
  <r>
    <x v="3"/>
    <x v="0"/>
    <x v="22"/>
    <x v="1"/>
    <n v="68"/>
    <n v="68"/>
    <n v="68"/>
  </r>
  <r>
    <x v="3"/>
    <x v="0"/>
    <x v="37"/>
    <x v="18"/>
    <n v="68"/>
    <n v="68"/>
    <n v="68"/>
  </r>
  <r>
    <x v="3"/>
    <x v="1"/>
    <x v="23"/>
    <x v="16"/>
    <n v="68"/>
    <n v="68"/>
    <n v="68"/>
  </r>
  <r>
    <x v="0"/>
    <x v="0"/>
    <x v="32"/>
    <x v="9"/>
    <n v="69"/>
    <n v="69"/>
    <n v="69"/>
  </r>
  <r>
    <x v="0"/>
    <x v="0"/>
    <x v="26"/>
    <x v="15"/>
    <n v="69"/>
    <n v="69"/>
    <n v="69"/>
  </r>
  <r>
    <x v="0"/>
    <x v="1"/>
    <x v="2"/>
    <x v="16"/>
    <n v="69"/>
    <n v="69"/>
    <n v="69"/>
  </r>
  <r>
    <x v="0"/>
    <x v="1"/>
    <x v="4"/>
    <x v="1"/>
    <n v="69"/>
    <n v="69"/>
    <n v="69"/>
  </r>
  <r>
    <x v="0"/>
    <x v="1"/>
    <x v="4"/>
    <x v="16"/>
    <n v="69"/>
    <n v="69"/>
    <n v="69"/>
  </r>
  <r>
    <x v="1"/>
    <x v="0"/>
    <x v="16"/>
    <x v="1"/>
    <n v="69"/>
    <n v="69"/>
    <n v="69"/>
  </r>
  <r>
    <x v="1"/>
    <x v="0"/>
    <x v="19"/>
    <x v="2"/>
    <n v="69"/>
    <n v="69"/>
    <n v="69"/>
  </r>
  <r>
    <x v="1"/>
    <x v="0"/>
    <x v="36"/>
    <x v="4"/>
    <n v="69"/>
    <n v="69"/>
    <n v="69"/>
  </r>
  <r>
    <x v="1"/>
    <x v="0"/>
    <x v="27"/>
    <x v="8"/>
    <n v="69"/>
    <n v="69"/>
    <n v="69"/>
  </r>
  <r>
    <x v="1"/>
    <x v="1"/>
    <x v="13"/>
    <x v="17"/>
    <n v="69"/>
    <n v="69"/>
    <n v="69"/>
  </r>
  <r>
    <x v="1"/>
    <x v="1"/>
    <x v="15"/>
    <x v="1"/>
    <n v="69"/>
    <n v="69"/>
    <n v="69"/>
  </r>
  <r>
    <x v="2"/>
    <x v="1"/>
    <x v="5"/>
    <x v="16"/>
    <n v="69"/>
    <n v="69"/>
    <n v="69"/>
  </r>
  <r>
    <x v="2"/>
    <x v="1"/>
    <x v="7"/>
    <x v="17"/>
    <n v="69"/>
    <n v="69"/>
    <n v="69"/>
  </r>
  <r>
    <x v="2"/>
    <x v="1"/>
    <x v="27"/>
    <x v="10"/>
    <n v="69"/>
    <n v="69"/>
    <n v="69"/>
  </r>
  <r>
    <x v="3"/>
    <x v="0"/>
    <x v="36"/>
    <x v="20"/>
    <n v="69"/>
    <n v="69"/>
    <n v="69"/>
  </r>
  <r>
    <x v="0"/>
    <x v="0"/>
    <x v="14"/>
    <x v="19"/>
    <n v="70"/>
    <n v="70"/>
    <n v="70"/>
  </r>
  <r>
    <x v="0"/>
    <x v="1"/>
    <x v="6"/>
    <x v="5"/>
    <n v="70"/>
    <n v="70"/>
    <n v="70"/>
  </r>
  <r>
    <x v="0"/>
    <x v="1"/>
    <x v="9"/>
    <x v="19"/>
    <n v="70"/>
    <n v="70"/>
    <n v="70"/>
  </r>
  <r>
    <x v="0"/>
    <x v="1"/>
    <x v="16"/>
    <x v="9"/>
    <n v="70"/>
    <n v="70"/>
    <n v="70"/>
  </r>
  <r>
    <x v="1"/>
    <x v="1"/>
    <x v="15"/>
    <x v="3"/>
    <n v="70"/>
    <n v="70"/>
    <n v="70"/>
  </r>
  <r>
    <x v="3"/>
    <x v="0"/>
    <x v="27"/>
    <x v="7"/>
    <n v="70"/>
    <n v="70"/>
    <n v="70"/>
  </r>
  <r>
    <x v="3"/>
    <x v="1"/>
    <x v="23"/>
    <x v="1"/>
    <n v="70"/>
    <n v="70"/>
    <n v="70"/>
  </r>
  <r>
    <x v="0"/>
    <x v="0"/>
    <x v="7"/>
    <x v="16"/>
    <n v="71"/>
    <n v="71"/>
    <n v="71"/>
  </r>
  <r>
    <x v="0"/>
    <x v="1"/>
    <x v="12"/>
    <x v="6"/>
    <n v="71"/>
    <n v="71"/>
    <n v="71"/>
  </r>
  <r>
    <x v="0"/>
    <x v="1"/>
    <x v="12"/>
    <x v="19"/>
    <n v="71"/>
    <n v="71"/>
    <n v="71"/>
  </r>
  <r>
    <x v="0"/>
    <x v="1"/>
    <x v="18"/>
    <x v="19"/>
    <n v="71"/>
    <n v="71"/>
    <n v="71"/>
  </r>
  <r>
    <x v="1"/>
    <x v="1"/>
    <x v="42"/>
    <x v="6"/>
    <n v="71"/>
    <n v="71"/>
    <n v="71"/>
  </r>
  <r>
    <x v="2"/>
    <x v="1"/>
    <x v="28"/>
    <x v="17"/>
    <n v="71"/>
    <n v="71"/>
    <n v="71"/>
  </r>
  <r>
    <x v="3"/>
    <x v="0"/>
    <x v="41"/>
    <x v="16"/>
    <n v="71"/>
    <n v="71"/>
    <n v="71"/>
  </r>
  <r>
    <x v="0"/>
    <x v="0"/>
    <x v="4"/>
    <x v="1"/>
    <n v="72"/>
    <n v="72"/>
    <n v="72"/>
  </r>
  <r>
    <x v="0"/>
    <x v="1"/>
    <x v="5"/>
    <x v="17"/>
    <n v="72"/>
    <n v="72"/>
    <n v="72"/>
  </r>
  <r>
    <x v="0"/>
    <x v="1"/>
    <x v="10"/>
    <x v="7"/>
    <n v="72"/>
    <n v="72"/>
    <n v="72"/>
  </r>
  <r>
    <x v="0"/>
    <x v="1"/>
    <x v="14"/>
    <x v="0"/>
    <n v="72"/>
    <n v="72"/>
    <n v="72"/>
  </r>
  <r>
    <x v="1"/>
    <x v="0"/>
    <x v="35"/>
    <x v="2"/>
    <n v="72"/>
    <n v="72"/>
    <n v="72"/>
  </r>
  <r>
    <x v="2"/>
    <x v="1"/>
    <x v="3"/>
    <x v="18"/>
    <n v="72"/>
    <n v="72"/>
    <n v="72"/>
  </r>
  <r>
    <x v="2"/>
    <x v="1"/>
    <x v="9"/>
    <x v="17"/>
    <n v="72"/>
    <n v="72"/>
    <n v="72"/>
  </r>
  <r>
    <x v="2"/>
    <x v="1"/>
    <x v="30"/>
    <x v="2"/>
    <n v="72"/>
    <n v="72"/>
    <n v="72"/>
  </r>
  <r>
    <x v="2"/>
    <x v="1"/>
    <x v="38"/>
    <x v="9"/>
    <n v="72"/>
    <n v="72"/>
    <n v="72"/>
  </r>
  <r>
    <x v="3"/>
    <x v="0"/>
    <x v="24"/>
    <x v="5"/>
    <n v="72"/>
    <n v="72"/>
    <n v="72"/>
  </r>
  <r>
    <x v="4"/>
    <x v="0"/>
    <x v="24"/>
    <x v="7"/>
    <n v="72"/>
    <n v="72"/>
    <n v="72"/>
  </r>
  <r>
    <x v="0"/>
    <x v="0"/>
    <x v="3"/>
    <x v="1"/>
    <n v="73"/>
    <n v="73"/>
    <n v="73"/>
  </r>
  <r>
    <x v="0"/>
    <x v="1"/>
    <x v="11"/>
    <x v="19"/>
    <n v="73"/>
    <n v="73"/>
    <n v="73"/>
  </r>
  <r>
    <x v="0"/>
    <x v="1"/>
    <x v="16"/>
    <x v="8"/>
    <n v="73"/>
    <n v="73"/>
    <n v="73"/>
  </r>
  <r>
    <x v="1"/>
    <x v="0"/>
    <x v="22"/>
    <x v="7"/>
    <n v="73"/>
    <n v="73"/>
    <n v="73"/>
  </r>
  <r>
    <x v="1"/>
    <x v="1"/>
    <x v="41"/>
    <x v="19"/>
    <n v="73"/>
    <n v="73"/>
    <n v="73"/>
  </r>
  <r>
    <x v="2"/>
    <x v="1"/>
    <x v="34"/>
    <x v="6"/>
    <n v="73"/>
    <n v="73"/>
    <n v="73"/>
  </r>
  <r>
    <x v="0"/>
    <x v="0"/>
    <x v="12"/>
    <x v="9"/>
    <n v="74"/>
    <n v="74"/>
    <n v="74"/>
  </r>
  <r>
    <x v="0"/>
    <x v="0"/>
    <x v="29"/>
    <x v="8"/>
    <n v="74"/>
    <n v="74"/>
    <n v="74"/>
  </r>
  <r>
    <x v="0"/>
    <x v="1"/>
    <x v="34"/>
    <x v="19"/>
    <n v="74"/>
    <n v="74"/>
    <n v="74"/>
  </r>
  <r>
    <x v="1"/>
    <x v="0"/>
    <x v="14"/>
    <x v="17"/>
    <n v="74"/>
    <n v="74"/>
    <n v="74"/>
  </r>
  <r>
    <x v="1"/>
    <x v="0"/>
    <x v="21"/>
    <x v="7"/>
    <n v="74"/>
    <n v="74"/>
    <n v="74"/>
  </r>
  <r>
    <x v="1"/>
    <x v="0"/>
    <x v="37"/>
    <x v="6"/>
    <n v="74"/>
    <n v="74"/>
    <n v="74"/>
  </r>
  <r>
    <x v="2"/>
    <x v="1"/>
    <x v="31"/>
    <x v="19"/>
    <n v="74"/>
    <n v="74"/>
    <n v="74"/>
  </r>
  <r>
    <x v="0"/>
    <x v="0"/>
    <x v="28"/>
    <x v="3"/>
    <n v="75"/>
    <n v="75"/>
    <n v="75"/>
  </r>
  <r>
    <x v="0"/>
    <x v="0"/>
    <x v="10"/>
    <x v="7"/>
    <n v="75"/>
    <n v="75"/>
    <n v="75"/>
  </r>
  <r>
    <x v="0"/>
    <x v="0"/>
    <x v="29"/>
    <x v="0"/>
    <n v="75"/>
    <n v="75"/>
    <n v="75"/>
  </r>
  <r>
    <x v="0"/>
    <x v="0"/>
    <x v="30"/>
    <x v="19"/>
    <n v="75"/>
    <n v="75"/>
    <n v="75"/>
  </r>
  <r>
    <x v="0"/>
    <x v="0"/>
    <x v="15"/>
    <x v="9"/>
    <n v="75"/>
    <n v="75"/>
    <n v="75"/>
  </r>
  <r>
    <x v="0"/>
    <x v="1"/>
    <x v="4"/>
    <x v="18"/>
    <n v="75"/>
    <n v="75"/>
    <n v="75"/>
  </r>
  <r>
    <x v="0"/>
    <x v="1"/>
    <x v="4"/>
    <x v="20"/>
    <n v="75"/>
    <n v="75"/>
    <n v="75"/>
  </r>
  <r>
    <x v="0"/>
    <x v="1"/>
    <x v="4"/>
    <x v="17"/>
    <n v="75"/>
    <n v="75"/>
    <n v="75"/>
  </r>
  <r>
    <x v="0"/>
    <x v="1"/>
    <x v="5"/>
    <x v="1"/>
    <n v="75"/>
    <n v="75"/>
    <n v="75"/>
  </r>
  <r>
    <x v="0"/>
    <x v="1"/>
    <x v="38"/>
    <x v="19"/>
    <n v="75"/>
    <n v="75"/>
    <n v="75"/>
  </r>
  <r>
    <x v="1"/>
    <x v="0"/>
    <x v="30"/>
    <x v="16"/>
    <n v="75"/>
    <n v="75"/>
    <n v="75"/>
  </r>
  <r>
    <x v="1"/>
    <x v="0"/>
    <x v="30"/>
    <x v="20"/>
    <n v="75"/>
    <n v="75"/>
    <n v="75"/>
  </r>
  <r>
    <x v="1"/>
    <x v="1"/>
    <x v="33"/>
    <x v="1"/>
    <n v="75"/>
    <n v="75"/>
    <n v="75"/>
  </r>
  <r>
    <x v="1"/>
    <x v="1"/>
    <x v="21"/>
    <x v="7"/>
    <n v="75"/>
    <n v="75"/>
    <n v="75"/>
  </r>
  <r>
    <x v="1"/>
    <x v="1"/>
    <x v="22"/>
    <x v="7"/>
    <n v="75"/>
    <n v="75"/>
    <n v="75"/>
  </r>
  <r>
    <x v="2"/>
    <x v="1"/>
    <x v="6"/>
    <x v="17"/>
    <n v="75"/>
    <n v="75"/>
    <n v="75"/>
  </r>
  <r>
    <x v="2"/>
    <x v="1"/>
    <x v="29"/>
    <x v="19"/>
    <n v="75"/>
    <n v="75"/>
    <n v="75"/>
  </r>
  <r>
    <x v="2"/>
    <x v="1"/>
    <x v="14"/>
    <x v="19"/>
    <n v="75"/>
    <n v="75"/>
    <n v="75"/>
  </r>
  <r>
    <x v="2"/>
    <x v="1"/>
    <x v="20"/>
    <x v="4"/>
    <n v="75"/>
    <n v="75"/>
    <n v="75"/>
  </r>
  <r>
    <x v="3"/>
    <x v="0"/>
    <x v="1"/>
    <x v="4"/>
    <n v="75"/>
    <n v="75"/>
    <n v="75"/>
  </r>
  <r>
    <x v="3"/>
    <x v="1"/>
    <x v="0"/>
    <x v="17"/>
    <n v="75"/>
    <n v="75"/>
    <n v="75"/>
  </r>
  <r>
    <x v="0"/>
    <x v="1"/>
    <x v="9"/>
    <x v="7"/>
    <n v="76"/>
    <n v="76"/>
    <n v="76"/>
  </r>
  <r>
    <x v="0"/>
    <x v="1"/>
    <x v="13"/>
    <x v="9"/>
    <n v="76"/>
    <n v="76"/>
    <n v="76"/>
  </r>
  <r>
    <x v="0"/>
    <x v="1"/>
    <x v="30"/>
    <x v="0"/>
    <n v="76"/>
    <n v="76"/>
    <n v="76"/>
  </r>
  <r>
    <x v="1"/>
    <x v="0"/>
    <x v="32"/>
    <x v="1"/>
    <n v="76"/>
    <n v="76"/>
    <n v="76"/>
  </r>
  <r>
    <x v="1"/>
    <x v="0"/>
    <x v="17"/>
    <x v="5"/>
    <n v="76"/>
    <n v="76"/>
    <n v="76"/>
  </r>
  <r>
    <x v="1"/>
    <x v="0"/>
    <x v="25"/>
    <x v="4"/>
    <n v="76"/>
    <n v="76"/>
    <n v="76"/>
  </r>
  <r>
    <x v="1"/>
    <x v="1"/>
    <x v="39"/>
    <x v="18"/>
    <n v="76"/>
    <n v="76"/>
    <n v="76"/>
  </r>
  <r>
    <x v="2"/>
    <x v="1"/>
    <x v="31"/>
    <x v="7"/>
    <n v="76"/>
    <n v="76"/>
    <n v="76"/>
  </r>
  <r>
    <x v="3"/>
    <x v="0"/>
    <x v="23"/>
    <x v="16"/>
    <n v="76"/>
    <n v="76"/>
    <n v="76"/>
  </r>
  <r>
    <x v="3"/>
    <x v="0"/>
    <x v="0"/>
    <x v="6"/>
    <n v="76"/>
    <n v="76"/>
    <n v="76"/>
  </r>
  <r>
    <x v="3"/>
    <x v="1"/>
    <x v="23"/>
    <x v="3"/>
    <n v="76"/>
    <n v="76"/>
    <n v="76"/>
  </r>
  <r>
    <x v="0"/>
    <x v="0"/>
    <x v="12"/>
    <x v="6"/>
    <n v="77"/>
    <n v="77"/>
    <n v="77"/>
  </r>
  <r>
    <x v="0"/>
    <x v="0"/>
    <x v="15"/>
    <x v="19"/>
    <n v="77"/>
    <n v="77"/>
    <n v="77"/>
  </r>
  <r>
    <x v="0"/>
    <x v="0"/>
    <x v="16"/>
    <x v="8"/>
    <n v="77"/>
    <n v="77"/>
    <n v="77"/>
  </r>
  <r>
    <x v="0"/>
    <x v="1"/>
    <x v="5"/>
    <x v="20"/>
    <n v="77"/>
    <n v="77"/>
    <n v="77"/>
  </r>
  <r>
    <x v="0"/>
    <x v="1"/>
    <x v="22"/>
    <x v="19"/>
    <n v="77"/>
    <n v="77"/>
    <n v="77"/>
  </r>
  <r>
    <x v="0"/>
    <x v="1"/>
    <x v="42"/>
    <x v="19"/>
    <n v="77"/>
    <n v="77"/>
    <n v="77"/>
  </r>
  <r>
    <x v="1"/>
    <x v="0"/>
    <x v="13"/>
    <x v="18"/>
    <n v="77"/>
    <n v="77"/>
    <n v="77"/>
  </r>
  <r>
    <x v="1"/>
    <x v="0"/>
    <x v="30"/>
    <x v="17"/>
    <n v="77"/>
    <n v="77"/>
    <n v="77"/>
  </r>
  <r>
    <x v="1"/>
    <x v="0"/>
    <x v="31"/>
    <x v="17"/>
    <n v="77"/>
    <n v="77"/>
    <n v="77"/>
  </r>
  <r>
    <x v="1"/>
    <x v="1"/>
    <x v="41"/>
    <x v="7"/>
    <n v="77"/>
    <n v="77"/>
    <n v="77"/>
  </r>
  <r>
    <x v="1"/>
    <x v="1"/>
    <x v="22"/>
    <x v="19"/>
    <n v="77"/>
    <n v="77"/>
    <n v="77"/>
  </r>
  <r>
    <x v="2"/>
    <x v="1"/>
    <x v="40"/>
    <x v="19"/>
    <n v="77"/>
    <n v="77"/>
    <n v="77"/>
  </r>
  <r>
    <x v="0"/>
    <x v="0"/>
    <x v="14"/>
    <x v="8"/>
    <n v="78"/>
    <n v="78"/>
    <n v="78"/>
  </r>
  <r>
    <x v="0"/>
    <x v="0"/>
    <x v="32"/>
    <x v="12"/>
    <n v="78"/>
    <n v="78"/>
    <n v="78"/>
  </r>
  <r>
    <x v="0"/>
    <x v="1"/>
    <x v="3"/>
    <x v="18"/>
    <n v="78"/>
    <n v="78"/>
    <n v="78"/>
  </r>
  <r>
    <x v="0"/>
    <x v="1"/>
    <x v="3"/>
    <x v="20"/>
    <n v="78"/>
    <n v="78"/>
    <n v="78"/>
  </r>
  <r>
    <x v="0"/>
    <x v="1"/>
    <x v="31"/>
    <x v="8"/>
    <n v="78"/>
    <n v="78"/>
    <n v="78"/>
  </r>
  <r>
    <x v="0"/>
    <x v="1"/>
    <x v="17"/>
    <x v="10"/>
    <n v="78"/>
    <n v="78"/>
    <n v="78"/>
  </r>
  <r>
    <x v="0"/>
    <x v="1"/>
    <x v="23"/>
    <x v="19"/>
    <n v="78"/>
    <n v="78"/>
    <n v="78"/>
  </r>
  <r>
    <x v="1"/>
    <x v="0"/>
    <x v="26"/>
    <x v="4"/>
    <n v="78"/>
    <n v="78"/>
    <n v="78"/>
  </r>
  <r>
    <x v="3"/>
    <x v="1"/>
    <x v="26"/>
    <x v="7"/>
    <n v="78"/>
    <n v="78"/>
    <n v="78"/>
  </r>
  <r>
    <x v="4"/>
    <x v="0"/>
    <x v="31"/>
    <x v="20"/>
    <n v="78"/>
    <n v="78"/>
    <n v="78"/>
  </r>
  <r>
    <x v="4"/>
    <x v="0"/>
    <x v="33"/>
    <x v="17"/>
    <n v="78"/>
    <n v="78"/>
    <n v="78"/>
  </r>
  <r>
    <x v="0"/>
    <x v="0"/>
    <x v="12"/>
    <x v="17"/>
    <n v="79"/>
    <n v="79"/>
    <n v="79"/>
  </r>
  <r>
    <x v="0"/>
    <x v="0"/>
    <x v="16"/>
    <x v="9"/>
    <n v="79"/>
    <n v="79"/>
    <n v="79"/>
  </r>
  <r>
    <x v="0"/>
    <x v="1"/>
    <x v="5"/>
    <x v="18"/>
    <n v="79"/>
    <n v="79"/>
    <n v="79"/>
  </r>
  <r>
    <x v="0"/>
    <x v="1"/>
    <x v="32"/>
    <x v="8"/>
    <n v="79"/>
    <n v="79"/>
    <n v="79"/>
  </r>
  <r>
    <x v="1"/>
    <x v="1"/>
    <x v="13"/>
    <x v="20"/>
    <n v="79"/>
    <n v="79"/>
    <n v="79"/>
  </r>
  <r>
    <x v="2"/>
    <x v="1"/>
    <x v="13"/>
    <x v="5"/>
    <n v="79"/>
    <n v="79"/>
    <n v="79"/>
  </r>
  <r>
    <x v="3"/>
    <x v="0"/>
    <x v="23"/>
    <x v="1"/>
    <n v="79"/>
    <n v="79"/>
    <n v="79"/>
  </r>
  <r>
    <x v="3"/>
    <x v="0"/>
    <x v="36"/>
    <x v="2"/>
    <n v="79"/>
    <n v="79"/>
    <n v="79"/>
  </r>
  <r>
    <x v="3"/>
    <x v="1"/>
    <x v="42"/>
    <x v="5"/>
    <n v="79"/>
    <n v="79"/>
    <n v="79"/>
  </r>
  <r>
    <x v="3"/>
    <x v="1"/>
    <x v="24"/>
    <x v="18"/>
    <n v="79"/>
    <n v="79"/>
    <n v="79"/>
  </r>
  <r>
    <x v="0"/>
    <x v="0"/>
    <x v="6"/>
    <x v="1"/>
    <n v="80"/>
    <n v="80"/>
    <n v="80"/>
  </r>
  <r>
    <x v="0"/>
    <x v="0"/>
    <x v="9"/>
    <x v="2"/>
    <n v="80"/>
    <n v="80"/>
    <n v="80"/>
  </r>
  <r>
    <x v="0"/>
    <x v="1"/>
    <x v="9"/>
    <x v="2"/>
    <n v="80"/>
    <n v="80"/>
    <n v="80"/>
  </r>
  <r>
    <x v="0"/>
    <x v="1"/>
    <x v="11"/>
    <x v="7"/>
    <n v="80"/>
    <n v="80"/>
    <n v="80"/>
  </r>
  <r>
    <x v="0"/>
    <x v="1"/>
    <x v="12"/>
    <x v="9"/>
    <n v="80"/>
    <n v="80"/>
    <n v="80"/>
  </r>
  <r>
    <x v="0"/>
    <x v="1"/>
    <x v="32"/>
    <x v="12"/>
    <n v="80"/>
    <n v="80"/>
    <n v="80"/>
  </r>
  <r>
    <x v="0"/>
    <x v="1"/>
    <x v="34"/>
    <x v="9"/>
    <n v="80"/>
    <n v="80"/>
    <n v="80"/>
  </r>
  <r>
    <x v="0"/>
    <x v="1"/>
    <x v="35"/>
    <x v="19"/>
    <n v="80"/>
    <n v="80"/>
    <n v="80"/>
  </r>
  <r>
    <x v="0"/>
    <x v="1"/>
    <x v="37"/>
    <x v="19"/>
    <n v="80"/>
    <n v="80"/>
    <n v="80"/>
  </r>
  <r>
    <x v="1"/>
    <x v="0"/>
    <x v="15"/>
    <x v="17"/>
    <n v="80"/>
    <n v="80"/>
    <n v="80"/>
  </r>
  <r>
    <x v="1"/>
    <x v="0"/>
    <x v="42"/>
    <x v="6"/>
    <n v="80"/>
    <n v="80"/>
    <n v="80"/>
  </r>
  <r>
    <x v="1"/>
    <x v="1"/>
    <x v="13"/>
    <x v="18"/>
    <n v="80"/>
    <n v="80"/>
    <n v="80"/>
  </r>
  <r>
    <x v="2"/>
    <x v="1"/>
    <x v="8"/>
    <x v="3"/>
    <n v="80"/>
    <n v="80"/>
    <n v="80"/>
  </r>
  <r>
    <x v="3"/>
    <x v="0"/>
    <x v="24"/>
    <x v="18"/>
    <n v="80"/>
    <n v="80"/>
    <n v="80"/>
  </r>
  <r>
    <x v="0"/>
    <x v="0"/>
    <x v="7"/>
    <x v="3"/>
    <n v="81"/>
    <n v="81"/>
    <n v="81"/>
  </r>
  <r>
    <x v="0"/>
    <x v="1"/>
    <x v="15"/>
    <x v="9"/>
    <n v="81"/>
    <n v="81"/>
    <n v="81"/>
  </r>
  <r>
    <x v="0"/>
    <x v="1"/>
    <x v="26"/>
    <x v="11"/>
    <n v="81"/>
    <n v="81"/>
    <n v="81"/>
  </r>
  <r>
    <x v="1"/>
    <x v="1"/>
    <x v="31"/>
    <x v="3"/>
    <n v="81"/>
    <n v="81"/>
    <n v="81"/>
  </r>
  <r>
    <x v="2"/>
    <x v="1"/>
    <x v="30"/>
    <x v="19"/>
    <n v="81"/>
    <n v="81"/>
    <n v="81"/>
  </r>
  <r>
    <x v="2"/>
    <x v="1"/>
    <x v="33"/>
    <x v="19"/>
    <n v="81"/>
    <n v="81"/>
    <n v="81"/>
  </r>
  <r>
    <x v="2"/>
    <x v="1"/>
    <x v="17"/>
    <x v="19"/>
    <n v="81"/>
    <n v="81"/>
    <n v="81"/>
  </r>
  <r>
    <x v="3"/>
    <x v="0"/>
    <x v="21"/>
    <x v="3"/>
    <n v="81"/>
    <n v="81"/>
    <n v="81"/>
  </r>
  <r>
    <x v="0"/>
    <x v="0"/>
    <x v="29"/>
    <x v="4"/>
    <n v="82"/>
    <n v="82"/>
    <n v="82"/>
  </r>
  <r>
    <x v="0"/>
    <x v="0"/>
    <x v="18"/>
    <x v="10"/>
    <n v="82"/>
    <n v="82"/>
    <n v="82"/>
  </r>
  <r>
    <x v="1"/>
    <x v="0"/>
    <x v="29"/>
    <x v="18"/>
    <n v="82"/>
    <n v="82"/>
    <n v="82"/>
  </r>
  <r>
    <x v="1"/>
    <x v="0"/>
    <x v="16"/>
    <x v="17"/>
    <n v="82"/>
    <n v="82"/>
    <n v="82"/>
  </r>
  <r>
    <x v="2"/>
    <x v="1"/>
    <x v="8"/>
    <x v="17"/>
    <n v="82"/>
    <n v="82"/>
    <n v="82"/>
  </r>
  <r>
    <x v="0"/>
    <x v="0"/>
    <x v="39"/>
    <x v="9"/>
    <n v="83"/>
    <n v="83"/>
    <n v="83"/>
  </r>
  <r>
    <x v="0"/>
    <x v="1"/>
    <x v="7"/>
    <x v="17"/>
    <n v="83"/>
    <n v="83"/>
    <n v="83"/>
  </r>
  <r>
    <x v="1"/>
    <x v="1"/>
    <x v="29"/>
    <x v="16"/>
    <n v="83"/>
    <n v="83"/>
    <n v="83"/>
  </r>
  <r>
    <x v="1"/>
    <x v="1"/>
    <x v="16"/>
    <x v="3"/>
    <n v="83"/>
    <n v="83"/>
    <n v="83"/>
  </r>
  <r>
    <x v="1"/>
    <x v="1"/>
    <x v="23"/>
    <x v="19"/>
    <n v="83"/>
    <n v="83"/>
    <n v="83"/>
  </r>
  <r>
    <x v="1"/>
    <x v="1"/>
    <x v="36"/>
    <x v="4"/>
    <n v="83"/>
    <n v="83"/>
    <n v="83"/>
  </r>
  <r>
    <x v="2"/>
    <x v="1"/>
    <x v="32"/>
    <x v="7"/>
    <n v="83"/>
    <n v="83"/>
    <n v="83"/>
  </r>
  <r>
    <x v="2"/>
    <x v="1"/>
    <x v="35"/>
    <x v="19"/>
    <n v="83"/>
    <n v="83"/>
    <n v="83"/>
  </r>
  <r>
    <x v="4"/>
    <x v="0"/>
    <x v="40"/>
    <x v="16"/>
    <n v="83"/>
    <n v="83"/>
    <n v="83"/>
  </r>
  <r>
    <x v="4"/>
    <x v="0"/>
    <x v="23"/>
    <x v="2"/>
    <n v="83"/>
    <n v="83"/>
    <n v="83"/>
  </r>
  <r>
    <x v="0"/>
    <x v="0"/>
    <x v="31"/>
    <x v="8"/>
    <n v="84"/>
    <n v="84"/>
    <n v="84"/>
  </r>
  <r>
    <x v="0"/>
    <x v="0"/>
    <x v="1"/>
    <x v="19"/>
    <n v="84"/>
    <n v="84"/>
    <n v="84"/>
  </r>
  <r>
    <x v="0"/>
    <x v="1"/>
    <x v="7"/>
    <x v="5"/>
    <n v="84"/>
    <n v="84"/>
    <n v="84"/>
  </r>
  <r>
    <x v="0"/>
    <x v="1"/>
    <x v="39"/>
    <x v="6"/>
    <n v="84"/>
    <n v="84"/>
    <n v="84"/>
  </r>
  <r>
    <x v="0"/>
    <x v="1"/>
    <x v="21"/>
    <x v="12"/>
    <n v="84"/>
    <n v="84"/>
    <n v="84"/>
  </r>
  <r>
    <x v="1"/>
    <x v="0"/>
    <x v="32"/>
    <x v="17"/>
    <n v="84"/>
    <n v="84"/>
    <n v="84"/>
  </r>
  <r>
    <x v="1"/>
    <x v="1"/>
    <x v="19"/>
    <x v="2"/>
    <n v="84"/>
    <n v="84"/>
    <n v="84"/>
  </r>
  <r>
    <x v="2"/>
    <x v="1"/>
    <x v="22"/>
    <x v="19"/>
    <n v="84"/>
    <n v="84"/>
    <n v="84"/>
  </r>
  <r>
    <x v="3"/>
    <x v="0"/>
    <x v="26"/>
    <x v="20"/>
    <n v="84"/>
    <n v="84"/>
    <n v="84"/>
  </r>
  <r>
    <x v="3"/>
    <x v="1"/>
    <x v="37"/>
    <x v="3"/>
    <n v="84"/>
    <n v="84"/>
    <n v="84"/>
  </r>
  <r>
    <x v="0"/>
    <x v="0"/>
    <x v="11"/>
    <x v="17"/>
    <n v="85"/>
    <n v="85"/>
    <n v="85"/>
  </r>
  <r>
    <x v="0"/>
    <x v="0"/>
    <x v="15"/>
    <x v="8"/>
    <n v="85"/>
    <n v="85"/>
    <n v="85"/>
  </r>
  <r>
    <x v="0"/>
    <x v="1"/>
    <x v="5"/>
    <x v="16"/>
    <n v="85"/>
    <n v="85"/>
    <n v="85"/>
  </r>
  <r>
    <x v="0"/>
    <x v="1"/>
    <x v="24"/>
    <x v="13"/>
    <n v="85"/>
    <n v="85"/>
    <n v="85"/>
  </r>
  <r>
    <x v="1"/>
    <x v="1"/>
    <x v="26"/>
    <x v="4"/>
    <n v="85"/>
    <n v="85"/>
    <n v="85"/>
  </r>
  <r>
    <x v="2"/>
    <x v="1"/>
    <x v="14"/>
    <x v="2"/>
    <n v="85"/>
    <n v="85"/>
    <n v="85"/>
  </r>
  <r>
    <x v="0"/>
    <x v="0"/>
    <x v="8"/>
    <x v="16"/>
    <n v="86"/>
    <n v="86"/>
    <n v="86"/>
  </r>
  <r>
    <x v="0"/>
    <x v="1"/>
    <x v="40"/>
    <x v="19"/>
    <n v="86"/>
    <n v="86"/>
    <n v="86"/>
  </r>
  <r>
    <x v="0"/>
    <x v="1"/>
    <x v="18"/>
    <x v="10"/>
    <n v="86"/>
    <n v="86"/>
    <n v="86"/>
  </r>
  <r>
    <x v="0"/>
    <x v="1"/>
    <x v="20"/>
    <x v="19"/>
    <n v="86"/>
    <n v="86"/>
    <n v="86"/>
  </r>
  <r>
    <x v="0"/>
    <x v="1"/>
    <x v="0"/>
    <x v="19"/>
    <n v="86"/>
    <n v="86"/>
    <n v="86"/>
  </r>
  <r>
    <x v="1"/>
    <x v="0"/>
    <x v="41"/>
    <x v="2"/>
    <n v="86"/>
    <n v="86"/>
    <n v="86"/>
  </r>
  <r>
    <x v="1"/>
    <x v="1"/>
    <x v="29"/>
    <x v="17"/>
    <n v="86"/>
    <n v="86"/>
    <n v="86"/>
  </r>
  <r>
    <x v="3"/>
    <x v="0"/>
    <x v="42"/>
    <x v="1"/>
    <n v="86"/>
    <n v="86"/>
    <n v="86"/>
  </r>
  <r>
    <x v="3"/>
    <x v="1"/>
    <x v="37"/>
    <x v="16"/>
    <n v="86"/>
    <n v="86"/>
    <n v="86"/>
  </r>
  <r>
    <x v="3"/>
    <x v="1"/>
    <x v="36"/>
    <x v="20"/>
    <n v="86"/>
    <n v="86"/>
    <n v="86"/>
  </r>
  <r>
    <x v="0"/>
    <x v="0"/>
    <x v="8"/>
    <x v="18"/>
    <n v="87"/>
    <n v="87"/>
    <n v="87"/>
  </r>
  <r>
    <x v="0"/>
    <x v="0"/>
    <x v="39"/>
    <x v="6"/>
    <n v="87"/>
    <n v="87"/>
    <n v="87"/>
  </r>
  <r>
    <x v="0"/>
    <x v="1"/>
    <x v="41"/>
    <x v="12"/>
    <n v="87"/>
    <n v="87"/>
    <n v="87"/>
  </r>
  <r>
    <x v="1"/>
    <x v="0"/>
    <x v="24"/>
    <x v="6"/>
    <n v="87"/>
    <n v="87"/>
    <n v="87"/>
  </r>
  <r>
    <x v="1"/>
    <x v="0"/>
    <x v="0"/>
    <x v="9"/>
    <n v="87"/>
    <n v="87"/>
    <n v="87"/>
  </r>
  <r>
    <x v="2"/>
    <x v="1"/>
    <x v="3"/>
    <x v="20"/>
    <n v="87"/>
    <n v="87"/>
    <n v="87"/>
  </r>
  <r>
    <x v="3"/>
    <x v="0"/>
    <x v="42"/>
    <x v="18"/>
    <n v="87"/>
    <n v="87"/>
    <n v="87"/>
  </r>
  <r>
    <x v="3"/>
    <x v="1"/>
    <x v="42"/>
    <x v="18"/>
    <n v="87"/>
    <n v="87"/>
    <n v="87"/>
  </r>
  <r>
    <x v="4"/>
    <x v="0"/>
    <x v="32"/>
    <x v="20"/>
    <n v="87"/>
    <n v="87"/>
    <n v="87"/>
  </r>
  <r>
    <x v="0"/>
    <x v="0"/>
    <x v="28"/>
    <x v="2"/>
    <n v="88"/>
    <n v="88"/>
    <n v="88"/>
  </r>
  <r>
    <x v="0"/>
    <x v="0"/>
    <x v="9"/>
    <x v="20"/>
    <n v="88"/>
    <n v="88"/>
    <n v="88"/>
  </r>
  <r>
    <x v="0"/>
    <x v="0"/>
    <x v="13"/>
    <x v="9"/>
    <n v="88"/>
    <n v="88"/>
    <n v="88"/>
  </r>
  <r>
    <x v="0"/>
    <x v="0"/>
    <x v="40"/>
    <x v="9"/>
    <n v="88"/>
    <n v="88"/>
    <n v="88"/>
  </r>
  <r>
    <x v="0"/>
    <x v="1"/>
    <x v="29"/>
    <x v="4"/>
    <n v="88"/>
    <n v="88"/>
    <n v="88"/>
  </r>
  <r>
    <x v="0"/>
    <x v="1"/>
    <x v="17"/>
    <x v="19"/>
    <n v="88"/>
    <n v="88"/>
    <n v="88"/>
  </r>
  <r>
    <x v="0"/>
    <x v="1"/>
    <x v="21"/>
    <x v="11"/>
    <n v="88"/>
    <n v="88"/>
    <n v="88"/>
  </r>
  <r>
    <x v="0"/>
    <x v="1"/>
    <x v="36"/>
    <x v="19"/>
    <n v="88"/>
    <n v="88"/>
    <n v="88"/>
  </r>
  <r>
    <x v="1"/>
    <x v="0"/>
    <x v="20"/>
    <x v="2"/>
    <n v="88"/>
    <n v="88"/>
    <n v="88"/>
  </r>
  <r>
    <x v="2"/>
    <x v="1"/>
    <x v="32"/>
    <x v="19"/>
    <n v="88"/>
    <n v="88"/>
    <n v="88"/>
  </r>
  <r>
    <x v="4"/>
    <x v="0"/>
    <x v="41"/>
    <x v="5"/>
    <n v="88"/>
    <n v="88"/>
    <n v="88"/>
  </r>
  <r>
    <x v="0"/>
    <x v="0"/>
    <x v="28"/>
    <x v="16"/>
    <n v="89"/>
    <n v="89"/>
    <n v="89"/>
  </r>
  <r>
    <x v="0"/>
    <x v="0"/>
    <x v="31"/>
    <x v="9"/>
    <n v="89"/>
    <n v="89"/>
    <n v="89"/>
  </r>
  <r>
    <x v="0"/>
    <x v="0"/>
    <x v="33"/>
    <x v="9"/>
    <n v="89"/>
    <n v="89"/>
    <n v="89"/>
  </r>
  <r>
    <x v="0"/>
    <x v="1"/>
    <x v="20"/>
    <x v="10"/>
    <n v="89"/>
    <n v="89"/>
    <n v="89"/>
  </r>
  <r>
    <x v="1"/>
    <x v="0"/>
    <x v="29"/>
    <x v="20"/>
    <n v="89"/>
    <n v="89"/>
    <n v="89"/>
  </r>
  <r>
    <x v="1"/>
    <x v="0"/>
    <x v="16"/>
    <x v="3"/>
    <n v="89"/>
    <n v="89"/>
    <n v="89"/>
  </r>
  <r>
    <x v="2"/>
    <x v="1"/>
    <x v="18"/>
    <x v="19"/>
    <n v="89"/>
    <n v="89"/>
    <n v="89"/>
  </r>
  <r>
    <x v="0"/>
    <x v="0"/>
    <x v="8"/>
    <x v="3"/>
    <n v="90"/>
    <n v="90"/>
    <n v="90"/>
  </r>
  <r>
    <x v="0"/>
    <x v="0"/>
    <x v="18"/>
    <x v="13"/>
    <n v="90"/>
    <n v="90"/>
    <n v="90"/>
  </r>
  <r>
    <x v="0"/>
    <x v="1"/>
    <x v="19"/>
    <x v="19"/>
    <n v="90"/>
    <n v="90"/>
    <n v="90"/>
  </r>
  <r>
    <x v="0"/>
    <x v="1"/>
    <x v="26"/>
    <x v="19"/>
    <n v="90"/>
    <n v="90"/>
    <n v="90"/>
  </r>
  <r>
    <x v="1"/>
    <x v="0"/>
    <x v="14"/>
    <x v="16"/>
    <n v="90"/>
    <n v="90"/>
    <n v="90"/>
  </r>
  <r>
    <x v="4"/>
    <x v="0"/>
    <x v="35"/>
    <x v="1"/>
    <n v="90"/>
    <n v="90"/>
    <n v="90"/>
  </r>
  <r>
    <x v="0"/>
    <x v="0"/>
    <x v="28"/>
    <x v="18"/>
    <n v="91"/>
    <n v="91"/>
    <n v="91"/>
  </r>
  <r>
    <x v="0"/>
    <x v="0"/>
    <x v="9"/>
    <x v="18"/>
    <n v="91"/>
    <n v="91"/>
    <n v="91"/>
  </r>
  <r>
    <x v="0"/>
    <x v="0"/>
    <x v="14"/>
    <x v="9"/>
    <n v="91"/>
    <n v="91"/>
    <n v="91"/>
  </r>
  <r>
    <x v="0"/>
    <x v="1"/>
    <x v="42"/>
    <x v="13"/>
    <n v="91"/>
    <n v="91"/>
    <n v="91"/>
  </r>
  <r>
    <x v="1"/>
    <x v="1"/>
    <x v="17"/>
    <x v="5"/>
    <n v="91"/>
    <n v="91"/>
    <n v="91"/>
  </r>
  <r>
    <x v="3"/>
    <x v="1"/>
    <x v="42"/>
    <x v="3"/>
    <n v="91"/>
    <n v="91"/>
    <n v="91"/>
  </r>
  <r>
    <x v="0"/>
    <x v="0"/>
    <x v="34"/>
    <x v="9"/>
    <n v="92"/>
    <n v="92"/>
    <n v="92"/>
  </r>
  <r>
    <x v="0"/>
    <x v="1"/>
    <x v="14"/>
    <x v="4"/>
    <n v="92"/>
    <n v="92"/>
    <n v="92"/>
  </r>
  <r>
    <x v="0"/>
    <x v="1"/>
    <x v="41"/>
    <x v="19"/>
    <n v="92"/>
    <n v="92"/>
    <n v="92"/>
  </r>
  <r>
    <x v="0"/>
    <x v="1"/>
    <x v="37"/>
    <x v="13"/>
    <n v="92"/>
    <n v="92"/>
    <n v="92"/>
  </r>
  <r>
    <x v="1"/>
    <x v="0"/>
    <x v="33"/>
    <x v="1"/>
    <n v="92"/>
    <n v="92"/>
    <n v="92"/>
  </r>
  <r>
    <x v="1"/>
    <x v="1"/>
    <x v="14"/>
    <x v="16"/>
    <n v="92"/>
    <n v="92"/>
    <n v="92"/>
  </r>
  <r>
    <x v="1"/>
    <x v="1"/>
    <x v="32"/>
    <x v="1"/>
    <n v="92"/>
    <n v="92"/>
    <n v="92"/>
  </r>
  <r>
    <x v="3"/>
    <x v="0"/>
    <x v="22"/>
    <x v="3"/>
    <n v="92"/>
    <n v="92"/>
    <n v="92"/>
  </r>
  <r>
    <x v="3"/>
    <x v="0"/>
    <x v="38"/>
    <x v="5"/>
    <n v="92"/>
    <n v="92"/>
    <n v="92"/>
  </r>
  <r>
    <x v="3"/>
    <x v="1"/>
    <x v="0"/>
    <x v="6"/>
    <n v="92"/>
    <n v="92"/>
    <n v="92"/>
  </r>
  <r>
    <x v="0"/>
    <x v="1"/>
    <x v="14"/>
    <x v="10"/>
    <n v="93"/>
    <n v="93"/>
    <n v="93"/>
  </r>
  <r>
    <x v="0"/>
    <x v="1"/>
    <x v="33"/>
    <x v="8"/>
    <n v="93"/>
    <n v="93"/>
    <n v="93"/>
  </r>
  <r>
    <x v="0"/>
    <x v="1"/>
    <x v="33"/>
    <x v="19"/>
    <n v="93"/>
    <n v="93"/>
    <n v="93"/>
  </r>
  <r>
    <x v="0"/>
    <x v="1"/>
    <x v="34"/>
    <x v="10"/>
    <n v="93"/>
    <n v="93"/>
    <n v="93"/>
  </r>
  <r>
    <x v="1"/>
    <x v="1"/>
    <x v="20"/>
    <x v="2"/>
    <n v="93"/>
    <n v="93"/>
    <n v="93"/>
  </r>
  <r>
    <x v="1"/>
    <x v="1"/>
    <x v="24"/>
    <x v="6"/>
    <n v="93"/>
    <n v="93"/>
    <n v="93"/>
  </r>
  <r>
    <x v="3"/>
    <x v="0"/>
    <x v="22"/>
    <x v="16"/>
    <n v="93"/>
    <n v="93"/>
    <n v="93"/>
  </r>
  <r>
    <x v="3"/>
    <x v="0"/>
    <x v="23"/>
    <x v="3"/>
    <n v="93"/>
    <n v="93"/>
    <n v="93"/>
  </r>
  <r>
    <x v="4"/>
    <x v="0"/>
    <x v="26"/>
    <x v="6"/>
    <n v="93"/>
    <n v="93"/>
    <n v="93"/>
  </r>
  <r>
    <x v="0"/>
    <x v="0"/>
    <x v="8"/>
    <x v="5"/>
    <n v="94"/>
    <n v="94"/>
    <n v="94"/>
  </r>
  <r>
    <x v="0"/>
    <x v="0"/>
    <x v="34"/>
    <x v="10"/>
    <n v="94"/>
    <n v="94"/>
    <n v="94"/>
  </r>
  <r>
    <x v="0"/>
    <x v="1"/>
    <x v="17"/>
    <x v="9"/>
    <n v="94"/>
    <n v="94"/>
    <n v="94"/>
  </r>
  <r>
    <x v="0"/>
    <x v="1"/>
    <x v="19"/>
    <x v="10"/>
    <n v="94"/>
    <n v="94"/>
    <n v="94"/>
  </r>
  <r>
    <x v="0"/>
    <x v="1"/>
    <x v="21"/>
    <x v="19"/>
    <n v="94"/>
    <n v="94"/>
    <n v="94"/>
  </r>
  <r>
    <x v="0"/>
    <x v="1"/>
    <x v="23"/>
    <x v="12"/>
    <n v="94"/>
    <n v="94"/>
    <n v="94"/>
  </r>
  <r>
    <x v="1"/>
    <x v="0"/>
    <x v="40"/>
    <x v="1"/>
    <n v="94"/>
    <n v="94"/>
    <n v="94"/>
  </r>
  <r>
    <x v="2"/>
    <x v="1"/>
    <x v="10"/>
    <x v="1"/>
    <n v="94"/>
    <n v="94"/>
    <n v="94"/>
  </r>
  <r>
    <x v="0"/>
    <x v="0"/>
    <x v="16"/>
    <x v="19"/>
    <n v="95"/>
    <n v="95"/>
    <n v="95"/>
  </r>
  <r>
    <x v="0"/>
    <x v="1"/>
    <x v="18"/>
    <x v="13"/>
    <n v="95"/>
    <n v="95"/>
    <n v="95"/>
  </r>
  <r>
    <x v="1"/>
    <x v="0"/>
    <x v="14"/>
    <x v="20"/>
    <n v="95"/>
    <n v="95"/>
    <n v="95"/>
  </r>
  <r>
    <x v="1"/>
    <x v="1"/>
    <x v="23"/>
    <x v="7"/>
    <n v="95"/>
    <n v="95"/>
    <n v="95"/>
  </r>
  <r>
    <x v="3"/>
    <x v="0"/>
    <x v="37"/>
    <x v="3"/>
    <n v="95"/>
    <n v="95"/>
    <n v="95"/>
  </r>
  <r>
    <x v="3"/>
    <x v="1"/>
    <x v="26"/>
    <x v="20"/>
    <n v="95"/>
    <n v="95"/>
    <n v="95"/>
  </r>
  <r>
    <x v="0"/>
    <x v="0"/>
    <x v="13"/>
    <x v="17"/>
    <n v="96"/>
    <n v="96"/>
    <n v="96"/>
  </r>
  <r>
    <x v="0"/>
    <x v="1"/>
    <x v="29"/>
    <x v="9"/>
    <n v="96"/>
    <n v="96"/>
    <n v="96"/>
  </r>
  <r>
    <x v="0"/>
    <x v="1"/>
    <x v="14"/>
    <x v="19"/>
    <n v="96"/>
    <n v="96"/>
    <n v="96"/>
  </r>
  <r>
    <x v="0"/>
    <x v="1"/>
    <x v="33"/>
    <x v="10"/>
    <n v="96"/>
    <n v="96"/>
    <n v="96"/>
  </r>
  <r>
    <x v="1"/>
    <x v="0"/>
    <x v="33"/>
    <x v="17"/>
    <n v="96"/>
    <n v="96"/>
    <n v="96"/>
  </r>
  <r>
    <x v="1"/>
    <x v="1"/>
    <x v="40"/>
    <x v="1"/>
    <n v="96"/>
    <n v="96"/>
    <n v="96"/>
  </r>
  <r>
    <x v="2"/>
    <x v="1"/>
    <x v="19"/>
    <x v="19"/>
    <n v="96"/>
    <n v="96"/>
    <n v="96"/>
  </r>
  <r>
    <x v="3"/>
    <x v="1"/>
    <x v="27"/>
    <x v="7"/>
    <n v="96"/>
    <n v="96"/>
    <n v="96"/>
  </r>
  <r>
    <x v="4"/>
    <x v="0"/>
    <x v="33"/>
    <x v="18"/>
    <n v="96"/>
    <n v="96"/>
    <n v="96"/>
  </r>
  <r>
    <x v="0"/>
    <x v="0"/>
    <x v="32"/>
    <x v="8"/>
    <n v="97"/>
    <n v="97"/>
    <n v="97"/>
  </r>
  <r>
    <x v="0"/>
    <x v="1"/>
    <x v="39"/>
    <x v="19"/>
    <n v="97"/>
    <n v="97"/>
    <n v="97"/>
  </r>
  <r>
    <x v="1"/>
    <x v="0"/>
    <x v="1"/>
    <x v="9"/>
    <n v="97"/>
    <n v="97"/>
    <n v="97"/>
  </r>
  <r>
    <x v="1"/>
    <x v="1"/>
    <x v="32"/>
    <x v="3"/>
    <n v="97"/>
    <n v="97"/>
    <n v="97"/>
  </r>
  <r>
    <x v="2"/>
    <x v="1"/>
    <x v="16"/>
    <x v="19"/>
    <n v="97"/>
    <n v="97"/>
    <n v="97"/>
  </r>
  <r>
    <x v="3"/>
    <x v="1"/>
    <x v="38"/>
    <x v="5"/>
    <n v="97"/>
    <n v="97"/>
    <n v="97"/>
  </r>
  <r>
    <x v="0"/>
    <x v="1"/>
    <x v="13"/>
    <x v="6"/>
    <n v="98"/>
    <n v="98"/>
    <n v="98"/>
  </r>
  <r>
    <x v="0"/>
    <x v="1"/>
    <x v="40"/>
    <x v="10"/>
    <n v="98"/>
    <n v="98"/>
    <n v="98"/>
  </r>
  <r>
    <x v="3"/>
    <x v="1"/>
    <x v="42"/>
    <x v="1"/>
    <n v="98"/>
    <n v="98"/>
    <n v="98"/>
  </r>
  <r>
    <x v="3"/>
    <x v="1"/>
    <x v="42"/>
    <x v="16"/>
    <n v="98"/>
    <n v="98"/>
    <n v="98"/>
  </r>
  <r>
    <x v="4"/>
    <x v="0"/>
    <x v="17"/>
    <x v="3"/>
    <n v="98"/>
    <n v="98"/>
    <n v="98"/>
  </r>
  <r>
    <x v="0"/>
    <x v="1"/>
    <x v="25"/>
    <x v="19"/>
    <n v="99"/>
    <n v="99"/>
    <n v="99"/>
  </r>
  <r>
    <x v="1"/>
    <x v="0"/>
    <x v="0"/>
    <x v="8"/>
    <n v="99"/>
    <n v="99"/>
    <n v="99"/>
  </r>
  <r>
    <x v="1"/>
    <x v="1"/>
    <x v="0"/>
    <x v="9"/>
    <n v="99"/>
    <n v="99"/>
    <n v="99"/>
  </r>
  <r>
    <x v="2"/>
    <x v="1"/>
    <x v="39"/>
    <x v="5"/>
    <n v="99"/>
    <n v="99"/>
    <n v="99"/>
  </r>
  <r>
    <x v="0"/>
    <x v="1"/>
    <x v="32"/>
    <x v="10"/>
    <n v="100"/>
    <n v="100"/>
    <n v="100"/>
  </r>
  <r>
    <x v="0"/>
    <x v="1"/>
    <x v="22"/>
    <x v="12"/>
    <n v="100"/>
    <n v="100"/>
    <n v="100"/>
  </r>
  <r>
    <x v="0"/>
    <x v="1"/>
    <x v="38"/>
    <x v="13"/>
    <n v="100"/>
    <n v="100"/>
    <n v="100"/>
  </r>
  <r>
    <x v="1"/>
    <x v="0"/>
    <x v="15"/>
    <x v="16"/>
    <n v="100"/>
    <n v="100"/>
    <n v="100"/>
  </r>
  <r>
    <x v="1"/>
    <x v="0"/>
    <x v="34"/>
    <x v="17"/>
    <n v="100"/>
    <n v="100"/>
    <n v="100"/>
  </r>
  <r>
    <x v="1"/>
    <x v="1"/>
    <x v="0"/>
    <x v="8"/>
    <n v="100"/>
    <n v="100"/>
    <n v="100"/>
  </r>
  <r>
    <x v="0"/>
    <x v="1"/>
    <x v="20"/>
    <x v="12"/>
    <n v="101"/>
    <n v="101"/>
    <n v="101"/>
  </r>
  <r>
    <x v="1"/>
    <x v="0"/>
    <x v="37"/>
    <x v="7"/>
    <n v="101"/>
    <n v="101"/>
    <n v="101"/>
  </r>
  <r>
    <x v="1"/>
    <x v="1"/>
    <x v="14"/>
    <x v="17"/>
    <n v="101"/>
    <n v="101"/>
    <n v="101"/>
  </r>
  <r>
    <x v="2"/>
    <x v="1"/>
    <x v="25"/>
    <x v="9"/>
    <n v="101"/>
    <n v="101"/>
    <n v="101"/>
  </r>
  <r>
    <x v="3"/>
    <x v="1"/>
    <x v="36"/>
    <x v="2"/>
    <n v="101"/>
    <n v="101"/>
    <n v="101"/>
  </r>
  <r>
    <x v="1"/>
    <x v="1"/>
    <x v="30"/>
    <x v="16"/>
    <n v="102"/>
    <n v="102"/>
    <n v="102"/>
  </r>
  <r>
    <x v="1"/>
    <x v="1"/>
    <x v="38"/>
    <x v="6"/>
    <n v="102"/>
    <n v="102"/>
    <n v="102"/>
  </r>
  <r>
    <x v="2"/>
    <x v="1"/>
    <x v="4"/>
    <x v="18"/>
    <n v="102"/>
    <n v="102"/>
    <n v="102"/>
  </r>
  <r>
    <x v="3"/>
    <x v="1"/>
    <x v="24"/>
    <x v="3"/>
    <n v="102"/>
    <n v="102"/>
    <n v="102"/>
  </r>
  <r>
    <x v="0"/>
    <x v="0"/>
    <x v="29"/>
    <x v="19"/>
    <n v="103"/>
    <n v="103"/>
    <n v="103"/>
  </r>
  <r>
    <x v="0"/>
    <x v="0"/>
    <x v="19"/>
    <x v="10"/>
    <n v="103"/>
    <n v="103"/>
    <n v="103"/>
  </r>
  <r>
    <x v="0"/>
    <x v="1"/>
    <x v="12"/>
    <x v="7"/>
    <n v="103"/>
    <n v="103"/>
    <n v="103"/>
  </r>
  <r>
    <x v="0"/>
    <x v="1"/>
    <x v="30"/>
    <x v="4"/>
    <n v="103"/>
    <n v="103"/>
    <n v="103"/>
  </r>
  <r>
    <x v="0"/>
    <x v="1"/>
    <x v="35"/>
    <x v="10"/>
    <n v="103"/>
    <n v="103"/>
    <n v="103"/>
  </r>
  <r>
    <x v="0"/>
    <x v="1"/>
    <x v="24"/>
    <x v="14"/>
    <n v="103"/>
    <n v="103"/>
    <n v="103"/>
  </r>
  <r>
    <x v="0"/>
    <x v="1"/>
    <x v="36"/>
    <x v="11"/>
    <n v="103"/>
    <n v="103"/>
    <n v="103"/>
  </r>
  <r>
    <x v="3"/>
    <x v="0"/>
    <x v="37"/>
    <x v="1"/>
    <n v="103"/>
    <n v="103"/>
    <n v="103"/>
  </r>
  <r>
    <x v="3"/>
    <x v="0"/>
    <x v="37"/>
    <x v="16"/>
    <n v="103"/>
    <n v="103"/>
    <n v="103"/>
  </r>
  <r>
    <x v="3"/>
    <x v="0"/>
    <x v="42"/>
    <x v="3"/>
    <n v="103"/>
    <n v="103"/>
    <n v="103"/>
  </r>
  <r>
    <x v="3"/>
    <x v="0"/>
    <x v="42"/>
    <x v="16"/>
    <n v="103"/>
    <n v="103"/>
    <n v="103"/>
  </r>
  <r>
    <x v="3"/>
    <x v="0"/>
    <x v="25"/>
    <x v="5"/>
    <n v="103"/>
    <n v="103"/>
    <n v="103"/>
  </r>
  <r>
    <x v="4"/>
    <x v="0"/>
    <x v="38"/>
    <x v="7"/>
    <n v="103"/>
    <n v="103"/>
    <n v="103"/>
  </r>
  <r>
    <x v="0"/>
    <x v="1"/>
    <x v="30"/>
    <x v="9"/>
    <n v="104"/>
    <n v="104"/>
    <n v="104"/>
  </r>
  <r>
    <x v="0"/>
    <x v="1"/>
    <x v="18"/>
    <x v="9"/>
    <n v="104"/>
    <n v="104"/>
    <n v="104"/>
  </r>
  <r>
    <x v="1"/>
    <x v="1"/>
    <x v="18"/>
    <x v="5"/>
    <n v="104"/>
    <n v="104"/>
    <n v="104"/>
  </r>
  <r>
    <x v="2"/>
    <x v="1"/>
    <x v="5"/>
    <x v="20"/>
    <n v="104"/>
    <n v="104"/>
    <n v="104"/>
  </r>
  <r>
    <x v="2"/>
    <x v="1"/>
    <x v="10"/>
    <x v="17"/>
    <n v="104"/>
    <n v="104"/>
    <n v="104"/>
  </r>
  <r>
    <x v="2"/>
    <x v="1"/>
    <x v="37"/>
    <x v="8"/>
    <n v="104"/>
    <n v="104"/>
    <n v="104"/>
  </r>
  <r>
    <x v="0"/>
    <x v="0"/>
    <x v="30"/>
    <x v="4"/>
    <n v="105"/>
    <n v="105"/>
    <n v="105"/>
  </r>
  <r>
    <x v="0"/>
    <x v="0"/>
    <x v="18"/>
    <x v="9"/>
    <n v="105"/>
    <n v="105"/>
    <n v="105"/>
  </r>
  <r>
    <x v="0"/>
    <x v="0"/>
    <x v="21"/>
    <x v="11"/>
    <n v="105"/>
    <n v="105"/>
    <n v="105"/>
  </r>
  <r>
    <x v="1"/>
    <x v="0"/>
    <x v="17"/>
    <x v="17"/>
    <n v="105"/>
    <n v="105"/>
    <n v="105"/>
  </r>
  <r>
    <x v="2"/>
    <x v="1"/>
    <x v="6"/>
    <x v="16"/>
    <n v="105"/>
    <n v="105"/>
    <n v="105"/>
  </r>
  <r>
    <x v="2"/>
    <x v="1"/>
    <x v="15"/>
    <x v="19"/>
    <n v="105"/>
    <n v="105"/>
    <n v="105"/>
  </r>
  <r>
    <x v="0"/>
    <x v="0"/>
    <x v="10"/>
    <x v="20"/>
    <n v="106"/>
    <n v="106"/>
    <n v="106"/>
  </r>
  <r>
    <x v="0"/>
    <x v="1"/>
    <x v="41"/>
    <x v="10"/>
    <n v="106"/>
    <n v="106"/>
    <n v="106"/>
  </r>
  <r>
    <x v="1"/>
    <x v="0"/>
    <x v="32"/>
    <x v="3"/>
    <n v="106"/>
    <n v="106"/>
    <n v="106"/>
  </r>
  <r>
    <x v="2"/>
    <x v="1"/>
    <x v="38"/>
    <x v="19"/>
    <n v="106"/>
    <n v="106"/>
    <n v="106"/>
  </r>
  <r>
    <x v="0"/>
    <x v="0"/>
    <x v="40"/>
    <x v="10"/>
    <n v="107"/>
    <n v="107"/>
    <n v="107"/>
  </r>
  <r>
    <x v="0"/>
    <x v="0"/>
    <x v="23"/>
    <x v="13"/>
    <n v="107"/>
    <n v="107"/>
    <n v="107"/>
  </r>
  <r>
    <x v="0"/>
    <x v="1"/>
    <x v="35"/>
    <x v="12"/>
    <n v="107"/>
    <n v="107"/>
    <n v="107"/>
  </r>
  <r>
    <x v="0"/>
    <x v="1"/>
    <x v="27"/>
    <x v="15"/>
    <n v="107"/>
    <n v="107"/>
    <n v="107"/>
  </r>
  <r>
    <x v="1"/>
    <x v="1"/>
    <x v="34"/>
    <x v="1"/>
    <n v="107"/>
    <n v="107"/>
    <n v="107"/>
  </r>
  <r>
    <x v="3"/>
    <x v="1"/>
    <x v="24"/>
    <x v="16"/>
    <n v="107"/>
    <n v="107"/>
    <n v="107"/>
  </r>
  <r>
    <x v="0"/>
    <x v="0"/>
    <x v="30"/>
    <x v="9"/>
    <n v="108"/>
    <n v="108"/>
    <n v="108"/>
  </r>
  <r>
    <x v="0"/>
    <x v="0"/>
    <x v="24"/>
    <x v="14"/>
    <n v="108"/>
    <n v="108"/>
    <n v="108"/>
  </r>
  <r>
    <x v="0"/>
    <x v="1"/>
    <x v="23"/>
    <x v="13"/>
    <n v="108"/>
    <n v="108"/>
    <n v="108"/>
  </r>
  <r>
    <x v="1"/>
    <x v="0"/>
    <x v="30"/>
    <x v="18"/>
    <n v="108"/>
    <n v="108"/>
    <n v="108"/>
  </r>
  <r>
    <x v="2"/>
    <x v="1"/>
    <x v="42"/>
    <x v="19"/>
    <n v="108"/>
    <n v="108"/>
    <n v="108"/>
  </r>
  <r>
    <x v="2"/>
    <x v="1"/>
    <x v="24"/>
    <x v="19"/>
    <n v="108"/>
    <n v="108"/>
    <n v="108"/>
  </r>
  <r>
    <x v="3"/>
    <x v="0"/>
    <x v="26"/>
    <x v="2"/>
    <n v="108"/>
    <n v="108"/>
    <n v="108"/>
  </r>
  <r>
    <x v="3"/>
    <x v="1"/>
    <x v="25"/>
    <x v="18"/>
    <n v="108"/>
    <n v="108"/>
    <n v="108"/>
  </r>
  <r>
    <x v="0"/>
    <x v="0"/>
    <x v="10"/>
    <x v="16"/>
    <n v="109"/>
    <n v="109"/>
    <n v="109"/>
  </r>
  <r>
    <x v="0"/>
    <x v="0"/>
    <x v="39"/>
    <x v="17"/>
    <n v="109"/>
    <n v="109"/>
    <n v="109"/>
  </r>
  <r>
    <x v="0"/>
    <x v="0"/>
    <x v="27"/>
    <x v="11"/>
    <n v="109"/>
    <n v="109"/>
    <n v="109"/>
  </r>
  <r>
    <x v="0"/>
    <x v="1"/>
    <x v="6"/>
    <x v="3"/>
    <n v="109"/>
    <n v="109"/>
    <n v="109"/>
  </r>
  <r>
    <x v="0"/>
    <x v="1"/>
    <x v="7"/>
    <x v="3"/>
    <n v="109"/>
    <n v="109"/>
    <n v="109"/>
  </r>
  <r>
    <x v="0"/>
    <x v="1"/>
    <x v="40"/>
    <x v="8"/>
    <n v="109"/>
    <n v="109"/>
    <n v="109"/>
  </r>
  <r>
    <x v="0"/>
    <x v="1"/>
    <x v="27"/>
    <x v="11"/>
    <n v="109"/>
    <n v="109"/>
    <n v="109"/>
  </r>
  <r>
    <x v="1"/>
    <x v="0"/>
    <x v="40"/>
    <x v="17"/>
    <n v="109"/>
    <n v="109"/>
    <n v="109"/>
  </r>
  <r>
    <x v="1"/>
    <x v="0"/>
    <x v="27"/>
    <x v="4"/>
    <n v="109"/>
    <n v="109"/>
    <n v="109"/>
  </r>
  <r>
    <x v="2"/>
    <x v="1"/>
    <x v="0"/>
    <x v="10"/>
    <n v="109"/>
    <n v="109"/>
    <n v="109"/>
  </r>
  <r>
    <x v="4"/>
    <x v="0"/>
    <x v="33"/>
    <x v="20"/>
    <n v="109"/>
    <n v="109"/>
    <n v="109"/>
  </r>
  <r>
    <x v="0"/>
    <x v="0"/>
    <x v="8"/>
    <x v="1"/>
    <n v="110"/>
    <n v="110"/>
    <n v="110"/>
  </r>
  <r>
    <x v="1"/>
    <x v="0"/>
    <x v="31"/>
    <x v="20"/>
    <n v="110"/>
    <n v="110"/>
    <n v="110"/>
  </r>
  <r>
    <x v="1"/>
    <x v="1"/>
    <x v="29"/>
    <x v="18"/>
    <n v="110"/>
    <n v="110"/>
    <n v="110"/>
  </r>
  <r>
    <x v="1"/>
    <x v="1"/>
    <x v="41"/>
    <x v="2"/>
    <n v="110"/>
    <n v="110"/>
    <n v="110"/>
  </r>
  <r>
    <x v="1"/>
    <x v="1"/>
    <x v="37"/>
    <x v="7"/>
    <n v="110"/>
    <n v="110"/>
    <n v="110"/>
  </r>
  <r>
    <x v="2"/>
    <x v="1"/>
    <x v="20"/>
    <x v="19"/>
    <n v="110"/>
    <n v="110"/>
    <n v="110"/>
  </r>
  <r>
    <x v="0"/>
    <x v="0"/>
    <x v="28"/>
    <x v="5"/>
    <n v="111"/>
    <n v="111"/>
    <n v="111"/>
  </r>
  <r>
    <x v="0"/>
    <x v="0"/>
    <x v="33"/>
    <x v="8"/>
    <n v="111"/>
    <n v="111"/>
    <n v="111"/>
  </r>
  <r>
    <x v="0"/>
    <x v="1"/>
    <x v="5"/>
    <x v="3"/>
    <n v="111"/>
    <n v="111"/>
    <n v="111"/>
  </r>
  <r>
    <x v="0"/>
    <x v="1"/>
    <x v="35"/>
    <x v="9"/>
    <n v="111"/>
    <n v="111"/>
    <n v="111"/>
  </r>
  <r>
    <x v="0"/>
    <x v="1"/>
    <x v="19"/>
    <x v="12"/>
    <n v="111"/>
    <n v="111"/>
    <n v="111"/>
  </r>
  <r>
    <x v="1"/>
    <x v="0"/>
    <x v="23"/>
    <x v="7"/>
    <n v="111"/>
    <n v="111"/>
    <n v="111"/>
  </r>
  <r>
    <x v="1"/>
    <x v="1"/>
    <x v="30"/>
    <x v="17"/>
    <n v="111"/>
    <n v="111"/>
    <n v="111"/>
  </r>
  <r>
    <x v="2"/>
    <x v="1"/>
    <x v="4"/>
    <x v="20"/>
    <n v="111"/>
    <n v="111"/>
    <n v="111"/>
  </r>
  <r>
    <x v="0"/>
    <x v="0"/>
    <x v="11"/>
    <x v="7"/>
    <n v="112"/>
    <n v="112"/>
    <n v="112"/>
  </r>
  <r>
    <x v="0"/>
    <x v="0"/>
    <x v="17"/>
    <x v="9"/>
    <n v="112"/>
    <n v="112"/>
    <n v="112"/>
  </r>
  <r>
    <x v="0"/>
    <x v="0"/>
    <x v="20"/>
    <x v="10"/>
    <n v="112"/>
    <n v="112"/>
    <n v="112"/>
  </r>
  <r>
    <x v="0"/>
    <x v="1"/>
    <x v="6"/>
    <x v="17"/>
    <n v="112"/>
    <n v="112"/>
    <n v="112"/>
  </r>
  <r>
    <x v="1"/>
    <x v="0"/>
    <x v="31"/>
    <x v="3"/>
    <n v="112"/>
    <n v="112"/>
    <n v="112"/>
  </r>
  <r>
    <x v="1"/>
    <x v="1"/>
    <x v="29"/>
    <x v="20"/>
    <n v="112"/>
    <n v="112"/>
    <n v="112"/>
  </r>
  <r>
    <x v="2"/>
    <x v="1"/>
    <x v="21"/>
    <x v="19"/>
    <n v="112"/>
    <n v="112"/>
    <n v="112"/>
  </r>
  <r>
    <x v="0"/>
    <x v="0"/>
    <x v="7"/>
    <x v="1"/>
    <n v="113"/>
    <n v="113"/>
    <n v="113"/>
  </r>
  <r>
    <x v="0"/>
    <x v="0"/>
    <x v="9"/>
    <x v="16"/>
    <n v="113"/>
    <n v="113"/>
    <n v="113"/>
  </r>
  <r>
    <x v="0"/>
    <x v="0"/>
    <x v="13"/>
    <x v="6"/>
    <n v="113"/>
    <n v="113"/>
    <n v="113"/>
  </r>
  <r>
    <x v="1"/>
    <x v="1"/>
    <x v="15"/>
    <x v="17"/>
    <n v="113"/>
    <n v="113"/>
    <n v="113"/>
  </r>
  <r>
    <x v="0"/>
    <x v="1"/>
    <x v="6"/>
    <x v="16"/>
    <n v="114"/>
    <n v="114"/>
    <n v="114"/>
  </r>
  <r>
    <x v="0"/>
    <x v="1"/>
    <x v="7"/>
    <x v="16"/>
    <n v="114"/>
    <n v="114"/>
    <n v="114"/>
  </r>
  <r>
    <x v="0"/>
    <x v="1"/>
    <x v="29"/>
    <x v="19"/>
    <n v="114"/>
    <n v="114"/>
    <n v="114"/>
  </r>
  <r>
    <x v="0"/>
    <x v="1"/>
    <x v="33"/>
    <x v="12"/>
    <n v="114"/>
    <n v="114"/>
    <n v="114"/>
  </r>
  <r>
    <x v="1"/>
    <x v="0"/>
    <x v="35"/>
    <x v="5"/>
    <n v="114"/>
    <n v="114"/>
    <n v="114"/>
  </r>
  <r>
    <x v="1"/>
    <x v="0"/>
    <x v="38"/>
    <x v="6"/>
    <n v="114"/>
    <n v="114"/>
    <n v="114"/>
  </r>
  <r>
    <x v="2"/>
    <x v="1"/>
    <x v="5"/>
    <x v="18"/>
    <n v="114"/>
    <n v="114"/>
    <n v="114"/>
  </r>
  <r>
    <x v="3"/>
    <x v="1"/>
    <x v="26"/>
    <x v="2"/>
    <n v="114"/>
    <n v="114"/>
    <n v="114"/>
  </r>
  <r>
    <x v="0"/>
    <x v="0"/>
    <x v="11"/>
    <x v="20"/>
    <n v="115"/>
    <n v="115"/>
    <n v="115"/>
  </r>
  <r>
    <x v="0"/>
    <x v="1"/>
    <x v="6"/>
    <x v="1"/>
    <n v="115"/>
    <n v="115"/>
    <n v="115"/>
  </r>
  <r>
    <x v="0"/>
    <x v="1"/>
    <x v="10"/>
    <x v="2"/>
    <n v="115"/>
    <n v="115"/>
    <n v="115"/>
  </r>
  <r>
    <x v="0"/>
    <x v="1"/>
    <x v="30"/>
    <x v="19"/>
    <n v="115"/>
    <n v="115"/>
    <n v="115"/>
  </r>
  <r>
    <x v="0"/>
    <x v="1"/>
    <x v="16"/>
    <x v="19"/>
    <n v="115"/>
    <n v="115"/>
    <n v="115"/>
  </r>
  <r>
    <x v="0"/>
    <x v="1"/>
    <x v="34"/>
    <x v="8"/>
    <n v="115"/>
    <n v="115"/>
    <n v="115"/>
  </r>
  <r>
    <x v="0"/>
    <x v="1"/>
    <x v="35"/>
    <x v="13"/>
    <n v="115"/>
    <n v="115"/>
    <n v="115"/>
  </r>
  <r>
    <x v="1"/>
    <x v="0"/>
    <x v="18"/>
    <x v="5"/>
    <n v="115"/>
    <n v="115"/>
    <n v="115"/>
  </r>
  <r>
    <x v="1"/>
    <x v="1"/>
    <x v="21"/>
    <x v="2"/>
    <n v="115"/>
    <n v="115"/>
    <n v="115"/>
  </r>
  <r>
    <x v="1"/>
    <x v="1"/>
    <x v="1"/>
    <x v="8"/>
    <n v="115"/>
    <n v="115"/>
    <n v="115"/>
  </r>
  <r>
    <x v="0"/>
    <x v="0"/>
    <x v="10"/>
    <x v="18"/>
    <n v="116"/>
    <n v="116"/>
    <n v="116"/>
  </r>
  <r>
    <x v="1"/>
    <x v="0"/>
    <x v="16"/>
    <x v="16"/>
    <n v="116"/>
    <n v="116"/>
    <n v="116"/>
  </r>
  <r>
    <x v="2"/>
    <x v="1"/>
    <x v="41"/>
    <x v="19"/>
    <n v="116"/>
    <n v="116"/>
    <n v="116"/>
  </r>
  <r>
    <x v="0"/>
    <x v="1"/>
    <x v="15"/>
    <x v="19"/>
    <n v="117"/>
    <n v="117"/>
    <n v="117"/>
  </r>
  <r>
    <x v="1"/>
    <x v="0"/>
    <x v="14"/>
    <x v="18"/>
    <n v="117"/>
    <n v="117"/>
    <n v="117"/>
  </r>
  <r>
    <x v="1"/>
    <x v="0"/>
    <x v="34"/>
    <x v="1"/>
    <n v="117"/>
    <n v="117"/>
    <n v="117"/>
  </r>
  <r>
    <x v="2"/>
    <x v="1"/>
    <x v="17"/>
    <x v="6"/>
    <n v="117"/>
    <n v="117"/>
    <n v="117"/>
  </r>
  <r>
    <x v="2"/>
    <x v="1"/>
    <x v="37"/>
    <x v="19"/>
    <n v="117"/>
    <n v="117"/>
    <n v="117"/>
  </r>
  <r>
    <x v="3"/>
    <x v="1"/>
    <x v="38"/>
    <x v="18"/>
    <n v="117"/>
    <n v="117"/>
    <n v="117"/>
  </r>
  <r>
    <x v="0"/>
    <x v="1"/>
    <x v="6"/>
    <x v="20"/>
    <n v="118"/>
    <n v="118"/>
    <n v="118"/>
  </r>
  <r>
    <x v="0"/>
    <x v="1"/>
    <x v="39"/>
    <x v="7"/>
    <n v="118"/>
    <n v="118"/>
    <n v="118"/>
  </r>
  <r>
    <x v="0"/>
    <x v="1"/>
    <x v="25"/>
    <x v="11"/>
    <n v="118"/>
    <n v="118"/>
    <n v="118"/>
  </r>
  <r>
    <x v="0"/>
    <x v="0"/>
    <x v="9"/>
    <x v="5"/>
    <n v="119"/>
    <n v="119"/>
    <n v="119"/>
  </r>
  <r>
    <x v="0"/>
    <x v="0"/>
    <x v="17"/>
    <x v="10"/>
    <n v="119"/>
    <n v="119"/>
    <n v="119"/>
  </r>
  <r>
    <x v="0"/>
    <x v="0"/>
    <x v="21"/>
    <x v="12"/>
    <n v="119"/>
    <n v="119"/>
    <n v="119"/>
  </r>
  <r>
    <x v="3"/>
    <x v="0"/>
    <x v="24"/>
    <x v="1"/>
    <n v="119"/>
    <n v="119"/>
    <n v="119"/>
  </r>
  <r>
    <x v="0"/>
    <x v="0"/>
    <x v="9"/>
    <x v="3"/>
    <n v="120"/>
    <n v="120"/>
    <n v="120"/>
  </r>
  <r>
    <x v="0"/>
    <x v="1"/>
    <x v="7"/>
    <x v="20"/>
    <n v="120"/>
    <n v="120"/>
    <n v="120"/>
  </r>
  <r>
    <x v="0"/>
    <x v="1"/>
    <x v="8"/>
    <x v="17"/>
    <n v="120"/>
    <n v="120"/>
    <n v="120"/>
  </r>
  <r>
    <x v="0"/>
    <x v="1"/>
    <x v="28"/>
    <x v="17"/>
    <n v="120"/>
    <n v="120"/>
    <n v="120"/>
  </r>
  <r>
    <x v="1"/>
    <x v="0"/>
    <x v="21"/>
    <x v="2"/>
    <n v="120"/>
    <n v="120"/>
    <n v="120"/>
  </r>
  <r>
    <x v="1"/>
    <x v="1"/>
    <x v="30"/>
    <x v="18"/>
    <n v="120"/>
    <n v="120"/>
    <n v="120"/>
  </r>
  <r>
    <x v="1"/>
    <x v="1"/>
    <x v="15"/>
    <x v="16"/>
    <n v="120"/>
    <n v="120"/>
    <n v="120"/>
  </r>
  <r>
    <x v="1"/>
    <x v="1"/>
    <x v="25"/>
    <x v="6"/>
    <n v="120"/>
    <n v="120"/>
    <n v="120"/>
  </r>
  <r>
    <x v="2"/>
    <x v="1"/>
    <x v="23"/>
    <x v="19"/>
    <n v="120"/>
    <n v="120"/>
    <n v="120"/>
  </r>
  <r>
    <x v="4"/>
    <x v="0"/>
    <x v="27"/>
    <x v="6"/>
    <n v="120"/>
    <n v="120"/>
    <n v="120"/>
  </r>
  <r>
    <x v="0"/>
    <x v="0"/>
    <x v="23"/>
    <x v="12"/>
    <n v="121"/>
    <n v="121"/>
    <n v="121"/>
  </r>
  <r>
    <x v="0"/>
    <x v="0"/>
    <x v="42"/>
    <x v="13"/>
    <n v="121"/>
    <n v="121"/>
    <n v="121"/>
  </r>
  <r>
    <x v="0"/>
    <x v="1"/>
    <x v="15"/>
    <x v="4"/>
    <n v="121"/>
    <n v="121"/>
    <n v="121"/>
  </r>
  <r>
    <x v="0"/>
    <x v="1"/>
    <x v="16"/>
    <x v="10"/>
    <n v="121"/>
    <n v="121"/>
    <n v="121"/>
  </r>
  <r>
    <x v="0"/>
    <x v="1"/>
    <x v="19"/>
    <x v="9"/>
    <n v="121"/>
    <n v="121"/>
    <n v="121"/>
  </r>
  <r>
    <x v="1"/>
    <x v="1"/>
    <x v="35"/>
    <x v="5"/>
    <n v="121"/>
    <n v="121"/>
    <n v="121"/>
  </r>
  <r>
    <x v="1"/>
    <x v="1"/>
    <x v="1"/>
    <x v="9"/>
    <n v="121"/>
    <n v="121"/>
    <n v="121"/>
  </r>
  <r>
    <x v="2"/>
    <x v="1"/>
    <x v="28"/>
    <x v="3"/>
    <n v="121"/>
    <n v="121"/>
    <n v="121"/>
  </r>
  <r>
    <x v="2"/>
    <x v="1"/>
    <x v="25"/>
    <x v="19"/>
    <n v="121"/>
    <n v="121"/>
    <n v="121"/>
  </r>
  <r>
    <x v="3"/>
    <x v="1"/>
    <x v="24"/>
    <x v="1"/>
    <n v="121"/>
    <n v="121"/>
    <n v="121"/>
  </r>
  <r>
    <x v="3"/>
    <x v="1"/>
    <x v="25"/>
    <x v="5"/>
    <n v="121"/>
    <n v="121"/>
    <n v="121"/>
  </r>
  <r>
    <x v="0"/>
    <x v="0"/>
    <x v="34"/>
    <x v="8"/>
    <n v="122"/>
    <n v="122"/>
    <n v="122"/>
  </r>
  <r>
    <x v="0"/>
    <x v="0"/>
    <x v="27"/>
    <x v="15"/>
    <n v="122"/>
    <n v="122"/>
    <n v="122"/>
  </r>
  <r>
    <x v="0"/>
    <x v="1"/>
    <x v="37"/>
    <x v="12"/>
    <n v="122"/>
    <n v="122"/>
    <n v="122"/>
  </r>
  <r>
    <x v="1"/>
    <x v="1"/>
    <x v="19"/>
    <x v="5"/>
    <n v="122"/>
    <n v="122"/>
    <n v="122"/>
  </r>
  <r>
    <x v="2"/>
    <x v="1"/>
    <x v="9"/>
    <x v="3"/>
    <n v="122"/>
    <n v="122"/>
    <n v="122"/>
  </r>
  <r>
    <x v="3"/>
    <x v="0"/>
    <x v="24"/>
    <x v="16"/>
    <n v="122"/>
    <n v="122"/>
    <n v="122"/>
  </r>
  <r>
    <x v="0"/>
    <x v="0"/>
    <x v="14"/>
    <x v="10"/>
    <n v="123"/>
    <n v="123"/>
    <n v="123"/>
  </r>
  <r>
    <x v="2"/>
    <x v="1"/>
    <x v="7"/>
    <x v="16"/>
    <n v="123"/>
    <n v="123"/>
    <n v="123"/>
  </r>
  <r>
    <x v="3"/>
    <x v="0"/>
    <x v="38"/>
    <x v="18"/>
    <n v="123"/>
    <n v="123"/>
    <n v="123"/>
  </r>
  <r>
    <x v="0"/>
    <x v="0"/>
    <x v="12"/>
    <x v="20"/>
    <n v="124"/>
    <n v="124"/>
    <n v="124"/>
  </r>
  <r>
    <x v="0"/>
    <x v="1"/>
    <x v="8"/>
    <x v="5"/>
    <n v="124"/>
    <n v="124"/>
    <n v="124"/>
  </r>
  <r>
    <x v="0"/>
    <x v="1"/>
    <x v="38"/>
    <x v="11"/>
    <n v="124"/>
    <n v="124"/>
    <n v="124"/>
  </r>
  <r>
    <x v="0"/>
    <x v="1"/>
    <x v="0"/>
    <x v="11"/>
    <n v="124"/>
    <n v="124"/>
    <n v="124"/>
  </r>
  <r>
    <x v="1"/>
    <x v="1"/>
    <x v="30"/>
    <x v="20"/>
    <n v="124"/>
    <n v="124"/>
    <n v="124"/>
  </r>
  <r>
    <x v="1"/>
    <x v="1"/>
    <x v="16"/>
    <x v="16"/>
    <n v="124"/>
    <n v="124"/>
    <n v="124"/>
  </r>
  <r>
    <x v="4"/>
    <x v="0"/>
    <x v="19"/>
    <x v="1"/>
    <n v="124"/>
    <n v="124"/>
    <n v="124"/>
  </r>
  <r>
    <x v="0"/>
    <x v="0"/>
    <x v="39"/>
    <x v="20"/>
    <n v="125"/>
    <n v="125"/>
    <n v="125"/>
  </r>
  <r>
    <x v="0"/>
    <x v="0"/>
    <x v="40"/>
    <x v="8"/>
    <n v="125"/>
    <n v="125"/>
    <n v="125"/>
  </r>
  <r>
    <x v="0"/>
    <x v="1"/>
    <x v="25"/>
    <x v="13"/>
    <n v="125"/>
    <n v="125"/>
    <n v="125"/>
  </r>
  <r>
    <x v="1"/>
    <x v="0"/>
    <x v="15"/>
    <x v="18"/>
    <n v="125"/>
    <n v="125"/>
    <n v="125"/>
  </r>
  <r>
    <x v="1"/>
    <x v="0"/>
    <x v="15"/>
    <x v="20"/>
    <n v="125"/>
    <n v="125"/>
    <n v="125"/>
  </r>
  <r>
    <x v="1"/>
    <x v="0"/>
    <x v="16"/>
    <x v="18"/>
    <n v="125"/>
    <n v="125"/>
    <n v="125"/>
  </r>
  <r>
    <x v="2"/>
    <x v="1"/>
    <x v="7"/>
    <x v="20"/>
    <n v="125"/>
    <n v="125"/>
    <n v="125"/>
  </r>
  <r>
    <x v="2"/>
    <x v="1"/>
    <x v="42"/>
    <x v="8"/>
    <n v="125"/>
    <n v="125"/>
    <n v="125"/>
  </r>
  <r>
    <x v="0"/>
    <x v="0"/>
    <x v="33"/>
    <x v="12"/>
    <n v="126"/>
    <n v="126"/>
    <n v="126"/>
  </r>
  <r>
    <x v="0"/>
    <x v="1"/>
    <x v="7"/>
    <x v="18"/>
    <n v="126"/>
    <n v="126"/>
    <n v="126"/>
  </r>
  <r>
    <x v="0"/>
    <x v="1"/>
    <x v="9"/>
    <x v="17"/>
    <n v="126"/>
    <n v="126"/>
    <n v="126"/>
  </r>
  <r>
    <x v="0"/>
    <x v="0"/>
    <x v="35"/>
    <x v="10"/>
    <n v="127"/>
    <n v="127"/>
    <n v="127"/>
  </r>
  <r>
    <x v="0"/>
    <x v="0"/>
    <x v="26"/>
    <x v="11"/>
    <n v="127"/>
    <n v="127"/>
    <n v="127"/>
  </r>
  <r>
    <x v="1"/>
    <x v="1"/>
    <x v="14"/>
    <x v="18"/>
    <n v="127"/>
    <n v="127"/>
    <n v="127"/>
  </r>
  <r>
    <x v="2"/>
    <x v="1"/>
    <x v="11"/>
    <x v="17"/>
    <n v="127"/>
    <n v="127"/>
    <n v="127"/>
  </r>
  <r>
    <x v="0"/>
    <x v="0"/>
    <x v="9"/>
    <x v="1"/>
    <n v="128"/>
    <n v="128"/>
    <n v="128"/>
  </r>
  <r>
    <x v="3"/>
    <x v="0"/>
    <x v="25"/>
    <x v="18"/>
    <n v="128"/>
    <n v="128"/>
    <n v="128"/>
  </r>
  <r>
    <x v="3"/>
    <x v="0"/>
    <x v="36"/>
    <x v="18"/>
    <n v="128"/>
    <n v="128"/>
    <n v="128"/>
  </r>
  <r>
    <x v="3"/>
    <x v="0"/>
    <x v="27"/>
    <x v="20"/>
    <n v="128"/>
    <n v="128"/>
    <n v="128"/>
  </r>
  <r>
    <x v="0"/>
    <x v="0"/>
    <x v="11"/>
    <x v="2"/>
    <n v="129"/>
    <n v="129"/>
    <n v="129"/>
  </r>
  <r>
    <x v="0"/>
    <x v="0"/>
    <x v="11"/>
    <x v="16"/>
    <n v="129"/>
    <n v="129"/>
    <n v="129"/>
  </r>
  <r>
    <x v="0"/>
    <x v="0"/>
    <x v="41"/>
    <x v="12"/>
    <n v="129"/>
    <n v="129"/>
    <n v="129"/>
  </r>
  <r>
    <x v="0"/>
    <x v="0"/>
    <x v="38"/>
    <x v="13"/>
    <n v="129"/>
    <n v="129"/>
    <n v="129"/>
  </r>
  <r>
    <x v="1"/>
    <x v="1"/>
    <x v="16"/>
    <x v="17"/>
    <n v="129"/>
    <n v="129"/>
    <n v="129"/>
  </r>
  <r>
    <x v="1"/>
    <x v="1"/>
    <x v="40"/>
    <x v="3"/>
    <n v="130"/>
    <n v="130"/>
    <n v="130"/>
  </r>
  <r>
    <x v="0"/>
    <x v="0"/>
    <x v="10"/>
    <x v="2"/>
    <n v="131"/>
    <n v="131"/>
    <n v="131"/>
  </r>
  <r>
    <x v="0"/>
    <x v="0"/>
    <x v="12"/>
    <x v="2"/>
    <n v="131"/>
    <n v="131"/>
    <n v="131"/>
  </r>
  <r>
    <x v="0"/>
    <x v="0"/>
    <x v="14"/>
    <x v="4"/>
    <n v="131"/>
    <n v="131"/>
    <n v="131"/>
  </r>
  <r>
    <x v="0"/>
    <x v="1"/>
    <x v="28"/>
    <x v="5"/>
    <n v="131"/>
    <n v="131"/>
    <n v="131"/>
  </r>
  <r>
    <x v="1"/>
    <x v="0"/>
    <x v="1"/>
    <x v="8"/>
    <n v="131"/>
    <n v="131"/>
    <n v="131"/>
  </r>
  <r>
    <x v="1"/>
    <x v="1"/>
    <x v="23"/>
    <x v="2"/>
    <n v="131"/>
    <n v="131"/>
    <n v="131"/>
  </r>
  <r>
    <x v="3"/>
    <x v="0"/>
    <x v="0"/>
    <x v="7"/>
    <n v="131"/>
    <n v="131"/>
    <n v="131"/>
  </r>
  <r>
    <x v="0"/>
    <x v="0"/>
    <x v="33"/>
    <x v="10"/>
    <n v="132"/>
    <n v="132"/>
    <n v="132"/>
  </r>
  <r>
    <x v="0"/>
    <x v="0"/>
    <x v="19"/>
    <x v="12"/>
    <n v="132"/>
    <n v="132"/>
    <n v="132"/>
  </r>
  <r>
    <x v="0"/>
    <x v="1"/>
    <x v="7"/>
    <x v="1"/>
    <n v="132"/>
    <n v="132"/>
    <n v="132"/>
  </r>
  <r>
    <x v="1"/>
    <x v="1"/>
    <x v="14"/>
    <x v="20"/>
    <n v="132"/>
    <n v="132"/>
    <n v="132"/>
  </r>
  <r>
    <x v="0"/>
    <x v="0"/>
    <x v="36"/>
    <x v="11"/>
    <n v="133"/>
    <n v="133"/>
    <n v="133"/>
  </r>
  <r>
    <x v="1"/>
    <x v="0"/>
    <x v="33"/>
    <x v="3"/>
    <n v="133"/>
    <n v="133"/>
    <n v="133"/>
  </r>
  <r>
    <x v="1"/>
    <x v="0"/>
    <x v="22"/>
    <x v="2"/>
    <n v="133"/>
    <n v="133"/>
    <n v="133"/>
  </r>
  <r>
    <x v="1"/>
    <x v="1"/>
    <x v="31"/>
    <x v="16"/>
    <n v="133"/>
    <n v="133"/>
    <n v="133"/>
  </r>
  <r>
    <x v="1"/>
    <x v="1"/>
    <x v="32"/>
    <x v="17"/>
    <n v="133"/>
    <n v="133"/>
    <n v="133"/>
  </r>
  <r>
    <x v="1"/>
    <x v="1"/>
    <x v="17"/>
    <x v="1"/>
    <n v="133"/>
    <n v="133"/>
    <n v="133"/>
  </r>
  <r>
    <x v="0"/>
    <x v="0"/>
    <x v="37"/>
    <x v="13"/>
    <n v="134"/>
    <n v="134"/>
    <n v="134"/>
  </r>
  <r>
    <x v="2"/>
    <x v="1"/>
    <x v="41"/>
    <x v="4"/>
    <n v="134"/>
    <n v="134"/>
    <n v="134"/>
  </r>
  <r>
    <x v="2"/>
    <x v="1"/>
    <x v="36"/>
    <x v="19"/>
    <n v="134"/>
    <n v="134"/>
    <n v="134"/>
  </r>
  <r>
    <x v="3"/>
    <x v="1"/>
    <x v="38"/>
    <x v="16"/>
    <n v="135"/>
    <n v="135"/>
    <n v="135"/>
  </r>
  <r>
    <x v="0"/>
    <x v="0"/>
    <x v="28"/>
    <x v="1"/>
    <n v="136"/>
    <n v="136"/>
    <n v="136"/>
  </r>
  <r>
    <x v="0"/>
    <x v="0"/>
    <x v="13"/>
    <x v="7"/>
    <n v="136"/>
    <n v="136"/>
    <n v="136"/>
  </r>
  <r>
    <x v="0"/>
    <x v="0"/>
    <x v="41"/>
    <x v="10"/>
    <n v="136"/>
    <n v="136"/>
    <n v="136"/>
  </r>
  <r>
    <x v="1"/>
    <x v="1"/>
    <x v="27"/>
    <x v="4"/>
    <n v="136"/>
    <n v="136"/>
    <n v="136"/>
  </r>
  <r>
    <x v="0"/>
    <x v="0"/>
    <x v="12"/>
    <x v="7"/>
    <n v="137"/>
    <n v="137"/>
    <n v="137"/>
  </r>
  <r>
    <x v="0"/>
    <x v="0"/>
    <x v="31"/>
    <x v="17"/>
    <n v="137"/>
    <n v="137"/>
    <n v="137"/>
  </r>
  <r>
    <x v="1"/>
    <x v="1"/>
    <x v="31"/>
    <x v="17"/>
    <n v="137"/>
    <n v="137"/>
    <n v="137"/>
  </r>
  <r>
    <x v="1"/>
    <x v="1"/>
    <x v="22"/>
    <x v="2"/>
    <n v="137"/>
    <n v="137"/>
    <n v="137"/>
  </r>
  <r>
    <x v="0"/>
    <x v="1"/>
    <x v="6"/>
    <x v="18"/>
    <n v="138"/>
    <n v="138"/>
    <n v="138"/>
  </r>
  <r>
    <x v="0"/>
    <x v="1"/>
    <x v="22"/>
    <x v="13"/>
    <n v="138"/>
    <n v="138"/>
    <n v="138"/>
  </r>
  <r>
    <x v="1"/>
    <x v="0"/>
    <x v="31"/>
    <x v="16"/>
    <n v="138"/>
    <n v="138"/>
    <n v="138"/>
  </r>
  <r>
    <x v="1"/>
    <x v="1"/>
    <x v="15"/>
    <x v="20"/>
    <n v="138"/>
    <n v="138"/>
    <n v="138"/>
  </r>
  <r>
    <x v="0"/>
    <x v="0"/>
    <x v="10"/>
    <x v="3"/>
    <n v="139"/>
    <n v="139"/>
    <n v="139"/>
  </r>
  <r>
    <x v="0"/>
    <x v="0"/>
    <x v="22"/>
    <x v="12"/>
    <n v="139"/>
    <n v="139"/>
    <n v="139"/>
  </r>
  <r>
    <x v="0"/>
    <x v="1"/>
    <x v="15"/>
    <x v="10"/>
    <n v="139"/>
    <n v="139"/>
    <n v="139"/>
  </r>
  <r>
    <x v="0"/>
    <x v="1"/>
    <x v="16"/>
    <x v="4"/>
    <n v="139"/>
    <n v="139"/>
    <n v="139"/>
  </r>
  <r>
    <x v="0"/>
    <x v="0"/>
    <x v="29"/>
    <x v="9"/>
    <n v="140"/>
    <n v="140"/>
    <n v="140"/>
  </r>
  <r>
    <x v="0"/>
    <x v="0"/>
    <x v="20"/>
    <x v="12"/>
    <n v="140"/>
    <n v="140"/>
    <n v="140"/>
  </r>
  <r>
    <x v="0"/>
    <x v="1"/>
    <x v="31"/>
    <x v="10"/>
    <n v="140"/>
    <n v="140"/>
    <n v="140"/>
  </r>
  <r>
    <x v="1"/>
    <x v="0"/>
    <x v="24"/>
    <x v="7"/>
    <n v="140"/>
    <n v="140"/>
    <n v="140"/>
  </r>
  <r>
    <x v="1"/>
    <x v="0"/>
    <x v="25"/>
    <x v="6"/>
    <n v="140"/>
    <n v="140"/>
    <n v="140"/>
  </r>
  <r>
    <x v="2"/>
    <x v="1"/>
    <x v="7"/>
    <x v="18"/>
    <n v="140"/>
    <n v="140"/>
    <n v="140"/>
  </r>
  <r>
    <x v="2"/>
    <x v="1"/>
    <x v="26"/>
    <x v="19"/>
    <n v="140"/>
    <n v="140"/>
    <n v="140"/>
  </r>
  <r>
    <x v="3"/>
    <x v="0"/>
    <x v="24"/>
    <x v="3"/>
    <n v="140"/>
    <n v="140"/>
    <n v="140"/>
  </r>
  <r>
    <x v="3"/>
    <x v="0"/>
    <x v="38"/>
    <x v="1"/>
    <n v="140"/>
    <n v="140"/>
    <n v="140"/>
  </r>
  <r>
    <x v="0"/>
    <x v="0"/>
    <x v="21"/>
    <x v="10"/>
    <n v="141"/>
    <n v="141"/>
    <n v="141"/>
  </r>
  <r>
    <x v="0"/>
    <x v="0"/>
    <x v="25"/>
    <x v="11"/>
    <n v="141"/>
    <n v="141"/>
    <n v="141"/>
  </r>
  <r>
    <x v="0"/>
    <x v="1"/>
    <x v="28"/>
    <x v="18"/>
    <n v="141"/>
    <n v="141"/>
    <n v="141"/>
  </r>
  <r>
    <x v="0"/>
    <x v="1"/>
    <x v="29"/>
    <x v="6"/>
    <n v="141"/>
    <n v="141"/>
    <n v="141"/>
  </r>
  <r>
    <x v="0"/>
    <x v="1"/>
    <x v="36"/>
    <x v="13"/>
    <n v="141"/>
    <n v="141"/>
    <n v="141"/>
  </r>
  <r>
    <x v="0"/>
    <x v="1"/>
    <x v="1"/>
    <x v="11"/>
    <n v="141"/>
    <n v="141"/>
    <n v="141"/>
  </r>
  <r>
    <x v="2"/>
    <x v="1"/>
    <x v="15"/>
    <x v="2"/>
    <n v="141"/>
    <n v="141"/>
    <n v="141"/>
  </r>
  <r>
    <x v="2"/>
    <x v="1"/>
    <x v="0"/>
    <x v="19"/>
    <n v="141"/>
    <n v="141"/>
    <n v="141"/>
  </r>
  <r>
    <x v="3"/>
    <x v="0"/>
    <x v="38"/>
    <x v="3"/>
    <n v="141"/>
    <n v="141"/>
    <n v="141"/>
  </r>
  <r>
    <x v="0"/>
    <x v="0"/>
    <x v="39"/>
    <x v="7"/>
    <n v="143"/>
    <n v="143"/>
    <n v="143"/>
  </r>
  <r>
    <x v="0"/>
    <x v="1"/>
    <x v="1"/>
    <x v="14"/>
    <n v="143"/>
    <n v="143"/>
    <n v="143"/>
  </r>
  <r>
    <x v="1"/>
    <x v="0"/>
    <x v="40"/>
    <x v="3"/>
    <n v="143"/>
    <n v="143"/>
    <n v="143"/>
  </r>
  <r>
    <x v="1"/>
    <x v="1"/>
    <x v="33"/>
    <x v="3"/>
    <n v="143"/>
    <n v="143"/>
    <n v="143"/>
  </r>
  <r>
    <x v="0"/>
    <x v="0"/>
    <x v="0"/>
    <x v="11"/>
    <n v="144"/>
    <n v="144"/>
    <n v="144"/>
  </r>
  <r>
    <x v="1"/>
    <x v="0"/>
    <x v="18"/>
    <x v="17"/>
    <n v="144"/>
    <n v="144"/>
    <n v="144"/>
  </r>
  <r>
    <x v="3"/>
    <x v="0"/>
    <x v="38"/>
    <x v="16"/>
    <n v="144"/>
    <n v="144"/>
    <n v="144"/>
  </r>
  <r>
    <x v="3"/>
    <x v="0"/>
    <x v="36"/>
    <x v="5"/>
    <n v="144"/>
    <n v="144"/>
    <n v="144"/>
  </r>
  <r>
    <x v="3"/>
    <x v="1"/>
    <x v="38"/>
    <x v="3"/>
    <n v="144"/>
    <n v="144"/>
    <n v="144"/>
  </r>
  <r>
    <x v="0"/>
    <x v="1"/>
    <x v="22"/>
    <x v="10"/>
    <n v="145"/>
    <n v="145"/>
    <n v="145"/>
  </r>
  <r>
    <x v="1"/>
    <x v="0"/>
    <x v="16"/>
    <x v="20"/>
    <n v="145"/>
    <n v="145"/>
    <n v="145"/>
  </r>
  <r>
    <x v="1"/>
    <x v="0"/>
    <x v="42"/>
    <x v="7"/>
    <n v="145"/>
    <n v="145"/>
    <n v="145"/>
  </r>
  <r>
    <x v="2"/>
    <x v="1"/>
    <x v="36"/>
    <x v="9"/>
    <n v="145"/>
    <n v="145"/>
    <n v="145"/>
  </r>
  <r>
    <x v="4"/>
    <x v="0"/>
    <x v="40"/>
    <x v="17"/>
    <n v="145"/>
    <n v="145"/>
    <n v="145"/>
  </r>
  <r>
    <x v="0"/>
    <x v="0"/>
    <x v="10"/>
    <x v="5"/>
    <n v="146"/>
    <n v="146"/>
    <n v="146"/>
  </r>
  <r>
    <x v="0"/>
    <x v="0"/>
    <x v="39"/>
    <x v="18"/>
    <n v="146"/>
    <n v="146"/>
    <n v="146"/>
  </r>
  <r>
    <x v="0"/>
    <x v="0"/>
    <x v="1"/>
    <x v="11"/>
    <n v="146"/>
    <n v="146"/>
    <n v="146"/>
  </r>
  <r>
    <x v="0"/>
    <x v="1"/>
    <x v="42"/>
    <x v="12"/>
    <n v="146"/>
    <n v="146"/>
    <n v="146"/>
  </r>
  <r>
    <x v="0"/>
    <x v="1"/>
    <x v="1"/>
    <x v="19"/>
    <n v="146"/>
    <n v="146"/>
    <n v="146"/>
  </r>
  <r>
    <x v="1"/>
    <x v="0"/>
    <x v="35"/>
    <x v="17"/>
    <n v="146"/>
    <n v="146"/>
    <n v="146"/>
  </r>
  <r>
    <x v="1"/>
    <x v="1"/>
    <x v="42"/>
    <x v="7"/>
    <n v="146"/>
    <n v="146"/>
    <n v="146"/>
  </r>
  <r>
    <x v="2"/>
    <x v="1"/>
    <x v="11"/>
    <x v="1"/>
    <n v="146"/>
    <n v="146"/>
    <n v="146"/>
  </r>
  <r>
    <x v="2"/>
    <x v="1"/>
    <x v="12"/>
    <x v="17"/>
    <n v="146"/>
    <n v="146"/>
    <n v="146"/>
  </r>
  <r>
    <x v="3"/>
    <x v="0"/>
    <x v="1"/>
    <x v="6"/>
    <n v="146"/>
    <n v="146"/>
    <n v="146"/>
  </r>
  <r>
    <x v="0"/>
    <x v="0"/>
    <x v="11"/>
    <x v="18"/>
    <n v="147"/>
    <n v="147"/>
    <n v="147"/>
  </r>
  <r>
    <x v="0"/>
    <x v="0"/>
    <x v="12"/>
    <x v="18"/>
    <n v="147"/>
    <n v="147"/>
    <n v="147"/>
  </r>
  <r>
    <x v="0"/>
    <x v="1"/>
    <x v="32"/>
    <x v="4"/>
    <n v="147"/>
    <n v="147"/>
    <n v="147"/>
  </r>
  <r>
    <x v="0"/>
    <x v="1"/>
    <x v="21"/>
    <x v="10"/>
    <n v="147"/>
    <n v="147"/>
    <n v="147"/>
  </r>
  <r>
    <x v="0"/>
    <x v="1"/>
    <x v="24"/>
    <x v="11"/>
    <n v="147"/>
    <n v="147"/>
    <n v="147"/>
  </r>
  <r>
    <x v="0"/>
    <x v="1"/>
    <x v="26"/>
    <x v="13"/>
    <n v="147"/>
    <n v="147"/>
    <n v="147"/>
  </r>
  <r>
    <x v="2"/>
    <x v="1"/>
    <x v="6"/>
    <x v="20"/>
    <n v="147"/>
    <n v="147"/>
    <n v="147"/>
  </r>
  <r>
    <x v="3"/>
    <x v="1"/>
    <x v="38"/>
    <x v="1"/>
    <n v="147"/>
    <n v="147"/>
    <n v="147"/>
  </r>
  <r>
    <x v="0"/>
    <x v="0"/>
    <x v="39"/>
    <x v="2"/>
    <n v="148"/>
    <n v="148"/>
    <n v="148"/>
  </r>
  <r>
    <x v="0"/>
    <x v="1"/>
    <x v="9"/>
    <x v="5"/>
    <n v="148"/>
    <n v="148"/>
    <n v="148"/>
  </r>
  <r>
    <x v="1"/>
    <x v="1"/>
    <x v="15"/>
    <x v="18"/>
    <n v="148"/>
    <n v="148"/>
    <n v="148"/>
  </r>
  <r>
    <x v="3"/>
    <x v="0"/>
    <x v="1"/>
    <x v="17"/>
    <n v="148"/>
    <n v="148"/>
    <n v="148"/>
  </r>
  <r>
    <x v="0"/>
    <x v="0"/>
    <x v="11"/>
    <x v="3"/>
    <n v="149"/>
    <n v="149"/>
    <n v="149"/>
  </r>
  <r>
    <x v="0"/>
    <x v="0"/>
    <x v="33"/>
    <x v="17"/>
    <n v="149"/>
    <n v="149"/>
    <n v="149"/>
  </r>
  <r>
    <x v="0"/>
    <x v="0"/>
    <x v="35"/>
    <x v="9"/>
    <n v="149"/>
    <n v="149"/>
    <n v="149"/>
  </r>
  <r>
    <x v="0"/>
    <x v="1"/>
    <x v="10"/>
    <x v="17"/>
    <n v="149"/>
    <n v="149"/>
    <n v="149"/>
  </r>
  <r>
    <x v="1"/>
    <x v="1"/>
    <x v="33"/>
    <x v="16"/>
    <n v="149"/>
    <n v="149"/>
    <n v="149"/>
  </r>
  <r>
    <x v="1"/>
    <x v="1"/>
    <x v="36"/>
    <x v="6"/>
    <n v="149"/>
    <n v="149"/>
    <n v="149"/>
  </r>
  <r>
    <x v="0"/>
    <x v="1"/>
    <x v="11"/>
    <x v="2"/>
    <n v="150"/>
    <n v="150"/>
    <n v="150"/>
  </r>
  <r>
    <x v="0"/>
    <x v="1"/>
    <x v="17"/>
    <x v="8"/>
    <n v="150"/>
    <n v="150"/>
    <n v="150"/>
  </r>
  <r>
    <x v="0"/>
    <x v="1"/>
    <x v="27"/>
    <x v="14"/>
    <n v="150"/>
    <n v="150"/>
    <n v="150"/>
  </r>
  <r>
    <x v="0"/>
    <x v="1"/>
    <x v="0"/>
    <x v="14"/>
    <n v="150"/>
    <n v="150"/>
    <n v="150"/>
  </r>
  <r>
    <x v="1"/>
    <x v="1"/>
    <x v="24"/>
    <x v="7"/>
    <n v="150"/>
    <n v="150"/>
    <n v="150"/>
  </r>
  <r>
    <x v="3"/>
    <x v="1"/>
    <x v="36"/>
    <x v="5"/>
    <n v="150"/>
    <n v="150"/>
    <n v="150"/>
  </r>
  <r>
    <x v="3"/>
    <x v="1"/>
    <x v="36"/>
    <x v="18"/>
    <n v="150"/>
    <n v="150"/>
    <n v="150"/>
  </r>
  <r>
    <x v="0"/>
    <x v="0"/>
    <x v="13"/>
    <x v="20"/>
    <n v="151"/>
    <n v="151"/>
    <n v="151"/>
  </r>
  <r>
    <x v="0"/>
    <x v="0"/>
    <x v="15"/>
    <x v="10"/>
    <n v="151"/>
    <n v="151"/>
    <n v="151"/>
  </r>
  <r>
    <x v="0"/>
    <x v="0"/>
    <x v="24"/>
    <x v="13"/>
    <n v="151"/>
    <n v="151"/>
    <n v="151"/>
  </r>
  <r>
    <x v="1"/>
    <x v="0"/>
    <x v="32"/>
    <x v="18"/>
    <n v="151"/>
    <n v="151"/>
    <n v="151"/>
  </r>
  <r>
    <x v="1"/>
    <x v="0"/>
    <x v="0"/>
    <x v="4"/>
    <n v="151"/>
    <n v="151"/>
    <n v="151"/>
  </r>
  <r>
    <x v="1"/>
    <x v="1"/>
    <x v="33"/>
    <x v="17"/>
    <n v="151"/>
    <n v="151"/>
    <n v="151"/>
  </r>
  <r>
    <x v="2"/>
    <x v="1"/>
    <x v="33"/>
    <x v="7"/>
    <n v="151"/>
    <n v="151"/>
    <n v="151"/>
  </r>
  <r>
    <x v="3"/>
    <x v="0"/>
    <x v="27"/>
    <x v="2"/>
    <n v="151"/>
    <n v="151"/>
    <n v="151"/>
  </r>
  <r>
    <x v="0"/>
    <x v="1"/>
    <x v="27"/>
    <x v="13"/>
    <n v="152"/>
    <n v="152"/>
    <n v="152"/>
  </r>
  <r>
    <x v="2"/>
    <x v="1"/>
    <x v="1"/>
    <x v="10"/>
    <n v="152"/>
    <n v="152"/>
    <n v="152"/>
  </r>
  <r>
    <x v="0"/>
    <x v="0"/>
    <x v="12"/>
    <x v="16"/>
    <n v="153"/>
    <n v="153"/>
    <n v="153"/>
  </r>
  <r>
    <x v="0"/>
    <x v="0"/>
    <x v="40"/>
    <x v="17"/>
    <n v="153"/>
    <n v="153"/>
    <n v="153"/>
  </r>
  <r>
    <x v="0"/>
    <x v="1"/>
    <x v="8"/>
    <x v="16"/>
    <n v="153"/>
    <n v="153"/>
    <n v="153"/>
  </r>
  <r>
    <x v="0"/>
    <x v="1"/>
    <x v="22"/>
    <x v="11"/>
    <n v="153"/>
    <n v="153"/>
    <n v="153"/>
  </r>
  <r>
    <x v="1"/>
    <x v="1"/>
    <x v="32"/>
    <x v="16"/>
    <n v="153"/>
    <n v="153"/>
    <n v="153"/>
  </r>
  <r>
    <x v="1"/>
    <x v="1"/>
    <x v="40"/>
    <x v="17"/>
    <n v="153"/>
    <n v="153"/>
    <n v="153"/>
  </r>
  <r>
    <x v="2"/>
    <x v="1"/>
    <x v="13"/>
    <x v="17"/>
    <n v="153"/>
    <n v="153"/>
    <n v="153"/>
  </r>
  <r>
    <x v="0"/>
    <x v="0"/>
    <x v="29"/>
    <x v="17"/>
    <n v="154"/>
    <n v="154"/>
    <n v="154"/>
  </r>
  <r>
    <x v="0"/>
    <x v="1"/>
    <x v="40"/>
    <x v="12"/>
    <n v="154"/>
    <n v="154"/>
    <n v="154"/>
  </r>
  <r>
    <x v="0"/>
    <x v="1"/>
    <x v="18"/>
    <x v="12"/>
    <n v="154"/>
    <n v="154"/>
    <n v="154"/>
  </r>
  <r>
    <x v="0"/>
    <x v="1"/>
    <x v="41"/>
    <x v="13"/>
    <n v="154"/>
    <n v="154"/>
    <n v="154"/>
  </r>
  <r>
    <x v="0"/>
    <x v="1"/>
    <x v="23"/>
    <x v="10"/>
    <n v="154"/>
    <n v="154"/>
    <n v="154"/>
  </r>
  <r>
    <x v="1"/>
    <x v="0"/>
    <x v="19"/>
    <x v="5"/>
    <n v="154"/>
    <n v="154"/>
    <n v="154"/>
  </r>
  <r>
    <x v="2"/>
    <x v="1"/>
    <x v="39"/>
    <x v="17"/>
    <n v="154"/>
    <n v="154"/>
    <n v="154"/>
  </r>
  <r>
    <x v="2"/>
    <x v="1"/>
    <x v="27"/>
    <x v="19"/>
    <n v="154"/>
    <n v="154"/>
    <n v="154"/>
  </r>
  <r>
    <x v="4"/>
    <x v="0"/>
    <x v="37"/>
    <x v="2"/>
    <n v="154"/>
    <n v="154"/>
    <n v="154"/>
  </r>
  <r>
    <x v="0"/>
    <x v="1"/>
    <x v="31"/>
    <x v="4"/>
    <n v="155"/>
    <n v="155"/>
    <n v="155"/>
  </r>
  <r>
    <x v="0"/>
    <x v="1"/>
    <x v="34"/>
    <x v="12"/>
    <n v="155"/>
    <n v="155"/>
    <n v="155"/>
  </r>
  <r>
    <x v="1"/>
    <x v="0"/>
    <x v="17"/>
    <x v="1"/>
    <n v="155"/>
    <n v="155"/>
    <n v="155"/>
  </r>
  <r>
    <x v="0"/>
    <x v="0"/>
    <x v="36"/>
    <x v="13"/>
    <n v="156"/>
    <n v="156"/>
    <n v="156"/>
  </r>
  <r>
    <x v="0"/>
    <x v="1"/>
    <x v="24"/>
    <x v="12"/>
    <n v="156"/>
    <n v="156"/>
    <n v="156"/>
  </r>
  <r>
    <x v="1"/>
    <x v="0"/>
    <x v="36"/>
    <x v="6"/>
    <n v="156"/>
    <n v="156"/>
    <n v="156"/>
  </r>
  <r>
    <x v="1"/>
    <x v="1"/>
    <x v="16"/>
    <x v="18"/>
    <n v="156"/>
    <n v="156"/>
    <n v="156"/>
  </r>
  <r>
    <x v="3"/>
    <x v="1"/>
    <x v="27"/>
    <x v="20"/>
    <n v="156"/>
    <n v="156"/>
    <n v="156"/>
  </r>
  <r>
    <x v="4"/>
    <x v="0"/>
    <x v="34"/>
    <x v="17"/>
    <n v="156"/>
    <n v="156"/>
    <n v="156"/>
  </r>
  <r>
    <x v="0"/>
    <x v="0"/>
    <x v="15"/>
    <x v="4"/>
    <n v="157"/>
    <n v="157"/>
    <n v="157"/>
  </r>
  <r>
    <x v="0"/>
    <x v="1"/>
    <x v="13"/>
    <x v="7"/>
    <n v="157"/>
    <n v="157"/>
    <n v="157"/>
  </r>
  <r>
    <x v="3"/>
    <x v="1"/>
    <x v="25"/>
    <x v="3"/>
    <n v="157"/>
    <n v="157"/>
    <n v="157"/>
  </r>
  <r>
    <x v="0"/>
    <x v="0"/>
    <x v="32"/>
    <x v="10"/>
    <n v="158"/>
    <n v="158"/>
    <n v="158"/>
  </r>
  <r>
    <x v="0"/>
    <x v="0"/>
    <x v="38"/>
    <x v="11"/>
    <n v="158"/>
    <n v="158"/>
    <n v="158"/>
  </r>
  <r>
    <x v="0"/>
    <x v="1"/>
    <x v="28"/>
    <x v="16"/>
    <n v="158"/>
    <n v="158"/>
    <n v="158"/>
  </r>
  <r>
    <x v="1"/>
    <x v="0"/>
    <x v="31"/>
    <x v="18"/>
    <n v="158"/>
    <n v="158"/>
    <n v="158"/>
  </r>
  <r>
    <x v="1"/>
    <x v="1"/>
    <x v="34"/>
    <x v="3"/>
    <n v="158"/>
    <n v="158"/>
    <n v="158"/>
  </r>
  <r>
    <x v="3"/>
    <x v="0"/>
    <x v="25"/>
    <x v="16"/>
    <n v="158"/>
    <n v="158"/>
    <n v="158"/>
  </r>
  <r>
    <x v="0"/>
    <x v="1"/>
    <x v="28"/>
    <x v="3"/>
    <n v="159"/>
    <n v="159"/>
    <n v="159"/>
  </r>
  <r>
    <x v="0"/>
    <x v="0"/>
    <x v="35"/>
    <x v="12"/>
    <n v="160"/>
    <n v="160"/>
    <n v="160"/>
  </r>
  <r>
    <x v="0"/>
    <x v="1"/>
    <x v="17"/>
    <x v="12"/>
    <n v="160"/>
    <n v="160"/>
    <n v="160"/>
  </r>
  <r>
    <x v="1"/>
    <x v="1"/>
    <x v="31"/>
    <x v="18"/>
    <n v="160"/>
    <n v="160"/>
    <n v="160"/>
  </r>
  <r>
    <x v="1"/>
    <x v="1"/>
    <x v="20"/>
    <x v="5"/>
    <n v="160"/>
    <n v="160"/>
    <n v="160"/>
  </r>
  <r>
    <x v="3"/>
    <x v="1"/>
    <x v="1"/>
    <x v="6"/>
    <n v="160"/>
    <n v="160"/>
    <n v="160"/>
  </r>
  <r>
    <x v="0"/>
    <x v="1"/>
    <x v="20"/>
    <x v="9"/>
    <n v="161"/>
    <n v="161"/>
    <n v="161"/>
  </r>
  <r>
    <x v="1"/>
    <x v="0"/>
    <x v="32"/>
    <x v="16"/>
    <n v="161"/>
    <n v="161"/>
    <n v="161"/>
  </r>
  <r>
    <x v="1"/>
    <x v="0"/>
    <x v="19"/>
    <x v="17"/>
    <n v="161"/>
    <n v="161"/>
    <n v="161"/>
  </r>
  <r>
    <x v="4"/>
    <x v="0"/>
    <x v="34"/>
    <x v="16"/>
    <n v="161"/>
    <n v="161"/>
    <n v="161"/>
  </r>
  <r>
    <x v="0"/>
    <x v="0"/>
    <x v="42"/>
    <x v="12"/>
    <n v="162"/>
    <n v="162"/>
    <n v="162"/>
  </r>
  <r>
    <x v="0"/>
    <x v="0"/>
    <x v="25"/>
    <x v="13"/>
    <n v="163"/>
    <n v="163"/>
    <n v="163"/>
  </r>
  <r>
    <x v="1"/>
    <x v="0"/>
    <x v="23"/>
    <x v="2"/>
    <n v="163"/>
    <n v="163"/>
    <n v="163"/>
  </r>
  <r>
    <x v="0"/>
    <x v="0"/>
    <x v="32"/>
    <x v="17"/>
    <n v="164"/>
    <n v="164"/>
    <n v="164"/>
  </r>
  <r>
    <x v="0"/>
    <x v="0"/>
    <x v="35"/>
    <x v="13"/>
    <n v="164"/>
    <n v="164"/>
    <n v="164"/>
  </r>
  <r>
    <x v="0"/>
    <x v="1"/>
    <x v="8"/>
    <x v="18"/>
    <n v="164"/>
    <n v="164"/>
    <n v="164"/>
  </r>
  <r>
    <x v="0"/>
    <x v="0"/>
    <x v="10"/>
    <x v="1"/>
    <n v="165"/>
    <n v="165"/>
    <n v="165"/>
  </r>
  <r>
    <x v="0"/>
    <x v="0"/>
    <x v="31"/>
    <x v="10"/>
    <n v="165"/>
    <n v="165"/>
    <n v="165"/>
  </r>
  <r>
    <x v="1"/>
    <x v="0"/>
    <x v="38"/>
    <x v="7"/>
    <n v="165"/>
    <n v="165"/>
    <n v="165"/>
  </r>
  <r>
    <x v="2"/>
    <x v="1"/>
    <x v="29"/>
    <x v="5"/>
    <n v="165"/>
    <n v="165"/>
    <n v="165"/>
  </r>
  <r>
    <x v="3"/>
    <x v="1"/>
    <x v="0"/>
    <x v="7"/>
    <n v="165"/>
    <n v="165"/>
    <n v="165"/>
  </r>
  <r>
    <x v="0"/>
    <x v="0"/>
    <x v="14"/>
    <x v="17"/>
    <n v="166"/>
    <n v="166"/>
    <n v="166"/>
  </r>
  <r>
    <x v="0"/>
    <x v="0"/>
    <x v="38"/>
    <x v="14"/>
    <n v="166"/>
    <n v="166"/>
    <n v="166"/>
  </r>
  <r>
    <x v="0"/>
    <x v="1"/>
    <x v="39"/>
    <x v="17"/>
    <n v="166"/>
    <n v="166"/>
    <n v="166"/>
  </r>
  <r>
    <x v="0"/>
    <x v="1"/>
    <x v="18"/>
    <x v="8"/>
    <n v="166"/>
    <n v="166"/>
    <n v="166"/>
  </r>
  <r>
    <x v="0"/>
    <x v="1"/>
    <x v="21"/>
    <x v="13"/>
    <n v="166"/>
    <n v="166"/>
    <n v="166"/>
  </r>
  <r>
    <x v="0"/>
    <x v="1"/>
    <x v="38"/>
    <x v="14"/>
    <n v="166"/>
    <n v="166"/>
    <n v="166"/>
  </r>
  <r>
    <x v="0"/>
    <x v="1"/>
    <x v="25"/>
    <x v="14"/>
    <n v="166"/>
    <n v="166"/>
    <n v="166"/>
  </r>
  <r>
    <x v="3"/>
    <x v="0"/>
    <x v="26"/>
    <x v="5"/>
    <n v="166"/>
    <n v="166"/>
    <n v="166"/>
  </r>
  <r>
    <x v="3"/>
    <x v="1"/>
    <x v="25"/>
    <x v="16"/>
    <n v="166"/>
    <n v="166"/>
    <n v="166"/>
  </r>
  <r>
    <x v="0"/>
    <x v="1"/>
    <x v="12"/>
    <x v="17"/>
    <n v="167"/>
    <n v="167"/>
    <n v="167"/>
  </r>
  <r>
    <x v="1"/>
    <x v="0"/>
    <x v="32"/>
    <x v="20"/>
    <n v="167"/>
    <n v="167"/>
    <n v="167"/>
  </r>
  <r>
    <x v="1"/>
    <x v="1"/>
    <x v="34"/>
    <x v="17"/>
    <n v="167"/>
    <n v="167"/>
    <n v="167"/>
  </r>
  <r>
    <x v="2"/>
    <x v="1"/>
    <x v="12"/>
    <x v="1"/>
    <n v="167"/>
    <n v="167"/>
    <n v="167"/>
  </r>
  <r>
    <x v="0"/>
    <x v="0"/>
    <x v="22"/>
    <x v="11"/>
    <n v="168"/>
    <n v="168"/>
    <n v="168"/>
  </r>
  <r>
    <x v="1"/>
    <x v="1"/>
    <x v="16"/>
    <x v="20"/>
    <n v="168"/>
    <n v="168"/>
    <n v="168"/>
  </r>
  <r>
    <x v="0"/>
    <x v="0"/>
    <x v="40"/>
    <x v="12"/>
    <n v="169"/>
    <n v="169"/>
    <n v="169"/>
  </r>
  <r>
    <x v="0"/>
    <x v="1"/>
    <x v="28"/>
    <x v="20"/>
    <n v="169"/>
    <n v="169"/>
    <n v="169"/>
  </r>
  <r>
    <x v="0"/>
    <x v="1"/>
    <x v="11"/>
    <x v="17"/>
    <n v="169"/>
    <n v="169"/>
    <n v="169"/>
  </r>
  <r>
    <x v="1"/>
    <x v="0"/>
    <x v="23"/>
    <x v="17"/>
    <n v="169"/>
    <n v="169"/>
    <n v="169"/>
  </r>
  <r>
    <x v="3"/>
    <x v="0"/>
    <x v="25"/>
    <x v="1"/>
    <n v="169"/>
    <n v="169"/>
    <n v="169"/>
  </r>
  <r>
    <x v="4"/>
    <x v="0"/>
    <x v="40"/>
    <x v="18"/>
    <n v="169"/>
    <n v="169"/>
    <n v="169"/>
  </r>
  <r>
    <x v="0"/>
    <x v="0"/>
    <x v="11"/>
    <x v="5"/>
    <n v="170"/>
    <n v="170"/>
    <n v="170"/>
  </r>
  <r>
    <x v="0"/>
    <x v="0"/>
    <x v="19"/>
    <x v="9"/>
    <n v="170"/>
    <n v="170"/>
    <n v="170"/>
  </r>
  <r>
    <x v="0"/>
    <x v="0"/>
    <x v="37"/>
    <x v="12"/>
    <n v="170"/>
    <n v="170"/>
    <n v="170"/>
  </r>
  <r>
    <x v="1"/>
    <x v="0"/>
    <x v="20"/>
    <x v="17"/>
    <n v="170"/>
    <n v="170"/>
    <n v="170"/>
  </r>
  <r>
    <x v="2"/>
    <x v="1"/>
    <x v="6"/>
    <x v="18"/>
    <n v="170"/>
    <n v="170"/>
    <n v="170"/>
  </r>
  <r>
    <x v="4"/>
    <x v="0"/>
    <x v="25"/>
    <x v="7"/>
    <n v="170"/>
    <n v="170"/>
    <n v="170"/>
  </r>
  <r>
    <x v="0"/>
    <x v="0"/>
    <x v="13"/>
    <x v="18"/>
    <n v="171"/>
    <n v="171"/>
    <n v="171"/>
  </r>
  <r>
    <x v="2"/>
    <x v="1"/>
    <x v="10"/>
    <x v="20"/>
    <n v="171"/>
    <n v="171"/>
    <n v="171"/>
  </r>
  <r>
    <x v="0"/>
    <x v="0"/>
    <x v="16"/>
    <x v="4"/>
    <n v="172"/>
    <n v="172"/>
    <n v="172"/>
  </r>
  <r>
    <x v="0"/>
    <x v="0"/>
    <x v="29"/>
    <x v="6"/>
    <n v="173"/>
    <n v="173"/>
    <n v="173"/>
  </r>
  <r>
    <x v="0"/>
    <x v="1"/>
    <x v="8"/>
    <x v="3"/>
    <n v="173"/>
    <n v="173"/>
    <n v="173"/>
  </r>
  <r>
    <x v="0"/>
    <x v="1"/>
    <x v="12"/>
    <x v="2"/>
    <n v="173"/>
    <n v="173"/>
    <n v="173"/>
  </r>
  <r>
    <x v="1"/>
    <x v="0"/>
    <x v="33"/>
    <x v="20"/>
    <n v="173"/>
    <n v="173"/>
    <n v="173"/>
  </r>
  <r>
    <x v="0"/>
    <x v="1"/>
    <x v="28"/>
    <x v="1"/>
    <n v="174"/>
    <n v="174"/>
    <n v="174"/>
  </r>
  <r>
    <x v="0"/>
    <x v="1"/>
    <x v="30"/>
    <x v="6"/>
    <n v="174"/>
    <n v="174"/>
    <n v="174"/>
  </r>
  <r>
    <x v="2"/>
    <x v="1"/>
    <x v="8"/>
    <x v="20"/>
    <n v="174"/>
    <n v="174"/>
    <n v="174"/>
  </r>
  <r>
    <x v="0"/>
    <x v="0"/>
    <x v="22"/>
    <x v="13"/>
    <n v="176"/>
    <n v="176"/>
    <n v="176"/>
  </r>
  <r>
    <x v="1"/>
    <x v="1"/>
    <x v="37"/>
    <x v="2"/>
    <n v="176"/>
    <n v="176"/>
    <n v="176"/>
  </r>
  <r>
    <x v="2"/>
    <x v="1"/>
    <x v="16"/>
    <x v="2"/>
    <n v="176"/>
    <n v="176"/>
    <n v="176"/>
  </r>
  <r>
    <x v="2"/>
    <x v="1"/>
    <x v="21"/>
    <x v="4"/>
    <n v="176"/>
    <n v="176"/>
    <n v="176"/>
  </r>
  <r>
    <x v="2"/>
    <x v="1"/>
    <x v="1"/>
    <x v="19"/>
    <n v="176"/>
    <n v="176"/>
    <n v="176"/>
  </r>
  <r>
    <x v="4"/>
    <x v="0"/>
    <x v="21"/>
    <x v="5"/>
    <n v="176"/>
    <n v="176"/>
    <n v="176"/>
  </r>
  <r>
    <x v="0"/>
    <x v="0"/>
    <x v="12"/>
    <x v="3"/>
    <n v="177"/>
    <n v="177"/>
    <n v="177"/>
  </r>
  <r>
    <x v="0"/>
    <x v="1"/>
    <x v="41"/>
    <x v="9"/>
    <n v="177"/>
    <n v="177"/>
    <n v="177"/>
  </r>
  <r>
    <x v="0"/>
    <x v="1"/>
    <x v="42"/>
    <x v="11"/>
    <n v="177"/>
    <n v="177"/>
    <n v="177"/>
  </r>
  <r>
    <x v="2"/>
    <x v="1"/>
    <x v="18"/>
    <x v="6"/>
    <n v="177"/>
    <n v="177"/>
    <n v="177"/>
  </r>
  <r>
    <x v="3"/>
    <x v="1"/>
    <x v="27"/>
    <x v="2"/>
    <n v="177"/>
    <n v="177"/>
    <n v="177"/>
  </r>
  <r>
    <x v="0"/>
    <x v="0"/>
    <x v="39"/>
    <x v="5"/>
    <n v="178"/>
    <n v="178"/>
    <n v="178"/>
  </r>
  <r>
    <x v="0"/>
    <x v="0"/>
    <x v="39"/>
    <x v="3"/>
    <n v="178"/>
    <n v="178"/>
    <n v="178"/>
  </r>
  <r>
    <x v="0"/>
    <x v="0"/>
    <x v="16"/>
    <x v="10"/>
    <n v="178"/>
    <n v="178"/>
    <n v="178"/>
  </r>
  <r>
    <x v="0"/>
    <x v="0"/>
    <x v="34"/>
    <x v="12"/>
    <n v="178"/>
    <n v="178"/>
    <n v="178"/>
  </r>
  <r>
    <x v="0"/>
    <x v="0"/>
    <x v="27"/>
    <x v="13"/>
    <n v="178"/>
    <n v="178"/>
    <n v="178"/>
  </r>
  <r>
    <x v="3"/>
    <x v="1"/>
    <x v="1"/>
    <x v="17"/>
    <n v="178"/>
    <n v="178"/>
    <n v="178"/>
  </r>
  <r>
    <x v="1"/>
    <x v="0"/>
    <x v="41"/>
    <x v="17"/>
    <n v="179"/>
    <n v="179"/>
    <n v="179"/>
  </r>
  <r>
    <x v="1"/>
    <x v="0"/>
    <x v="21"/>
    <x v="17"/>
    <n v="179"/>
    <n v="179"/>
    <n v="179"/>
  </r>
  <r>
    <x v="1"/>
    <x v="1"/>
    <x v="0"/>
    <x v="4"/>
    <n v="179"/>
    <n v="179"/>
    <n v="179"/>
  </r>
  <r>
    <x v="2"/>
    <x v="1"/>
    <x v="24"/>
    <x v="8"/>
    <n v="179"/>
    <n v="179"/>
    <n v="179"/>
  </r>
  <r>
    <x v="0"/>
    <x v="0"/>
    <x v="16"/>
    <x v="17"/>
    <n v="180"/>
    <n v="180"/>
    <n v="180"/>
  </r>
  <r>
    <x v="0"/>
    <x v="0"/>
    <x v="21"/>
    <x v="13"/>
    <n v="180"/>
    <n v="180"/>
    <n v="180"/>
  </r>
  <r>
    <x v="1"/>
    <x v="1"/>
    <x v="38"/>
    <x v="7"/>
    <n v="180"/>
    <n v="180"/>
    <n v="180"/>
  </r>
  <r>
    <x v="4"/>
    <x v="0"/>
    <x v="18"/>
    <x v="3"/>
    <n v="180"/>
    <n v="180"/>
    <n v="180"/>
  </r>
  <r>
    <x v="1"/>
    <x v="0"/>
    <x v="41"/>
    <x v="5"/>
    <n v="181"/>
    <n v="181"/>
    <n v="181"/>
  </r>
  <r>
    <x v="1"/>
    <x v="1"/>
    <x v="32"/>
    <x v="18"/>
    <n v="181"/>
    <n v="181"/>
    <n v="181"/>
  </r>
  <r>
    <x v="1"/>
    <x v="0"/>
    <x v="34"/>
    <x v="3"/>
    <n v="182"/>
    <n v="182"/>
    <n v="182"/>
  </r>
  <r>
    <x v="1"/>
    <x v="1"/>
    <x v="41"/>
    <x v="5"/>
    <n v="182"/>
    <n v="182"/>
    <n v="182"/>
  </r>
  <r>
    <x v="2"/>
    <x v="1"/>
    <x v="8"/>
    <x v="16"/>
    <n v="182"/>
    <n v="182"/>
    <n v="182"/>
  </r>
  <r>
    <x v="0"/>
    <x v="0"/>
    <x v="13"/>
    <x v="16"/>
    <n v="183"/>
    <n v="183"/>
    <n v="183"/>
  </r>
  <r>
    <x v="0"/>
    <x v="1"/>
    <x v="19"/>
    <x v="13"/>
    <n v="183"/>
    <n v="183"/>
    <n v="183"/>
  </r>
  <r>
    <x v="0"/>
    <x v="1"/>
    <x v="38"/>
    <x v="12"/>
    <n v="183"/>
    <n v="183"/>
    <n v="183"/>
  </r>
  <r>
    <x v="2"/>
    <x v="1"/>
    <x v="10"/>
    <x v="3"/>
    <n v="183"/>
    <n v="183"/>
    <n v="183"/>
  </r>
  <r>
    <x v="0"/>
    <x v="1"/>
    <x v="13"/>
    <x v="17"/>
    <n v="184"/>
    <n v="184"/>
    <n v="184"/>
  </r>
  <r>
    <x v="0"/>
    <x v="1"/>
    <x v="14"/>
    <x v="6"/>
    <n v="184"/>
    <n v="184"/>
    <n v="184"/>
  </r>
  <r>
    <x v="1"/>
    <x v="0"/>
    <x v="22"/>
    <x v="17"/>
    <n v="184"/>
    <n v="184"/>
    <n v="184"/>
  </r>
  <r>
    <x v="1"/>
    <x v="0"/>
    <x v="42"/>
    <x v="17"/>
    <n v="184"/>
    <n v="184"/>
    <n v="184"/>
  </r>
  <r>
    <x v="1"/>
    <x v="0"/>
    <x v="27"/>
    <x v="17"/>
    <n v="184"/>
    <n v="184"/>
    <n v="184"/>
  </r>
  <r>
    <x v="2"/>
    <x v="1"/>
    <x v="11"/>
    <x v="20"/>
    <n v="184"/>
    <n v="184"/>
    <n v="184"/>
  </r>
  <r>
    <x v="3"/>
    <x v="0"/>
    <x v="26"/>
    <x v="18"/>
    <n v="184"/>
    <n v="184"/>
    <n v="184"/>
  </r>
  <r>
    <x v="0"/>
    <x v="0"/>
    <x v="34"/>
    <x v="17"/>
    <n v="185"/>
    <n v="185"/>
    <n v="185"/>
  </r>
  <r>
    <x v="0"/>
    <x v="1"/>
    <x v="8"/>
    <x v="20"/>
    <n v="185"/>
    <n v="185"/>
    <n v="185"/>
  </r>
  <r>
    <x v="0"/>
    <x v="1"/>
    <x v="25"/>
    <x v="12"/>
    <n v="185"/>
    <n v="185"/>
    <n v="185"/>
  </r>
  <r>
    <x v="2"/>
    <x v="1"/>
    <x v="9"/>
    <x v="20"/>
    <n v="185"/>
    <n v="185"/>
    <n v="185"/>
  </r>
  <r>
    <x v="0"/>
    <x v="0"/>
    <x v="31"/>
    <x v="4"/>
    <n v="186"/>
    <n v="186"/>
    <n v="186"/>
  </r>
  <r>
    <x v="0"/>
    <x v="0"/>
    <x v="17"/>
    <x v="8"/>
    <n v="186"/>
    <n v="186"/>
    <n v="186"/>
  </r>
  <r>
    <x v="0"/>
    <x v="0"/>
    <x v="18"/>
    <x v="8"/>
    <n v="186"/>
    <n v="186"/>
    <n v="186"/>
  </r>
  <r>
    <x v="1"/>
    <x v="0"/>
    <x v="20"/>
    <x v="5"/>
    <n v="186"/>
    <n v="186"/>
    <n v="186"/>
  </r>
  <r>
    <x v="1"/>
    <x v="0"/>
    <x v="25"/>
    <x v="17"/>
    <n v="186"/>
    <n v="186"/>
    <n v="186"/>
  </r>
  <r>
    <x v="0"/>
    <x v="0"/>
    <x v="24"/>
    <x v="12"/>
    <n v="187"/>
    <n v="187"/>
    <n v="187"/>
  </r>
  <r>
    <x v="0"/>
    <x v="1"/>
    <x v="33"/>
    <x v="4"/>
    <n v="187"/>
    <n v="187"/>
    <n v="187"/>
  </r>
  <r>
    <x v="0"/>
    <x v="1"/>
    <x v="9"/>
    <x v="3"/>
    <n v="188"/>
    <n v="188"/>
    <n v="188"/>
  </r>
  <r>
    <x v="0"/>
    <x v="1"/>
    <x v="37"/>
    <x v="11"/>
    <n v="188"/>
    <n v="188"/>
    <n v="188"/>
  </r>
  <r>
    <x v="1"/>
    <x v="0"/>
    <x v="24"/>
    <x v="17"/>
    <n v="188"/>
    <n v="188"/>
    <n v="188"/>
  </r>
  <r>
    <x v="1"/>
    <x v="0"/>
    <x v="26"/>
    <x v="17"/>
    <n v="188"/>
    <n v="188"/>
    <n v="188"/>
  </r>
  <r>
    <x v="3"/>
    <x v="0"/>
    <x v="25"/>
    <x v="3"/>
    <n v="188"/>
    <n v="188"/>
    <n v="188"/>
  </r>
  <r>
    <x v="0"/>
    <x v="1"/>
    <x v="8"/>
    <x v="1"/>
    <n v="189"/>
    <n v="189"/>
    <n v="189"/>
  </r>
  <r>
    <x v="3"/>
    <x v="1"/>
    <x v="26"/>
    <x v="18"/>
    <n v="189"/>
    <n v="189"/>
    <n v="189"/>
  </r>
  <r>
    <x v="0"/>
    <x v="0"/>
    <x v="20"/>
    <x v="9"/>
    <n v="190"/>
    <n v="190"/>
    <n v="190"/>
  </r>
  <r>
    <x v="1"/>
    <x v="0"/>
    <x v="34"/>
    <x v="20"/>
    <n v="190"/>
    <n v="190"/>
    <n v="190"/>
  </r>
  <r>
    <x v="3"/>
    <x v="1"/>
    <x v="25"/>
    <x v="1"/>
    <n v="190"/>
    <n v="190"/>
    <n v="190"/>
  </r>
  <r>
    <x v="0"/>
    <x v="0"/>
    <x v="20"/>
    <x v="13"/>
    <n v="191"/>
    <n v="191"/>
    <n v="191"/>
  </r>
  <r>
    <x v="1"/>
    <x v="0"/>
    <x v="33"/>
    <x v="16"/>
    <n v="191"/>
    <n v="191"/>
    <n v="191"/>
  </r>
  <r>
    <x v="1"/>
    <x v="1"/>
    <x v="17"/>
    <x v="17"/>
    <n v="191"/>
    <n v="191"/>
    <n v="191"/>
  </r>
  <r>
    <x v="0"/>
    <x v="0"/>
    <x v="17"/>
    <x v="12"/>
    <n v="192"/>
    <n v="192"/>
    <n v="192"/>
  </r>
  <r>
    <x v="0"/>
    <x v="1"/>
    <x v="9"/>
    <x v="20"/>
    <n v="192"/>
    <n v="192"/>
    <n v="192"/>
  </r>
  <r>
    <x v="0"/>
    <x v="1"/>
    <x v="23"/>
    <x v="11"/>
    <n v="192"/>
    <n v="192"/>
    <n v="192"/>
  </r>
  <r>
    <x v="1"/>
    <x v="0"/>
    <x v="26"/>
    <x v="6"/>
    <n v="192"/>
    <n v="192"/>
    <n v="192"/>
  </r>
  <r>
    <x v="4"/>
    <x v="0"/>
    <x v="40"/>
    <x v="20"/>
    <n v="192"/>
    <n v="192"/>
    <n v="192"/>
  </r>
  <r>
    <x v="0"/>
    <x v="1"/>
    <x v="9"/>
    <x v="16"/>
    <n v="193"/>
    <n v="193"/>
    <n v="193"/>
  </r>
  <r>
    <x v="0"/>
    <x v="1"/>
    <x v="20"/>
    <x v="13"/>
    <n v="193"/>
    <n v="193"/>
    <n v="193"/>
  </r>
  <r>
    <x v="1"/>
    <x v="0"/>
    <x v="40"/>
    <x v="20"/>
    <n v="193"/>
    <n v="193"/>
    <n v="193"/>
  </r>
  <r>
    <x v="2"/>
    <x v="1"/>
    <x v="28"/>
    <x v="20"/>
    <n v="193"/>
    <n v="193"/>
    <n v="193"/>
  </r>
  <r>
    <x v="0"/>
    <x v="1"/>
    <x v="26"/>
    <x v="14"/>
    <n v="194"/>
    <n v="194"/>
    <n v="194"/>
  </r>
  <r>
    <x v="0"/>
    <x v="0"/>
    <x v="23"/>
    <x v="10"/>
    <n v="195"/>
    <n v="195"/>
    <n v="195"/>
  </r>
  <r>
    <x v="0"/>
    <x v="0"/>
    <x v="27"/>
    <x v="14"/>
    <n v="195"/>
    <n v="195"/>
    <n v="195"/>
  </r>
  <r>
    <x v="0"/>
    <x v="1"/>
    <x v="10"/>
    <x v="5"/>
    <n v="195"/>
    <n v="195"/>
    <n v="195"/>
  </r>
  <r>
    <x v="1"/>
    <x v="0"/>
    <x v="33"/>
    <x v="18"/>
    <n v="195"/>
    <n v="195"/>
    <n v="195"/>
  </r>
  <r>
    <x v="1"/>
    <x v="1"/>
    <x v="32"/>
    <x v="20"/>
    <n v="195"/>
    <n v="195"/>
    <n v="195"/>
  </r>
  <r>
    <x v="0"/>
    <x v="0"/>
    <x v="39"/>
    <x v="16"/>
    <n v="196"/>
    <n v="196"/>
    <n v="196"/>
  </r>
  <r>
    <x v="0"/>
    <x v="0"/>
    <x v="0"/>
    <x v="14"/>
    <n v="196"/>
    <n v="196"/>
    <n v="196"/>
  </r>
  <r>
    <x v="0"/>
    <x v="0"/>
    <x v="18"/>
    <x v="12"/>
    <n v="197"/>
    <n v="197"/>
    <n v="197"/>
  </r>
  <r>
    <x v="1"/>
    <x v="1"/>
    <x v="31"/>
    <x v="20"/>
    <n v="197"/>
    <n v="197"/>
    <n v="197"/>
  </r>
  <r>
    <x v="0"/>
    <x v="0"/>
    <x v="11"/>
    <x v="1"/>
    <n v="198"/>
    <n v="198"/>
    <n v="198"/>
  </r>
  <r>
    <x v="0"/>
    <x v="0"/>
    <x v="30"/>
    <x v="17"/>
    <n v="198"/>
    <n v="198"/>
    <n v="198"/>
  </r>
  <r>
    <x v="1"/>
    <x v="1"/>
    <x v="17"/>
    <x v="3"/>
    <n v="198"/>
    <n v="198"/>
    <n v="198"/>
  </r>
  <r>
    <x v="1"/>
    <x v="1"/>
    <x v="26"/>
    <x v="6"/>
    <n v="198"/>
    <n v="198"/>
    <n v="198"/>
  </r>
  <r>
    <x v="2"/>
    <x v="1"/>
    <x v="40"/>
    <x v="7"/>
    <n v="198"/>
    <n v="198"/>
    <n v="198"/>
  </r>
  <r>
    <x v="0"/>
    <x v="0"/>
    <x v="22"/>
    <x v="10"/>
    <n v="199"/>
    <n v="199"/>
    <n v="199"/>
  </r>
  <r>
    <x v="1"/>
    <x v="0"/>
    <x v="37"/>
    <x v="17"/>
    <n v="199"/>
    <n v="199"/>
    <n v="199"/>
  </r>
  <r>
    <x v="2"/>
    <x v="1"/>
    <x v="39"/>
    <x v="1"/>
    <n v="199"/>
    <n v="199"/>
    <n v="199"/>
  </r>
  <r>
    <x v="4"/>
    <x v="0"/>
    <x v="17"/>
    <x v="17"/>
    <n v="199"/>
    <n v="199"/>
    <n v="199"/>
  </r>
  <r>
    <x v="0"/>
    <x v="0"/>
    <x v="19"/>
    <x v="13"/>
    <n v="200"/>
    <n v="200"/>
    <n v="200"/>
  </r>
  <r>
    <x v="0"/>
    <x v="1"/>
    <x v="40"/>
    <x v="4"/>
    <n v="200"/>
    <n v="200"/>
    <n v="200"/>
  </r>
  <r>
    <x v="0"/>
    <x v="1"/>
    <x v="0"/>
    <x v="13"/>
    <n v="200"/>
    <n v="200"/>
    <n v="200"/>
  </r>
  <r>
    <x v="1"/>
    <x v="0"/>
    <x v="36"/>
    <x v="17"/>
    <n v="200"/>
    <n v="200"/>
    <n v="200"/>
  </r>
  <r>
    <x v="2"/>
    <x v="1"/>
    <x v="29"/>
    <x v="17"/>
    <n v="200"/>
    <n v="200"/>
    <n v="200"/>
  </r>
  <r>
    <x v="0"/>
    <x v="0"/>
    <x v="13"/>
    <x v="3"/>
    <n v="201"/>
    <n v="201"/>
    <n v="201"/>
  </r>
  <r>
    <x v="1"/>
    <x v="1"/>
    <x v="18"/>
    <x v="1"/>
    <n v="201"/>
    <n v="201"/>
    <n v="201"/>
  </r>
  <r>
    <x v="2"/>
    <x v="1"/>
    <x v="30"/>
    <x v="5"/>
    <n v="201"/>
    <n v="201"/>
    <n v="201"/>
  </r>
  <r>
    <x v="0"/>
    <x v="0"/>
    <x v="24"/>
    <x v="11"/>
    <n v="202"/>
    <n v="202"/>
    <n v="202"/>
  </r>
  <r>
    <x v="0"/>
    <x v="0"/>
    <x v="38"/>
    <x v="12"/>
    <n v="203"/>
    <n v="203"/>
    <n v="203"/>
  </r>
  <r>
    <x v="0"/>
    <x v="0"/>
    <x v="26"/>
    <x v="13"/>
    <n v="203"/>
    <n v="203"/>
    <n v="203"/>
  </r>
  <r>
    <x v="0"/>
    <x v="0"/>
    <x v="0"/>
    <x v="15"/>
    <n v="203"/>
    <n v="203"/>
    <n v="203"/>
  </r>
  <r>
    <x v="1"/>
    <x v="0"/>
    <x v="38"/>
    <x v="17"/>
    <n v="203"/>
    <n v="203"/>
    <n v="203"/>
  </r>
  <r>
    <x v="1"/>
    <x v="0"/>
    <x v="25"/>
    <x v="7"/>
    <n v="203"/>
    <n v="203"/>
    <n v="203"/>
  </r>
  <r>
    <x v="3"/>
    <x v="0"/>
    <x v="0"/>
    <x v="20"/>
    <n v="204"/>
    <n v="204"/>
    <n v="204"/>
  </r>
  <r>
    <x v="0"/>
    <x v="0"/>
    <x v="15"/>
    <x v="17"/>
    <n v="205"/>
    <n v="205"/>
    <n v="205"/>
  </r>
  <r>
    <x v="0"/>
    <x v="0"/>
    <x v="32"/>
    <x v="4"/>
    <n v="205"/>
    <n v="205"/>
    <n v="205"/>
  </r>
  <r>
    <x v="0"/>
    <x v="1"/>
    <x v="21"/>
    <x v="9"/>
    <n v="205"/>
    <n v="205"/>
    <n v="205"/>
  </r>
  <r>
    <x v="1"/>
    <x v="0"/>
    <x v="37"/>
    <x v="2"/>
    <n v="205"/>
    <n v="205"/>
    <n v="205"/>
  </r>
  <r>
    <x v="2"/>
    <x v="1"/>
    <x v="31"/>
    <x v="2"/>
    <n v="205"/>
    <n v="205"/>
    <n v="205"/>
  </r>
  <r>
    <x v="3"/>
    <x v="1"/>
    <x v="36"/>
    <x v="16"/>
    <n v="205"/>
    <n v="205"/>
    <n v="205"/>
  </r>
  <r>
    <x v="0"/>
    <x v="1"/>
    <x v="10"/>
    <x v="20"/>
    <n v="206"/>
    <n v="206"/>
    <n v="206"/>
  </r>
  <r>
    <x v="1"/>
    <x v="1"/>
    <x v="1"/>
    <x v="4"/>
    <n v="206"/>
    <n v="206"/>
    <n v="206"/>
  </r>
  <r>
    <x v="0"/>
    <x v="0"/>
    <x v="13"/>
    <x v="2"/>
    <n v="207"/>
    <n v="207"/>
    <n v="207"/>
  </r>
  <r>
    <x v="0"/>
    <x v="0"/>
    <x v="12"/>
    <x v="5"/>
    <n v="208"/>
    <n v="208"/>
    <n v="208"/>
  </r>
  <r>
    <x v="0"/>
    <x v="0"/>
    <x v="42"/>
    <x v="11"/>
    <n v="208"/>
    <n v="208"/>
    <n v="208"/>
  </r>
  <r>
    <x v="0"/>
    <x v="1"/>
    <x v="37"/>
    <x v="10"/>
    <n v="208"/>
    <n v="208"/>
    <n v="208"/>
  </r>
  <r>
    <x v="1"/>
    <x v="0"/>
    <x v="21"/>
    <x v="5"/>
    <n v="208"/>
    <n v="208"/>
    <n v="208"/>
  </r>
  <r>
    <x v="0"/>
    <x v="0"/>
    <x v="13"/>
    <x v="5"/>
    <n v="209"/>
    <n v="209"/>
    <n v="209"/>
  </r>
  <r>
    <x v="0"/>
    <x v="1"/>
    <x v="9"/>
    <x v="18"/>
    <n v="209"/>
    <n v="209"/>
    <n v="209"/>
  </r>
  <r>
    <x v="0"/>
    <x v="1"/>
    <x v="0"/>
    <x v="15"/>
    <n v="209"/>
    <n v="209"/>
    <n v="209"/>
  </r>
  <r>
    <x v="1"/>
    <x v="0"/>
    <x v="17"/>
    <x v="3"/>
    <n v="209"/>
    <n v="209"/>
    <n v="209"/>
  </r>
  <r>
    <x v="1"/>
    <x v="0"/>
    <x v="18"/>
    <x v="1"/>
    <n v="209"/>
    <n v="209"/>
    <n v="209"/>
  </r>
  <r>
    <x v="2"/>
    <x v="1"/>
    <x v="28"/>
    <x v="16"/>
    <n v="209"/>
    <n v="209"/>
    <n v="209"/>
  </r>
  <r>
    <x v="3"/>
    <x v="1"/>
    <x v="26"/>
    <x v="5"/>
    <n v="210"/>
    <n v="210"/>
    <n v="210"/>
  </r>
  <r>
    <x v="0"/>
    <x v="0"/>
    <x v="1"/>
    <x v="14"/>
    <n v="212"/>
    <n v="212"/>
    <n v="212"/>
  </r>
  <r>
    <x v="0"/>
    <x v="1"/>
    <x v="35"/>
    <x v="8"/>
    <n v="212"/>
    <n v="212"/>
    <n v="212"/>
  </r>
  <r>
    <x v="0"/>
    <x v="1"/>
    <x v="36"/>
    <x v="14"/>
    <n v="212"/>
    <n v="212"/>
    <n v="212"/>
  </r>
  <r>
    <x v="0"/>
    <x v="0"/>
    <x v="30"/>
    <x v="6"/>
    <n v="213"/>
    <n v="213"/>
    <n v="213"/>
  </r>
  <r>
    <x v="0"/>
    <x v="1"/>
    <x v="13"/>
    <x v="2"/>
    <n v="213"/>
    <n v="213"/>
    <n v="213"/>
  </r>
  <r>
    <x v="1"/>
    <x v="0"/>
    <x v="40"/>
    <x v="16"/>
    <n v="213"/>
    <n v="213"/>
    <n v="213"/>
  </r>
  <r>
    <x v="1"/>
    <x v="1"/>
    <x v="33"/>
    <x v="20"/>
    <n v="213"/>
    <n v="213"/>
    <n v="213"/>
  </r>
  <r>
    <x v="1"/>
    <x v="1"/>
    <x v="40"/>
    <x v="16"/>
    <n v="213"/>
    <n v="213"/>
    <n v="213"/>
  </r>
  <r>
    <x v="0"/>
    <x v="0"/>
    <x v="12"/>
    <x v="1"/>
    <n v="214"/>
    <n v="214"/>
    <n v="214"/>
  </r>
  <r>
    <x v="0"/>
    <x v="0"/>
    <x v="14"/>
    <x v="6"/>
    <n v="214"/>
    <n v="214"/>
    <n v="214"/>
  </r>
  <r>
    <x v="0"/>
    <x v="0"/>
    <x v="23"/>
    <x v="11"/>
    <n v="214"/>
    <n v="214"/>
    <n v="214"/>
  </r>
  <r>
    <x v="0"/>
    <x v="1"/>
    <x v="10"/>
    <x v="3"/>
    <n v="214"/>
    <n v="214"/>
    <n v="214"/>
  </r>
  <r>
    <x v="1"/>
    <x v="0"/>
    <x v="0"/>
    <x v="17"/>
    <n v="214"/>
    <n v="214"/>
    <n v="214"/>
  </r>
  <r>
    <x v="1"/>
    <x v="1"/>
    <x v="42"/>
    <x v="2"/>
    <n v="214"/>
    <n v="214"/>
    <n v="214"/>
  </r>
  <r>
    <x v="4"/>
    <x v="0"/>
    <x v="0"/>
    <x v="6"/>
    <n v="214"/>
    <n v="214"/>
    <n v="214"/>
  </r>
  <r>
    <x v="0"/>
    <x v="0"/>
    <x v="41"/>
    <x v="13"/>
    <n v="215"/>
    <n v="215"/>
    <n v="215"/>
  </r>
  <r>
    <x v="0"/>
    <x v="0"/>
    <x v="33"/>
    <x v="4"/>
    <n v="216"/>
    <n v="216"/>
    <n v="216"/>
  </r>
  <r>
    <x v="1"/>
    <x v="1"/>
    <x v="21"/>
    <x v="5"/>
    <n v="216"/>
    <n v="216"/>
    <n v="216"/>
  </r>
  <r>
    <x v="2"/>
    <x v="1"/>
    <x v="26"/>
    <x v="9"/>
    <n v="216"/>
    <n v="216"/>
    <n v="216"/>
  </r>
  <r>
    <x v="3"/>
    <x v="0"/>
    <x v="36"/>
    <x v="16"/>
    <n v="216"/>
    <n v="216"/>
    <n v="216"/>
  </r>
  <r>
    <x v="2"/>
    <x v="1"/>
    <x v="39"/>
    <x v="20"/>
    <n v="217"/>
    <n v="217"/>
    <n v="217"/>
  </r>
  <r>
    <x v="4"/>
    <x v="0"/>
    <x v="42"/>
    <x v="2"/>
    <n v="217"/>
    <n v="217"/>
    <n v="217"/>
  </r>
  <r>
    <x v="0"/>
    <x v="0"/>
    <x v="21"/>
    <x v="17"/>
    <n v="218"/>
    <n v="218"/>
    <n v="218"/>
  </r>
  <r>
    <x v="1"/>
    <x v="1"/>
    <x v="25"/>
    <x v="7"/>
    <n v="218"/>
    <n v="218"/>
    <n v="218"/>
  </r>
  <r>
    <x v="1"/>
    <x v="1"/>
    <x v="27"/>
    <x v="6"/>
    <n v="218"/>
    <n v="218"/>
    <n v="218"/>
  </r>
  <r>
    <x v="1"/>
    <x v="0"/>
    <x v="1"/>
    <x v="4"/>
    <n v="219"/>
    <n v="219"/>
    <n v="219"/>
  </r>
  <r>
    <x v="0"/>
    <x v="0"/>
    <x v="37"/>
    <x v="11"/>
    <n v="221"/>
    <n v="221"/>
    <n v="221"/>
  </r>
  <r>
    <x v="0"/>
    <x v="1"/>
    <x v="19"/>
    <x v="8"/>
    <n v="221"/>
    <n v="221"/>
    <n v="221"/>
  </r>
  <r>
    <x v="2"/>
    <x v="1"/>
    <x v="35"/>
    <x v="6"/>
    <n v="222"/>
    <n v="222"/>
    <n v="222"/>
  </r>
  <r>
    <x v="0"/>
    <x v="0"/>
    <x v="17"/>
    <x v="17"/>
    <n v="223"/>
    <n v="223"/>
    <n v="223"/>
  </r>
  <r>
    <x v="0"/>
    <x v="1"/>
    <x v="9"/>
    <x v="1"/>
    <n v="223"/>
    <n v="223"/>
    <n v="223"/>
  </r>
  <r>
    <x v="2"/>
    <x v="1"/>
    <x v="9"/>
    <x v="16"/>
    <n v="223"/>
    <n v="223"/>
    <n v="223"/>
  </r>
  <r>
    <x v="0"/>
    <x v="0"/>
    <x v="18"/>
    <x v="17"/>
    <n v="224"/>
    <n v="224"/>
    <n v="224"/>
  </r>
  <r>
    <x v="3"/>
    <x v="0"/>
    <x v="36"/>
    <x v="1"/>
    <n v="225"/>
    <n v="225"/>
    <n v="225"/>
  </r>
  <r>
    <x v="0"/>
    <x v="0"/>
    <x v="23"/>
    <x v="17"/>
    <n v="226"/>
    <n v="226"/>
    <n v="226"/>
  </r>
  <r>
    <x v="0"/>
    <x v="0"/>
    <x v="35"/>
    <x v="17"/>
    <n v="227"/>
    <n v="227"/>
    <n v="227"/>
  </r>
  <r>
    <x v="0"/>
    <x v="1"/>
    <x v="10"/>
    <x v="16"/>
    <n v="227"/>
    <n v="227"/>
    <n v="227"/>
  </r>
  <r>
    <x v="0"/>
    <x v="1"/>
    <x v="39"/>
    <x v="2"/>
    <n v="227"/>
    <n v="227"/>
    <n v="227"/>
  </r>
  <r>
    <x v="1"/>
    <x v="1"/>
    <x v="22"/>
    <x v="5"/>
    <n v="228"/>
    <n v="228"/>
    <n v="228"/>
  </r>
  <r>
    <x v="3"/>
    <x v="1"/>
    <x v="0"/>
    <x v="20"/>
    <n v="228"/>
    <n v="228"/>
    <n v="228"/>
  </r>
  <r>
    <x v="0"/>
    <x v="0"/>
    <x v="37"/>
    <x v="10"/>
    <n v="229"/>
    <n v="229"/>
    <n v="229"/>
  </r>
  <r>
    <x v="1"/>
    <x v="1"/>
    <x v="35"/>
    <x v="17"/>
    <n v="229"/>
    <n v="229"/>
    <n v="229"/>
  </r>
  <r>
    <x v="2"/>
    <x v="1"/>
    <x v="30"/>
    <x v="17"/>
    <n v="229"/>
    <n v="229"/>
    <n v="229"/>
  </r>
  <r>
    <x v="0"/>
    <x v="0"/>
    <x v="41"/>
    <x v="17"/>
    <n v="230"/>
    <n v="230"/>
    <n v="230"/>
  </r>
  <r>
    <x v="0"/>
    <x v="0"/>
    <x v="22"/>
    <x v="17"/>
    <n v="230"/>
    <n v="230"/>
    <n v="230"/>
  </r>
  <r>
    <x v="1"/>
    <x v="1"/>
    <x v="18"/>
    <x v="17"/>
    <n v="230"/>
    <n v="230"/>
    <n v="230"/>
  </r>
  <r>
    <x v="0"/>
    <x v="0"/>
    <x v="39"/>
    <x v="1"/>
    <n v="231"/>
    <n v="231"/>
    <n v="231"/>
  </r>
  <r>
    <x v="1"/>
    <x v="1"/>
    <x v="34"/>
    <x v="16"/>
    <n v="231"/>
    <n v="231"/>
    <n v="231"/>
  </r>
  <r>
    <x v="3"/>
    <x v="0"/>
    <x v="27"/>
    <x v="18"/>
    <n v="231"/>
    <n v="231"/>
    <n v="231"/>
  </r>
  <r>
    <x v="2"/>
    <x v="1"/>
    <x v="34"/>
    <x v="7"/>
    <n v="232"/>
    <n v="232"/>
    <n v="232"/>
  </r>
  <r>
    <x v="3"/>
    <x v="1"/>
    <x v="36"/>
    <x v="3"/>
    <n v="232"/>
    <n v="232"/>
    <n v="232"/>
  </r>
  <r>
    <x v="1"/>
    <x v="1"/>
    <x v="34"/>
    <x v="18"/>
    <n v="233"/>
    <n v="233"/>
    <n v="233"/>
  </r>
  <r>
    <x v="3"/>
    <x v="1"/>
    <x v="36"/>
    <x v="1"/>
    <n v="233"/>
    <n v="233"/>
    <n v="233"/>
  </r>
  <r>
    <x v="0"/>
    <x v="1"/>
    <x v="36"/>
    <x v="12"/>
    <n v="234"/>
    <n v="234"/>
    <n v="234"/>
  </r>
  <r>
    <x v="0"/>
    <x v="0"/>
    <x v="36"/>
    <x v="14"/>
    <n v="235"/>
    <n v="235"/>
    <n v="235"/>
  </r>
  <r>
    <x v="0"/>
    <x v="1"/>
    <x v="15"/>
    <x v="6"/>
    <n v="235"/>
    <n v="235"/>
    <n v="235"/>
  </r>
  <r>
    <x v="1"/>
    <x v="1"/>
    <x v="35"/>
    <x v="1"/>
    <n v="235"/>
    <n v="235"/>
    <n v="235"/>
  </r>
  <r>
    <x v="0"/>
    <x v="0"/>
    <x v="29"/>
    <x v="7"/>
    <n v="236"/>
    <n v="236"/>
    <n v="236"/>
  </r>
  <r>
    <x v="0"/>
    <x v="1"/>
    <x v="32"/>
    <x v="17"/>
    <n v="236"/>
    <n v="236"/>
    <n v="236"/>
  </r>
  <r>
    <x v="1"/>
    <x v="0"/>
    <x v="34"/>
    <x v="16"/>
    <n v="236"/>
    <n v="236"/>
    <n v="236"/>
  </r>
  <r>
    <x v="2"/>
    <x v="1"/>
    <x v="8"/>
    <x v="18"/>
    <n v="236"/>
    <n v="236"/>
    <n v="236"/>
  </r>
  <r>
    <x v="2"/>
    <x v="1"/>
    <x v="22"/>
    <x v="4"/>
    <n v="236"/>
    <n v="236"/>
    <n v="236"/>
  </r>
  <r>
    <x v="0"/>
    <x v="0"/>
    <x v="37"/>
    <x v="17"/>
    <n v="237"/>
    <n v="237"/>
    <n v="237"/>
  </r>
  <r>
    <x v="0"/>
    <x v="0"/>
    <x v="29"/>
    <x v="20"/>
    <n v="238"/>
    <n v="238"/>
    <n v="238"/>
  </r>
  <r>
    <x v="0"/>
    <x v="0"/>
    <x v="30"/>
    <x v="20"/>
    <n v="238"/>
    <n v="238"/>
    <n v="238"/>
  </r>
  <r>
    <x v="0"/>
    <x v="1"/>
    <x v="16"/>
    <x v="6"/>
    <n v="239"/>
    <n v="239"/>
    <n v="239"/>
  </r>
  <r>
    <x v="1"/>
    <x v="0"/>
    <x v="17"/>
    <x v="20"/>
    <n v="239"/>
    <n v="239"/>
    <n v="239"/>
  </r>
  <r>
    <x v="1"/>
    <x v="0"/>
    <x v="27"/>
    <x v="6"/>
    <n v="239"/>
    <n v="239"/>
    <n v="239"/>
  </r>
  <r>
    <x v="1"/>
    <x v="1"/>
    <x v="33"/>
    <x v="18"/>
    <n v="240"/>
    <n v="240"/>
    <n v="240"/>
  </r>
  <r>
    <x v="0"/>
    <x v="0"/>
    <x v="25"/>
    <x v="14"/>
    <n v="241"/>
    <n v="241"/>
    <n v="241"/>
  </r>
  <r>
    <x v="0"/>
    <x v="1"/>
    <x v="29"/>
    <x v="7"/>
    <n v="241"/>
    <n v="241"/>
    <n v="241"/>
  </r>
  <r>
    <x v="1"/>
    <x v="1"/>
    <x v="34"/>
    <x v="20"/>
    <n v="241"/>
    <n v="241"/>
    <n v="241"/>
  </r>
  <r>
    <x v="1"/>
    <x v="1"/>
    <x v="18"/>
    <x v="3"/>
    <n v="241"/>
    <n v="241"/>
    <n v="241"/>
  </r>
  <r>
    <x v="2"/>
    <x v="1"/>
    <x v="38"/>
    <x v="8"/>
    <n v="241"/>
    <n v="241"/>
    <n v="241"/>
  </r>
  <r>
    <x v="0"/>
    <x v="1"/>
    <x v="20"/>
    <x v="8"/>
    <n v="242"/>
    <n v="242"/>
    <n v="242"/>
  </r>
  <r>
    <x v="0"/>
    <x v="1"/>
    <x v="1"/>
    <x v="15"/>
    <n v="242"/>
    <n v="242"/>
    <n v="242"/>
  </r>
  <r>
    <x v="1"/>
    <x v="0"/>
    <x v="35"/>
    <x v="1"/>
    <n v="242"/>
    <n v="242"/>
    <n v="242"/>
  </r>
  <r>
    <x v="2"/>
    <x v="1"/>
    <x v="12"/>
    <x v="20"/>
    <n v="242"/>
    <n v="242"/>
    <n v="242"/>
  </r>
  <r>
    <x v="2"/>
    <x v="1"/>
    <x v="27"/>
    <x v="9"/>
    <n v="242"/>
    <n v="242"/>
    <n v="242"/>
  </r>
  <r>
    <x v="2"/>
    <x v="1"/>
    <x v="13"/>
    <x v="20"/>
    <n v="243"/>
    <n v="243"/>
    <n v="243"/>
  </r>
  <r>
    <x v="3"/>
    <x v="0"/>
    <x v="36"/>
    <x v="3"/>
    <n v="243"/>
    <n v="243"/>
    <n v="243"/>
  </r>
  <r>
    <x v="1"/>
    <x v="0"/>
    <x v="42"/>
    <x v="2"/>
    <n v="244"/>
    <n v="244"/>
    <n v="244"/>
  </r>
  <r>
    <x v="0"/>
    <x v="0"/>
    <x v="40"/>
    <x v="4"/>
    <n v="245"/>
    <n v="245"/>
    <n v="245"/>
  </r>
  <r>
    <x v="1"/>
    <x v="1"/>
    <x v="19"/>
    <x v="17"/>
    <n v="245"/>
    <n v="245"/>
    <n v="245"/>
  </r>
  <r>
    <x v="4"/>
    <x v="0"/>
    <x v="20"/>
    <x v="1"/>
    <n v="245"/>
    <n v="245"/>
    <n v="245"/>
  </r>
  <r>
    <x v="0"/>
    <x v="0"/>
    <x v="41"/>
    <x v="9"/>
    <n v="246"/>
    <n v="246"/>
    <n v="246"/>
  </r>
  <r>
    <x v="4"/>
    <x v="0"/>
    <x v="35"/>
    <x v="3"/>
    <n v="246"/>
    <n v="246"/>
    <n v="246"/>
  </r>
  <r>
    <x v="0"/>
    <x v="0"/>
    <x v="26"/>
    <x v="14"/>
    <n v="247"/>
    <n v="247"/>
    <n v="247"/>
  </r>
  <r>
    <x v="1"/>
    <x v="1"/>
    <x v="23"/>
    <x v="5"/>
    <n v="247"/>
    <n v="247"/>
    <n v="247"/>
  </r>
  <r>
    <x v="1"/>
    <x v="1"/>
    <x v="40"/>
    <x v="18"/>
    <n v="249"/>
    <n v="249"/>
    <n v="249"/>
  </r>
  <r>
    <x v="1"/>
    <x v="1"/>
    <x v="40"/>
    <x v="20"/>
    <n v="249"/>
    <n v="249"/>
    <n v="249"/>
  </r>
  <r>
    <x v="0"/>
    <x v="0"/>
    <x v="0"/>
    <x v="13"/>
    <n v="250"/>
    <n v="250"/>
    <n v="250"/>
  </r>
  <r>
    <x v="4"/>
    <x v="0"/>
    <x v="35"/>
    <x v="17"/>
    <n v="250"/>
    <n v="250"/>
    <n v="250"/>
  </r>
  <r>
    <x v="2"/>
    <x v="1"/>
    <x v="14"/>
    <x v="5"/>
    <n v="252"/>
    <n v="252"/>
    <n v="252"/>
  </r>
  <r>
    <x v="0"/>
    <x v="0"/>
    <x v="13"/>
    <x v="1"/>
    <n v="253"/>
    <n v="253"/>
    <n v="253"/>
  </r>
  <r>
    <x v="0"/>
    <x v="1"/>
    <x v="30"/>
    <x v="17"/>
    <n v="253"/>
    <n v="253"/>
    <n v="253"/>
  </r>
  <r>
    <x v="2"/>
    <x v="1"/>
    <x v="15"/>
    <x v="17"/>
    <n v="253"/>
    <n v="253"/>
    <n v="253"/>
  </r>
  <r>
    <x v="4"/>
    <x v="0"/>
    <x v="18"/>
    <x v="17"/>
    <n v="253"/>
    <n v="253"/>
    <n v="253"/>
  </r>
  <r>
    <x v="0"/>
    <x v="0"/>
    <x v="19"/>
    <x v="17"/>
    <n v="254"/>
    <n v="254"/>
    <n v="254"/>
  </r>
  <r>
    <x v="0"/>
    <x v="1"/>
    <x v="33"/>
    <x v="17"/>
    <n v="256"/>
    <n v="256"/>
    <n v="256"/>
  </r>
  <r>
    <x v="2"/>
    <x v="1"/>
    <x v="31"/>
    <x v="17"/>
    <n v="256"/>
    <n v="256"/>
    <n v="256"/>
  </r>
  <r>
    <x v="0"/>
    <x v="0"/>
    <x v="29"/>
    <x v="18"/>
    <n v="257"/>
    <n v="257"/>
    <n v="257"/>
  </r>
  <r>
    <x v="0"/>
    <x v="0"/>
    <x v="25"/>
    <x v="12"/>
    <n v="257"/>
    <n v="257"/>
    <n v="257"/>
  </r>
  <r>
    <x v="0"/>
    <x v="1"/>
    <x v="42"/>
    <x v="10"/>
    <n v="257"/>
    <n v="257"/>
    <n v="257"/>
  </r>
  <r>
    <x v="1"/>
    <x v="0"/>
    <x v="19"/>
    <x v="1"/>
    <n v="257"/>
    <n v="257"/>
    <n v="257"/>
  </r>
  <r>
    <x v="2"/>
    <x v="1"/>
    <x v="11"/>
    <x v="3"/>
    <n v="257"/>
    <n v="257"/>
    <n v="257"/>
  </r>
  <r>
    <x v="4"/>
    <x v="0"/>
    <x v="22"/>
    <x v="5"/>
    <n v="257"/>
    <n v="257"/>
    <n v="257"/>
  </r>
  <r>
    <x v="0"/>
    <x v="0"/>
    <x v="42"/>
    <x v="17"/>
    <n v="258"/>
    <n v="258"/>
    <n v="258"/>
  </r>
  <r>
    <x v="0"/>
    <x v="1"/>
    <x v="40"/>
    <x v="17"/>
    <n v="258"/>
    <n v="258"/>
    <n v="258"/>
  </r>
  <r>
    <x v="0"/>
    <x v="1"/>
    <x v="27"/>
    <x v="12"/>
    <n v="258"/>
    <n v="258"/>
    <n v="258"/>
  </r>
  <r>
    <x v="1"/>
    <x v="0"/>
    <x v="22"/>
    <x v="5"/>
    <n v="258"/>
    <n v="258"/>
    <n v="258"/>
  </r>
  <r>
    <x v="1"/>
    <x v="1"/>
    <x v="35"/>
    <x v="3"/>
    <n v="258"/>
    <n v="258"/>
    <n v="258"/>
  </r>
  <r>
    <x v="0"/>
    <x v="1"/>
    <x v="22"/>
    <x v="9"/>
    <n v="259"/>
    <n v="259"/>
    <n v="259"/>
  </r>
  <r>
    <x v="1"/>
    <x v="1"/>
    <x v="20"/>
    <x v="1"/>
    <n v="259"/>
    <n v="259"/>
    <n v="259"/>
  </r>
  <r>
    <x v="1"/>
    <x v="1"/>
    <x v="24"/>
    <x v="2"/>
    <n v="260"/>
    <n v="260"/>
    <n v="260"/>
  </r>
  <r>
    <x v="1"/>
    <x v="1"/>
    <x v="27"/>
    <x v="17"/>
    <n v="260"/>
    <n v="260"/>
    <n v="260"/>
  </r>
  <r>
    <x v="0"/>
    <x v="0"/>
    <x v="1"/>
    <x v="15"/>
    <n v="261"/>
    <n v="261"/>
    <n v="261"/>
  </r>
  <r>
    <x v="2"/>
    <x v="1"/>
    <x v="13"/>
    <x v="1"/>
    <n v="261"/>
    <n v="261"/>
    <n v="261"/>
  </r>
  <r>
    <x v="2"/>
    <x v="1"/>
    <x v="32"/>
    <x v="2"/>
    <n v="261"/>
    <n v="261"/>
    <n v="261"/>
  </r>
  <r>
    <x v="1"/>
    <x v="0"/>
    <x v="1"/>
    <x v="17"/>
    <n v="262"/>
    <n v="262"/>
    <n v="262"/>
  </r>
  <r>
    <x v="0"/>
    <x v="0"/>
    <x v="21"/>
    <x v="9"/>
    <n v="263"/>
    <n v="263"/>
    <n v="263"/>
  </r>
  <r>
    <x v="0"/>
    <x v="1"/>
    <x v="11"/>
    <x v="20"/>
    <n v="264"/>
    <n v="264"/>
    <n v="264"/>
  </r>
  <r>
    <x v="1"/>
    <x v="0"/>
    <x v="40"/>
    <x v="18"/>
    <n v="264"/>
    <n v="264"/>
    <n v="264"/>
  </r>
  <r>
    <x v="0"/>
    <x v="0"/>
    <x v="19"/>
    <x v="8"/>
    <n v="265"/>
    <n v="265"/>
    <n v="265"/>
  </r>
  <r>
    <x v="1"/>
    <x v="1"/>
    <x v="17"/>
    <x v="16"/>
    <n v="265"/>
    <n v="265"/>
    <n v="265"/>
  </r>
  <r>
    <x v="0"/>
    <x v="0"/>
    <x v="14"/>
    <x v="20"/>
    <n v="266"/>
    <n v="266"/>
    <n v="266"/>
  </r>
  <r>
    <x v="0"/>
    <x v="1"/>
    <x v="26"/>
    <x v="12"/>
    <n v="266"/>
    <n v="266"/>
    <n v="266"/>
  </r>
  <r>
    <x v="1"/>
    <x v="0"/>
    <x v="18"/>
    <x v="3"/>
    <n v="266"/>
    <n v="266"/>
    <n v="266"/>
  </r>
  <r>
    <x v="1"/>
    <x v="1"/>
    <x v="21"/>
    <x v="17"/>
    <n v="266"/>
    <n v="266"/>
    <n v="266"/>
  </r>
  <r>
    <x v="0"/>
    <x v="1"/>
    <x v="30"/>
    <x v="7"/>
    <n v="267"/>
    <n v="267"/>
    <n v="267"/>
  </r>
  <r>
    <x v="2"/>
    <x v="1"/>
    <x v="28"/>
    <x v="18"/>
    <n v="267"/>
    <n v="267"/>
    <n v="267"/>
  </r>
  <r>
    <x v="0"/>
    <x v="0"/>
    <x v="35"/>
    <x v="8"/>
    <n v="268"/>
    <n v="268"/>
    <n v="268"/>
  </r>
  <r>
    <x v="4"/>
    <x v="0"/>
    <x v="34"/>
    <x v="20"/>
    <n v="268"/>
    <n v="268"/>
    <n v="268"/>
  </r>
  <r>
    <x v="1"/>
    <x v="1"/>
    <x v="23"/>
    <x v="17"/>
    <n v="269"/>
    <n v="269"/>
    <n v="269"/>
  </r>
  <r>
    <x v="4"/>
    <x v="0"/>
    <x v="19"/>
    <x v="17"/>
    <n v="269"/>
    <n v="269"/>
    <n v="269"/>
  </r>
  <r>
    <x v="0"/>
    <x v="1"/>
    <x v="10"/>
    <x v="1"/>
    <n v="270"/>
    <n v="270"/>
    <n v="270"/>
  </r>
  <r>
    <x v="0"/>
    <x v="1"/>
    <x v="10"/>
    <x v="18"/>
    <n v="270"/>
    <n v="270"/>
    <n v="270"/>
  </r>
  <r>
    <x v="0"/>
    <x v="1"/>
    <x v="11"/>
    <x v="3"/>
    <n v="270"/>
    <n v="270"/>
    <n v="270"/>
  </r>
  <r>
    <x v="2"/>
    <x v="1"/>
    <x v="14"/>
    <x v="17"/>
    <n v="270"/>
    <n v="270"/>
    <n v="270"/>
  </r>
  <r>
    <x v="0"/>
    <x v="0"/>
    <x v="20"/>
    <x v="17"/>
    <n v="271"/>
    <n v="271"/>
    <n v="271"/>
  </r>
  <r>
    <x v="1"/>
    <x v="1"/>
    <x v="37"/>
    <x v="5"/>
    <n v="271"/>
    <n v="271"/>
    <n v="271"/>
  </r>
  <r>
    <x v="1"/>
    <x v="1"/>
    <x v="38"/>
    <x v="2"/>
    <n v="271"/>
    <n v="271"/>
    <n v="271"/>
  </r>
  <r>
    <x v="1"/>
    <x v="1"/>
    <x v="36"/>
    <x v="7"/>
    <n v="271"/>
    <n v="271"/>
    <n v="271"/>
  </r>
  <r>
    <x v="0"/>
    <x v="1"/>
    <x v="11"/>
    <x v="16"/>
    <n v="273"/>
    <n v="273"/>
    <n v="273"/>
  </r>
  <r>
    <x v="0"/>
    <x v="1"/>
    <x v="14"/>
    <x v="17"/>
    <n v="273"/>
    <n v="273"/>
    <n v="273"/>
  </r>
  <r>
    <x v="1"/>
    <x v="0"/>
    <x v="34"/>
    <x v="18"/>
    <n v="273"/>
    <n v="273"/>
    <n v="273"/>
  </r>
  <r>
    <x v="1"/>
    <x v="1"/>
    <x v="26"/>
    <x v="17"/>
    <n v="273"/>
    <n v="273"/>
    <n v="273"/>
  </r>
  <r>
    <x v="3"/>
    <x v="0"/>
    <x v="26"/>
    <x v="16"/>
    <n v="273"/>
    <n v="273"/>
    <n v="273"/>
  </r>
  <r>
    <x v="3"/>
    <x v="1"/>
    <x v="27"/>
    <x v="5"/>
    <n v="273"/>
    <n v="273"/>
    <n v="273"/>
  </r>
  <r>
    <x v="0"/>
    <x v="0"/>
    <x v="29"/>
    <x v="16"/>
    <n v="274"/>
    <n v="274"/>
    <n v="274"/>
  </r>
  <r>
    <x v="4"/>
    <x v="0"/>
    <x v="1"/>
    <x v="6"/>
    <n v="274"/>
    <n v="274"/>
    <n v="274"/>
  </r>
  <r>
    <x v="0"/>
    <x v="0"/>
    <x v="15"/>
    <x v="6"/>
    <n v="275"/>
    <n v="275"/>
    <n v="275"/>
  </r>
  <r>
    <x v="1"/>
    <x v="1"/>
    <x v="20"/>
    <x v="17"/>
    <n v="275"/>
    <n v="275"/>
    <n v="275"/>
  </r>
  <r>
    <x v="0"/>
    <x v="0"/>
    <x v="29"/>
    <x v="3"/>
    <n v="276"/>
    <n v="276"/>
    <n v="276"/>
  </r>
  <r>
    <x v="0"/>
    <x v="1"/>
    <x v="34"/>
    <x v="4"/>
    <n v="276"/>
    <n v="276"/>
    <n v="276"/>
  </r>
  <r>
    <x v="0"/>
    <x v="1"/>
    <x v="1"/>
    <x v="13"/>
    <n v="276"/>
    <n v="276"/>
    <n v="276"/>
  </r>
  <r>
    <x v="3"/>
    <x v="1"/>
    <x v="27"/>
    <x v="18"/>
    <n v="276"/>
    <n v="276"/>
    <n v="276"/>
  </r>
  <r>
    <x v="0"/>
    <x v="0"/>
    <x v="1"/>
    <x v="13"/>
    <n v="277"/>
    <n v="277"/>
    <n v="277"/>
  </r>
  <r>
    <x v="2"/>
    <x v="1"/>
    <x v="9"/>
    <x v="18"/>
    <n v="277"/>
    <n v="277"/>
    <n v="277"/>
  </r>
  <r>
    <x v="2"/>
    <x v="1"/>
    <x v="12"/>
    <x v="3"/>
    <n v="277"/>
    <n v="277"/>
    <n v="277"/>
  </r>
  <r>
    <x v="0"/>
    <x v="0"/>
    <x v="38"/>
    <x v="17"/>
    <n v="278"/>
    <n v="278"/>
    <n v="278"/>
  </r>
  <r>
    <x v="1"/>
    <x v="0"/>
    <x v="24"/>
    <x v="2"/>
    <n v="278"/>
    <n v="278"/>
    <n v="278"/>
  </r>
  <r>
    <x v="2"/>
    <x v="1"/>
    <x v="10"/>
    <x v="18"/>
    <n v="278"/>
    <n v="278"/>
    <n v="278"/>
  </r>
  <r>
    <x v="3"/>
    <x v="0"/>
    <x v="0"/>
    <x v="2"/>
    <n v="278"/>
    <n v="278"/>
    <n v="278"/>
  </r>
  <r>
    <x v="0"/>
    <x v="0"/>
    <x v="29"/>
    <x v="2"/>
    <n v="279"/>
    <n v="279"/>
    <n v="279"/>
  </r>
  <r>
    <x v="0"/>
    <x v="0"/>
    <x v="30"/>
    <x v="18"/>
    <n v="279"/>
    <n v="279"/>
    <n v="279"/>
  </r>
  <r>
    <x v="0"/>
    <x v="0"/>
    <x v="24"/>
    <x v="17"/>
    <n v="279"/>
    <n v="279"/>
    <n v="279"/>
  </r>
  <r>
    <x v="1"/>
    <x v="1"/>
    <x v="19"/>
    <x v="1"/>
    <n v="279"/>
    <n v="279"/>
    <n v="279"/>
  </r>
  <r>
    <x v="0"/>
    <x v="0"/>
    <x v="36"/>
    <x v="12"/>
    <n v="280"/>
    <n v="280"/>
    <n v="280"/>
  </r>
  <r>
    <x v="4"/>
    <x v="0"/>
    <x v="17"/>
    <x v="16"/>
    <n v="280"/>
    <n v="280"/>
    <n v="280"/>
  </r>
  <r>
    <x v="0"/>
    <x v="1"/>
    <x v="12"/>
    <x v="20"/>
    <n v="281"/>
    <n v="281"/>
    <n v="281"/>
  </r>
  <r>
    <x v="1"/>
    <x v="0"/>
    <x v="18"/>
    <x v="20"/>
    <n v="281"/>
    <n v="281"/>
    <n v="281"/>
  </r>
  <r>
    <x v="3"/>
    <x v="1"/>
    <x v="26"/>
    <x v="16"/>
    <n v="281"/>
    <n v="281"/>
    <n v="281"/>
  </r>
  <r>
    <x v="0"/>
    <x v="1"/>
    <x v="11"/>
    <x v="5"/>
    <n v="283"/>
    <n v="283"/>
    <n v="283"/>
  </r>
  <r>
    <x v="0"/>
    <x v="1"/>
    <x v="39"/>
    <x v="20"/>
    <n v="284"/>
    <n v="284"/>
    <n v="284"/>
  </r>
  <r>
    <x v="1"/>
    <x v="0"/>
    <x v="36"/>
    <x v="7"/>
    <n v="284"/>
    <n v="284"/>
    <n v="284"/>
  </r>
  <r>
    <x v="1"/>
    <x v="1"/>
    <x v="0"/>
    <x v="17"/>
    <n v="284"/>
    <n v="284"/>
    <n v="284"/>
  </r>
  <r>
    <x v="2"/>
    <x v="1"/>
    <x v="19"/>
    <x v="6"/>
    <n v="284"/>
    <n v="284"/>
    <n v="284"/>
  </r>
  <r>
    <x v="3"/>
    <x v="0"/>
    <x v="27"/>
    <x v="5"/>
    <n v="284"/>
    <n v="284"/>
    <n v="284"/>
  </r>
  <r>
    <x v="0"/>
    <x v="1"/>
    <x v="13"/>
    <x v="20"/>
    <n v="285"/>
    <n v="285"/>
    <n v="285"/>
  </r>
  <r>
    <x v="0"/>
    <x v="1"/>
    <x v="31"/>
    <x v="6"/>
    <n v="286"/>
    <n v="286"/>
    <n v="286"/>
  </r>
  <r>
    <x v="0"/>
    <x v="1"/>
    <x v="24"/>
    <x v="10"/>
    <n v="286"/>
    <n v="286"/>
    <n v="286"/>
  </r>
  <r>
    <x v="0"/>
    <x v="1"/>
    <x v="15"/>
    <x v="17"/>
    <n v="287"/>
    <n v="287"/>
    <n v="287"/>
  </r>
  <r>
    <x v="0"/>
    <x v="0"/>
    <x v="32"/>
    <x v="20"/>
    <n v="288"/>
    <n v="288"/>
    <n v="288"/>
  </r>
  <r>
    <x v="0"/>
    <x v="1"/>
    <x v="12"/>
    <x v="5"/>
    <n v="288"/>
    <n v="288"/>
    <n v="288"/>
  </r>
  <r>
    <x v="0"/>
    <x v="1"/>
    <x v="29"/>
    <x v="17"/>
    <n v="288"/>
    <n v="288"/>
    <n v="288"/>
  </r>
  <r>
    <x v="2"/>
    <x v="1"/>
    <x v="10"/>
    <x v="16"/>
    <n v="288"/>
    <n v="288"/>
    <n v="288"/>
  </r>
  <r>
    <x v="0"/>
    <x v="0"/>
    <x v="15"/>
    <x v="20"/>
    <n v="289"/>
    <n v="289"/>
    <n v="289"/>
  </r>
  <r>
    <x v="1"/>
    <x v="1"/>
    <x v="41"/>
    <x v="17"/>
    <n v="289"/>
    <n v="289"/>
    <n v="289"/>
  </r>
  <r>
    <x v="0"/>
    <x v="0"/>
    <x v="30"/>
    <x v="5"/>
    <n v="290"/>
    <n v="290"/>
    <n v="290"/>
  </r>
  <r>
    <x v="0"/>
    <x v="0"/>
    <x v="16"/>
    <x v="6"/>
    <n v="290"/>
    <n v="290"/>
    <n v="290"/>
  </r>
  <r>
    <x v="0"/>
    <x v="0"/>
    <x v="16"/>
    <x v="20"/>
    <n v="290"/>
    <n v="290"/>
    <n v="290"/>
  </r>
  <r>
    <x v="0"/>
    <x v="0"/>
    <x v="22"/>
    <x v="9"/>
    <n v="290"/>
    <n v="290"/>
    <n v="290"/>
  </r>
  <r>
    <x v="0"/>
    <x v="0"/>
    <x v="42"/>
    <x v="10"/>
    <n v="290"/>
    <n v="290"/>
    <n v="290"/>
  </r>
  <r>
    <x v="2"/>
    <x v="1"/>
    <x v="33"/>
    <x v="17"/>
    <n v="290"/>
    <n v="290"/>
    <n v="290"/>
  </r>
  <r>
    <x v="0"/>
    <x v="0"/>
    <x v="34"/>
    <x v="4"/>
    <n v="291"/>
    <n v="291"/>
    <n v="291"/>
  </r>
  <r>
    <x v="1"/>
    <x v="1"/>
    <x v="17"/>
    <x v="20"/>
    <n v="291"/>
    <n v="291"/>
    <n v="291"/>
  </r>
  <r>
    <x v="0"/>
    <x v="0"/>
    <x v="30"/>
    <x v="2"/>
    <n v="292"/>
    <n v="292"/>
    <n v="292"/>
  </r>
  <r>
    <x v="0"/>
    <x v="0"/>
    <x v="30"/>
    <x v="3"/>
    <n v="292"/>
    <n v="292"/>
    <n v="292"/>
  </r>
  <r>
    <x v="2"/>
    <x v="1"/>
    <x v="13"/>
    <x v="18"/>
    <n v="292"/>
    <n v="292"/>
    <n v="292"/>
  </r>
  <r>
    <x v="0"/>
    <x v="0"/>
    <x v="33"/>
    <x v="20"/>
    <n v="293"/>
    <n v="293"/>
    <n v="293"/>
  </r>
  <r>
    <x v="0"/>
    <x v="1"/>
    <x v="12"/>
    <x v="18"/>
    <n v="294"/>
    <n v="294"/>
    <n v="294"/>
  </r>
  <r>
    <x v="0"/>
    <x v="0"/>
    <x v="29"/>
    <x v="5"/>
    <n v="295"/>
    <n v="295"/>
    <n v="295"/>
  </r>
  <r>
    <x v="0"/>
    <x v="0"/>
    <x v="26"/>
    <x v="12"/>
    <n v="296"/>
    <n v="296"/>
    <n v="296"/>
  </r>
  <r>
    <x v="0"/>
    <x v="1"/>
    <x v="38"/>
    <x v="10"/>
    <n v="297"/>
    <n v="297"/>
    <n v="297"/>
  </r>
  <r>
    <x v="0"/>
    <x v="1"/>
    <x v="12"/>
    <x v="3"/>
    <n v="298"/>
    <n v="298"/>
    <n v="298"/>
  </r>
  <r>
    <x v="0"/>
    <x v="1"/>
    <x v="31"/>
    <x v="17"/>
    <n v="298"/>
    <n v="298"/>
    <n v="298"/>
  </r>
  <r>
    <x v="2"/>
    <x v="1"/>
    <x v="32"/>
    <x v="17"/>
    <n v="298"/>
    <n v="298"/>
    <n v="298"/>
  </r>
  <r>
    <x v="2"/>
    <x v="1"/>
    <x v="25"/>
    <x v="8"/>
    <n v="298"/>
    <n v="298"/>
    <n v="298"/>
  </r>
  <r>
    <x v="1"/>
    <x v="0"/>
    <x v="17"/>
    <x v="18"/>
    <n v="300"/>
    <n v="300"/>
    <n v="300"/>
  </r>
  <r>
    <x v="2"/>
    <x v="1"/>
    <x v="39"/>
    <x v="3"/>
    <n v="300"/>
    <n v="300"/>
    <n v="300"/>
  </r>
  <r>
    <x v="0"/>
    <x v="0"/>
    <x v="31"/>
    <x v="20"/>
    <n v="301"/>
    <n v="301"/>
    <n v="301"/>
  </r>
  <r>
    <x v="1"/>
    <x v="0"/>
    <x v="35"/>
    <x v="3"/>
    <n v="301"/>
    <n v="301"/>
    <n v="301"/>
  </r>
  <r>
    <x v="1"/>
    <x v="1"/>
    <x v="19"/>
    <x v="3"/>
    <n v="301"/>
    <n v="301"/>
    <n v="301"/>
  </r>
  <r>
    <x v="1"/>
    <x v="1"/>
    <x v="26"/>
    <x v="7"/>
    <n v="302"/>
    <n v="302"/>
    <n v="302"/>
  </r>
  <r>
    <x v="0"/>
    <x v="1"/>
    <x v="34"/>
    <x v="17"/>
    <n v="303"/>
    <n v="303"/>
    <n v="303"/>
  </r>
  <r>
    <x v="3"/>
    <x v="0"/>
    <x v="26"/>
    <x v="3"/>
    <n v="303"/>
    <n v="303"/>
    <n v="303"/>
  </r>
  <r>
    <x v="0"/>
    <x v="0"/>
    <x v="25"/>
    <x v="17"/>
    <n v="304"/>
    <n v="304"/>
    <n v="304"/>
  </r>
  <r>
    <x v="0"/>
    <x v="1"/>
    <x v="13"/>
    <x v="16"/>
    <n v="304"/>
    <n v="304"/>
    <n v="304"/>
  </r>
  <r>
    <x v="1"/>
    <x v="0"/>
    <x v="23"/>
    <x v="5"/>
    <n v="304"/>
    <n v="304"/>
    <n v="304"/>
  </r>
  <r>
    <x v="1"/>
    <x v="1"/>
    <x v="22"/>
    <x v="17"/>
    <n v="304"/>
    <n v="304"/>
    <n v="304"/>
  </r>
  <r>
    <x v="4"/>
    <x v="0"/>
    <x v="34"/>
    <x v="18"/>
    <n v="304"/>
    <n v="304"/>
    <n v="304"/>
  </r>
  <r>
    <x v="0"/>
    <x v="0"/>
    <x v="30"/>
    <x v="16"/>
    <n v="305"/>
    <n v="305"/>
    <n v="305"/>
  </r>
  <r>
    <x v="2"/>
    <x v="1"/>
    <x v="15"/>
    <x v="5"/>
    <n v="305"/>
    <n v="305"/>
    <n v="305"/>
  </r>
  <r>
    <x v="0"/>
    <x v="1"/>
    <x v="11"/>
    <x v="1"/>
    <n v="307"/>
    <n v="307"/>
    <n v="307"/>
  </r>
  <r>
    <x v="1"/>
    <x v="1"/>
    <x v="17"/>
    <x v="18"/>
    <n v="307"/>
    <n v="307"/>
    <n v="307"/>
  </r>
  <r>
    <x v="1"/>
    <x v="1"/>
    <x v="36"/>
    <x v="17"/>
    <n v="307"/>
    <n v="307"/>
    <n v="307"/>
  </r>
  <r>
    <x v="0"/>
    <x v="0"/>
    <x v="20"/>
    <x v="8"/>
    <n v="308"/>
    <n v="308"/>
    <n v="308"/>
  </r>
  <r>
    <x v="1"/>
    <x v="1"/>
    <x v="18"/>
    <x v="16"/>
    <n v="308"/>
    <n v="308"/>
    <n v="308"/>
  </r>
  <r>
    <x v="4"/>
    <x v="0"/>
    <x v="20"/>
    <x v="17"/>
    <n v="308"/>
    <n v="308"/>
    <n v="308"/>
  </r>
  <r>
    <x v="0"/>
    <x v="1"/>
    <x v="14"/>
    <x v="7"/>
    <n v="309"/>
    <n v="309"/>
    <n v="309"/>
  </r>
  <r>
    <x v="0"/>
    <x v="1"/>
    <x v="16"/>
    <x v="17"/>
    <n v="309"/>
    <n v="309"/>
    <n v="309"/>
  </r>
  <r>
    <x v="0"/>
    <x v="1"/>
    <x v="32"/>
    <x v="6"/>
    <n v="309"/>
    <n v="309"/>
    <n v="309"/>
  </r>
  <r>
    <x v="0"/>
    <x v="1"/>
    <x v="11"/>
    <x v="18"/>
    <n v="310"/>
    <n v="310"/>
    <n v="310"/>
  </r>
  <r>
    <x v="0"/>
    <x v="1"/>
    <x v="12"/>
    <x v="16"/>
    <n v="310"/>
    <n v="310"/>
    <n v="310"/>
  </r>
  <r>
    <x v="0"/>
    <x v="1"/>
    <x v="23"/>
    <x v="9"/>
    <n v="310"/>
    <n v="310"/>
    <n v="310"/>
  </r>
  <r>
    <x v="1"/>
    <x v="1"/>
    <x v="0"/>
    <x v="6"/>
    <n v="310"/>
    <n v="310"/>
    <n v="310"/>
  </r>
  <r>
    <x v="3"/>
    <x v="1"/>
    <x v="26"/>
    <x v="3"/>
    <n v="310"/>
    <n v="310"/>
    <n v="310"/>
  </r>
  <r>
    <x v="2"/>
    <x v="1"/>
    <x v="23"/>
    <x v="4"/>
    <n v="311"/>
    <n v="311"/>
    <n v="311"/>
  </r>
  <r>
    <x v="0"/>
    <x v="1"/>
    <x v="39"/>
    <x v="3"/>
    <n v="312"/>
    <n v="312"/>
    <n v="312"/>
  </r>
  <r>
    <x v="0"/>
    <x v="1"/>
    <x v="39"/>
    <x v="16"/>
    <n v="312"/>
    <n v="312"/>
    <n v="312"/>
  </r>
  <r>
    <x v="1"/>
    <x v="0"/>
    <x v="0"/>
    <x v="6"/>
    <n v="314"/>
    <n v="314"/>
    <n v="314"/>
  </r>
  <r>
    <x v="1"/>
    <x v="1"/>
    <x v="25"/>
    <x v="17"/>
    <n v="314"/>
    <n v="314"/>
    <n v="314"/>
  </r>
  <r>
    <x v="1"/>
    <x v="0"/>
    <x v="17"/>
    <x v="16"/>
    <n v="315"/>
    <n v="315"/>
    <n v="315"/>
  </r>
  <r>
    <x v="3"/>
    <x v="0"/>
    <x v="26"/>
    <x v="1"/>
    <n v="315"/>
    <n v="315"/>
    <n v="315"/>
  </r>
  <r>
    <x v="1"/>
    <x v="1"/>
    <x v="38"/>
    <x v="17"/>
    <n v="316"/>
    <n v="316"/>
    <n v="316"/>
  </r>
  <r>
    <x v="0"/>
    <x v="0"/>
    <x v="30"/>
    <x v="7"/>
    <n v="317"/>
    <n v="317"/>
    <n v="317"/>
  </r>
  <r>
    <x v="4"/>
    <x v="0"/>
    <x v="36"/>
    <x v="7"/>
    <n v="317"/>
    <n v="317"/>
    <n v="317"/>
  </r>
  <r>
    <x v="1"/>
    <x v="1"/>
    <x v="37"/>
    <x v="17"/>
    <n v="318"/>
    <n v="318"/>
    <n v="318"/>
  </r>
  <r>
    <x v="0"/>
    <x v="0"/>
    <x v="14"/>
    <x v="16"/>
    <n v="321"/>
    <n v="321"/>
    <n v="321"/>
  </r>
  <r>
    <x v="1"/>
    <x v="1"/>
    <x v="18"/>
    <x v="18"/>
    <n v="321"/>
    <n v="321"/>
    <n v="321"/>
  </r>
  <r>
    <x v="1"/>
    <x v="1"/>
    <x v="42"/>
    <x v="5"/>
    <n v="321"/>
    <n v="321"/>
    <n v="321"/>
  </r>
  <r>
    <x v="2"/>
    <x v="1"/>
    <x v="40"/>
    <x v="17"/>
    <n v="321"/>
    <n v="321"/>
    <n v="321"/>
  </r>
  <r>
    <x v="0"/>
    <x v="0"/>
    <x v="30"/>
    <x v="1"/>
    <n v="322"/>
    <n v="322"/>
    <n v="322"/>
  </r>
  <r>
    <x v="0"/>
    <x v="0"/>
    <x v="32"/>
    <x v="6"/>
    <n v="322"/>
    <n v="322"/>
    <n v="322"/>
  </r>
  <r>
    <x v="0"/>
    <x v="0"/>
    <x v="23"/>
    <x v="9"/>
    <n v="323"/>
    <n v="323"/>
    <n v="323"/>
  </r>
  <r>
    <x v="0"/>
    <x v="1"/>
    <x v="13"/>
    <x v="3"/>
    <n v="323"/>
    <n v="323"/>
    <n v="323"/>
  </r>
  <r>
    <x v="1"/>
    <x v="0"/>
    <x v="20"/>
    <x v="1"/>
    <n v="323"/>
    <n v="323"/>
    <n v="323"/>
  </r>
  <r>
    <x v="1"/>
    <x v="1"/>
    <x v="35"/>
    <x v="16"/>
    <n v="323"/>
    <n v="323"/>
    <n v="323"/>
  </r>
  <r>
    <x v="3"/>
    <x v="1"/>
    <x v="1"/>
    <x v="7"/>
    <n v="323"/>
    <n v="323"/>
    <n v="323"/>
  </r>
  <r>
    <x v="3"/>
    <x v="1"/>
    <x v="26"/>
    <x v="1"/>
    <n v="324"/>
    <n v="324"/>
    <n v="324"/>
  </r>
  <r>
    <x v="3"/>
    <x v="1"/>
    <x v="0"/>
    <x v="2"/>
    <n v="324"/>
    <n v="324"/>
    <n v="324"/>
  </r>
  <r>
    <x v="0"/>
    <x v="0"/>
    <x v="14"/>
    <x v="3"/>
    <n v="325"/>
    <n v="325"/>
    <n v="325"/>
  </r>
  <r>
    <x v="0"/>
    <x v="0"/>
    <x v="24"/>
    <x v="10"/>
    <n v="325"/>
    <n v="325"/>
    <n v="325"/>
  </r>
  <r>
    <x v="1"/>
    <x v="1"/>
    <x v="42"/>
    <x v="17"/>
    <n v="325"/>
    <n v="325"/>
    <n v="325"/>
  </r>
  <r>
    <x v="1"/>
    <x v="0"/>
    <x v="35"/>
    <x v="20"/>
    <n v="327"/>
    <n v="327"/>
    <n v="327"/>
  </r>
  <r>
    <x v="2"/>
    <x v="1"/>
    <x v="11"/>
    <x v="16"/>
    <n v="328"/>
    <n v="328"/>
    <n v="328"/>
  </r>
  <r>
    <x v="0"/>
    <x v="1"/>
    <x v="39"/>
    <x v="5"/>
    <n v="329"/>
    <n v="329"/>
    <n v="329"/>
  </r>
  <r>
    <x v="1"/>
    <x v="1"/>
    <x v="41"/>
    <x v="1"/>
    <n v="329"/>
    <n v="329"/>
    <n v="329"/>
  </r>
  <r>
    <x v="2"/>
    <x v="1"/>
    <x v="33"/>
    <x v="2"/>
    <n v="329"/>
    <n v="329"/>
    <n v="329"/>
  </r>
  <r>
    <x v="4"/>
    <x v="0"/>
    <x v="24"/>
    <x v="2"/>
    <n v="330"/>
    <n v="330"/>
    <n v="330"/>
  </r>
  <r>
    <x v="2"/>
    <x v="1"/>
    <x v="11"/>
    <x v="18"/>
    <n v="331"/>
    <n v="331"/>
    <n v="331"/>
  </r>
  <r>
    <x v="2"/>
    <x v="1"/>
    <x v="16"/>
    <x v="17"/>
    <n v="331"/>
    <n v="331"/>
    <n v="331"/>
  </r>
  <r>
    <x v="2"/>
    <x v="1"/>
    <x v="34"/>
    <x v="17"/>
    <n v="331"/>
    <n v="331"/>
    <n v="331"/>
  </r>
  <r>
    <x v="1"/>
    <x v="1"/>
    <x v="18"/>
    <x v="20"/>
    <n v="332"/>
    <n v="332"/>
    <n v="332"/>
  </r>
  <r>
    <x v="0"/>
    <x v="1"/>
    <x v="33"/>
    <x v="6"/>
    <n v="333"/>
    <n v="333"/>
    <n v="333"/>
  </r>
  <r>
    <x v="1"/>
    <x v="1"/>
    <x v="25"/>
    <x v="2"/>
    <n v="333"/>
    <n v="333"/>
    <n v="333"/>
  </r>
  <r>
    <x v="2"/>
    <x v="1"/>
    <x v="17"/>
    <x v="7"/>
    <n v="333"/>
    <n v="333"/>
    <n v="333"/>
  </r>
  <r>
    <x v="0"/>
    <x v="0"/>
    <x v="14"/>
    <x v="7"/>
    <n v="334"/>
    <n v="334"/>
    <n v="334"/>
  </r>
  <r>
    <x v="1"/>
    <x v="0"/>
    <x v="38"/>
    <x v="2"/>
    <n v="334"/>
    <n v="334"/>
    <n v="334"/>
  </r>
  <r>
    <x v="1"/>
    <x v="1"/>
    <x v="20"/>
    <x v="3"/>
    <n v="334"/>
    <n v="334"/>
    <n v="334"/>
  </r>
  <r>
    <x v="0"/>
    <x v="1"/>
    <x v="17"/>
    <x v="17"/>
    <n v="336"/>
    <n v="336"/>
    <n v="336"/>
  </r>
  <r>
    <x v="0"/>
    <x v="1"/>
    <x v="37"/>
    <x v="9"/>
    <n v="336"/>
    <n v="336"/>
    <n v="336"/>
  </r>
  <r>
    <x v="1"/>
    <x v="1"/>
    <x v="24"/>
    <x v="17"/>
    <n v="336"/>
    <n v="336"/>
    <n v="336"/>
  </r>
  <r>
    <x v="3"/>
    <x v="0"/>
    <x v="1"/>
    <x v="7"/>
    <n v="337"/>
    <n v="337"/>
    <n v="337"/>
  </r>
  <r>
    <x v="0"/>
    <x v="0"/>
    <x v="15"/>
    <x v="18"/>
    <n v="338"/>
    <n v="338"/>
    <n v="338"/>
  </r>
  <r>
    <x v="0"/>
    <x v="0"/>
    <x v="31"/>
    <x v="6"/>
    <n v="339"/>
    <n v="339"/>
    <n v="339"/>
  </r>
  <r>
    <x v="0"/>
    <x v="0"/>
    <x v="14"/>
    <x v="18"/>
    <n v="341"/>
    <n v="341"/>
    <n v="341"/>
  </r>
  <r>
    <x v="0"/>
    <x v="0"/>
    <x v="38"/>
    <x v="10"/>
    <n v="343"/>
    <n v="343"/>
    <n v="343"/>
  </r>
  <r>
    <x v="0"/>
    <x v="0"/>
    <x v="26"/>
    <x v="17"/>
    <n v="344"/>
    <n v="344"/>
    <n v="344"/>
  </r>
  <r>
    <x v="0"/>
    <x v="0"/>
    <x v="14"/>
    <x v="2"/>
    <n v="345"/>
    <n v="345"/>
    <n v="345"/>
  </r>
  <r>
    <x v="0"/>
    <x v="0"/>
    <x v="17"/>
    <x v="4"/>
    <n v="345"/>
    <n v="345"/>
    <n v="345"/>
  </r>
  <r>
    <x v="1"/>
    <x v="0"/>
    <x v="26"/>
    <x v="7"/>
    <n v="345"/>
    <n v="345"/>
    <n v="345"/>
  </r>
  <r>
    <x v="1"/>
    <x v="1"/>
    <x v="35"/>
    <x v="20"/>
    <n v="345"/>
    <n v="345"/>
    <n v="345"/>
  </r>
  <r>
    <x v="2"/>
    <x v="1"/>
    <x v="29"/>
    <x v="20"/>
    <n v="345"/>
    <n v="345"/>
    <n v="345"/>
  </r>
  <r>
    <x v="0"/>
    <x v="0"/>
    <x v="29"/>
    <x v="1"/>
    <n v="346"/>
    <n v="346"/>
    <n v="346"/>
  </r>
  <r>
    <x v="0"/>
    <x v="1"/>
    <x v="41"/>
    <x v="8"/>
    <n v="347"/>
    <n v="347"/>
    <n v="347"/>
  </r>
  <r>
    <x v="0"/>
    <x v="0"/>
    <x v="31"/>
    <x v="2"/>
    <n v="348"/>
    <n v="348"/>
    <n v="348"/>
  </r>
  <r>
    <x v="2"/>
    <x v="1"/>
    <x v="13"/>
    <x v="3"/>
    <n v="348"/>
    <n v="348"/>
    <n v="348"/>
  </r>
  <r>
    <x v="0"/>
    <x v="1"/>
    <x v="35"/>
    <x v="17"/>
    <n v="349"/>
    <n v="349"/>
    <n v="349"/>
  </r>
  <r>
    <x v="0"/>
    <x v="0"/>
    <x v="36"/>
    <x v="17"/>
    <n v="350"/>
    <n v="350"/>
    <n v="350"/>
  </r>
  <r>
    <x v="1"/>
    <x v="1"/>
    <x v="1"/>
    <x v="17"/>
    <n v="350"/>
    <n v="350"/>
    <n v="350"/>
  </r>
  <r>
    <x v="2"/>
    <x v="1"/>
    <x v="12"/>
    <x v="18"/>
    <n v="350"/>
    <n v="350"/>
    <n v="350"/>
  </r>
  <r>
    <x v="2"/>
    <x v="1"/>
    <x v="20"/>
    <x v="6"/>
    <n v="350"/>
    <n v="350"/>
    <n v="350"/>
  </r>
  <r>
    <x v="0"/>
    <x v="1"/>
    <x v="18"/>
    <x v="4"/>
    <n v="351"/>
    <n v="351"/>
    <n v="351"/>
  </r>
  <r>
    <x v="1"/>
    <x v="0"/>
    <x v="41"/>
    <x v="1"/>
    <n v="351"/>
    <n v="351"/>
    <n v="351"/>
  </r>
  <r>
    <x v="0"/>
    <x v="1"/>
    <x v="39"/>
    <x v="18"/>
    <n v="352"/>
    <n v="352"/>
    <n v="352"/>
  </r>
  <r>
    <x v="0"/>
    <x v="1"/>
    <x v="19"/>
    <x v="17"/>
    <n v="352"/>
    <n v="352"/>
    <n v="352"/>
  </r>
  <r>
    <x v="0"/>
    <x v="0"/>
    <x v="14"/>
    <x v="5"/>
    <n v="353"/>
    <n v="353"/>
    <n v="353"/>
  </r>
  <r>
    <x v="0"/>
    <x v="1"/>
    <x v="22"/>
    <x v="17"/>
    <n v="355"/>
    <n v="355"/>
    <n v="355"/>
  </r>
  <r>
    <x v="0"/>
    <x v="0"/>
    <x v="34"/>
    <x v="20"/>
    <n v="356"/>
    <n v="356"/>
    <n v="356"/>
  </r>
  <r>
    <x v="0"/>
    <x v="0"/>
    <x v="27"/>
    <x v="12"/>
    <n v="356"/>
    <n v="356"/>
    <n v="356"/>
  </r>
  <r>
    <x v="0"/>
    <x v="1"/>
    <x v="15"/>
    <x v="7"/>
    <n v="356"/>
    <n v="356"/>
    <n v="356"/>
  </r>
  <r>
    <x v="0"/>
    <x v="1"/>
    <x v="13"/>
    <x v="5"/>
    <n v="357"/>
    <n v="357"/>
    <n v="357"/>
  </r>
  <r>
    <x v="0"/>
    <x v="1"/>
    <x v="17"/>
    <x v="4"/>
    <n v="360"/>
    <n v="360"/>
    <n v="360"/>
  </r>
  <r>
    <x v="0"/>
    <x v="1"/>
    <x v="18"/>
    <x v="17"/>
    <n v="361"/>
    <n v="361"/>
    <n v="361"/>
  </r>
  <r>
    <x v="0"/>
    <x v="1"/>
    <x v="39"/>
    <x v="1"/>
    <n v="362"/>
    <n v="362"/>
    <n v="362"/>
  </r>
  <r>
    <x v="0"/>
    <x v="1"/>
    <x v="20"/>
    <x v="17"/>
    <n v="362"/>
    <n v="362"/>
    <n v="362"/>
  </r>
  <r>
    <x v="0"/>
    <x v="1"/>
    <x v="25"/>
    <x v="10"/>
    <n v="362"/>
    <n v="362"/>
    <n v="362"/>
  </r>
  <r>
    <x v="1"/>
    <x v="1"/>
    <x v="1"/>
    <x v="6"/>
    <n v="362"/>
    <n v="362"/>
    <n v="362"/>
  </r>
  <r>
    <x v="2"/>
    <x v="1"/>
    <x v="39"/>
    <x v="18"/>
    <n v="362"/>
    <n v="362"/>
    <n v="362"/>
  </r>
  <r>
    <x v="0"/>
    <x v="0"/>
    <x v="41"/>
    <x v="8"/>
    <n v="363"/>
    <n v="363"/>
    <n v="363"/>
  </r>
  <r>
    <x v="2"/>
    <x v="1"/>
    <x v="0"/>
    <x v="9"/>
    <n v="363"/>
    <n v="363"/>
    <n v="363"/>
  </r>
  <r>
    <x v="1"/>
    <x v="1"/>
    <x v="36"/>
    <x v="2"/>
    <n v="365"/>
    <n v="365"/>
    <n v="365"/>
  </r>
  <r>
    <x v="0"/>
    <x v="0"/>
    <x v="31"/>
    <x v="18"/>
    <n v="366"/>
    <n v="366"/>
    <n v="366"/>
  </r>
  <r>
    <x v="2"/>
    <x v="1"/>
    <x v="37"/>
    <x v="4"/>
    <n v="366"/>
    <n v="366"/>
    <n v="366"/>
  </r>
  <r>
    <x v="0"/>
    <x v="1"/>
    <x v="29"/>
    <x v="2"/>
    <n v="367"/>
    <n v="367"/>
    <n v="367"/>
  </r>
  <r>
    <x v="0"/>
    <x v="1"/>
    <x v="12"/>
    <x v="1"/>
    <n v="368"/>
    <n v="368"/>
    <n v="368"/>
  </r>
  <r>
    <x v="0"/>
    <x v="0"/>
    <x v="16"/>
    <x v="7"/>
    <n v="369"/>
    <n v="369"/>
    <n v="369"/>
  </r>
  <r>
    <x v="1"/>
    <x v="0"/>
    <x v="37"/>
    <x v="5"/>
    <n v="369"/>
    <n v="369"/>
    <n v="369"/>
  </r>
  <r>
    <x v="2"/>
    <x v="1"/>
    <x v="29"/>
    <x v="1"/>
    <n v="369"/>
    <n v="369"/>
    <n v="369"/>
  </r>
  <r>
    <x v="1"/>
    <x v="0"/>
    <x v="19"/>
    <x v="20"/>
    <n v="370"/>
    <n v="370"/>
    <n v="370"/>
  </r>
  <r>
    <x v="1"/>
    <x v="0"/>
    <x v="19"/>
    <x v="3"/>
    <n v="371"/>
    <n v="371"/>
    <n v="371"/>
  </r>
  <r>
    <x v="1"/>
    <x v="1"/>
    <x v="41"/>
    <x v="3"/>
    <n v="371"/>
    <n v="371"/>
    <n v="371"/>
  </r>
  <r>
    <x v="1"/>
    <x v="0"/>
    <x v="20"/>
    <x v="20"/>
    <n v="372"/>
    <n v="372"/>
    <n v="372"/>
  </r>
  <r>
    <x v="1"/>
    <x v="0"/>
    <x v="18"/>
    <x v="18"/>
    <n v="373"/>
    <n v="373"/>
    <n v="373"/>
  </r>
  <r>
    <x v="4"/>
    <x v="0"/>
    <x v="18"/>
    <x v="16"/>
    <n v="373"/>
    <n v="373"/>
    <n v="373"/>
  </r>
  <r>
    <x v="0"/>
    <x v="0"/>
    <x v="18"/>
    <x v="4"/>
    <n v="374"/>
    <n v="374"/>
    <n v="374"/>
  </r>
  <r>
    <x v="0"/>
    <x v="0"/>
    <x v="37"/>
    <x v="9"/>
    <n v="374"/>
    <n v="374"/>
    <n v="374"/>
  </r>
  <r>
    <x v="0"/>
    <x v="1"/>
    <x v="16"/>
    <x v="7"/>
    <n v="374"/>
    <n v="374"/>
    <n v="374"/>
  </r>
  <r>
    <x v="0"/>
    <x v="1"/>
    <x v="41"/>
    <x v="17"/>
    <n v="375"/>
    <n v="375"/>
    <n v="375"/>
  </r>
  <r>
    <x v="1"/>
    <x v="0"/>
    <x v="1"/>
    <x v="6"/>
    <n v="377"/>
    <n v="377"/>
    <n v="377"/>
  </r>
  <r>
    <x v="1"/>
    <x v="1"/>
    <x v="24"/>
    <x v="5"/>
    <n v="377"/>
    <n v="377"/>
    <n v="377"/>
  </r>
  <r>
    <x v="1"/>
    <x v="1"/>
    <x v="27"/>
    <x v="7"/>
    <n v="377"/>
    <n v="377"/>
    <n v="377"/>
  </r>
  <r>
    <x v="0"/>
    <x v="0"/>
    <x v="16"/>
    <x v="18"/>
    <n v="378"/>
    <n v="378"/>
    <n v="378"/>
  </r>
  <r>
    <x v="0"/>
    <x v="0"/>
    <x v="32"/>
    <x v="7"/>
    <n v="378"/>
    <n v="378"/>
    <n v="378"/>
  </r>
  <r>
    <x v="0"/>
    <x v="0"/>
    <x v="32"/>
    <x v="2"/>
    <n v="378"/>
    <n v="378"/>
    <n v="378"/>
  </r>
  <r>
    <x v="1"/>
    <x v="1"/>
    <x v="21"/>
    <x v="1"/>
    <n v="378"/>
    <n v="378"/>
    <n v="378"/>
  </r>
  <r>
    <x v="2"/>
    <x v="1"/>
    <x v="30"/>
    <x v="20"/>
    <n v="378"/>
    <n v="378"/>
    <n v="378"/>
  </r>
  <r>
    <x v="0"/>
    <x v="0"/>
    <x v="31"/>
    <x v="3"/>
    <n v="379"/>
    <n v="379"/>
    <n v="379"/>
  </r>
  <r>
    <x v="0"/>
    <x v="0"/>
    <x v="15"/>
    <x v="3"/>
    <n v="380"/>
    <n v="380"/>
    <n v="380"/>
  </r>
  <r>
    <x v="4"/>
    <x v="0"/>
    <x v="19"/>
    <x v="3"/>
    <n v="380"/>
    <n v="380"/>
    <n v="380"/>
  </r>
  <r>
    <x v="0"/>
    <x v="0"/>
    <x v="15"/>
    <x v="5"/>
    <n v="381"/>
    <n v="381"/>
    <n v="381"/>
  </r>
  <r>
    <x v="3"/>
    <x v="1"/>
    <x v="27"/>
    <x v="16"/>
    <n v="381"/>
    <n v="381"/>
    <n v="381"/>
  </r>
  <r>
    <x v="1"/>
    <x v="0"/>
    <x v="25"/>
    <x v="2"/>
    <n v="382"/>
    <n v="382"/>
    <n v="382"/>
  </r>
  <r>
    <x v="4"/>
    <x v="0"/>
    <x v="41"/>
    <x v="17"/>
    <n v="382"/>
    <n v="382"/>
    <n v="382"/>
  </r>
  <r>
    <x v="0"/>
    <x v="0"/>
    <x v="16"/>
    <x v="3"/>
    <n v="383"/>
    <n v="383"/>
    <n v="383"/>
  </r>
  <r>
    <x v="0"/>
    <x v="0"/>
    <x v="31"/>
    <x v="5"/>
    <n v="383"/>
    <n v="383"/>
    <n v="383"/>
  </r>
  <r>
    <x v="0"/>
    <x v="0"/>
    <x v="15"/>
    <x v="2"/>
    <n v="384"/>
    <n v="384"/>
    <n v="384"/>
  </r>
  <r>
    <x v="0"/>
    <x v="0"/>
    <x v="33"/>
    <x v="2"/>
    <n v="384"/>
    <n v="384"/>
    <n v="384"/>
  </r>
  <r>
    <x v="0"/>
    <x v="0"/>
    <x v="15"/>
    <x v="7"/>
    <n v="386"/>
    <n v="386"/>
    <n v="386"/>
  </r>
  <r>
    <x v="2"/>
    <x v="1"/>
    <x v="17"/>
    <x v="17"/>
    <n v="387"/>
    <n v="387"/>
    <n v="387"/>
  </r>
  <r>
    <x v="2"/>
    <x v="1"/>
    <x v="36"/>
    <x v="8"/>
    <n v="388"/>
    <n v="388"/>
    <n v="388"/>
  </r>
  <r>
    <x v="0"/>
    <x v="1"/>
    <x v="0"/>
    <x v="12"/>
    <n v="389"/>
    <n v="389"/>
    <n v="389"/>
  </r>
  <r>
    <x v="0"/>
    <x v="0"/>
    <x v="14"/>
    <x v="1"/>
    <n v="390"/>
    <n v="390"/>
    <n v="390"/>
  </r>
  <r>
    <x v="3"/>
    <x v="1"/>
    <x v="27"/>
    <x v="3"/>
    <n v="390"/>
    <n v="390"/>
    <n v="390"/>
  </r>
  <r>
    <x v="0"/>
    <x v="0"/>
    <x v="27"/>
    <x v="17"/>
    <n v="391"/>
    <n v="391"/>
    <n v="391"/>
  </r>
  <r>
    <x v="1"/>
    <x v="1"/>
    <x v="22"/>
    <x v="1"/>
    <n v="391"/>
    <n v="391"/>
    <n v="391"/>
  </r>
  <r>
    <x v="1"/>
    <x v="1"/>
    <x v="35"/>
    <x v="18"/>
    <n v="393"/>
    <n v="393"/>
    <n v="393"/>
  </r>
  <r>
    <x v="0"/>
    <x v="0"/>
    <x v="16"/>
    <x v="16"/>
    <n v="394"/>
    <n v="394"/>
    <n v="394"/>
  </r>
  <r>
    <x v="0"/>
    <x v="1"/>
    <x v="42"/>
    <x v="17"/>
    <n v="394"/>
    <n v="394"/>
    <n v="394"/>
  </r>
  <r>
    <x v="0"/>
    <x v="1"/>
    <x v="40"/>
    <x v="6"/>
    <n v="396"/>
    <n v="396"/>
    <n v="396"/>
  </r>
  <r>
    <x v="0"/>
    <x v="1"/>
    <x v="23"/>
    <x v="17"/>
    <n v="397"/>
    <n v="397"/>
    <n v="397"/>
  </r>
  <r>
    <x v="4"/>
    <x v="0"/>
    <x v="26"/>
    <x v="7"/>
    <n v="397"/>
    <n v="397"/>
    <n v="397"/>
  </r>
  <r>
    <x v="0"/>
    <x v="1"/>
    <x v="13"/>
    <x v="18"/>
    <n v="399"/>
    <n v="399"/>
    <n v="399"/>
  </r>
  <r>
    <x v="0"/>
    <x v="1"/>
    <x v="21"/>
    <x v="8"/>
    <n v="400"/>
    <n v="400"/>
    <n v="400"/>
  </r>
  <r>
    <x v="0"/>
    <x v="0"/>
    <x v="33"/>
    <x v="6"/>
    <n v="402"/>
    <n v="402"/>
    <n v="402"/>
  </r>
  <r>
    <x v="0"/>
    <x v="1"/>
    <x v="30"/>
    <x v="20"/>
    <n v="403"/>
    <n v="403"/>
    <n v="403"/>
  </r>
  <r>
    <x v="1"/>
    <x v="0"/>
    <x v="18"/>
    <x v="16"/>
    <n v="403"/>
    <n v="403"/>
    <n v="403"/>
  </r>
  <r>
    <x v="0"/>
    <x v="0"/>
    <x v="34"/>
    <x v="6"/>
    <n v="404"/>
    <n v="404"/>
    <n v="404"/>
  </r>
  <r>
    <x v="0"/>
    <x v="0"/>
    <x v="22"/>
    <x v="8"/>
    <n v="404"/>
    <n v="404"/>
    <n v="404"/>
  </r>
  <r>
    <x v="3"/>
    <x v="0"/>
    <x v="27"/>
    <x v="1"/>
    <n v="404"/>
    <n v="404"/>
    <n v="404"/>
  </r>
  <r>
    <x v="0"/>
    <x v="0"/>
    <x v="16"/>
    <x v="5"/>
    <n v="405"/>
    <n v="405"/>
    <n v="405"/>
  </r>
  <r>
    <x v="0"/>
    <x v="0"/>
    <x v="32"/>
    <x v="5"/>
    <n v="406"/>
    <n v="406"/>
    <n v="406"/>
  </r>
  <r>
    <x v="0"/>
    <x v="0"/>
    <x v="40"/>
    <x v="6"/>
    <n v="406"/>
    <n v="406"/>
    <n v="406"/>
  </r>
  <r>
    <x v="1"/>
    <x v="0"/>
    <x v="36"/>
    <x v="2"/>
    <n v="406"/>
    <n v="406"/>
    <n v="406"/>
  </r>
  <r>
    <x v="1"/>
    <x v="1"/>
    <x v="21"/>
    <x v="3"/>
    <n v="406"/>
    <n v="406"/>
    <n v="406"/>
  </r>
  <r>
    <x v="0"/>
    <x v="0"/>
    <x v="31"/>
    <x v="7"/>
    <n v="407"/>
    <n v="407"/>
    <n v="407"/>
  </r>
  <r>
    <x v="0"/>
    <x v="0"/>
    <x v="25"/>
    <x v="10"/>
    <n v="407"/>
    <n v="407"/>
    <n v="407"/>
  </r>
  <r>
    <x v="1"/>
    <x v="0"/>
    <x v="27"/>
    <x v="7"/>
    <n v="407"/>
    <n v="407"/>
    <n v="407"/>
  </r>
  <r>
    <x v="2"/>
    <x v="1"/>
    <x v="16"/>
    <x v="5"/>
    <n v="407"/>
    <n v="407"/>
    <n v="407"/>
  </r>
  <r>
    <x v="0"/>
    <x v="1"/>
    <x v="37"/>
    <x v="17"/>
    <n v="408"/>
    <n v="408"/>
    <n v="408"/>
  </r>
  <r>
    <x v="3"/>
    <x v="0"/>
    <x v="27"/>
    <x v="16"/>
    <n v="408"/>
    <n v="408"/>
    <n v="408"/>
  </r>
  <r>
    <x v="0"/>
    <x v="0"/>
    <x v="33"/>
    <x v="5"/>
    <n v="409"/>
    <n v="409"/>
    <n v="409"/>
  </r>
  <r>
    <x v="0"/>
    <x v="0"/>
    <x v="0"/>
    <x v="12"/>
    <n v="409"/>
    <n v="409"/>
    <n v="409"/>
  </r>
  <r>
    <x v="1"/>
    <x v="1"/>
    <x v="19"/>
    <x v="16"/>
    <n v="409"/>
    <n v="409"/>
    <n v="409"/>
  </r>
  <r>
    <x v="0"/>
    <x v="0"/>
    <x v="16"/>
    <x v="2"/>
    <n v="410"/>
    <n v="410"/>
    <n v="410"/>
  </r>
  <r>
    <x v="0"/>
    <x v="1"/>
    <x v="21"/>
    <x v="17"/>
    <n v="411"/>
    <n v="411"/>
    <n v="411"/>
  </r>
  <r>
    <x v="3"/>
    <x v="0"/>
    <x v="0"/>
    <x v="18"/>
    <n v="411"/>
    <n v="411"/>
    <n v="411"/>
  </r>
  <r>
    <x v="0"/>
    <x v="0"/>
    <x v="40"/>
    <x v="20"/>
    <n v="412"/>
    <n v="412"/>
    <n v="412"/>
  </r>
  <r>
    <x v="4"/>
    <x v="0"/>
    <x v="27"/>
    <x v="17"/>
    <n v="412"/>
    <n v="412"/>
    <n v="412"/>
  </r>
  <r>
    <x v="0"/>
    <x v="0"/>
    <x v="33"/>
    <x v="7"/>
    <n v="414"/>
    <n v="414"/>
    <n v="414"/>
  </r>
  <r>
    <x v="0"/>
    <x v="0"/>
    <x v="32"/>
    <x v="18"/>
    <n v="415"/>
    <n v="415"/>
    <n v="415"/>
  </r>
  <r>
    <x v="1"/>
    <x v="0"/>
    <x v="42"/>
    <x v="5"/>
    <n v="415"/>
    <n v="415"/>
    <n v="415"/>
  </r>
  <r>
    <x v="4"/>
    <x v="0"/>
    <x v="23"/>
    <x v="5"/>
    <n v="415"/>
    <n v="415"/>
    <n v="415"/>
  </r>
  <r>
    <x v="0"/>
    <x v="0"/>
    <x v="23"/>
    <x v="8"/>
    <n v="417"/>
    <n v="417"/>
    <n v="417"/>
  </r>
  <r>
    <x v="1"/>
    <x v="1"/>
    <x v="22"/>
    <x v="3"/>
    <n v="417"/>
    <n v="417"/>
    <n v="417"/>
  </r>
  <r>
    <x v="0"/>
    <x v="0"/>
    <x v="31"/>
    <x v="16"/>
    <n v="418"/>
    <n v="418"/>
    <n v="418"/>
  </r>
  <r>
    <x v="4"/>
    <x v="0"/>
    <x v="42"/>
    <x v="17"/>
    <n v="418"/>
    <n v="418"/>
    <n v="418"/>
  </r>
  <r>
    <x v="2"/>
    <x v="1"/>
    <x v="40"/>
    <x v="2"/>
    <n v="419"/>
    <n v="419"/>
    <n v="419"/>
  </r>
  <r>
    <x v="0"/>
    <x v="0"/>
    <x v="15"/>
    <x v="16"/>
    <n v="420"/>
    <n v="420"/>
    <n v="420"/>
  </r>
  <r>
    <x v="0"/>
    <x v="0"/>
    <x v="33"/>
    <x v="18"/>
    <n v="420"/>
    <n v="420"/>
    <n v="420"/>
  </r>
  <r>
    <x v="4"/>
    <x v="0"/>
    <x v="17"/>
    <x v="20"/>
    <n v="420"/>
    <n v="420"/>
    <n v="420"/>
  </r>
  <r>
    <x v="0"/>
    <x v="0"/>
    <x v="34"/>
    <x v="2"/>
    <n v="421"/>
    <n v="421"/>
    <n v="421"/>
  </r>
  <r>
    <x v="1"/>
    <x v="0"/>
    <x v="35"/>
    <x v="18"/>
    <n v="421"/>
    <n v="421"/>
    <n v="421"/>
  </r>
  <r>
    <x v="1"/>
    <x v="1"/>
    <x v="19"/>
    <x v="20"/>
    <n v="421"/>
    <n v="421"/>
    <n v="421"/>
  </r>
  <r>
    <x v="0"/>
    <x v="0"/>
    <x v="21"/>
    <x v="8"/>
    <n v="422"/>
    <n v="422"/>
    <n v="422"/>
  </r>
  <r>
    <x v="4"/>
    <x v="0"/>
    <x v="26"/>
    <x v="17"/>
    <n v="422"/>
    <n v="422"/>
    <n v="422"/>
  </r>
  <r>
    <x v="2"/>
    <x v="1"/>
    <x v="29"/>
    <x v="18"/>
    <n v="423"/>
    <n v="423"/>
    <n v="423"/>
  </r>
  <r>
    <x v="0"/>
    <x v="1"/>
    <x v="31"/>
    <x v="7"/>
    <n v="425"/>
    <n v="425"/>
    <n v="425"/>
  </r>
  <r>
    <x v="0"/>
    <x v="0"/>
    <x v="42"/>
    <x v="9"/>
    <n v="426"/>
    <n v="426"/>
    <n v="426"/>
  </r>
  <r>
    <x v="2"/>
    <x v="1"/>
    <x v="14"/>
    <x v="20"/>
    <n v="426"/>
    <n v="426"/>
    <n v="426"/>
  </r>
  <r>
    <x v="0"/>
    <x v="0"/>
    <x v="36"/>
    <x v="10"/>
    <n v="427"/>
    <n v="427"/>
    <n v="427"/>
  </r>
  <r>
    <x v="0"/>
    <x v="1"/>
    <x v="35"/>
    <x v="4"/>
    <n v="428"/>
    <n v="428"/>
    <n v="428"/>
  </r>
  <r>
    <x v="1"/>
    <x v="0"/>
    <x v="41"/>
    <x v="20"/>
    <n v="428"/>
    <n v="428"/>
    <n v="428"/>
  </r>
  <r>
    <x v="1"/>
    <x v="1"/>
    <x v="20"/>
    <x v="20"/>
    <n v="428"/>
    <n v="428"/>
    <n v="428"/>
  </r>
  <r>
    <x v="2"/>
    <x v="1"/>
    <x v="39"/>
    <x v="16"/>
    <n v="428"/>
    <n v="428"/>
    <n v="428"/>
  </r>
  <r>
    <x v="0"/>
    <x v="0"/>
    <x v="15"/>
    <x v="1"/>
    <n v="430"/>
    <n v="430"/>
    <n v="430"/>
  </r>
  <r>
    <x v="1"/>
    <x v="0"/>
    <x v="35"/>
    <x v="16"/>
    <n v="430"/>
    <n v="430"/>
    <n v="430"/>
  </r>
  <r>
    <x v="1"/>
    <x v="0"/>
    <x v="21"/>
    <x v="20"/>
    <n v="430"/>
    <n v="430"/>
    <n v="430"/>
  </r>
  <r>
    <x v="0"/>
    <x v="1"/>
    <x v="22"/>
    <x v="8"/>
    <n v="431"/>
    <n v="431"/>
    <n v="431"/>
  </r>
  <r>
    <x v="4"/>
    <x v="0"/>
    <x v="41"/>
    <x v="1"/>
    <n v="431"/>
    <n v="431"/>
    <n v="431"/>
  </r>
  <r>
    <x v="1"/>
    <x v="1"/>
    <x v="23"/>
    <x v="1"/>
    <n v="432"/>
    <n v="432"/>
    <n v="432"/>
  </r>
  <r>
    <x v="2"/>
    <x v="1"/>
    <x v="12"/>
    <x v="16"/>
    <n v="432"/>
    <n v="432"/>
    <n v="432"/>
  </r>
  <r>
    <x v="2"/>
    <x v="1"/>
    <x v="18"/>
    <x v="17"/>
    <n v="432"/>
    <n v="432"/>
    <n v="432"/>
  </r>
  <r>
    <x v="1"/>
    <x v="0"/>
    <x v="21"/>
    <x v="1"/>
    <n v="433"/>
    <n v="433"/>
    <n v="433"/>
  </r>
  <r>
    <x v="2"/>
    <x v="1"/>
    <x v="19"/>
    <x v="17"/>
    <n v="433"/>
    <n v="433"/>
    <n v="433"/>
  </r>
  <r>
    <x v="2"/>
    <x v="1"/>
    <x v="41"/>
    <x v="6"/>
    <n v="433"/>
    <n v="433"/>
    <n v="433"/>
  </r>
  <r>
    <x v="0"/>
    <x v="0"/>
    <x v="18"/>
    <x v="20"/>
    <n v="434"/>
    <n v="434"/>
    <n v="434"/>
  </r>
  <r>
    <x v="1"/>
    <x v="0"/>
    <x v="22"/>
    <x v="20"/>
    <n v="434"/>
    <n v="434"/>
    <n v="434"/>
  </r>
  <r>
    <x v="1"/>
    <x v="1"/>
    <x v="20"/>
    <x v="16"/>
    <n v="435"/>
    <n v="435"/>
    <n v="435"/>
  </r>
  <r>
    <x v="2"/>
    <x v="1"/>
    <x v="18"/>
    <x v="7"/>
    <n v="435"/>
    <n v="435"/>
    <n v="435"/>
  </r>
  <r>
    <x v="4"/>
    <x v="0"/>
    <x v="22"/>
    <x v="17"/>
    <n v="435"/>
    <n v="435"/>
    <n v="435"/>
  </r>
  <r>
    <x v="0"/>
    <x v="1"/>
    <x v="29"/>
    <x v="20"/>
    <n v="436"/>
    <n v="436"/>
    <n v="436"/>
  </r>
  <r>
    <x v="0"/>
    <x v="0"/>
    <x v="33"/>
    <x v="3"/>
    <n v="437"/>
    <n v="437"/>
    <n v="437"/>
  </r>
  <r>
    <x v="2"/>
    <x v="1"/>
    <x v="30"/>
    <x v="1"/>
    <n v="437"/>
    <n v="437"/>
    <n v="437"/>
  </r>
  <r>
    <x v="0"/>
    <x v="0"/>
    <x v="32"/>
    <x v="3"/>
    <n v="438"/>
    <n v="438"/>
    <n v="438"/>
  </r>
  <r>
    <x v="0"/>
    <x v="1"/>
    <x v="13"/>
    <x v="1"/>
    <n v="439"/>
    <n v="439"/>
    <n v="439"/>
  </r>
  <r>
    <x v="0"/>
    <x v="1"/>
    <x v="40"/>
    <x v="20"/>
    <n v="439"/>
    <n v="439"/>
    <n v="439"/>
  </r>
  <r>
    <x v="0"/>
    <x v="0"/>
    <x v="40"/>
    <x v="2"/>
    <n v="440"/>
    <n v="440"/>
    <n v="440"/>
  </r>
  <r>
    <x v="1"/>
    <x v="1"/>
    <x v="22"/>
    <x v="20"/>
    <n v="440"/>
    <n v="440"/>
    <n v="440"/>
  </r>
  <r>
    <x v="4"/>
    <x v="0"/>
    <x v="17"/>
    <x v="18"/>
    <n v="440"/>
    <n v="440"/>
    <n v="440"/>
  </r>
  <r>
    <x v="0"/>
    <x v="0"/>
    <x v="16"/>
    <x v="1"/>
    <n v="442"/>
    <n v="442"/>
    <n v="442"/>
  </r>
  <r>
    <x v="1"/>
    <x v="1"/>
    <x v="26"/>
    <x v="2"/>
    <n v="443"/>
    <n v="443"/>
    <n v="443"/>
  </r>
  <r>
    <x v="0"/>
    <x v="1"/>
    <x v="33"/>
    <x v="7"/>
    <n v="444"/>
    <n v="444"/>
    <n v="444"/>
  </r>
  <r>
    <x v="0"/>
    <x v="1"/>
    <x v="24"/>
    <x v="17"/>
    <n v="444"/>
    <n v="444"/>
    <n v="444"/>
  </r>
  <r>
    <x v="0"/>
    <x v="1"/>
    <x v="14"/>
    <x v="20"/>
    <n v="445"/>
    <n v="445"/>
    <n v="445"/>
  </r>
  <r>
    <x v="3"/>
    <x v="0"/>
    <x v="27"/>
    <x v="3"/>
    <n v="445"/>
    <n v="445"/>
    <n v="445"/>
  </r>
  <r>
    <x v="3"/>
    <x v="0"/>
    <x v="0"/>
    <x v="5"/>
    <n v="445"/>
    <n v="445"/>
    <n v="445"/>
  </r>
  <r>
    <x v="0"/>
    <x v="0"/>
    <x v="32"/>
    <x v="16"/>
    <n v="446"/>
    <n v="446"/>
    <n v="446"/>
  </r>
  <r>
    <x v="1"/>
    <x v="1"/>
    <x v="19"/>
    <x v="18"/>
    <n v="446"/>
    <n v="446"/>
    <n v="446"/>
  </r>
  <r>
    <x v="0"/>
    <x v="1"/>
    <x v="34"/>
    <x v="6"/>
    <n v="447"/>
    <n v="447"/>
    <n v="447"/>
  </r>
  <r>
    <x v="1"/>
    <x v="0"/>
    <x v="23"/>
    <x v="20"/>
    <n v="451"/>
    <n v="451"/>
    <n v="451"/>
  </r>
  <r>
    <x v="0"/>
    <x v="0"/>
    <x v="40"/>
    <x v="7"/>
    <n v="452"/>
    <n v="452"/>
    <n v="452"/>
  </r>
  <r>
    <x v="1"/>
    <x v="1"/>
    <x v="41"/>
    <x v="20"/>
    <n v="452"/>
    <n v="452"/>
    <n v="452"/>
  </r>
  <r>
    <x v="0"/>
    <x v="0"/>
    <x v="24"/>
    <x v="9"/>
    <n v="453"/>
    <n v="453"/>
    <n v="453"/>
  </r>
  <r>
    <x v="0"/>
    <x v="1"/>
    <x v="14"/>
    <x v="2"/>
    <n v="454"/>
    <n v="454"/>
    <n v="454"/>
  </r>
  <r>
    <x v="1"/>
    <x v="1"/>
    <x v="21"/>
    <x v="20"/>
    <n v="454"/>
    <n v="454"/>
    <n v="454"/>
  </r>
  <r>
    <x v="2"/>
    <x v="1"/>
    <x v="30"/>
    <x v="18"/>
    <n v="454"/>
    <n v="454"/>
    <n v="454"/>
  </r>
  <r>
    <x v="2"/>
    <x v="1"/>
    <x v="20"/>
    <x v="17"/>
    <n v="454"/>
    <n v="454"/>
    <n v="454"/>
  </r>
  <r>
    <x v="2"/>
    <x v="1"/>
    <x v="41"/>
    <x v="17"/>
    <n v="454"/>
    <n v="454"/>
    <n v="454"/>
  </r>
  <r>
    <x v="0"/>
    <x v="0"/>
    <x v="35"/>
    <x v="4"/>
    <n v="455"/>
    <n v="455"/>
    <n v="455"/>
  </r>
  <r>
    <x v="0"/>
    <x v="1"/>
    <x v="30"/>
    <x v="2"/>
    <n v="455"/>
    <n v="455"/>
    <n v="455"/>
  </r>
  <r>
    <x v="0"/>
    <x v="1"/>
    <x v="32"/>
    <x v="20"/>
    <n v="455"/>
    <n v="455"/>
    <n v="455"/>
  </r>
  <r>
    <x v="0"/>
    <x v="1"/>
    <x v="25"/>
    <x v="17"/>
    <n v="455"/>
    <n v="455"/>
    <n v="455"/>
  </r>
  <r>
    <x v="2"/>
    <x v="1"/>
    <x v="13"/>
    <x v="16"/>
    <n v="455"/>
    <n v="455"/>
    <n v="455"/>
  </r>
  <r>
    <x v="4"/>
    <x v="0"/>
    <x v="24"/>
    <x v="17"/>
    <n v="455"/>
    <n v="455"/>
    <n v="455"/>
  </r>
  <r>
    <x v="3"/>
    <x v="1"/>
    <x v="27"/>
    <x v="1"/>
    <n v="456"/>
    <n v="456"/>
    <n v="456"/>
  </r>
  <r>
    <x v="4"/>
    <x v="0"/>
    <x v="25"/>
    <x v="17"/>
    <n v="456"/>
    <n v="456"/>
    <n v="456"/>
  </r>
  <r>
    <x v="0"/>
    <x v="1"/>
    <x v="1"/>
    <x v="12"/>
    <n v="457"/>
    <n v="457"/>
    <n v="457"/>
  </r>
  <r>
    <x v="2"/>
    <x v="1"/>
    <x v="22"/>
    <x v="17"/>
    <n v="457"/>
    <n v="457"/>
    <n v="457"/>
  </r>
  <r>
    <x v="3"/>
    <x v="1"/>
    <x v="0"/>
    <x v="18"/>
    <n v="458"/>
    <n v="458"/>
    <n v="458"/>
  </r>
  <r>
    <x v="1"/>
    <x v="0"/>
    <x v="22"/>
    <x v="1"/>
    <n v="459"/>
    <n v="459"/>
    <n v="459"/>
  </r>
  <r>
    <x v="2"/>
    <x v="1"/>
    <x v="1"/>
    <x v="9"/>
    <n v="459"/>
    <n v="459"/>
    <n v="459"/>
  </r>
  <r>
    <x v="0"/>
    <x v="1"/>
    <x v="38"/>
    <x v="17"/>
    <n v="460"/>
    <n v="460"/>
    <n v="460"/>
  </r>
  <r>
    <x v="0"/>
    <x v="0"/>
    <x v="34"/>
    <x v="5"/>
    <n v="461"/>
    <n v="461"/>
    <n v="461"/>
  </r>
  <r>
    <x v="0"/>
    <x v="1"/>
    <x v="33"/>
    <x v="20"/>
    <n v="462"/>
    <n v="462"/>
    <n v="462"/>
  </r>
  <r>
    <x v="0"/>
    <x v="1"/>
    <x v="23"/>
    <x v="8"/>
    <n v="462"/>
    <n v="462"/>
    <n v="462"/>
  </r>
  <r>
    <x v="1"/>
    <x v="1"/>
    <x v="38"/>
    <x v="5"/>
    <n v="462"/>
    <n v="462"/>
    <n v="462"/>
  </r>
  <r>
    <x v="4"/>
    <x v="0"/>
    <x v="38"/>
    <x v="2"/>
    <n v="462"/>
    <n v="462"/>
    <n v="462"/>
  </r>
  <r>
    <x v="0"/>
    <x v="1"/>
    <x v="31"/>
    <x v="20"/>
    <n v="463"/>
    <n v="463"/>
    <n v="463"/>
  </r>
  <r>
    <x v="4"/>
    <x v="0"/>
    <x v="36"/>
    <x v="17"/>
    <n v="464"/>
    <n v="464"/>
    <n v="464"/>
  </r>
  <r>
    <x v="0"/>
    <x v="0"/>
    <x v="34"/>
    <x v="7"/>
    <n v="465"/>
    <n v="465"/>
    <n v="465"/>
  </r>
  <r>
    <x v="0"/>
    <x v="0"/>
    <x v="19"/>
    <x v="4"/>
    <n v="467"/>
    <n v="467"/>
    <n v="467"/>
  </r>
  <r>
    <x v="0"/>
    <x v="1"/>
    <x v="32"/>
    <x v="7"/>
    <n v="467"/>
    <n v="467"/>
    <n v="467"/>
  </r>
  <r>
    <x v="0"/>
    <x v="0"/>
    <x v="40"/>
    <x v="5"/>
    <n v="468"/>
    <n v="468"/>
    <n v="468"/>
  </r>
  <r>
    <x v="1"/>
    <x v="0"/>
    <x v="20"/>
    <x v="3"/>
    <n v="468"/>
    <n v="468"/>
    <n v="468"/>
  </r>
  <r>
    <x v="4"/>
    <x v="0"/>
    <x v="0"/>
    <x v="17"/>
    <n v="468"/>
    <n v="468"/>
    <n v="468"/>
  </r>
  <r>
    <x v="0"/>
    <x v="0"/>
    <x v="31"/>
    <x v="1"/>
    <n v="469"/>
    <n v="469"/>
    <n v="469"/>
  </r>
  <r>
    <x v="0"/>
    <x v="1"/>
    <x v="36"/>
    <x v="17"/>
    <n v="470"/>
    <n v="470"/>
    <n v="470"/>
  </r>
  <r>
    <x v="2"/>
    <x v="1"/>
    <x v="31"/>
    <x v="5"/>
    <n v="470"/>
    <n v="470"/>
    <n v="470"/>
  </r>
  <r>
    <x v="0"/>
    <x v="0"/>
    <x v="0"/>
    <x v="17"/>
    <n v="471"/>
    <n v="471"/>
    <n v="471"/>
  </r>
  <r>
    <x v="0"/>
    <x v="1"/>
    <x v="42"/>
    <x v="9"/>
    <n v="472"/>
    <n v="472"/>
    <n v="472"/>
  </r>
  <r>
    <x v="4"/>
    <x v="0"/>
    <x v="21"/>
    <x v="17"/>
    <n v="472"/>
    <n v="472"/>
    <n v="472"/>
  </r>
  <r>
    <x v="1"/>
    <x v="1"/>
    <x v="41"/>
    <x v="16"/>
    <n v="474"/>
    <n v="474"/>
    <n v="474"/>
  </r>
  <r>
    <x v="0"/>
    <x v="0"/>
    <x v="17"/>
    <x v="20"/>
    <n v="475"/>
    <n v="475"/>
    <n v="475"/>
  </r>
  <r>
    <x v="0"/>
    <x v="0"/>
    <x v="1"/>
    <x v="12"/>
    <n v="475"/>
    <n v="475"/>
    <n v="475"/>
  </r>
  <r>
    <x v="4"/>
    <x v="0"/>
    <x v="23"/>
    <x v="17"/>
    <n v="475"/>
    <n v="475"/>
    <n v="475"/>
  </r>
  <r>
    <x v="4"/>
    <x v="0"/>
    <x v="38"/>
    <x v="17"/>
    <n v="475"/>
    <n v="475"/>
    <n v="475"/>
  </r>
  <r>
    <x v="1"/>
    <x v="1"/>
    <x v="20"/>
    <x v="18"/>
    <n v="478"/>
    <n v="478"/>
    <n v="478"/>
  </r>
  <r>
    <x v="0"/>
    <x v="1"/>
    <x v="36"/>
    <x v="10"/>
    <n v="479"/>
    <n v="479"/>
    <n v="479"/>
  </r>
  <r>
    <x v="1"/>
    <x v="0"/>
    <x v="37"/>
    <x v="20"/>
    <n v="479"/>
    <n v="479"/>
    <n v="479"/>
  </r>
  <r>
    <x v="1"/>
    <x v="0"/>
    <x v="24"/>
    <x v="5"/>
    <n v="481"/>
    <n v="481"/>
    <n v="481"/>
  </r>
  <r>
    <x v="4"/>
    <x v="0"/>
    <x v="18"/>
    <x v="20"/>
    <n v="482"/>
    <n v="482"/>
    <n v="482"/>
  </r>
  <r>
    <x v="4"/>
    <x v="0"/>
    <x v="37"/>
    <x v="17"/>
    <n v="485"/>
    <n v="485"/>
    <n v="485"/>
  </r>
  <r>
    <x v="1"/>
    <x v="1"/>
    <x v="21"/>
    <x v="16"/>
    <n v="487"/>
    <n v="487"/>
    <n v="487"/>
  </r>
  <r>
    <x v="1"/>
    <x v="1"/>
    <x v="23"/>
    <x v="3"/>
    <n v="487"/>
    <n v="487"/>
    <n v="487"/>
  </r>
  <r>
    <x v="2"/>
    <x v="1"/>
    <x v="35"/>
    <x v="17"/>
    <n v="488"/>
    <n v="488"/>
    <n v="488"/>
  </r>
  <r>
    <x v="0"/>
    <x v="0"/>
    <x v="32"/>
    <x v="1"/>
    <n v="489"/>
    <n v="489"/>
    <n v="489"/>
  </r>
  <r>
    <x v="0"/>
    <x v="1"/>
    <x v="15"/>
    <x v="20"/>
    <n v="489"/>
    <n v="489"/>
    <n v="489"/>
  </r>
  <r>
    <x v="2"/>
    <x v="1"/>
    <x v="42"/>
    <x v="4"/>
    <n v="489"/>
    <n v="489"/>
    <n v="489"/>
  </r>
  <r>
    <x v="0"/>
    <x v="0"/>
    <x v="40"/>
    <x v="18"/>
    <n v="490"/>
    <n v="490"/>
    <n v="490"/>
  </r>
  <r>
    <x v="0"/>
    <x v="0"/>
    <x v="40"/>
    <x v="3"/>
    <n v="492"/>
    <n v="492"/>
    <n v="492"/>
  </r>
  <r>
    <x v="0"/>
    <x v="1"/>
    <x v="26"/>
    <x v="17"/>
    <n v="492"/>
    <n v="492"/>
    <n v="492"/>
  </r>
  <r>
    <x v="1"/>
    <x v="1"/>
    <x v="0"/>
    <x v="7"/>
    <n v="493"/>
    <n v="493"/>
    <n v="493"/>
  </r>
  <r>
    <x v="3"/>
    <x v="0"/>
    <x v="1"/>
    <x v="20"/>
    <n v="494"/>
    <n v="494"/>
    <n v="494"/>
  </r>
  <r>
    <x v="3"/>
    <x v="1"/>
    <x v="0"/>
    <x v="5"/>
    <n v="495"/>
    <n v="495"/>
    <n v="495"/>
  </r>
  <r>
    <x v="0"/>
    <x v="1"/>
    <x v="30"/>
    <x v="3"/>
    <n v="496"/>
    <n v="496"/>
    <n v="496"/>
  </r>
  <r>
    <x v="0"/>
    <x v="1"/>
    <x v="34"/>
    <x v="20"/>
    <n v="496"/>
    <n v="496"/>
    <n v="496"/>
  </r>
  <r>
    <x v="0"/>
    <x v="1"/>
    <x v="30"/>
    <x v="18"/>
    <n v="497"/>
    <n v="497"/>
    <n v="497"/>
  </r>
  <r>
    <x v="2"/>
    <x v="1"/>
    <x v="15"/>
    <x v="20"/>
    <n v="498"/>
    <n v="498"/>
    <n v="498"/>
  </r>
  <r>
    <x v="1"/>
    <x v="0"/>
    <x v="19"/>
    <x v="18"/>
    <n v="500"/>
    <n v="500"/>
    <n v="500"/>
  </r>
  <r>
    <x v="0"/>
    <x v="0"/>
    <x v="35"/>
    <x v="20"/>
    <n v="501"/>
    <n v="501"/>
    <n v="501"/>
  </r>
  <r>
    <x v="1"/>
    <x v="0"/>
    <x v="42"/>
    <x v="20"/>
    <n v="502"/>
    <n v="502"/>
    <n v="502"/>
  </r>
  <r>
    <x v="0"/>
    <x v="1"/>
    <x v="16"/>
    <x v="20"/>
    <n v="505"/>
    <n v="505"/>
    <n v="505"/>
  </r>
  <r>
    <x v="0"/>
    <x v="0"/>
    <x v="33"/>
    <x v="16"/>
    <n v="506"/>
    <n v="506"/>
    <n v="506"/>
  </r>
  <r>
    <x v="0"/>
    <x v="1"/>
    <x v="19"/>
    <x v="4"/>
    <n v="508"/>
    <n v="508"/>
    <n v="508"/>
  </r>
  <r>
    <x v="1"/>
    <x v="1"/>
    <x v="21"/>
    <x v="18"/>
    <n v="512"/>
    <n v="512"/>
    <n v="512"/>
  </r>
  <r>
    <x v="1"/>
    <x v="1"/>
    <x v="37"/>
    <x v="1"/>
    <n v="513"/>
    <n v="513"/>
    <n v="513"/>
  </r>
  <r>
    <x v="0"/>
    <x v="0"/>
    <x v="19"/>
    <x v="20"/>
    <n v="514"/>
    <n v="514"/>
    <n v="514"/>
  </r>
  <r>
    <x v="1"/>
    <x v="0"/>
    <x v="19"/>
    <x v="16"/>
    <n v="514"/>
    <n v="514"/>
    <n v="514"/>
  </r>
  <r>
    <x v="1"/>
    <x v="0"/>
    <x v="26"/>
    <x v="2"/>
    <n v="515"/>
    <n v="515"/>
    <n v="515"/>
  </r>
  <r>
    <x v="0"/>
    <x v="0"/>
    <x v="37"/>
    <x v="8"/>
    <n v="516"/>
    <n v="516"/>
    <n v="516"/>
  </r>
  <r>
    <x v="0"/>
    <x v="1"/>
    <x v="29"/>
    <x v="18"/>
    <n v="517"/>
    <n v="517"/>
    <n v="517"/>
  </r>
  <r>
    <x v="0"/>
    <x v="1"/>
    <x v="14"/>
    <x v="18"/>
    <n v="519"/>
    <n v="519"/>
    <n v="519"/>
  </r>
  <r>
    <x v="0"/>
    <x v="1"/>
    <x v="32"/>
    <x v="2"/>
    <n v="520"/>
    <n v="520"/>
    <n v="520"/>
  </r>
  <r>
    <x v="0"/>
    <x v="1"/>
    <x v="29"/>
    <x v="3"/>
    <n v="521"/>
    <n v="521"/>
    <n v="521"/>
  </r>
  <r>
    <x v="1"/>
    <x v="0"/>
    <x v="24"/>
    <x v="20"/>
    <n v="521"/>
    <n v="521"/>
    <n v="521"/>
  </r>
  <r>
    <x v="1"/>
    <x v="1"/>
    <x v="42"/>
    <x v="1"/>
    <n v="521"/>
    <n v="521"/>
    <n v="521"/>
  </r>
  <r>
    <x v="0"/>
    <x v="1"/>
    <x v="27"/>
    <x v="17"/>
    <n v="522"/>
    <n v="522"/>
    <n v="522"/>
  </r>
  <r>
    <x v="2"/>
    <x v="1"/>
    <x v="26"/>
    <x v="8"/>
    <n v="522"/>
    <n v="522"/>
    <n v="522"/>
  </r>
  <r>
    <x v="0"/>
    <x v="0"/>
    <x v="20"/>
    <x v="4"/>
    <n v="523"/>
    <n v="523"/>
    <n v="523"/>
  </r>
  <r>
    <x v="1"/>
    <x v="1"/>
    <x v="37"/>
    <x v="3"/>
    <n v="524"/>
    <n v="524"/>
    <n v="524"/>
  </r>
  <r>
    <x v="2"/>
    <x v="1"/>
    <x v="34"/>
    <x v="2"/>
    <n v="524"/>
    <n v="524"/>
    <n v="524"/>
  </r>
  <r>
    <x v="1"/>
    <x v="0"/>
    <x v="21"/>
    <x v="3"/>
    <n v="526"/>
    <n v="526"/>
    <n v="526"/>
  </r>
  <r>
    <x v="1"/>
    <x v="1"/>
    <x v="23"/>
    <x v="20"/>
    <n v="526"/>
    <n v="526"/>
    <n v="526"/>
  </r>
  <r>
    <x v="0"/>
    <x v="0"/>
    <x v="26"/>
    <x v="10"/>
    <n v="528"/>
    <n v="528"/>
    <n v="528"/>
  </r>
  <r>
    <x v="0"/>
    <x v="1"/>
    <x v="16"/>
    <x v="2"/>
    <n v="528"/>
    <n v="528"/>
    <n v="528"/>
  </r>
  <r>
    <x v="1"/>
    <x v="1"/>
    <x v="24"/>
    <x v="1"/>
    <n v="528"/>
    <n v="528"/>
    <n v="528"/>
  </r>
  <r>
    <x v="1"/>
    <x v="1"/>
    <x v="25"/>
    <x v="5"/>
    <n v="528"/>
    <n v="528"/>
    <n v="528"/>
  </r>
  <r>
    <x v="2"/>
    <x v="1"/>
    <x v="14"/>
    <x v="18"/>
    <n v="528"/>
    <n v="528"/>
    <n v="528"/>
  </r>
  <r>
    <x v="2"/>
    <x v="1"/>
    <x v="37"/>
    <x v="17"/>
    <n v="529"/>
    <n v="529"/>
    <n v="529"/>
  </r>
  <r>
    <x v="0"/>
    <x v="1"/>
    <x v="29"/>
    <x v="16"/>
    <n v="530"/>
    <n v="530"/>
    <n v="530"/>
  </r>
  <r>
    <x v="1"/>
    <x v="0"/>
    <x v="41"/>
    <x v="3"/>
    <n v="530"/>
    <n v="530"/>
    <n v="530"/>
  </r>
  <r>
    <x v="1"/>
    <x v="1"/>
    <x v="22"/>
    <x v="16"/>
    <n v="530"/>
    <n v="530"/>
    <n v="530"/>
  </r>
  <r>
    <x v="1"/>
    <x v="0"/>
    <x v="20"/>
    <x v="16"/>
    <n v="531"/>
    <n v="531"/>
    <n v="531"/>
  </r>
  <r>
    <x v="2"/>
    <x v="1"/>
    <x v="21"/>
    <x v="17"/>
    <n v="531"/>
    <n v="531"/>
    <n v="531"/>
  </r>
  <r>
    <x v="2"/>
    <x v="1"/>
    <x v="23"/>
    <x v="17"/>
    <n v="531"/>
    <n v="531"/>
    <n v="531"/>
  </r>
  <r>
    <x v="0"/>
    <x v="0"/>
    <x v="17"/>
    <x v="6"/>
    <n v="532"/>
    <n v="532"/>
    <n v="532"/>
  </r>
  <r>
    <x v="1"/>
    <x v="1"/>
    <x v="41"/>
    <x v="18"/>
    <n v="532"/>
    <n v="532"/>
    <n v="532"/>
  </r>
  <r>
    <x v="0"/>
    <x v="1"/>
    <x v="24"/>
    <x v="9"/>
    <n v="533"/>
    <n v="533"/>
    <n v="533"/>
  </r>
  <r>
    <x v="0"/>
    <x v="1"/>
    <x v="29"/>
    <x v="5"/>
    <n v="534"/>
    <n v="534"/>
    <n v="534"/>
  </r>
  <r>
    <x v="0"/>
    <x v="1"/>
    <x v="30"/>
    <x v="5"/>
    <n v="534"/>
    <n v="534"/>
    <n v="534"/>
  </r>
  <r>
    <x v="2"/>
    <x v="1"/>
    <x v="32"/>
    <x v="5"/>
    <n v="535"/>
    <n v="535"/>
    <n v="535"/>
  </r>
  <r>
    <x v="1"/>
    <x v="0"/>
    <x v="25"/>
    <x v="20"/>
    <n v="536"/>
    <n v="536"/>
    <n v="536"/>
  </r>
  <r>
    <x v="2"/>
    <x v="1"/>
    <x v="21"/>
    <x v="6"/>
    <n v="536"/>
    <n v="536"/>
    <n v="536"/>
  </r>
  <r>
    <x v="2"/>
    <x v="1"/>
    <x v="34"/>
    <x v="20"/>
    <n v="537"/>
    <n v="537"/>
    <n v="537"/>
  </r>
  <r>
    <x v="1"/>
    <x v="0"/>
    <x v="38"/>
    <x v="20"/>
    <n v="538"/>
    <n v="538"/>
    <n v="538"/>
  </r>
  <r>
    <x v="0"/>
    <x v="1"/>
    <x v="33"/>
    <x v="2"/>
    <n v="540"/>
    <n v="540"/>
    <n v="540"/>
  </r>
  <r>
    <x v="0"/>
    <x v="0"/>
    <x v="18"/>
    <x v="6"/>
    <n v="542"/>
    <n v="542"/>
    <n v="542"/>
  </r>
  <r>
    <x v="1"/>
    <x v="0"/>
    <x v="38"/>
    <x v="5"/>
    <n v="543"/>
    <n v="543"/>
    <n v="543"/>
  </r>
  <r>
    <x v="0"/>
    <x v="0"/>
    <x v="18"/>
    <x v="2"/>
    <n v="544"/>
    <n v="544"/>
    <n v="544"/>
  </r>
  <r>
    <x v="4"/>
    <x v="0"/>
    <x v="20"/>
    <x v="3"/>
    <n v="544"/>
    <n v="544"/>
    <n v="544"/>
  </r>
  <r>
    <x v="0"/>
    <x v="0"/>
    <x v="17"/>
    <x v="5"/>
    <n v="545"/>
    <n v="545"/>
    <n v="545"/>
  </r>
  <r>
    <x v="0"/>
    <x v="1"/>
    <x v="30"/>
    <x v="16"/>
    <n v="546"/>
    <n v="546"/>
    <n v="546"/>
  </r>
  <r>
    <x v="4"/>
    <x v="0"/>
    <x v="35"/>
    <x v="20"/>
    <n v="546"/>
    <n v="546"/>
    <n v="546"/>
  </r>
  <r>
    <x v="0"/>
    <x v="0"/>
    <x v="33"/>
    <x v="1"/>
    <n v="547"/>
    <n v="547"/>
    <n v="547"/>
  </r>
  <r>
    <x v="1"/>
    <x v="0"/>
    <x v="23"/>
    <x v="1"/>
    <n v="547"/>
    <n v="547"/>
    <n v="547"/>
  </r>
  <r>
    <x v="2"/>
    <x v="1"/>
    <x v="35"/>
    <x v="7"/>
    <n v="547"/>
    <n v="547"/>
    <n v="547"/>
  </r>
  <r>
    <x v="0"/>
    <x v="0"/>
    <x v="41"/>
    <x v="4"/>
    <n v="549"/>
    <n v="549"/>
    <n v="549"/>
  </r>
  <r>
    <x v="0"/>
    <x v="1"/>
    <x v="20"/>
    <x v="4"/>
    <n v="549"/>
    <n v="549"/>
    <n v="549"/>
  </r>
  <r>
    <x v="0"/>
    <x v="0"/>
    <x v="17"/>
    <x v="2"/>
    <n v="550"/>
    <n v="550"/>
    <n v="550"/>
  </r>
  <r>
    <x v="0"/>
    <x v="1"/>
    <x v="15"/>
    <x v="2"/>
    <n v="550"/>
    <n v="550"/>
    <n v="550"/>
  </r>
  <r>
    <x v="0"/>
    <x v="0"/>
    <x v="22"/>
    <x v="4"/>
    <n v="551"/>
    <n v="551"/>
    <n v="551"/>
  </r>
  <r>
    <x v="0"/>
    <x v="1"/>
    <x v="14"/>
    <x v="16"/>
    <n v="552"/>
    <n v="552"/>
    <n v="552"/>
  </r>
  <r>
    <x v="1"/>
    <x v="1"/>
    <x v="22"/>
    <x v="18"/>
    <n v="552"/>
    <n v="552"/>
    <n v="552"/>
  </r>
  <r>
    <x v="0"/>
    <x v="0"/>
    <x v="34"/>
    <x v="18"/>
    <n v="555"/>
    <n v="555"/>
    <n v="555"/>
  </r>
  <r>
    <x v="0"/>
    <x v="1"/>
    <x v="40"/>
    <x v="7"/>
    <n v="556"/>
    <n v="556"/>
    <n v="556"/>
  </r>
  <r>
    <x v="0"/>
    <x v="1"/>
    <x v="18"/>
    <x v="20"/>
    <n v="556"/>
    <n v="556"/>
    <n v="556"/>
  </r>
  <r>
    <x v="3"/>
    <x v="1"/>
    <x v="1"/>
    <x v="20"/>
    <n v="556"/>
    <n v="556"/>
    <n v="556"/>
  </r>
  <r>
    <x v="0"/>
    <x v="1"/>
    <x v="14"/>
    <x v="3"/>
    <n v="557"/>
    <n v="557"/>
    <n v="557"/>
  </r>
  <r>
    <x v="2"/>
    <x v="1"/>
    <x v="14"/>
    <x v="1"/>
    <n v="557"/>
    <n v="557"/>
    <n v="557"/>
  </r>
  <r>
    <x v="2"/>
    <x v="1"/>
    <x v="24"/>
    <x v="17"/>
    <n v="557"/>
    <n v="557"/>
    <n v="557"/>
  </r>
  <r>
    <x v="2"/>
    <x v="1"/>
    <x v="40"/>
    <x v="20"/>
    <n v="558"/>
    <n v="558"/>
    <n v="558"/>
  </r>
  <r>
    <x v="0"/>
    <x v="0"/>
    <x v="42"/>
    <x v="8"/>
    <n v="559"/>
    <n v="559"/>
    <n v="559"/>
  </r>
  <r>
    <x v="4"/>
    <x v="0"/>
    <x v="1"/>
    <x v="17"/>
    <n v="560"/>
    <n v="560"/>
    <n v="560"/>
  </r>
  <r>
    <x v="1"/>
    <x v="1"/>
    <x v="42"/>
    <x v="3"/>
    <n v="561"/>
    <n v="561"/>
    <n v="561"/>
  </r>
  <r>
    <x v="2"/>
    <x v="1"/>
    <x v="38"/>
    <x v="17"/>
    <n v="561"/>
    <n v="561"/>
    <n v="561"/>
  </r>
  <r>
    <x v="0"/>
    <x v="0"/>
    <x v="20"/>
    <x v="20"/>
    <n v="562"/>
    <n v="562"/>
    <n v="562"/>
  </r>
  <r>
    <x v="1"/>
    <x v="1"/>
    <x v="23"/>
    <x v="16"/>
    <n v="562"/>
    <n v="562"/>
    <n v="562"/>
  </r>
  <r>
    <x v="0"/>
    <x v="1"/>
    <x v="14"/>
    <x v="5"/>
    <n v="563"/>
    <n v="563"/>
    <n v="563"/>
  </r>
  <r>
    <x v="2"/>
    <x v="1"/>
    <x v="29"/>
    <x v="3"/>
    <n v="565"/>
    <n v="565"/>
    <n v="565"/>
  </r>
  <r>
    <x v="0"/>
    <x v="0"/>
    <x v="40"/>
    <x v="16"/>
    <n v="567"/>
    <n v="567"/>
    <n v="567"/>
  </r>
  <r>
    <x v="0"/>
    <x v="0"/>
    <x v="22"/>
    <x v="20"/>
    <n v="569"/>
    <n v="569"/>
    <n v="569"/>
  </r>
  <r>
    <x v="0"/>
    <x v="1"/>
    <x v="31"/>
    <x v="2"/>
    <n v="569"/>
    <n v="569"/>
    <n v="569"/>
  </r>
  <r>
    <x v="1"/>
    <x v="1"/>
    <x v="42"/>
    <x v="20"/>
    <n v="569"/>
    <n v="569"/>
    <n v="569"/>
  </r>
  <r>
    <x v="0"/>
    <x v="0"/>
    <x v="21"/>
    <x v="20"/>
    <n v="570"/>
    <n v="570"/>
    <n v="570"/>
  </r>
  <r>
    <x v="0"/>
    <x v="1"/>
    <x v="32"/>
    <x v="5"/>
    <n v="570"/>
    <n v="570"/>
    <n v="570"/>
  </r>
  <r>
    <x v="0"/>
    <x v="1"/>
    <x v="33"/>
    <x v="5"/>
    <n v="570"/>
    <n v="570"/>
    <n v="570"/>
  </r>
  <r>
    <x v="0"/>
    <x v="0"/>
    <x v="34"/>
    <x v="3"/>
    <n v="571"/>
    <n v="571"/>
    <n v="571"/>
  </r>
  <r>
    <x v="0"/>
    <x v="1"/>
    <x v="40"/>
    <x v="2"/>
    <n v="571"/>
    <n v="571"/>
    <n v="571"/>
  </r>
  <r>
    <x v="4"/>
    <x v="0"/>
    <x v="35"/>
    <x v="16"/>
    <n v="573"/>
    <n v="573"/>
    <n v="573"/>
  </r>
  <r>
    <x v="2"/>
    <x v="1"/>
    <x v="16"/>
    <x v="20"/>
    <n v="574"/>
    <n v="574"/>
    <n v="574"/>
  </r>
  <r>
    <x v="3"/>
    <x v="1"/>
    <x v="1"/>
    <x v="2"/>
    <n v="575"/>
    <n v="575"/>
    <n v="575"/>
  </r>
  <r>
    <x v="0"/>
    <x v="0"/>
    <x v="38"/>
    <x v="9"/>
    <n v="577"/>
    <n v="577"/>
    <n v="577"/>
  </r>
  <r>
    <x v="4"/>
    <x v="0"/>
    <x v="18"/>
    <x v="18"/>
    <n v="577"/>
    <n v="577"/>
    <n v="577"/>
  </r>
  <r>
    <x v="0"/>
    <x v="0"/>
    <x v="41"/>
    <x v="20"/>
    <n v="578"/>
    <n v="578"/>
    <n v="578"/>
  </r>
  <r>
    <x v="0"/>
    <x v="1"/>
    <x v="32"/>
    <x v="18"/>
    <n v="578"/>
    <n v="578"/>
    <n v="578"/>
  </r>
  <r>
    <x v="1"/>
    <x v="0"/>
    <x v="20"/>
    <x v="18"/>
    <n v="578"/>
    <n v="578"/>
    <n v="578"/>
  </r>
  <r>
    <x v="1"/>
    <x v="0"/>
    <x v="22"/>
    <x v="3"/>
    <n v="578"/>
    <n v="578"/>
    <n v="578"/>
  </r>
  <r>
    <x v="0"/>
    <x v="0"/>
    <x v="27"/>
    <x v="10"/>
    <n v="579"/>
    <n v="579"/>
    <n v="579"/>
  </r>
  <r>
    <x v="0"/>
    <x v="1"/>
    <x v="29"/>
    <x v="1"/>
    <n v="579"/>
    <n v="579"/>
    <n v="579"/>
  </r>
  <r>
    <x v="0"/>
    <x v="1"/>
    <x v="17"/>
    <x v="6"/>
    <n v="579"/>
    <n v="579"/>
    <n v="579"/>
  </r>
  <r>
    <x v="0"/>
    <x v="1"/>
    <x v="37"/>
    <x v="8"/>
    <n v="579"/>
    <n v="579"/>
    <n v="579"/>
  </r>
  <r>
    <x v="0"/>
    <x v="0"/>
    <x v="18"/>
    <x v="5"/>
    <n v="580"/>
    <n v="580"/>
    <n v="580"/>
  </r>
  <r>
    <x v="2"/>
    <x v="1"/>
    <x v="30"/>
    <x v="3"/>
    <n v="580"/>
    <n v="580"/>
    <n v="580"/>
  </r>
  <r>
    <x v="0"/>
    <x v="0"/>
    <x v="35"/>
    <x v="6"/>
    <n v="582"/>
    <n v="582"/>
    <n v="582"/>
  </r>
  <r>
    <x v="0"/>
    <x v="1"/>
    <x v="34"/>
    <x v="7"/>
    <n v="583"/>
    <n v="583"/>
    <n v="583"/>
  </r>
  <r>
    <x v="0"/>
    <x v="1"/>
    <x v="31"/>
    <x v="5"/>
    <n v="584"/>
    <n v="584"/>
    <n v="584"/>
  </r>
  <r>
    <x v="0"/>
    <x v="1"/>
    <x v="34"/>
    <x v="2"/>
    <n v="584"/>
    <n v="584"/>
    <n v="584"/>
  </r>
  <r>
    <x v="1"/>
    <x v="1"/>
    <x v="36"/>
    <x v="5"/>
    <n v="586"/>
    <n v="586"/>
    <n v="586"/>
  </r>
  <r>
    <x v="0"/>
    <x v="0"/>
    <x v="21"/>
    <x v="4"/>
    <n v="588"/>
    <n v="588"/>
    <n v="588"/>
  </r>
  <r>
    <x v="1"/>
    <x v="1"/>
    <x v="27"/>
    <x v="2"/>
    <n v="588"/>
    <n v="588"/>
    <n v="588"/>
  </r>
  <r>
    <x v="2"/>
    <x v="1"/>
    <x v="15"/>
    <x v="18"/>
    <n v="588"/>
    <n v="588"/>
    <n v="588"/>
  </r>
  <r>
    <x v="1"/>
    <x v="0"/>
    <x v="26"/>
    <x v="20"/>
    <n v="590"/>
    <n v="590"/>
    <n v="590"/>
  </r>
  <r>
    <x v="2"/>
    <x v="1"/>
    <x v="42"/>
    <x v="17"/>
    <n v="590"/>
    <n v="590"/>
    <n v="590"/>
  </r>
  <r>
    <x v="0"/>
    <x v="1"/>
    <x v="0"/>
    <x v="17"/>
    <n v="593"/>
    <n v="593"/>
    <n v="593"/>
  </r>
  <r>
    <x v="1"/>
    <x v="1"/>
    <x v="37"/>
    <x v="20"/>
    <n v="593"/>
    <n v="593"/>
    <n v="593"/>
  </r>
  <r>
    <x v="0"/>
    <x v="0"/>
    <x v="18"/>
    <x v="7"/>
    <n v="594"/>
    <n v="594"/>
    <n v="594"/>
  </r>
  <r>
    <x v="1"/>
    <x v="0"/>
    <x v="0"/>
    <x v="7"/>
    <n v="597"/>
    <n v="597"/>
    <n v="597"/>
  </r>
  <r>
    <x v="1"/>
    <x v="1"/>
    <x v="1"/>
    <x v="7"/>
    <n v="597"/>
    <n v="597"/>
    <n v="597"/>
  </r>
  <r>
    <x v="4"/>
    <x v="0"/>
    <x v="27"/>
    <x v="7"/>
    <n v="602"/>
    <n v="602"/>
    <n v="602"/>
  </r>
  <r>
    <x v="1"/>
    <x v="0"/>
    <x v="41"/>
    <x v="18"/>
    <n v="604"/>
    <n v="604"/>
    <n v="604"/>
  </r>
  <r>
    <x v="2"/>
    <x v="1"/>
    <x v="29"/>
    <x v="16"/>
    <n v="604"/>
    <n v="604"/>
    <n v="604"/>
  </r>
  <r>
    <x v="0"/>
    <x v="0"/>
    <x v="17"/>
    <x v="7"/>
    <n v="606"/>
    <n v="606"/>
    <n v="606"/>
  </r>
  <r>
    <x v="1"/>
    <x v="1"/>
    <x v="37"/>
    <x v="18"/>
    <n v="607"/>
    <n v="607"/>
    <n v="607"/>
  </r>
  <r>
    <x v="2"/>
    <x v="1"/>
    <x v="24"/>
    <x v="4"/>
    <n v="607"/>
    <n v="607"/>
    <n v="607"/>
  </r>
  <r>
    <x v="2"/>
    <x v="1"/>
    <x v="19"/>
    <x v="7"/>
    <n v="608"/>
    <n v="608"/>
    <n v="608"/>
  </r>
  <r>
    <x v="2"/>
    <x v="1"/>
    <x v="27"/>
    <x v="8"/>
    <n v="608"/>
    <n v="608"/>
    <n v="608"/>
  </r>
  <r>
    <x v="0"/>
    <x v="0"/>
    <x v="40"/>
    <x v="1"/>
    <n v="609"/>
    <n v="609"/>
    <n v="609"/>
  </r>
  <r>
    <x v="0"/>
    <x v="1"/>
    <x v="31"/>
    <x v="18"/>
    <n v="609"/>
    <n v="609"/>
    <n v="609"/>
  </r>
  <r>
    <x v="1"/>
    <x v="0"/>
    <x v="21"/>
    <x v="18"/>
    <n v="609"/>
    <n v="609"/>
    <n v="609"/>
  </r>
  <r>
    <x v="1"/>
    <x v="0"/>
    <x v="22"/>
    <x v="18"/>
    <n v="609"/>
    <n v="609"/>
    <n v="609"/>
  </r>
  <r>
    <x v="1"/>
    <x v="0"/>
    <x v="27"/>
    <x v="20"/>
    <n v="610"/>
    <n v="610"/>
    <n v="610"/>
  </r>
  <r>
    <x v="0"/>
    <x v="1"/>
    <x v="30"/>
    <x v="1"/>
    <n v="611"/>
    <n v="611"/>
    <n v="611"/>
  </r>
  <r>
    <x v="0"/>
    <x v="0"/>
    <x v="35"/>
    <x v="7"/>
    <n v="612"/>
    <n v="612"/>
    <n v="612"/>
  </r>
  <r>
    <x v="3"/>
    <x v="0"/>
    <x v="1"/>
    <x v="2"/>
    <n v="613"/>
    <n v="613"/>
    <n v="613"/>
  </r>
  <r>
    <x v="0"/>
    <x v="0"/>
    <x v="38"/>
    <x v="8"/>
    <n v="614"/>
    <n v="614"/>
    <n v="614"/>
  </r>
  <r>
    <x v="0"/>
    <x v="1"/>
    <x v="40"/>
    <x v="5"/>
    <n v="614"/>
    <n v="614"/>
    <n v="614"/>
  </r>
  <r>
    <x v="1"/>
    <x v="0"/>
    <x v="37"/>
    <x v="1"/>
    <n v="614"/>
    <n v="614"/>
    <n v="614"/>
  </r>
  <r>
    <x v="1"/>
    <x v="0"/>
    <x v="36"/>
    <x v="20"/>
    <n v="615"/>
    <n v="615"/>
    <n v="615"/>
  </r>
  <r>
    <x v="2"/>
    <x v="1"/>
    <x v="25"/>
    <x v="17"/>
    <n v="616"/>
    <n v="616"/>
    <n v="616"/>
  </r>
  <r>
    <x v="1"/>
    <x v="1"/>
    <x v="24"/>
    <x v="3"/>
    <n v="617"/>
    <n v="617"/>
    <n v="617"/>
  </r>
  <r>
    <x v="0"/>
    <x v="1"/>
    <x v="15"/>
    <x v="3"/>
    <n v="618"/>
    <n v="618"/>
    <n v="618"/>
  </r>
  <r>
    <x v="0"/>
    <x v="1"/>
    <x v="41"/>
    <x v="4"/>
    <n v="618"/>
    <n v="618"/>
    <n v="618"/>
  </r>
  <r>
    <x v="0"/>
    <x v="1"/>
    <x v="26"/>
    <x v="10"/>
    <n v="618"/>
    <n v="618"/>
    <n v="618"/>
  </r>
  <r>
    <x v="2"/>
    <x v="1"/>
    <x v="36"/>
    <x v="17"/>
    <n v="618"/>
    <n v="618"/>
    <n v="618"/>
  </r>
  <r>
    <x v="0"/>
    <x v="0"/>
    <x v="24"/>
    <x v="8"/>
    <n v="619"/>
    <n v="619"/>
    <n v="619"/>
  </r>
  <r>
    <x v="0"/>
    <x v="1"/>
    <x v="32"/>
    <x v="3"/>
    <n v="619"/>
    <n v="619"/>
    <n v="619"/>
  </r>
  <r>
    <x v="2"/>
    <x v="1"/>
    <x v="30"/>
    <x v="16"/>
    <n v="619"/>
    <n v="619"/>
    <n v="619"/>
  </r>
  <r>
    <x v="0"/>
    <x v="1"/>
    <x v="38"/>
    <x v="9"/>
    <n v="620"/>
    <n v="620"/>
    <n v="620"/>
  </r>
  <r>
    <x v="0"/>
    <x v="0"/>
    <x v="34"/>
    <x v="1"/>
    <n v="621"/>
    <n v="621"/>
    <n v="621"/>
  </r>
  <r>
    <x v="1"/>
    <x v="0"/>
    <x v="25"/>
    <x v="5"/>
    <n v="621"/>
    <n v="621"/>
    <n v="621"/>
  </r>
  <r>
    <x v="0"/>
    <x v="0"/>
    <x v="25"/>
    <x v="9"/>
    <n v="623"/>
    <n v="623"/>
    <n v="623"/>
  </r>
  <r>
    <x v="0"/>
    <x v="0"/>
    <x v="0"/>
    <x v="10"/>
    <n v="624"/>
    <n v="624"/>
    <n v="624"/>
  </r>
  <r>
    <x v="1"/>
    <x v="1"/>
    <x v="24"/>
    <x v="20"/>
    <n v="624"/>
    <n v="624"/>
    <n v="624"/>
  </r>
  <r>
    <x v="0"/>
    <x v="1"/>
    <x v="16"/>
    <x v="5"/>
    <n v="625"/>
    <n v="625"/>
    <n v="625"/>
  </r>
  <r>
    <x v="1"/>
    <x v="0"/>
    <x v="41"/>
    <x v="16"/>
    <n v="626"/>
    <n v="626"/>
    <n v="626"/>
  </r>
  <r>
    <x v="0"/>
    <x v="0"/>
    <x v="35"/>
    <x v="2"/>
    <n v="628"/>
    <n v="628"/>
    <n v="628"/>
  </r>
  <r>
    <x v="0"/>
    <x v="1"/>
    <x v="17"/>
    <x v="20"/>
    <n v="628"/>
    <n v="628"/>
    <n v="628"/>
  </r>
  <r>
    <x v="0"/>
    <x v="0"/>
    <x v="23"/>
    <x v="20"/>
    <n v="629"/>
    <n v="629"/>
    <n v="629"/>
  </r>
  <r>
    <x v="0"/>
    <x v="1"/>
    <x v="16"/>
    <x v="3"/>
    <n v="629"/>
    <n v="629"/>
    <n v="629"/>
  </r>
  <r>
    <x v="0"/>
    <x v="1"/>
    <x v="16"/>
    <x v="18"/>
    <n v="634"/>
    <n v="634"/>
    <n v="634"/>
  </r>
  <r>
    <x v="0"/>
    <x v="1"/>
    <x v="34"/>
    <x v="5"/>
    <n v="636"/>
    <n v="636"/>
    <n v="636"/>
  </r>
  <r>
    <x v="1"/>
    <x v="0"/>
    <x v="21"/>
    <x v="16"/>
    <n v="637"/>
    <n v="637"/>
    <n v="637"/>
  </r>
  <r>
    <x v="0"/>
    <x v="1"/>
    <x v="18"/>
    <x v="6"/>
    <n v="638"/>
    <n v="638"/>
    <n v="638"/>
  </r>
  <r>
    <x v="0"/>
    <x v="0"/>
    <x v="37"/>
    <x v="20"/>
    <n v="641"/>
    <n v="641"/>
    <n v="641"/>
  </r>
  <r>
    <x v="0"/>
    <x v="1"/>
    <x v="14"/>
    <x v="1"/>
    <n v="643"/>
    <n v="643"/>
    <n v="643"/>
  </r>
  <r>
    <x v="1"/>
    <x v="1"/>
    <x v="37"/>
    <x v="16"/>
    <n v="643"/>
    <n v="643"/>
    <n v="643"/>
  </r>
  <r>
    <x v="1"/>
    <x v="1"/>
    <x v="38"/>
    <x v="20"/>
    <n v="645"/>
    <n v="645"/>
    <n v="645"/>
  </r>
  <r>
    <x v="0"/>
    <x v="1"/>
    <x v="31"/>
    <x v="3"/>
    <n v="646"/>
    <n v="646"/>
    <n v="646"/>
  </r>
  <r>
    <x v="0"/>
    <x v="0"/>
    <x v="34"/>
    <x v="16"/>
    <n v="647"/>
    <n v="647"/>
    <n v="647"/>
  </r>
  <r>
    <x v="0"/>
    <x v="0"/>
    <x v="19"/>
    <x v="6"/>
    <n v="647"/>
    <n v="647"/>
    <n v="647"/>
  </r>
  <r>
    <x v="0"/>
    <x v="1"/>
    <x v="33"/>
    <x v="18"/>
    <n v="647"/>
    <n v="647"/>
    <n v="647"/>
  </r>
  <r>
    <x v="3"/>
    <x v="1"/>
    <x v="0"/>
    <x v="16"/>
    <n v="649"/>
    <n v="649"/>
    <n v="649"/>
  </r>
  <r>
    <x v="0"/>
    <x v="1"/>
    <x v="15"/>
    <x v="18"/>
    <n v="650"/>
    <n v="650"/>
    <n v="650"/>
  </r>
  <r>
    <x v="0"/>
    <x v="0"/>
    <x v="17"/>
    <x v="18"/>
    <n v="651"/>
    <n v="651"/>
    <n v="651"/>
  </r>
  <r>
    <x v="0"/>
    <x v="1"/>
    <x v="18"/>
    <x v="2"/>
    <n v="653"/>
    <n v="653"/>
    <n v="653"/>
  </r>
  <r>
    <x v="0"/>
    <x v="0"/>
    <x v="37"/>
    <x v="4"/>
    <n v="654"/>
    <n v="654"/>
    <n v="654"/>
  </r>
  <r>
    <x v="2"/>
    <x v="1"/>
    <x v="33"/>
    <x v="20"/>
    <n v="654"/>
    <n v="654"/>
    <n v="654"/>
  </r>
  <r>
    <x v="1"/>
    <x v="1"/>
    <x v="23"/>
    <x v="18"/>
    <n v="656"/>
    <n v="656"/>
    <n v="656"/>
  </r>
  <r>
    <x v="4"/>
    <x v="0"/>
    <x v="25"/>
    <x v="2"/>
    <n v="656"/>
    <n v="656"/>
    <n v="656"/>
  </r>
  <r>
    <x v="0"/>
    <x v="0"/>
    <x v="36"/>
    <x v="9"/>
    <n v="657"/>
    <n v="657"/>
    <n v="657"/>
  </r>
  <r>
    <x v="0"/>
    <x v="0"/>
    <x v="20"/>
    <x v="6"/>
    <n v="658"/>
    <n v="658"/>
    <n v="658"/>
  </r>
  <r>
    <x v="0"/>
    <x v="1"/>
    <x v="17"/>
    <x v="7"/>
    <n v="658"/>
    <n v="658"/>
    <n v="658"/>
  </r>
  <r>
    <x v="0"/>
    <x v="1"/>
    <x v="32"/>
    <x v="16"/>
    <n v="659"/>
    <n v="659"/>
    <n v="659"/>
  </r>
  <r>
    <x v="2"/>
    <x v="1"/>
    <x v="14"/>
    <x v="16"/>
    <n v="659"/>
    <n v="659"/>
    <n v="659"/>
  </r>
  <r>
    <x v="0"/>
    <x v="1"/>
    <x v="33"/>
    <x v="3"/>
    <n v="660"/>
    <n v="660"/>
    <n v="660"/>
  </r>
  <r>
    <x v="2"/>
    <x v="1"/>
    <x v="26"/>
    <x v="17"/>
    <n v="660"/>
    <n v="660"/>
    <n v="660"/>
  </r>
  <r>
    <x v="4"/>
    <x v="0"/>
    <x v="37"/>
    <x v="5"/>
    <n v="660"/>
    <n v="660"/>
    <n v="660"/>
  </r>
  <r>
    <x v="1"/>
    <x v="1"/>
    <x v="25"/>
    <x v="20"/>
    <n v="661"/>
    <n v="661"/>
    <n v="661"/>
  </r>
  <r>
    <x v="0"/>
    <x v="0"/>
    <x v="19"/>
    <x v="2"/>
    <n v="663"/>
    <n v="663"/>
    <n v="663"/>
  </r>
  <r>
    <x v="1"/>
    <x v="1"/>
    <x v="26"/>
    <x v="5"/>
    <n v="663"/>
    <n v="663"/>
    <n v="663"/>
  </r>
  <r>
    <x v="0"/>
    <x v="1"/>
    <x v="35"/>
    <x v="20"/>
    <n v="665"/>
    <n v="665"/>
    <n v="665"/>
  </r>
  <r>
    <x v="2"/>
    <x v="1"/>
    <x v="17"/>
    <x v="20"/>
    <n v="665"/>
    <n v="665"/>
    <n v="665"/>
  </r>
  <r>
    <x v="1"/>
    <x v="1"/>
    <x v="36"/>
    <x v="20"/>
    <n v="666"/>
    <n v="666"/>
    <n v="666"/>
  </r>
  <r>
    <x v="0"/>
    <x v="0"/>
    <x v="23"/>
    <x v="4"/>
    <n v="667"/>
    <n v="667"/>
    <n v="667"/>
  </r>
  <r>
    <x v="0"/>
    <x v="0"/>
    <x v="25"/>
    <x v="8"/>
    <n v="667"/>
    <n v="667"/>
    <n v="667"/>
  </r>
  <r>
    <x v="0"/>
    <x v="1"/>
    <x v="31"/>
    <x v="16"/>
    <n v="668"/>
    <n v="668"/>
    <n v="668"/>
  </r>
  <r>
    <x v="1"/>
    <x v="0"/>
    <x v="23"/>
    <x v="18"/>
    <n v="669"/>
    <n v="669"/>
    <n v="669"/>
  </r>
  <r>
    <x v="4"/>
    <x v="0"/>
    <x v="19"/>
    <x v="20"/>
    <n v="669"/>
    <n v="669"/>
    <n v="669"/>
  </r>
  <r>
    <x v="0"/>
    <x v="1"/>
    <x v="15"/>
    <x v="5"/>
    <n v="672"/>
    <n v="672"/>
    <n v="672"/>
  </r>
  <r>
    <x v="0"/>
    <x v="1"/>
    <x v="40"/>
    <x v="18"/>
    <n v="672"/>
    <n v="672"/>
    <n v="672"/>
  </r>
  <r>
    <x v="2"/>
    <x v="1"/>
    <x v="22"/>
    <x v="6"/>
    <n v="673"/>
    <n v="673"/>
    <n v="673"/>
  </r>
  <r>
    <x v="0"/>
    <x v="0"/>
    <x v="41"/>
    <x v="6"/>
    <n v="675"/>
    <n v="675"/>
    <n v="675"/>
  </r>
  <r>
    <x v="0"/>
    <x v="1"/>
    <x v="15"/>
    <x v="1"/>
    <n v="676"/>
    <n v="676"/>
    <n v="676"/>
  </r>
  <r>
    <x v="0"/>
    <x v="1"/>
    <x v="19"/>
    <x v="20"/>
    <n v="676"/>
    <n v="676"/>
    <n v="676"/>
  </r>
  <r>
    <x v="0"/>
    <x v="1"/>
    <x v="16"/>
    <x v="16"/>
    <n v="678"/>
    <n v="678"/>
    <n v="678"/>
  </r>
  <r>
    <x v="0"/>
    <x v="1"/>
    <x v="15"/>
    <x v="16"/>
    <n v="679"/>
    <n v="679"/>
    <n v="679"/>
  </r>
  <r>
    <x v="0"/>
    <x v="1"/>
    <x v="42"/>
    <x v="8"/>
    <n v="679"/>
    <n v="679"/>
    <n v="679"/>
  </r>
  <r>
    <x v="1"/>
    <x v="0"/>
    <x v="22"/>
    <x v="16"/>
    <n v="680"/>
    <n v="680"/>
    <n v="680"/>
  </r>
  <r>
    <x v="0"/>
    <x v="1"/>
    <x v="20"/>
    <x v="20"/>
    <n v="682"/>
    <n v="682"/>
    <n v="682"/>
  </r>
  <r>
    <x v="2"/>
    <x v="1"/>
    <x v="15"/>
    <x v="1"/>
    <n v="682"/>
    <n v="682"/>
    <n v="682"/>
  </r>
  <r>
    <x v="0"/>
    <x v="0"/>
    <x v="35"/>
    <x v="5"/>
    <n v="683"/>
    <n v="683"/>
    <n v="683"/>
  </r>
  <r>
    <x v="4"/>
    <x v="0"/>
    <x v="21"/>
    <x v="1"/>
    <n v="684"/>
    <n v="684"/>
    <n v="684"/>
  </r>
  <r>
    <x v="1"/>
    <x v="0"/>
    <x v="37"/>
    <x v="3"/>
    <n v="685"/>
    <n v="685"/>
    <n v="685"/>
  </r>
  <r>
    <x v="1"/>
    <x v="1"/>
    <x v="0"/>
    <x v="2"/>
    <n v="686"/>
    <n v="686"/>
    <n v="686"/>
  </r>
  <r>
    <x v="2"/>
    <x v="1"/>
    <x v="38"/>
    <x v="4"/>
    <n v="687"/>
    <n v="687"/>
    <n v="687"/>
  </r>
  <r>
    <x v="0"/>
    <x v="0"/>
    <x v="42"/>
    <x v="20"/>
    <n v="690"/>
    <n v="690"/>
    <n v="690"/>
  </r>
  <r>
    <x v="2"/>
    <x v="1"/>
    <x v="17"/>
    <x v="2"/>
    <n v="690"/>
    <n v="690"/>
    <n v="690"/>
  </r>
  <r>
    <x v="2"/>
    <x v="1"/>
    <x v="33"/>
    <x v="5"/>
    <n v="691"/>
    <n v="691"/>
    <n v="691"/>
  </r>
  <r>
    <x v="3"/>
    <x v="1"/>
    <x v="0"/>
    <x v="1"/>
    <n v="691"/>
    <n v="691"/>
    <n v="691"/>
  </r>
  <r>
    <x v="0"/>
    <x v="0"/>
    <x v="20"/>
    <x v="2"/>
    <n v="695"/>
    <n v="695"/>
    <n v="695"/>
  </r>
  <r>
    <x v="1"/>
    <x v="1"/>
    <x v="42"/>
    <x v="16"/>
    <n v="695"/>
    <n v="695"/>
    <n v="695"/>
  </r>
  <r>
    <x v="4"/>
    <x v="0"/>
    <x v="19"/>
    <x v="16"/>
    <n v="695"/>
    <n v="695"/>
    <n v="695"/>
  </r>
  <r>
    <x v="0"/>
    <x v="1"/>
    <x v="17"/>
    <x v="2"/>
    <n v="696"/>
    <n v="696"/>
    <n v="696"/>
  </r>
  <r>
    <x v="1"/>
    <x v="1"/>
    <x v="26"/>
    <x v="20"/>
    <n v="696"/>
    <n v="696"/>
    <n v="696"/>
  </r>
  <r>
    <x v="0"/>
    <x v="1"/>
    <x v="32"/>
    <x v="1"/>
    <n v="700"/>
    <n v="700"/>
    <n v="700"/>
  </r>
  <r>
    <x v="0"/>
    <x v="1"/>
    <x v="35"/>
    <x v="6"/>
    <n v="702"/>
    <n v="702"/>
    <n v="702"/>
  </r>
  <r>
    <x v="2"/>
    <x v="1"/>
    <x v="27"/>
    <x v="17"/>
    <n v="702"/>
    <n v="702"/>
    <n v="702"/>
  </r>
  <r>
    <x v="3"/>
    <x v="0"/>
    <x v="0"/>
    <x v="16"/>
    <n v="704"/>
    <n v="704"/>
    <n v="704"/>
  </r>
  <r>
    <x v="0"/>
    <x v="1"/>
    <x v="21"/>
    <x v="4"/>
    <n v="705"/>
    <n v="705"/>
    <n v="705"/>
  </r>
  <r>
    <x v="1"/>
    <x v="0"/>
    <x v="27"/>
    <x v="2"/>
    <n v="705"/>
    <n v="705"/>
    <n v="705"/>
  </r>
  <r>
    <x v="1"/>
    <x v="1"/>
    <x v="38"/>
    <x v="1"/>
    <n v="705"/>
    <n v="705"/>
    <n v="705"/>
  </r>
  <r>
    <x v="0"/>
    <x v="0"/>
    <x v="17"/>
    <x v="3"/>
    <n v="706"/>
    <n v="706"/>
    <n v="706"/>
  </r>
  <r>
    <x v="0"/>
    <x v="1"/>
    <x v="16"/>
    <x v="1"/>
    <n v="710"/>
    <n v="710"/>
    <n v="710"/>
  </r>
  <r>
    <x v="0"/>
    <x v="0"/>
    <x v="19"/>
    <x v="7"/>
    <n v="711"/>
    <n v="711"/>
    <n v="711"/>
  </r>
  <r>
    <x v="0"/>
    <x v="0"/>
    <x v="1"/>
    <x v="17"/>
    <n v="713"/>
    <n v="713"/>
    <n v="713"/>
  </r>
  <r>
    <x v="0"/>
    <x v="0"/>
    <x v="18"/>
    <x v="18"/>
    <n v="715"/>
    <n v="715"/>
    <n v="715"/>
  </r>
  <r>
    <x v="0"/>
    <x v="1"/>
    <x v="34"/>
    <x v="18"/>
    <n v="719"/>
    <n v="719"/>
    <n v="719"/>
  </r>
  <r>
    <x v="2"/>
    <x v="1"/>
    <x v="31"/>
    <x v="20"/>
    <n v="720"/>
    <n v="720"/>
    <n v="720"/>
  </r>
  <r>
    <x v="3"/>
    <x v="1"/>
    <x v="0"/>
    <x v="3"/>
    <n v="722"/>
    <n v="722"/>
    <n v="722"/>
  </r>
  <r>
    <x v="1"/>
    <x v="0"/>
    <x v="0"/>
    <x v="20"/>
    <n v="724"/>
    <n v="724"/>
    <n v="724"/>
  </r>
  <r>
    <x v="0"/>
    <x v="1"/>
    <x v="40"/>
    <x v="3"/>
    <n v="725"/>
    <n v="725"/>
    <n v="725"/>
  </r>
  <r>
    <x v="0"/>
    <x v="0"/>
    <x v="26"/>
    <x v="9"/>
    <n v="728"/>
    <n v="728"/>
    <n v="728"/>
  </r>
  <r>
    <x v="1"/>
    <x v="0"/>
    <x v="23"/>
    <x v="3"/>
    <n v="728"/>
    <n v="728"/>
    <n v="728"/>
  </r>
  <r>
    <x v="2"/>
    <x v="1"/>
    <x v="18"/>
    <x v="20"/>
    <n v="729"/>
    <n v="729"/>
    <n v="729"/>
  </r>
  <r>
    <x v="0"/>
    <x v="0"/>
    <x v="22"/>
    <x v="6"/>
    <n v="730"/>
    <n v="730"/>
    <n v="730"/>
  </r>
  <r>
    <x v="0"/>
    <x v="1"/>
    <x v="21"/>
    <x v="20"/>
    <n v="732"/>
    <n v="732"/>
    <n v="732"/>
  </r>
  <r>
    <x v="0"/>
    <x v="1"/>
    <x v="22"/>
    <x v="4"/>
    <n v="732"/>
    <n v="732"/>
    <n v="732"/>
  </r>
  <r>
    <x v="1"/>
    <x v="0"/>
    <x v="37"/>
    <x v="18"/>
    <n v="733"/>
    <n v="733"/>
    <n v="733"/>
  </r>
  <r>
    <x v="0"/>
    <x v="0"/>
    <x v="19"/>
    <x v="5"/>
    <n v="734"/>
    <n v="734"/>
    <n v="734"/>
  </r>
  <r>
    <x v="0"/>
    <x v="0"/>
    <x v="23"/>
    <x v="6"/>
    <n v="734"/>
    <n v="734"/>
    <n v="734"/>
  </r>
  <r>
    <x v="0"/>
    <x v="0"/>
    <x v="1"/>
    <x v="10"/>
    <n v="734"/>
    <n v="734"/>
    <n v="734"/>
  </r>
  <r>
    <x v="0"/>
    <x v="1"/>
    <x v="24"/>
    <x v="8"/>
    <n v="734"/>
    <n v="734"/>
    <n v="734"/>
  </r>
  <r>
    <x v="2"/>
    <x v="1"/>
    <x v="0"/>
    <x v="17"/>
    <n v="734"/>
    <n v="734"/>
    <n v="734"/>
  </r>
  <r>
    <x v="0"/>
    <x v="1"/>
    <x v="25"/>
    <x v="9"/>
    <n v="736"/>
    <n v="736"/>
    <n v="736"/>
  </r>
  <r>
    <x v="0"/>
    <x v="0"/>
    <x v="17"/>
    <x v="16"/>
    <n v="738"/>
    <n v="738"/>
    <n v="738"/>
  </r>
  <r>
    <x v="0"/>
    <x v="1"/>
    <x v="33"/>
    <x v="1"/>
    <n v="738"/>
    <n v="738"/>
    <n v="738"/>
  </r>
  <r>
    <x v="2"/>
    <x v="1"/>
    <x v="15"/>
    <x v="3"/>
    <n v="739"/>
    <n v="739"/>
    <n v="739"/>
  </r>
  <r>
    <x v="1"/>
    <x v="1"/>
    <x v="27"/>
    <x v="20"/>
    <n v="741"/>
    <n v="741"/>
    <n v="741"/>
  </r>
  <r>
    <x v="0"/>
    <x v="0"/>
    <x v="35"/>
    <x v="18"/>
    <n v="744"/>
    <n v="744"/>
    <n v="744"/>
  </r>
  <r>
    <x v="2"/>
    <x v="1"/>
    <x v="14"/>
    <x v="3"/>
    <n v="745"/>
    <n v="745"/>
    <n v="745"/>
  </r>
  <r>
    <x v="2"/>
    <x v="1"/>
    <x v="32"/>
    <x v="20"/>
    <n v="745"/>
    <n v="745"/>
    <n v="745"/>
  </r>
  <r>
    <x v="1"/>
    <x v="1"/>
    <x v="42"/>
    <x v="18"/>
    <n v="746"/>
    <n v="746"/>
    <n v="746"/>
  </r>
  <r>
    <x v="2"/>
    <x v="1"/>
    <x v="16"/>
    <x v="18"/>
    <n v="747"/>
    <n v="747"/>
    <n v="747"/>
  </r>
  <r>
    <x v="0"/>
    <x v="0"/>
    <x v="20"/>
    <x v="7"/>
    <n v="748"/>
    <n v="748"/>
    <n v="748"/>
  </r>
  <r>
    <x v="1"/>
    <x v="0"/>
    <x v="42"/>
    <x v="1"/>
    <n v="748"/>
    <n v="748"/>
    <n v="748"/>
  </r>
  <r>
    <x v="0"/>
    <x v="0"/>
    <x v="36"/>
    <x v="8"/>
    <n v="750"/>
    <n v="750"/>
    <n v="750"/>
  </r>
  <r>
    <x v="0"/>
    <x v="1"/>
    <x v="35"/>
    <x v="7"/>
    <n v="750"/>
    <n v="750"/>
    <n v="750"/>
  </r>
  <r>
    <x v="0"/>
    <x v="1"/>
    <x v="27"/>
    <x v="10"/>
    <n v="751"/>
    <n v="751"/>
    <n v="751"/>
  </r>
  <r>
    <x v="0"/>
    <x v="0"/>
    <x v="27"/>
    <x v="9"/>
    <n v="755"/>
    <n v="755"/>
    <n v="755"/>
  </r>
  <r>
    <x v="0"/>
    <x v="1"/>
    <x v="41"/>
    <x v="20"/>
    <n v="755"/>
    <n v="755"/>
    <n v="755"/>
  </r>
  <r>
    <x v="3"/>
    <x v="0"/>
    <x v="0"/>
    <x v="1"/>
    <n v="757"/>
    <n v="757"/>
    <n v="757"/>
  </r>
  <r>
    <x v="0"/>
    <x v="0"/>
    <x v="21"/>
    <x v="6"/>
    <n v="758"/>
    <n v="758"/>
    <n v="758"/>
  </r>
  <r>
    <x v="1"/>
    <x v="1"/>
    <x v="38"/>
    <x v="3"/>
    <n v="758"/>
    <n v="758"/>
    <n v="758"/>
  </r>
  <r>
    <x v="0"/>
    <x v="1"/>
    <x v="31"/>
    <x v="1"/>
    <n v="759"/>
    <n v="759"/>
    <n v="759"/>
  </r>
  <r>
    <x v="0"/>
    <x v="0"/>
    <x v="18"/>
    <x v="3"/>
    <n v="760"/>
    <n v="760"/>
    <n v="760"/>
  </r>
  <r>
    <x v="0"/>
    <x v="1"/>
    <x v="19"/>
    <x v="6"/>
    <n v="761"/>
    <n v="761"/>
    <n v="761"/>
  </r>
  <r>
    <x v="1"/>
    <x v="1"/>
    <x v="24"/>
    <x v="18"/>
    <n v="763"/>
    <n v="763"/>
    <n v="763"/>
  </r>
  <r>
    <x v="1"/>
    <x v="1"/>
    <x v="0"/>
    <x v="20"/>
    <n v="763"/>
    <n v="763"/>
    <n v="763"/>
  </r>
  <r>
    <x v="0"/>
    <x v="1"/>
    <x v="33"/>
    <x v="16"/>
    <n v="764"/>
    <n v="764"/>
    <n v="764"/>
  </r>
  <r>
    <x v="2"/>
    <x v="1"/>
    <x v="15"/>
    <x v="16"/>
    <n v="764"/>
    <n v="764"/>
    <n v="764"/>
  </r>
  <r>
    <x v="0"/>
    <x v="0"/>
    <x v="18"/>
    <x v="16"/>
    <n v="767"/>
    <n v="767"/>
    <n v="767"/>
  </r>
  <r>
    <x v="0"/>
    <x v="1"/>
    <x v="34"/>
    <x v="16"/>
    <n v="768"/>
    <n v="768"/>
    <n v="768"/>
  </r>
  <r>
    <x v="0"/>
    <x v="1"/>
    <x v="18"/>
    <x v="7"/>
    <n v="768"/>
    <n v="768"/>
    <n v="768"/>
  </r>
  <r>
    <x v="1"/>
    <x v="0"/>
    <x v="23"/>
    <x v="16"/>
    <n v="768"/>
    <n v="768"/>
    <n v="768"/>
  </r>
  <r>
    <x v="1"/>
    <x v="0"/>
    <x v="1"/>
    <x v="7"/>
    <n v="768"/>
    <n v="768"/>
    <n v="768"/>
  </r>
  <r>
    <x v="0"/>
    <x v="0"/>
    <x v="41"/>
    <x v="2"/>
    <n v="769"/>
    <n v="769"/>
    <n v="769"/>
  </r>
  <r>
    <x v="2"/>
    <x v="1"/>
    <x v="20"/>
    <x v="7"/>
    <n v="771"/>
    <n v="771"/>
    <n v="771"/>
  </r>
  <r>
    <x v="4"/>
    <x v="0"/>
    <x v="0"/>
    <x v="7"/>
    <n v="771"/>
    <n v="771"/>
    <n v="771"/>
  </r>
  <r>
    <x v="3"/>
    <x v="0"/>
    <x v="0"/>
    <x v="3"/>
    <n v="773"/>
    <n v="773"/>
    <n v="773"/>
  </r>
  <r>
    <x v="0"/>
    <x v="0"/>
    <x v="17"/>
    <x v="1"/>
    <n v="774"/>
    <n v="774"/>
    <n v="774"/>
  </r>
  <r>
    <x v="0"/>
    <x v="0"/>
    <x v="42"/>
    <x v="4"/>
    <n v="774"/>
    <n v="774"/>
    <n v="774"/>
  </r>
  <r>
    <x v="0"/>
    <x v="0"/>
    <x v="38"/>
    <x v="20"/>
    <n v="775"/>
    <n v="775"/>
    <n v="775"/>
  </r>
  <r>
    <x v="0"/>
    <x v="1"/>
    <x v="17"/>
    <x v="5"/>
    <n v="775"/>
    <n v="775"/>
    <n v="775"/>
  </r>
  <r>
    <x v="0"/>
    <x v="1"/>
    <x v="20"/>
    <x v="6"/>
    <n v="775"/>
    <n v="775"/>
    <n v="775"/>
  </r>
  <r>
    <x v="2"/>
    <x v="1"/>
    <x v="40"/>
    <x v="5"/>
    <n v="777"/>
    <n v="777"/>
    <n v="777"/>
  </r>
  <r>
    <x v="0"/>
    <x v="0"/>
    <x v="21"/>
    <x v="7"/>
    <n v="781"/>
    <n v="781"/>
    <n v="781"/>
  </r>
  <r>
    <x v="1"/>
    <x v="0"/>
    <x v="42"/>
    <x v="3"/>
    <n v="785"/>
    <n v="785"/>
    <n v="785"/>
  </r>
  <r>
    <x v="0"/>
    <x v="1"/>
    <x v="23"/>
    <x v="20"/>
    <n v="786"/>
    <n v="786"/>
    <n v="786"/>
  </r>
  <r>
    <x v="4"/>
    <x v="0"/>
    <x v="35"/>
    <x v="18"/>
    <n v="786"/>
    <n v="786"/>
    <n v="786"/>
  </r>
  <r>
    <x v="2"/>
    <x v="1"/>
    <x v="35"/>
    <x v="20"/>
    <n v="788"/>
    <n v="788"/>
    <n v="788"/>
  </r>
  <r>
    <x v="0"/>
    <x v="1"/>
    <x v="40"/>
    <x v="1"/>
    <n v="791"/>
    <n v="791"/>
    <n v="791"/>
  </r>
  <r>
    <x v="1"/>
    <x v="1"/>
    <x v="24"/>
    <x v="16"/>
    <n v="791"/>
    <n v="791"/>
    <n v="791"/>
  </r>
  <r>
    <x v="0"/>
    <x v="0"/>
    <x v="18"/>
    <x v="1"/>
    <n v="794"/>
    <n v="794"/>
    <n v="794"/>
  </r>
  <r>
    <x v="0"/>
    <x v="1"/>
    <x v="34"/>
    <x v="3"/>
    <n v="794"/>
    <n v="794"/>
    <n v="794"/>
  </r>
  <r>
    <x v="0"/>
    <x v="0"/>
    <x v="27"/>
    <x v="8"/>
    <n v="795"/>
    <n v="795"/>
    <n v="795"/>
  </r>
  <r>
    <x v="2"/>
    <x v="1"/>
    <x v="25"/>
    <x v="4"/>
    <n v="796"/>
    <n v="796"/>
    <n v="796"/>
  </r>
  <r>
    <x v="0"/>
    <x v="1"/>
    <x v="22"/>
    <x v="20"/>
    <n v="797"/>
    <n v="797"/>
    <n v="797"/>
  </r>
  <r>
    <x v="0"/>
    <x v="0"/>
    <x v="24"/>
    <x v="20"/>
    <n v="803"/>
    <n v="803"/>
    <n v="803"/>
  </r>
  <r>
    <x v="0"/>
    <x v="1"/>
    <x v="38"/>
    <x v="8"/>
    <n v="804"/>
    <n v="804"/>
    <n v="804"/>
  </r>
  <r>
    <x v="0"/>
    <x v="1"/>
    <x v="35"/>
    <x v="2"/>
    <n v="806"/>
    <n v="806"/>
    <n v="806"/>
  </r>
  <r>
    <x v="0"/>
    <x v="0"/>
    <x v="24"/>
    <x v="4"/>
    <n v="811"/>
    <n v="811"/>
    <n v="811"/>
  </r>
  <r>
    <x v="0"/>
    <x v="1"/>
    <x v="34"/>
    <x v="1"/>
    <n v="811"/>
    <n v="811"/>
    <n v="811"/>
  </r>
  <r>
    <x v="2"/>
    <x v="1"/>
    <x v="0"/>
    <x v="8"/>
    <n v="813"/>
    <n v="813"/>
    <n v="813"/>
  </r>
  <r>
    <x v="1"/>
    <x v="1"/>
    <x v="38"/>
    <x v="16"/>
    <n v="815"/>
    <n v="815"/>
    <n v="815"/>
  </r>
  <r>
    <x v="0"/>
    <x v="0"/>
    <x v="35"/>
    <x v="3"/>
    <n v="818"/>
    <n v="818"/>
    <n v="818"/>
  </r>
  <r>
    <x v="0"/>
    <x v="0"/>
    <x v="21"/>
    <x v="2"/>
    <n v="818"/>
    <n v="818"/>
    <n v="818"/>
  </r>
  <r>
    <x v="4"/>
    <x v="0"/>
    <x v="42"/>
    <x v="5"/>
    <n v="819"/>
    <n v="819"/>
    <n v="819"/>
  </r>
  <r>
    <x v="1"/>
    <x v="0"/>
    <x v="1"/>
    <x v="20"/>
    <n v="820"/>
    <n v="820"/>
    <n v="820"/>
  </r>
  <r>
    <x v="1"/>
    <x v="1"/>
    <x v="1"/>
    <x v="2"/>
    <n v="820"/>
    <n v="820"/>
    <n v="820"/>
  </r>
  <r>
    <x v="0"/>
    <x v="0"/>
    <x v="22"/>
    <x v="7"/>
    <n v="821"/>
    <n v="821"/>
    <n v="821"/>
  </r>
  <r>
    <x v="0"/>
    <x v="0"/>
    <x v="20"/>
    <x v="5"/>
    <n v="824"/>
    <n v="824"/>
    <n v="824"/>
  </r>
  <r>
    <x v="0"/>
    <x v="1"/>
    <x v="19"/>
    <x v="7"/>
    <n v="824"/>
    <n v="824"/>
    <n v="824"/>
  </r>
  <r>
    <x v="1"/>
    <x v="0"/>
    <x v="42"/>
    <x v="18"/>
    <n v="827"/>
    <n v="827"/>
    <n v="827"/>
  </r>
  <r>
    <x v="0"/>
    <x v="0"/>
    <x v="41"/>
    <x v="7"/>
    <n v="829"/>
    <n v="829"/>
    <n v="829"/>
  </r>
  <r>
    <x v="2"/>
    <x v="1"/>
    <x v="16"/>
    <x v="1"/>
    <n v="835"/>
    <n v="835"/>
    <n v="835"/>
  </r>
  <r>
    <x v="0"/>
    <x v="1"/>
    <x v="23"/>
    <x v="4"/>
    <n v="836"/>
    <n v="836"/>
    <n v="836"/>
  </r>
  <r>
    <x v="1"/>
    <x v="0"/>
    <x v="36"/>
    <x v="5"/>
    <n v="840"/>
    <n v="840"/>
    <n v="840"/>
  </r>
  <r>
    <x v="0"/>
    <x v="1"/>
    <x v="20"/>
    <x v="2"/>
    <n v="841"/>
    <n v="841"/>
    <n v="841"/>
  </r>
  <r>
    <x v="2"/>
    <x v="1"/>
    <x v="23"/>
    <x v="6"/>
    <n v="841"/>
    <n v="841"/>
    <n v="841"/>
  </r>
  <r>
    <x v="0"/>
    <x v="1"/>
    <x v="18"/>
    <x v="5"/>
    <n v="842"/>
    <n v="842"/>
    <n v="842"/>
  </r>
  <r>
    <x v="0"/>
    <x v="0"/>
    <x v="41"/>
    <x v="18"/>
    <n v="845"/>
    <n v="845"/>
    <n v="845"/>
  </r>
  <r>
    <x v="0"/>
    <x v="1"/>
    <x v="40"/>
    <x v="16"/>
    <n v="845"/>
    <n v="845"/>
    <n v="845"/>
  </r>
  <r>
    <x v="0"/>
    <x v="1"/>
    <x v="18"/>
    <x v="18"/>
    <n v="845"/>
    <n v="845"/>
    <n v="845"/>
  </r>
  <r>
    <x v="1"/>
    <x v="1"/>
    <x v="27"/>
    <x v="5"/>
    <n v="846"/>
    <n v="846"/>
    <n v="846"/>
  </r>
  <r>
    <x v="0"/>
    <x v="1"/>
    <x v="37"/>
    <x v="20"/>
    <n v="848"/>
    <n v="848"/>
    <n v="848"/>
  </r>
  <r>
    <x v="0"/>
    <x v="0"/>
    <x v="26"/>
    <x v="8"/>
    <n v="849"/>
    <n v="849"/>
    <n v="849"/>
  </r>
  <r>
    <x v="0"/>
    <x v="1"/>
    <x v="19"/>
    <x v="2"/>
    <n v="852"/>
    <n v="852"/>
    <n v="852"/>
  </r>
  <r>
    <x v="0"/>
    <x v="1"/>
    <x v="41"/>
    <x v="6"/>
    <n v="852"/>
    <n v="852"/>
    <n v="852"/>
  </r>
  <r>
    <x v="2"/>
    <x v="1"/>
    <x v="18"/>
    <x v="2"/>
    <n v="853"/>
    <n v="853"/>
    <n v="853"/>
  </r>
  <r>
    <x v="1"/>
    <x v="0"/>
    <x v="24"/>
    <x v="1"/>
    <n v="856"/>
    <n v="856"/>
    <n v="856"/>
  </r>
  <r>
    <x v="0"/>
    <x v="1"/>
    <x v="17"/>
    <x v="18"/>
    <n v="858"/>
    <n v="858"/>
    <n v="858"/>
  </r>
  <r>
    <x v="0"/>
    <x v="0"/>
    <x v="23"/>
    <x v="7"/>
    <n v="859"/>
    <n v="859"/>
    <n v="859"/>
  </r>
  <r>
    <x v="0"/>
    <x v="0"/>
    <x v="19"/>
    <x v="18"/>
    <n v="862"/>
    <n v="862"/>
    <n v="862"/>
  </r>
  <r>
    <x v="0"/>
    <x v="0"/>
    <x v="0"/>
    <x v="9"/>
    <n v="863"/>
    <n v="863"/>
    <n v="863"/>
  </r>
  <r>
    <x v="1"/>
    <x v="1"/>
    <x v="38"/>
    <x v="18"/>
    <n v="863"/>
    <n v="863"/>
    <n v="863"/>
  </r>
  <r>
    <x v="0"/>
    <x v="0"/>
    <x v="35"/>
    <x v="1"/>
    <n v="864"/>
    <n v="864"/>
    <n v="864"/>
  </r>
  <r>
    <x v="4"/>
    <x v="0"/>
    <x v="20"/>
    <x v="20"/>
    <n v="864"/>
    <n v="864"/>
    <n v="864"/>
  </r>
  <r>
    <x v="0"/>
    <x v="1"/>
    <x v="41"/>
    <x v="7"/>
    <n v="866"/>
    <n v="866"/>
    <n v="866"/>
  </r>
  <r>
    <x v="2"/>
    <x v="1"/>
    <x v="19"/>
    <x v="20"/>
    <n v="866"/>
    <n v="866"/>
    <n v="866"/>
  </r>
  <r>
    <x v="0"/>
    <x v="1"/>
    <x v="26"/>
    <x v="9"/>
    <n v="867"/>
    <n v="867"/>
    <n v="867"/>
  </r>
  <r>
    <x v="0"/>
    <x v="1"/>
    <x v="35"/>
    <x v="5"/>
    <n v="868"/>
    <n v="868"/>
    <n v="868"/>
  </r>
  <r>
    <x v="2"/>
    <x v="1"/>
    <x v="31"/>
    <x v="1"/>
    <n v="870"/>
    <n v="870"/>
    <n v="870"/>
  </r>
  <r>
    <x v="0"/>
    <x v="0"/>
    <x v="41"/>
    <x v="5"/>
    <n v="873"/>
    <n v="873"/>
    <n v="873"/>
  </r>
  <r>
    <x v="0"/>
    <x v="0"/>
    <x v="38"/>
    <x v="4"/>
    <n v="874"/>
    <n v="874"/>
    <n v="874"/>
  </r>
  <r>
    <x v="0"/>
    <x v="0"/>
    <x v="35"/>
    <x v="16"/>
    <n v="876"/>
    <n v="876"/>
    <n v="876"/>
  </r>
  <r>
    <x v="1"/>
    <x v="0"/>
    <x v="24"/>
    <x v="18"/>
    <n v="876"/>
    <n v="876"/>
    <n v="876"/>
  </r>
  <r>
    <x v="2"/>
    <x v="1"/>
    <x v="16"/>
    <x v="3"/>
    <n v="877"/>
    <n v="877"/>
    <n v="877"/>
  </r>
  <r>
    <x v="4"/>
    <x v="0"/>
    <x v="41"/>
    <x v="3"/>
    <n v="877"/>
    <n v="877"/>
    <n v="877"/>
  </r>
  <r>
    <x v="1"/>
    <x v="1"/>
    <x v="25"/>
    <x v="1"/>
    <n v="880"/>
    <n v="880"/>
    <n v="880"/>
  </r>
  <r>
    <x v="0"/>
    <x v="0"/>
    <x v="37"/>
    <x v="6"/>
    <n v="881"/>
    <n v="881"/>
    <n v="881"/>
  </r>
  <r>
    <x v="0"/>
    <x v="1"/>
    <x v="19"/>
    <x v="5"/>
    <n v="882"/>
    <n v="882"/>
    <n v="882"/>
  </r>
  <r>
    <x v="1"/>
    <x v="0"/>
    <x v="37"/>
    <x v="16"/>
    <n v="883"/>
    <n v="883"/>
    <n v="883"/>
  </r>
  <r>
    <x v="0"/>
    <x v="1"/>
    <x v="21"/>
    <x v="6"/>
    <n v="886"/>
    <n v="886"/>
    <n v="886"/>
  </r>
  <r>
    <x v="2"/>
    <x v="1"/>
    <x v="1"/>
    <x v="17"/>
    <n v="887"/>
    <n v="887"/>
    <n v="887"/>
  </r>
  <r>
    <x v="0"/>
    <x v="0"/>
    <x v="25"/>
    <x v="20"/>
    <n v="888"/>
    <n v="888"/>
    <n v="888"/>
  </r>
  <r>
    <x v="1"/>
    <x v="0"/>
    <x v="38"/>
    <x v="18"/>
    <n v="889"/>
    <n v="889"/>
    <n v="889"/>
  </r>
  <r>
    <x v="1"/>
    <x v="1"/>
    <x v="25"/>
    <x v="18"/>
    <n v="889"/>
    <n v="889"/>
    <n v="889"/>
  </r>
  <r>
    <x v="0"/>
    <x v="1"/>
    <x v="0"/>
    <x v="10"/>
    <n v="893"/>
    <n v="893"/>
    <n v="893"/>
  </r>
  <r>
    <x v="0"/>
    <x v="0"/>
    <x v="22"/>
    <x v="2"/>
    <n v="896"/>
    <n v="896"/>
    <n v="896"/>
  </r>
  <r>
    <x v="1"/>
    <x v="0"/>
    <x v="0"/>
    <x v="2"/>
    <n v="897"/>
    <n v="897"/>
    <n v="897"/>
  </r>
  <r>
    <x v="3"/>
    <x v="1"/>
    <x v="1"/>
    <x v="18"/>
    <n v="898"/>
    <n v="898"/>
    <n v="898"/>
  </r>
  <r>
    <x v="2"/>
    <x v="1"/>
    <x v="16"/>
    <x v="16"/>
    <n v="899"/>
    <n v="899"/>
    <n v="899"/>
  </r>
  <r>
    <x v="1"/>
    <x v="0"/>
    <x v="42"/>
    <x v="16"/>
    <n v="902"/>
    <n v="902"/>
    <n v="902"/>
  </r>
  <r>
    <x v="4"/>
    <x v="0"/>
    <x v="19"/>
    <x v="18"/>
    <n v="903"/>
    <n v="903"/>
    <n v="903"/>
  </r>
  <r>
    <x v="0"/>
    <x v="1"/>
    <x v="20"/>
    <x v="7"/>
    <n v="904"/>
    <n v="904"/>
    <n v="904"/>
  </r>
  <r>
    <x v="0"/>
    <x v="1"/>
    <x v="36"/>
    <x v="9"/>
    <n v="905"/>
    <n v="905"/>
    <n v="905"/>
  </r>
  <r>
    <x v="0"/>
    <x v="1"/>
    <x v="25"/>
    <x v="8"/>
    <n v="906"/>
    <n v="906"/>
    <n v="906"/>
  </r>
  <r>
    <x v="2"/>
    <x v="1"/>
    <x v="20"/>
    <x v="20"/>
    <n v="907"/>
    <n v="907"/>
    <n v="907"/>
  </r>
  <r>
    <x v="0"/>
    <x v="1"/>
    <x v="35"/>
    <x v="18"/>
    <n v="908"/>
    <n v="908"/>
    <n v="908"/>
  </r>
  <r>
    <x v="1"/>
    <x v="1"/>
    <x v="25"/>
    <x v="3"/>
    <n v="909"/>
    <n v="909"/>
    <n v="909"/>
  </r>
  <r>
    <x v="0"/>
    <x v="0"/>
    <x v="25"/>
    <x v="4"/>
    <n v="911"/>
    <n v="911"/>
    <n v="911"/>
  </r>
  <r>
    <x v="0"/>
    <x v="1"/>
    <x v="27"/>
    <x v="9"/>
    <n v="912"/>
    <n v="912"/>
    <n v="912"/>
  </r>
  <r>
    <x v="0"/>
    <x v="1"/>
    <x v="37"/>
    <x v="4"/>
    <n v="916"/>
    <n v="916"/>
    <n v="916"/>
  </r>
  <r>
    <x v="0"/>
    <x v="0"/>
    <x v="20"/>
    <x v="18"/>
    <n v="919"/>
    <n v="919"/>
    <n v="919"/>
  </r>
  <r>
    <x v="0"/>
    <x v="0"/>
    <x v="19"/>
    <x v="3"/>
    <n v="920"/>
    <n v="920"/>
    <n v="920"/>
  </r>
  <r>
    <x v="0"/>
    <x v="1"/>
    <x v="42"/>
    <x v="20"/>
    <n v="920"/>
    <n v="920"/>
    <n v="920"/>
  </r>
  <r>
    <x v="0"/>
    <x v="1"/>
    <x v="42"/>
    <x v="4"/>
    <n v="923"/>
    <n v="923"/>
    <n v="923"/>
  </r>
  <r>
    <x v="0"/>
    <x v="1"/>
    <x v="1"/>
    <x v="17"/>
    <n v="923"/>
    <n v="923"/>
    <n v="923"/>
  </r>
  <r>
    <x v="0"/>
    <x v="0"/>
    <x v="1"/>
    <x v="9"/>
    <n v="924"/>
    <n v="924"/>
    <n v="924"/>
  </r>
  <r>
    <x v="2"/>
    <x v="1"/>
    <x v="34"/>
    <x v="5"/>
    <n v="933"/>
    <n v="933"/>
    <n v="933"/>
  </r>
  <r>
    <x v="0"/>
    <x v="0"/>
    <x v="23"/>
    <x v="2"/>
    <n v="934"/>
    <n v="934"/>
    <n v="934"/>
  </r>
  <r>
    <x v="1"/>
    <x v="0"/>
    <x v="24"/>
    <x v="3"/>
    <n v="935"/>
    <n v="935"/>
    <n v="935"/>
  </r>
  <r>
    <x v="0"/>
    <x v="0"/>
    <x v="19"/>
    <x v="16"/>
    <n v="937"/>
    <n v="937"/>
    <n v="937"/>
  </r>
  <r>
    <x v="4"/>
    <x v="0"/>
    <x v="36"/>
    <x v="2"/>
    <n v="941"/>
    <n v="941"/>
    <n v="941"/>
  </r>
  <r>
    <x v="2"/>
    <x v="1"/>
    <x v="35"/>
    <x v="2"/>
    <n v="942"/>
    <n v="942"/>
    <n v="942"/>
  </r>
  <r>
    <x v="0"/>
    <x v="1"/>
    <x v="17"/>
    <x v="3"/>
    <n v="944"/>
    <n v="944"/>
    <n v="944"/>
  </r>
  <r>
    <x v="0"/>
    <x v="1"/>
    <x v="22"/>
    <x v="7"/>
    <n v="946"/>
    <n v="946"/>
    <n v="946"/>
  </r>
  <r>
    <x v="0"/>
    <x v="1"/>
    <x v="19"/>
    <x v="18"/>
    <n v="947"/>
    <n v="947"/>
    <n v="947"/>
  </r>
  <r>
    <x v="1"/>
    <x v="1"/>
    <x v="25"/>
    <x v="16"/>
    <n v="950"/>
    <n v="950"/>
    <n v="950"/>
  </r>
  <r>
    <x v="3"/>
    <x v="0"/>
    <x v="1"/>
    <x v="18"/>
    <n v="952"/>
    <n v="952"/>
    <n v="952"/>
  </r>
  <r>
    <x v="0"/>
    <x v="1"/>
    <x v="22"/>
    <x v="6"/>
    <n v="954"/>
    <n v="954"/>
    <n v="954"/>
  </r>
  <r>
    <x v="0"/>
    <x v="0"/>
    <x v="42"/>
    <x v="6"/>
    <n v="956"/>
    <n v="956"/>
    <n v="956"/>
  </r>
  <r>
    <x v="0"/>
    <x v="1"/>
    <x v="24"/>
    <x v="20"/>
    <n v="956"/>
    <n v="956"/>
    <n v="956"/>
  </r>
  <r>
    <x v="1"/>
    <x v="0"/>
    <x v="25"/>
    <x v="18"/>
    <n v="960"/>
    <n v="960"/>
    <n v="960"/>
  </r>
  <r>
    <x v="2"/>
    <x v="1"/>
    <x v="31"/>
    <x v="3"/>
    <n v="961"/>
    <n v="961"/>
    <n v="961"/>
  </r>
  <r>
    <x v="1"/>
    <x v="0"/>
    <x v="38"/>
    <x v="1"/>
    <n v="963"/>
    <n v="963"/>
    <n v="963"/>
  </r>
  <r>
    <x v="1"/>
    <x v="1"/>
    <x v="36"/>
    <x v="16"/>
    <n v="963"/>
    <n v="963"/>
    <n v="963"/>
  </r>
  <r>
    <x v="2"/>
    <x v="1"/>
    <x v="1"/>
    <x v="8"/>
    <n v="964"/>
    <n v="964"/>
    <n v="964"/>
  </r>
  <r>
    <x v="0"/>
    <x v="0"/>
    <x v="21"/>
    <x v="18"/>
    <n v="968"/>
    <n v="968"/>
    <n v="968"/>
  </r>
  <r>
    <x v="0"/>
    <x v="1"/>
    <x v="23"/>
    <x v="6"/>
    <n v="968"/>
    <n v="968"/>
    <n v="968"/>
  </r>
  <r>
    <x v="0"/>
    <x v="1"/>
    <x v="18"/>
    <x v="16"/>
    <n v="971"/>
    <n v="971"/>
    <n v="971"/>
  </r>
  <r>
    <x v="0"/>
    <x v="0"/>
    <x v="20"/>
    <x v="3"/>
    <n v="972"/>
    <n v="972"/>
    <n v="972"/>
  </r>
  <r>
    <x v="0"/>
    <x v="0"/>
    <x v="0"/>
    <x v="8"/>
    <n v="972"/>
    <n v="972"/>
    <n v="972"/>
  </r>
  <r>
    <x v="2"/>
    <x v="1"/>
    <x v="22"/>
    <x v="20"/>
    <n v="975"/>
    <n v="975"/>
    <n v="975"/>
  </r>
  <r>
    <x v="1"/>
    <x v="1"/>
    <x v="1"/>
    <x v="20"/>
    <n v="978"/>
    <n v="978"/>
    <n v="978"/>
  </r>
  <r>
    <x v="2"/>
    <x v="1"/>
    <x v="41"/>
    <x v="7"/>
    <n v="978"/>
    <n v="978"/>
    <n v="978"/>
  </r>
  <r>
    <x v="3"/>
    <x v="1"/>
    <x v="1"/>
    <x v="5"/>
    <n v="980"/>
    <n v="980"/>
    <n v="980"/>
  </r>
  <r>
    <x v="2"/>
    <x v="1"/>
    <x v="41"/>
    <x v="20"/>
    <n v="983"/>
    <n v="983"/>
    <n v="983"/>
  </r>
  <r>
    <x v="0"/>
    <x v="1"/>
    <x v="20"/>
    <x v="5"/>
    <n v="989"/>
    <n v="989"/>
    <n v="989"/>
  </r>
  <r>
    <x v="1"/>
    <x v="1"/>
    <x v="36"/>
    <x v="18"/>
    <n v="989"/>
    <n v="989"/>
    <n v="989"/>
  </r>
  <r>
    <x v="0"/>
    <x v="1"/>
    <x v="38"/>
    <x v="20"/>
    <n v="994"/>
    <n v="994"/>
    <n v="994"/>
  </r>
  <r>
    <x v="0"/>
    <x v="0"/>
    <x v="24"/>
    <x v="6"/>
    <n v="998"/>
    <n v="998"/>
    <n v="998"/>
  </r>
  <r>
    <x v="1"/>
    <x v="1"/>
    <x v="0"/>
    <x v="5"/>
    <n v="998"/>
    <n v="998"/>
    <n v="998"/>
  </r>
  <r>
    <x v="0"/>
    <x v="0"/>
    <x v="21"/>
    <x v="5"/>
    <n v="999"/>
    <n v="999"/>
    <n v="999"/>
  </r>
  <r>
    <x v="2"/>
    <x v="1"/>
    <x v="37"/>
    <x v="6"/>
    <n v="999"/>
    <n v="999"/>
    <n v="999"/>
  </r>
  <r>
    <x v="0"/>
    <x v="0"/>
    <x v="37"/>
    <x v="7"/>
    <n v="1000"/>
    <n v="1000"/>
    <n v="1000"/>
  </r>
  <r>
    <x v="0"/>
    <x v="1"/>
    <x v="17"/>
    <x v="1"/>
    <n v="1000"/>
    <n v="1000"/>
    <n v="1000"/>
  </r>
  <r>
    <x v="0"/>
    <x v="0"/>
    <x v="22"/>
    <x v="18"/>
    <n v="1002"/>
    <n v="1002"/>
    <n v="1002"/>
  </r>
  <r>
    <x v="0"/>
    <x v="1"/>
    <x v="21"/>
    <x v="7"/>
    <n v="1003"/>
    <n v="1003"/>
    <n v="1003"/>
  </r>
  <r>
    <x v="0"/>
    <x v="0"/>
    <x v="36"/>
    <x v="4"/>
    <n v="1004"/>
    <n v="1004"/>
    <n v="1004"/>
  </r>
  <r>
    <x v="0"/>
    <x v="1"/>
    <x v="26"/>
    <x v="8"/>
    <n v="1004"/>
    <n v="1004"/>
    <n v="1004"/>
  </r>
  <r>
    <x v="4"/>
    <x v="0"/>
    <x v="22"/>
    <x v="1"/>
    <n v="1005"/>
    <n v="1005"/>
    <n v="1005"/>
  </r>
  <r>
    <x v="1"/>
    <x v="1"/>
    <x v="36"/>
    <x v="1"/>
    <n v="1007"/>
    <n v="1007"/>
    <n v="1007"/>
  </r>
  <r>
    <x v="0"/>
    <x v="1"/>
    <x v="22"/>
    <x v="2"/>
    <n v="1008"/>
    <n v="1008"/>
    <n v="1008"/>
  </r>
  <r>
    <x v="0"/>
    <x v="1"/>
    <x v="41"/>
    <x v="2"/>
    <n v="1010"/>
    <n v="1010"/>
    <n v="1010"/>
  </r>
  <r>
    <x v="4"/>
    <x v="0"/>
    <x v="1"/>
    <x v="7"/>
    <n v="1011"/>
    <n v="1011"/>
    <n v="1011"/>
  </r>
  <r>
    <x v="0"/>
    <x v="0"/>
    <x v="26"/>
    <x v="20"/>
    <n v="1014"/>
    <n v="1014"/>
    <n v="1014"/>
  </r>
  <r>
    <x v="2"/>
    <x v="1"/>
    <x v="21"/>
    <x v="20"/>
    <n v="1014"/>
    <n v="1014"/>
    <n v="1014"/>
  </r>
  <r>
    <x v="0"/>
    <x v="1"/>
    <x v="17"/>
    <x v="16"/>
    <n v="1019"/>
    <n v="1019"/>
    <n v="1019"/>
  </r>
  <r>
    <x v="1"/>
    <x v="0"/>
    <x v="24"/>
    <x v="16"/>
    <n v="1020"/>
    <n v="1020"/>
    <n v="1020"/>
  </r>
  <r>
    <x v="1"/>
    <x v="1"/>
    <x v="36"/>
    <x v="3"/>
    <n v="1020"/>
    <n v="1020"/>
    <n v="1020"/>
  </r>
  <r>
    <x v="1"/>
    <x v="0"/>
    <x v="26"/>
    <x v="5"/>
    <n v="1022"/>
    <n v="1022"/>
    <n v="1022"/>
  </r>
  <r>
    <x v="3"/>
    <x v="0"/>
    <x v="1"/>
    <x v="5"/>
    <n v="1022"/>
    <n v="1022"/>
    <n v="1022"/>
  </r>
  <r>
    <x v="1"/>
    <x v="1"/>
    <x v="26"/>
    <x v="18"/>
    <n v="1023"/>
    <n v="1023"/>
    <n v="1023"/>
  </r>
  <r>
    <x v="0"/>
    <x v="0"/>
    <x v="1"/>
    <x v="8"/>
    <n v="1024"/>
    <n v="1024"/>
    <n v="1024"/>
  </r>
  <r>
    <x v="0"/>
    <x v="0"/>
    <x v="36"/>
    <x v="20"/>
    <n v="1033"/>
    <n v="1033"/>
    <n v="1033"/>
  </r>
  <r>
    <x v="1"/>
    <x v="0"/>
    <x v="36"/>
    <x v="18"/>
    <n v="1042"/>
    <n v="1042"/>
    <n v="1042"/>
  </r>
  <r>
    <x v="0"/>
    <x v="0"/>
    <x v="20"/>
    <x v="1"/>
    <n v="1043"/>
    <n v="1043"/>
    <n v="1043"/>
  </r>
  <r>
    <x v="4"/>
    <x v="0"/>
    <x v="20"/>
    <x v="16"/>
    <n v="1043"/>
    <n v="1043"/>
    <n v="1043"/>
  </r>
  <r>
    <x v="0"/>
    <x v="1"/>
    <x v="25"/>
    <x v="20"/>
    <n v="1045"/>
    <n v="1045"/>
    <n v="1045"/>
  </r>
  <r>
    <x v="0"/>
    <x v="1"/>
    <x v="18"/>
    <x v="3"/>
    <n v="1046"/>
    <n v="1046"/>
    <n v="1046"/>
  </r>
  <r>
    <x v="1"/>
    <x v="0"/>
    <x v="38"/>
    <x v="3"/>
    <n v="1051"/>
    <n v="1051"/>
    <n v="1051"/>
  </r>
  <r>
    <x v="0"/>
    <x v="1"/>
    <x v="41"/>
    <x v="5"/>
    <n v="1052"/>
    <n v="1052"/>
    <n v="1052"/>
  </r>
  <r>
    <x v="2"/>
    <x v="1"/>
    <x v="31"/>
    <x v="16"/>
    <n v="1052"/>
    <n v="1052"/>
    <n v="1052"/>
  </r>
  <r>
    <x v="0"/>
    <x v="0"/>
    <x v="42"/>
    <x v="7"/>
    <n v="1053"/>
    <n v="1053"/>
    <n v="1053"/>
  </r>
  <r>
    <x v="2"/>
    <x v="1"/>
    <x v="36"/>
    <x v="4"/>
    <n v="1054"/>
    <n v="1054"/>
    <n v="1054"/>
  </r>
  <r>
    <x v="0"/>
    <x v="0"/>
    <x v="19"/>
    <x v="1"/>
    <n v="1055"/>
    <n v="1055"/>
    <n v="1055"/>
  </r>
  <r>
    <x v="0"/>
    <x v="1"/>
    <x v="23"/>
    <x v="7"/>
    <n v="1055"/>
    <n v="1055"/>
    <n v="1055"/>
  </r>
  <r>
    <x v="0"/>
    <x v="1"/>
    <x v="0"/>
    <x v="9"/>
    <n v="1055"/>
    <n v="1055"/>
    <n v="1055"/>
  </r>
  <r>
    <x v="0"/>
    <x v="1"/>
    <x v="18"/>
    <x v="1"/>
    <n v="1057"/>
    <n v="1057"/>
    <n v="1057"/>
  </r>
  <r>
    <x v="2"/>
    <x v="1"/>
    <x v="37"/>
    <x v="20"/>
    <n v="1057"/>
    <n v="1057"/>
    <n v="1057"/>
  </r>
  <r>
    <x v="2"/>
    <x v="1"/>
    <x v="23"/>
    <x v="20"/>
    <n v="1059"/>
    <n v="1059"/>
    <n v="1059"/>
  </r>
  <r>
    <x v="1"/>
    <x v="0"/>
    <x v="26"/>
    <x v="18"/>
    <n v="1060"/>
    <n v="1060"/>
    <n v="1060"/>
  </r>
  <r>
    <x v="0"/>
    <x v="0"/>
    <x v="23"/>
    <x v="18"/>
    <n v="1063"/>
    <n v="1063"/>
    <n v="1063"/>
  </r>
  <r>
    <x v="0"/>
    <x v="0"/>
    <x v="26"/>
    <x v="4"/>
    <n v="1064"/>
    <n v="1064"/>
    <n v="1064"/>
  </r>
  <r>
    <x v="0"/>
    <x v="0"/>
    <x v="37"/>
    <x v="2"/>
    <n v="1065"/>
    <n v="1065"/>
    <n v="1065"/>
  </r>
  <r>
    <x v="0"/>
    <x v="1"/>
    <x v="20"/>
    <x v="18"/>
    <n v="1065"/>
    <n v="1065"/>
    <n v="1065"/>
  </r>
  <r>
    <x v="0"/>
    <x v="1"/>
    <x v="21"/>
    <x v="2"/>
    <n v="1065"/>
    <n v="1065"/>
    <n v="1065"/>
  </r>
  <r>
    <x v="2"/>
    <x v="1"/>
    <x v="31"/>
    <x v="18"/>
    <n v="1065"/>
    <n v="1065"/>
    <n v="1065"/>
  </r>
  <r>
    <x v="0"/>
    <x v="0"/>
    <x v="41"/>
    <x v="3"/>
    <n v="1067"/>
    <n v="1067"/>
    <n v="1067"/>
  </r>
  <r>
    <x v="0"/>
    <x v="1"/>
    <x v="24"/>
    <x v="4"/>
    <n v="1067"/>
    <n v="1067"/>
    <n v="1067"/>
  </r>
  <r>
    <x v="2"/>
    <x v="1"/>
    <x v="32"/>
    <x v="1"/>
    <n v="1067"/>
    <n v="1067"/>
    <n v="1067"/>
  </r>
  <r>
    <x v="0"/>
    <x v="0"/>
    <x v="20"/>
    <x v="16"/>
    <n v="1069"/>
    <n v="1069"/>
    <n v="1069"/>
  </r>
  <r>
    <x v="1"/>
    <x v="1"/>
    <x v="26"/>
    <x v="16"/>
    <n v="1070"/>
    <n v="1070"/>
    <n v="1070"/>
  </r>
  <r>
    <x v="0"/>
    <x v="0"/>
    <x v="38"/>
    <x v="6"/>
    <n v="1074"/>
    <n v="1074"/>
    <n v="1074"/>
  </r>
  <r>
    <x v="0"/>
    <x v="1"/>
    <x v="41"/>
    <x v="18"/>
    <n v="1085"/>
    <n v="1085"/>
    <n v="1085"/>
  </r>
  <r>
    <x v="0"/>
    <x v="1"/>
    <x v="36"/>
    <x v="20"/>
    <n v="1086"/>
    <n v="1086"/>
    <n v="1086"/>
  </r>
  <r>
    <x v="1"/>
    <x v="1"/>
    <x v="26"/>
    <x v="1"/>
    <n v="1086"/>
    <n v="1086"/>
    <n v="1086"/>
  </r>
  <r>
    <x v="1"/>
    <x v="0"/>
    <x v="1"/>
    <x v="2"/>
    <n v="1087"/>
    <n v="1087"/>
    <n v="1087"/>
  </r>
  <r>
    <x v="0"/>
    <x v="1"/>
    <x v="1"/>
    <x v="10"/>
    <n v="1088"/>
    <n v="1088"/>
    <n v="1088"/>
  </r>
  <r>
    <x v="2"/>
    <x v="1"/>
    <x v="24"/>
    <x v="20"/>
    <n v="1088"/>
    <n v="1088"/>
    <n v="1088"/>
  </r>
  <r>
    <x v="4"/>
    <x v="0"/>
    <x v="24"/>
    <x v="5"/>
    <n v="1088"/>
    <n v="1088"/>
    <n v="1088"/>
  </r>
  <r>
    <x v="0"/>
    <x v="1"/>
    <x v="42"/>
    <x v="6"/>
    <n v="1090"/>
    <n v="1090"/>
    <n v="1090"/>
  </r>
  <r>
    <x v="0"/>
    <x v="0"/>
    <x v="22"/>
    <x v="5"/>
    <n v="1093"/>
    <n v="1093"/>
    <n v="1093"/>
  </r>
  <r>
    <x v="0"/>
    <x v="1"/>
    <x v="37"/>
    <x v="6"/>
    <n v="1093"/>
    <n v="1093"/>
    <n v="1093"/>
  </r>
  <r>
    <x v="0"/>
    <x v="1"/>
    <x v="36"/>
    <x v="8"/>
    <n v="1093"/>
    <n v="1093"/>
    <n v="1093"/>
  </r>
  <r>
    <x v="2"/>
    <x v="1"/>
    <x v="42"/>
    <x v="20"/>
    <n v="1095"/>
    <n v="1095"/>
    <n v="1095"/>
  </r>
  <r>
    <x v="0"/>
    <x v="0"/>
    <x v="37"/>
    <x v="18"/>
    <n v="1103"/>
    <n v="1103"/>
    <n v="1103"/>
  </r>
  <r>
    <x v="2"/>
    <x v="1"/>
    <x v="21"/>
    <x v="7"/>
    <n v="1104"/>
    <n v="1104"/>
    <n v="1104"/>
  </r>
  <r>
    <x v="0"/>
    <x v="1"/>
    <x v="21"/>
    <x v="18"/>
    <n v="1105"/>
    <n v="1105"/>
    <n v="1105"/>
  </r>
  <r>
    <x v="0"/>
    <x v="1"/>
    <x v="27"/>
    <x v="8"/>
    <n v="1106"/>
    <n v="1106"/>
    <n v="1106"/>
  </r>
  <r>
    <x v="1"/>
    <x v="1"/>
    <x v="26"/>
    <x v="3"/>
    <n v="1108"/>
    <n v="1108"/>
    <n v="1108"/>
  </r>
  <r>
    <x v="2"/>
    <x v="1"/>
    <x v="34"/>
    <x v="18"/>
    <n v="1120"/>
    <n v="1120"/>
    <n v="1120"/>
  </r>
  <r>
    <x v="4"/>
    <x v="0"/>
    <x v="41"/>
    <x v="20"/>
    <n v="1120"/>
    <n v="1120"/>
    <n v="1120"/>
  </r>
  <r>
    <x v="0"/>
    <x v="0"/>
    <x v="41"/>
    <x v="16"/>
    <n v="1121"/>
    <n v="1121"/>
    <n v="1121"/>
  </r>
  <r>
    <x v="1"/>
    <x v="1"/>
    <x v="1"/>
    <x v="5"/>
    <n v="1121"/>
    <n v="1121"/>
    <n v="1121"/>
  </r>
  <r>
    <x v="1"/>
    <x v="1"/>
    <x v="27"/>
    <x v="3"/>
    <n v="1125"/>
    <n v="1125"/>
    <n v="1125"/>
  </r>
  <r>
    <x v="1"/>
    <x v="1"/>
    <x v="27"/>
    <x v="18"/>
    <n v="1125"/>
    <n v="1125"/>
    <n v="1125"/>
  </r>
  <r>
    <x v="0"/>
    <x v="0"/>
    <x v="21"/>
    <x v="16"/>
    <n v="1130"/>
    <n v="1130"/>
    <n v="1130"/>
  </r>
  <r>
    <x v="2"/>
    <x v="1"/>
    <x v="19"/>
    <x v="2"/>
    <n v="1135"/>
    <n v="1135"/>
    <n v="1135"/>
  </r>
  <r>
    <x v="0"/>
    <x v="0"/>
    <x v="23"/>
    <x v="5"/>
    <n v="1138"/>
    <n v="1138"/>
    <n v="1138"/>
  </r>
  <r>
    <x v="3"/>
    <x v="1"/>
    <x v="1"/>
    <x v="16"/>
    <n v="1138"/>
    <n v="1138"/>
    <n v="1138"/>
  </r>
  <r>
    <x v="2"/>
    <x v="1"/>
    <x v="38"/>
    <x v="20"/>
    <n v="1145"/>
    <n v="1145"/>
    <n v="1145"/>
  </r>
  <r>
    <x v="0"/>
    <x v="0"/>
    <x v="27"/>
    <x v="4"/>
    <n v="1146"/>
    <n v="1146"/>
    <n v="1146"/>
  </r>
  <r>
    <x v="0"/>
    <x v="1"/>
    <x v="35"/>
    <x v="16"/>
    <n v="1146"/>
    <n v="1146"/>
    <n v="1146"/>
  </r>
  <r>
    <x v="0"/>
    <x v="1"/>
    <x v="19"/>
    <x v="3"/>
    <n v="1148"/>
    <n v="1148"/>
    <n v="1148"/>
  </r>
  <r>
    <x v="0"/>
    <x v="0"/>
    <x v="24"/>
    <x v="7"/>
    <n v="1150"/>
    <n v="1150"/>
    <n v="1150"/>
  </r>
  <r>
    <x v="0"/>
    <x v="0"/>
    <x v="27"/>
    <x v="20"/>
    <n v="1156"/>
    <n v="1156"/>
    <n v="1156"/>
  </r>
  <r>
    <x v="0"/>
    <x v="1"/>
    <x v="37"/>
    <x v="7"/>
    <n v="1159"/>
    <n v="1159"/>
    <n v="1159"/>
  </r>
  <r>
    <x v="1"/>
    <x v="1"/>
    <x v="27"/>
    <x v="1"/>
    <n v="1163"/>
    <n v="1163"/>
    <n v="1163"/>
  </r>
  <r>
    <x v="4"/>
    <x v="0"/>
    <x v="26"/>
    <x v="2"/>
    <n v="1163"/>
    <n v="1163"/>
    <n v="1163"/>
  </r>
  <r>
    <x v="0"/>
    <x v="1"/>
    <x v="23"/>
    <x v="2"/>
    <n v="1164"/>
    <n v="1164"/>
    <n v="1164"/>
  </r>
  <r>
    <x v="0"/>
    <x v="0"/>
    <x v="25"/>
    <x v="6"/>
    <n v="1165"/>
    <n v="1165"/>
    <n v="1165"/>
  </r>
  <r>
    <x v="2"/>
    <x v="1"/>
    <x v="42"/>
    <x v="6"/>
    <n v="1165"/>
    <n v="1165"/>
    <n v="1165"/>
  </r>
  <r>
    <x v="2"/>
    <x v="1"/>
    <x v="18"/>
    <x v="18"/>
    <n v="1166"/>
    <n v="1166"/>
    <n v="1166"/>
  </r>
  <r>
    <x v="1"/>
    <x v="0"/>
    <x v="27"/>
    <x v="18"/>
    <n v="1171"/>
    <n v="1171"/>
    <n v="1171"/>
  </r>
  <r>
    <x v="0"/>
    <x v="1"/>
    <x v="19"/>
    <x v="16"/>
    <n v="1172"/>
    <n v="1172"/>
    <n v="1172"/>
  </r>
  <r>
    <x v="0"/>
    <x v="0"/>
    <x v="42"/>
    <x v="2"/>
    <n v="1177"/>
    <n v="1177"/>
    <n v="1177"/>
  </r>
  <r>
    <x v="2"/>
    <x v="1"/>
    <x v="17"/>
    <x v="5"/>
    <n v="1178"/>
    <n v="1178"/>
    <n v="1178"/>
  </r>
  <r>
    <x v="0"/>
    <x v="1"/>
    <x v="38"/>
    <x v="4"/>
    <n v="1180"/>
    <n v="1180"/>
    <n v="1180"/>
  </r>
  <r>
    <x v="2"/>
    <x v="1"/>
    <x v="17"/>
    <x v="18"/>
    <n v="1184"/>
    <n v="1184"/>
    <n v="1184"/>
  </r>
  <r>
    <x v="0"/>
    <x v="1"/>
    <x v="23"/>
    <x v="18"/>
    <n v="1187"/>
    <n v="1187"/>
    <n v="1187"/>
  </r>
  <r>
    <x v="2"/>
    <x v="1"/>
    <x v="32"/>
    <x v="3"/>
    <n v="1193"/>
    <n v="1193"/>
    <n v="1193"/>
  </r>
  <r>
    <x v="0"/>
    <x v="0"/>
    <x v="41"/>
    <x v="1"/>
    <n v="1194"/>
    <n v="1194"/>
    <n v="1194"/>
  </r>
  <r>
    <x v="0"/>
    <x v="1"/>
    <x v="35"/>
    <x v="3"/>
    <n v="1194"/>
    <n v="1194"/>
    <n v="1194"/>
  </r>
  <r>
    <x v="2"/>
    <x v="1"/>
    <x v="40"/>
    <x v="18"/>
    <n v="1200"/>
    <n v="1200"/>
    <n v="1200"/>
  </r>
  <r>
    <x v="0"/>
    <x v="1"/>
    <x v="26"/>
    <x v="20"/>
    <n v="1201"/>
    <n v="1201"/>
    <n v="1201"/>
  </r>
  <r>
    <x v="0"/>
    <x v="1"/>
    <x v="20"/>
    <x v="16"/>
    <n v="1202"/>
    <n v="1202"/>
    <n v="1202"/>
  </r>
  <r>
    <x v="0"/>
    <x v="1"/>
    <x v="37"/>
    <x v="2"/>
    <n v="1202"/>
    <n v="1202"/>
    <n v="1202"/>
  </r>
  <r>
    <x v="0"/>
    <x v="1"/>
    <x v="42"/>
    <x v="7"/>
    <n v="1203"/>
    <n v="1203"/>
    <n v="1203"/>
  </r>
  <r>
    <x v="1"/>
    <x v="1"/>
    <x v="0"/>
    <x v="18"/>
    <n v="1206"/>
    <n v="1206"/>
    <n v="1206"/>
  </r>
  <r>
    <x v="0"/>
    <x v="1"/>
    <x v="35"/>
    <x v="1"/>
    <n v="1219"/>
    <n v="1219"/>
    <n v="1219"/>
  </r>
  <r>
    <x v="2"/>
    <x v="1"/>
    <x v="25"/>
    <x v="20"/>
    <n v="1224"/>
    <n v="1224"/>
    <n v="1224"/>
  </r>
  <r>
    <x v="0"/>
    <x v="0"/>
    <x v="21"/>
    <x v="3"/>
    <n v="1226"/>
    <n v="1226"/>
    <n v="1226"/>
  </r>
  <r>
    <x v="0"/>
    <x v="1"/>
    <x v="37"/>
    <x v="18"/>
    <n v="1228"/>
    <n v="1228"/>
    <n v="1228"/>
  </r>
  <r>
    <x v="1"/>
    <x v="0"/>
    <x v="38"/>
    <x v="16"/>
    <n v="1228"/>
    <n v="1228"/>
    <n v="1228"/>
  </r>
  <r>
    <x v="0"/>
    <x v="0"/>
    <x v="38"/>
    <x v="7"/>
    <n v="1231"/>
    <n v="1231"/>
    <n v="1231"/>
  </r>
  <r>
    <x v="0"/>
    <x v="0"/>
    <x v="22"/>
    <x v="16"/>
    <n v="1237"/>
    <n v="1237"/>
    <n v="1237"/>
  </r>
  <r>
    <x v="0"/>
    <x v="1"/>
    <x v="0"/>
    <x v="8"/>
    <n v="1239"/>
    <n v="1239"/>
    <n v="1239"/>
  </r>
  <r>
    <x v="0"/>
    <x v="1"/>
    <x v="22"/>
    <x v="18"/>
    <n v="1242"/>
    <n v="1242"/>
    <n v="1242"/>
  </r>
  <r>
    <x v="2"/>
    <x v="1"/>
    <x v="33"/>
    <x v="1"/>
    <n v="1242"/>
    <n v="1242"/>
    <n v="1242"/>
  </r>
  <r>
    <x v="2"/>
    <x v="1"/>
    <x v="22"/>
    <x v="7"/>
    <n v="1242"/>
    <n v="1242"/>
    <n v="1242"/>
  </r>
  <r>
    <x v="2"/>
    <x v="1"/>
    <x v="36"/>
    <x v="20"/>
    <n v="1244"/>
    <n v="1244"/>
    <n v="1244"/>
  </r>
  <r>
    <x v="1"/>
    <x v="1"/>
    <x v="27"/>
    <x v="16"/>
    <n v="1245"/>
    <n v="1245"/>
    <n v="1245"/>
  </r>
  <r>
    <x v="2"/>
    <x v="1"/>
    <x v="26"/>
    <x v="4"/>
    <n v="1246"/>
    <n v="1246"/>
    <n v="1246"/>
  </r>
  <r>
    <x v="4"/>
    <x v="0"/>
    <x v="20"/>
    <x v="18"/>
    <n v="1250"/>
    <n v="1250"/>
    <n v="1250"/>
  </r>
  <r>
    <x v="2"/>
    <x v="1"/>
    <x v="19"/>
    <x v="18"/>
    <n v="1251"/>
    <n v="1251"/>
    <n v="1251"/>
  </r>
  <r>
    <x v="2"/>
    <x v="1"/>
    <x v="33"/>
    <x v="18"/>
    <n v="1253"/>
    <n v="1253"/>
    <n v="1253"/>
  </r>
  <r>
    <x v="0"/>
    <x v="1"/>
    <x v="21"/>
    <x v="5"/>
    <n v="1260"/>
    <n v="1260"/>
    <n v="1260"/>
  </r>
  <r>
    <x v="0"/>
    <x v="1"/>
    <x v="24"/>
    <x v="6"/>
    <n v="1260"/>
    <n v="1260"/>
    <n v="1260"/>
  </r>
  <r>
    <x v="2"/>
    <x v="1"/>
    <x v="35"/>
    <x v="18"/>
    <n v="1263"/>
    <n v="1263"/>
    <n v="1263"/>
  </r>
  <r>
    <x v="0"/>
    <x v="1"/>
    <x v="25"/>
    <x v="4"/>
    <n v="1269"/>
    <n v="1269"/>
    <n v="1269"/>
  </r>
  <r>
    <x v="0"/>
    <x v="1"/>
    <x v="1"/>
    <x v="9"/>
    <n v="1274"/>
    <n v="1274"/>
    <n v="1274"/>
  </r>
  <r>
    <x v="0"/>
    <x v="0"/>
    <x v="0"/>
    <x v="4"/>
    <n v="1276"/>
    <n v="1276"/>
    <n v="1276"/>
  </r>
  <r>
    <x v="1"/>
    <x v="0"/>
    <x v="27"/>
    <x v="5"/>
    <n v="1277"/>
    <n v="1277"/>
    <n v="1277"/>
  </r>
  <r>
    <x v="1"/>
    <x v="1"/>
    <x v="0"/>
    <x v="3"/>
    <n v="1277"/>
    <n v="1277"/>
    <n v="1277"/>
  </r>
  <r>
    <x v="0"/>
    <x v="0"/>
    <x v="37"/>
    <x v="5"/>
    <n v="1278"/>
    <n v="1278"/>
    <n v="1278"/>
  </r>
  <r>
    <x v="0"/>
    <x v="1"/>
    <x v="19"/>
    <x v="1"/>
    <n v="1279"/>
    <n v="1279"/>
    <n v="1279"/>
  </r>
  <r>
    <x v="1"/>
    <x v="1"/>
    <x v="0"/>
    <x v="1"/>
    <n v="1283"/>
    <n v="1283"/>
    <n v="1283"/>
  </r>
  <r>
    <x v="4"/>
    <x v="0"/>
    <x v="23"/>
    <x v="1"/>
    <n v="1283"/>
    <n v="1283"/>
    <n v="1283"/>
  </r>
  <r>
    <x v="0"/>
    <x v="0"/>
    <x v="21"/>
    <x v="1"/>
    <n v="1286"/>
    <n v="1286"/>
    <n v="1286"/>
  </r>
  <r>
    <x v="2"/>
    <x v="1"/>
    <x v="32"/>
    <x v="18"/>
    <n v="1288"/>
    <n v="1288"/>
    <n v="1288"/>
  </r>
  <r>
    <x v="0"/>
    <x v="1"/>
    <x v="27"/>
    <x v="20"/>
    <n v="1294"/>
    <n v="1294"/>
    <n v="1294"/>
  </r>
  <r>
    <x v="2"/>
    <x v="1"/>
    <x v="32"/>
    <x v="16"/>
    <n v="1295"/>
    <n v="1295"/>
    <n v="1295"/>
  </r>
  <r>
    <x v="0"/>
    <x v="0"/>
    <x v="22"/>
    <x v="3"/>
    <n v="1298"/>
    <n v="1298"/>
    <n v="1298"/>
  </r>
  <r>
    <x v="0"/>
    <x v="0"/>
    <x v="24"/>
    <x v="2"/>
    <n v="1299"/>
    <n v="1299"/>
    <n v="1299"/>
  </r>
  <r>
    <x v="2"/>
    <x v="1"/>
    <x v="40"/>
    <x v="1"/>
    <n v="1303"/>
    <n v="1303"/>
    <n v="1303"/>
  </r>
  <r>
    <x v="1"/>
    <x v="0"/>
    <x v="25"/>
    <x v="16"/>
    <n v="1306"/>
    <n v="1306"/>
    <n v="1306"/>
  </r>
  <r>
    <x v="3"/>
    <x v="1"/>
    <x v="1"/>
    <x v="3"/>
    <n v="1306"/>
    <n v="1306"/>
    <n v="1306"/>
  </r>
  <r>
    <x v="2"/>
    <x v="1"/>
    <x v="20"/>
    <x v="18"/>
    <n v="1313"/>
    <n v="1313"/>
    <n v="1313"/>
  </r>
  <r>
    <x v="2"/>
    <x v="1"/>
    <x v="40"/>
    <x v="16"/>
    <n v="1319"/>
    <n v="1319"/>
    <n v="1319"/>
  </r>
  <r>
    <x v="0"/>
    <x v="1"/>
    <x v="41"/>
    <x v="16"/>
    <n v="1320"/>
    <n v="1320"/>
    <n v="1320"/>
  </r>
  <r>
    <x v="2"/>
    <x v="1"/>
    <x v="33"/>
    <x v="16"/>
    <n v="1321"/>
    <n v="1321"/>
    <n v="1321"/>
  </r>
  <r>
    <x v="0"/>
    <x v="0"/>
    <x v="42"/>
    <x v="18"/>
    <n v="1324"/>
    <n v="1324"/>
    <n v="1324"/>
  </r>
  <r>
    <x v="0"/>
    <x v="1"/>
    <x v="22"/>
    <x v="5"/>
    <n v="1330"/>
    <n v="1330"/>
    <n v="1330"/>
  </r>
  <r>
    <x v="1"/>
    <x v="0"/>
    <x v="25"/>
    <x v="1"/>
    <n v="1330"/>
    <n v="1330"/>
    <n v="1330"/>
  </r>
  <r>
    <x v="2"/>
    <x v="1"/>
    <x v="24"/>
    <x v="6"/>
    <n v="1330"/>
    <n v="1330"/>
    <n v="1330"/>
  </r>
  <r>
    <x v="2"/>
    <x v="1"/>
    <x v="18"/>
    <x v="5"/>
    <n v="1332"/>
    <n v="1332"/>
    <n v="1332"/>
  </r>
  <r>
    <x v="4"/>
    <x v="0"/>
    <x v="25"/>
    <x v="20"/>
    <n v="1335"/>
    <n v="1335"/>
    <n v="1335"/>
  </r>
  <r>
    <x v="0"/>
    <x v="0"/>
    <x v="36"/>
    <x v="6"/>
    <n v="1336"/>
    <n v="1336"/>
    <n v="1336"/>
  </r>
  <r>
    <x v="0"/>
    <x v="1"/>
    <x v="20"/>
    <x v="3"/>
    <n v="1336"/>
    <n v="1336"/>
    <n v="1336"/>
  </r>
  <r>
    <x v="0"/>
    <x v="1"/>
    <x v="20"/>
    <x v="1"/>
    <n v="1343"/>
    <n v="1343"/>
    <n v="1343"/>
  </r>
  <r>
    <x v="2"/>
    <x v="1"/>
    <x v="41"/>
    <x v="18"/>
    <n v="1347"/>
    <n v="1347"/>
    <n v="1347"/>
  </r>
  <r>
    <x v="0"/>
    <x v="0"/>
    <x v="22"/>
    <x v="1"/>
    <n v="1349"/>
    <n v="1349"/>
    <n v="1349"/>
  </r>
  <r>
    <x v="0"/>
    <x v="1"/>
    <x v="1"/>
    <x v="8"/>
    <n v="1351"/>
    <n v="1351"/>
    <n v="1351"/>
  </r>
  <r>
    <x v="2"/>
    <x v="1"/>
    <x v="34"/>
    <x v="16"/>
    <n v="1352"/>
    <n v="1352"/>
    <n v="1352"/>
  </r>
  <r>
    <x v="0"/>
    <x v="1"/>
    <x v="26"/>
    <x v="4"/>
    <n v="1360"/>
    <n v="1360"/>
    <n v="1360"/>
  </r>
  <r>
    <x v="0"/>
    <x v="1"/>
    <x v="38"/>
    <x v="6"/>
    <n v="1364"/>
    <n v="1364"/>
    <n v="1364"/>
  </r>
  <r>
    <x v="1"/>
    <x v="0"/>
    <x v="36"/>
    <x v="16"/>
    <n v="1364"/>
    <n v="1364"/>
    <n v="1364"/>
  </r>
  <r>
    <x v="3"/>
    <x v="1"/>
    <x v="1"/>
    <x v="1"/>
    <n v="1364"/>
    <n v="1364"/>
    <n v="1364"/>
  </r>
  <r>
    <x v="4"/>
    <x v="0"/>
    <x v="21"/>
    <x v="20"/>
    <n v="1368"/>
    <n v="1368"/>
    <n v="1368"/>
  </r>
  <r>
    <x v="3"/>
    <x v="0"/>
    <x v="1"/>
    <x v="16"/>
    <n v="1372"/>
    <n v="1372"/>
    <n v="1372"/>
  </r>
  <r>
    <x v="2"/>
    <x v="1"/>
    <x v="27"/>
    <x v="20"/>
    <n v="1374"/>
    <n v="1374"/>
    <n v="1374"/>
  </r>
  <r>
    <x v="0"/>
    <x v="1"/>
    <x v="42"/>
    <x v="18"/>
    <n v="1375"/>
    <n v="1375"/>
    <n v="1375"/>
  </r>
  <r>
    <x v="1"/>
    <x v="1"/>
    <x v="1"/>
    <x v="1"/>
    <n v="1379"/>
    <n v="1379"/>
    <n v="1379"/>
  </r>
  <r>
    <x v="0"/>
    <x v="1"/>
    <x v="36"/>
    <x v="4"/>
    <n v="1381"/>
    <n v="1381"/>
    <n v="1381"/>
  </r>
  <r>
    <x v="0"/>
    <x v="0"/>
    <x v="23"/>
    <x v="16"/>
    <n v="1383"/>
    <n v="1383"/>
    <n v="1383"/>
  </r>
  <r>
    <x v="4"/>
    <x v="0"/>
    <x v="21"/>
    <x v="3"/>
    <n v="1385"/>
    <n v="1385"/>
    <n v="1385"/>
  </r>
  <r>
    <x v="2"/>
    <x v="1"/>
    <x v="20"/>
    <x v="2"/>
    <n v="1388"/>
    <n v="1388"/>
    <n v="1388"/>
  </r>
  <r>
    <x v="0"/>
    <x v="1"/>
    <x v="42"/>
    <x v="2"/>
    <n v="1389"/>
    <n v="1389"/>
    <n v="1389"/>
  </r>
  <r>
    <x v="4"/>
    <x v="0"/>
    <x v="22"/>
    <x v="20"/>
    <n v="1391"/>
    <n v="1391"/>
    <n v="1391"/>
  </r>
  <r>
    <x v="0"/>
    <x v="1"/>
    <x v="21"/>
    <x v="16"/>
    <n v="1398"/>
    <n v="1398"/>
    <n v="1398"/>
  </r>
  <r>
    <x v="0"/>
    <x v="1"/>
    <x v="22"/>
    <x v="16"/>
    <n v="1408"/>
    <n v="1408"/>
    <n v="1408"/>
  </r>
  <r>
    <x v="2"/>
    <x v="1"/>
    <x v="26"/>
    <x v="20"/>
    <n v="1413"/>
    <n v="1413"/>
    <n v="1413"/>
  </r>
  <r>
    <x v="0"/>
    <x v="1"/>
    <x v="24"/>
    <x v="7"/>
    <n v="1415"/>
    <n v="1415"/>
    <n v="1415"/>
  </r>
  <r>
    <x v="1"/>
    <x v="1"/>
    <x v="0"/>
    <x v="16"/>
    <n v="1420"/>
    <n v="1420"/>
    <n v="1420"/>
  </r>
  <r>
    <x v="0"/>
    <x v="0"/>
    <x v="42"/>
    <x v="5"/>
    <n v="1422"/>
    <n v="1422"/>
    <n v="1422"/>
  </r>
  <r>
    <x v="4"/>
    <x v="0"/>
    <x v="42"/>
    <x v="20"/>
    <n v="1422"/>
    <n v="1422"/>
    <n v="1422"/>
  </r>
  <r>
    <x v="0"/>
    <x v="0"/>
    <x v="24"/>
    <x v="18"/>
    <n v="1423"/>
    <n v="1423"/>
    <n v="1423"/>
  </r>
  <r>
    <x v="0"/>
    <x v="1"/>
    <x v="24"/>
    <x v="18"/>
    <n v="1424"/>
    <n v="1424"/>
    <n v="1424"/>
  </r>
  <r>
    <x v="0"/>
    <x v="0"/>
    <x v="26"/>
    <x v="6"/>
    <n v="1429"/>
    <n v="1429"/>
    <n v="1429"/>
  </r>
  <r>
    <x v="0"/>
    <x v="0"/>
    <x v="0"/>
    <x v="20"/>
    <n v="1429"/>
    <n v="1429"/>
    <n v="1429"/>
  </r>
  <r>
    <x v="0"/>
    <x v="0"/>
    <x v="23"/>
    <x v="3"/>
    <n v="1430"/>
    <n v="1430"/>
    <n v="1430"/>
  </r>
  <r>
    <x v="0"/>
    <x v="1"/>
    <x v="27"/>
    <x v="4"/>
    <n v="1434"/>
    <n v="1434"/>
    <n v="1434"/>
  </r>
  <r>
    <x v="1"/>
    <x v="0"/>
    <x v="25"/>
    <x v="3"/>
    <n v="1437"/>
    <n v="1437"/>
    <n v="1437"/>
  </r>
  <r>
    <x v="1"/>
    <x v="0"/>
    <x v="0"/>
    <x v="18"/>
    <n v="1440"/>
    <n v="1440"/>
    <n v="1440"/>
  </r>
  <r>
    <x v="4"/>
    <x v="0"/>
    <x v="38"/>
    <x v="20"/>
    <n v="1440"/>
    <n v="1440"/>
    <n v="1440"/>
  </r>
  <r>
    <x v="0"/>
    <x v="0"/>
    <x v="37"/>
    <x v="3"/>
    <n v="1445"/>
    <n v="1445"/>
    <n v="1445"/>
  </r>
  <r>
    <x v="1"/>
    <x v="1"/>
    <x v="1"/>
    <x v="3"/>
    <n v="1446"/>
    <n v="1446"/>
    <n v="1446"/>
  </r>
  <r>
    <x v="2"/>
    <x v="1"/>
    <x v="27"/>
    <x v="4"/>
    <n v="1449"/>
    <n v="1449"/>
    <n v="1449"/>
  </r>
  <r>
    <x v="4"/>
    <x v="0"/>
    <x v="26"/>
    <x v="20"/>
    <n v="1453"/>
    <n v="1453"/>
    <n v="1453"/>
  </r>
  <r>
    <x v="4"/>
    <x v="0"/>
    <x v="27"/>
    <x v="20"/>
    <n v="1461"/>
    <n v="1461"/>
    <n v="1461"/>
  </r>
  <r>
    <x v="0"/>
    <x v="0"/>
    <x v="37"/>
    <x v="16"/>
    <n v="1462"/>
    <n v="1462"/>
    <n v="1462"/>
  </r>
  <r>
    <x v="0"/>
    <x v="1"/>
    <x v="22"/>
    <x v="3"/>
    <n v="1463"/>
    <n v="1463"/>
    <n v="1463"/>
  </r>
  <r>
    <x v="2"/>
    <x v="1"/>
    <x v="33"/>
    <x v="3"/>
    <n v="1467"/>
    <n v="1467"/>
    <n v="1467"/>
  </r>
  <r>
    <x v="0"/>
    <x v="0"/>
    <x v="38"/>
    <x v="2"/>
    <n v="1469"/>
    <n v="1469"/>
    <n v="1469"/>
  </r>
  <r>
    <x v="0"/>
    <x v="0"/>
    <x v="25"/>
    <x v="7"/>
    <n v="1473"/>
    <n v="1473"/>
    <n v="1473"/>
  </r>
  <r>
    <x v="0"/>
    <x v="1"/>
    <x v="21"/>
    <x v="3"/>
    <n v="1474"/>
    <n v="1474"/>
    <n v="1474"/>
  </r>
  <r>
    <x v="0"/>
    <x v="1"/>
    <x v="23"/>
    <x v="5"/>
    <n v="1476"/>
    <n v="1476"/>
    <n v="1476"/>
  </r>
  <r>
    <x v="1"/>
    <x v="1"/>
    <x v="1"/>
    <x v="18"/>
    <n v="1479"/>
    <n v="1479"/>
    <n v="1479"/>
  </r>
  <r>
    <x v="2"/>
    <x v="1"/>
    <x v="21"/>
    <x v="18"/>
    <n v="1489"/>
    <n v="1489"/>
    <n v="1489"/>
  </r>
  <r>
    <x v="2"/>
    <x v="1"/>
    <x v="41"/>
    <x v="2"/>
    <n v="1494"/>
    <n v="1494"/>
    <n v="1494"/>
  </r>
  <r>
    <x v="0"/>
    <x v="0"/>
    <x v="38"/>
    <x v="18"/>
    <n v="1495"/>
    <n v="1495"/>
    <n v="1495"/>
  </r>
  <r>
    <x v="0"/>
    <x v="1"/>
    <x v="41"/>
    <x v="3"/>
    <n v="1496"/>
    <n v="1496"/>
    <n v="1496"/>
  </r>
  <r>
    <x v="1"/>
    <x v="1"/>
    <x v="1"/>
    <x v="16"/>
    <n v="1498"/>
    <n v="1498"/>
    <n v="1498"/>
  </r>
  <r>
    <x v="4"/>
    <x v="0"/>
    <x v="24"/>
    <x v="20"/>
    <n v="1498"/>
    <n v="1498"/>
    <n v="1498"/>
  </r>
  <r>
    <x v="0"/>
    <x v="1"/>
    <x v="25"/>
    <x v="6"/>
    <n v="1502"/>
    <n v="1502"/>
    <n v="1502"/>
  </r>
  <r>
    <x v="2"/>
    <x v="1"/>
    <x v="40"/>
    <x v="3"/>
    <n v="1506"/>
    <n v="1506"/>
    <n v="1506"/>
  </r>
  <r>
    <x v="1"/>
    <x v="0"/>
    <x v="36"/>
    <x v="1"/>
    <n v="1515"/>
    <n v="1515"/>
    <n v="1515"/>
  </r>
  <r>
    <x v="0"/>
    <x v="1"/>
    <x v="38"/>
    <x v="7"/>
    <n v="1516"/>
    <n v="1516"/>
    <n v="1516"/>
  </r>
  <r>
    <x v="3"/>
    <x v="0"/>
    <x v="1"/>
    <x v="3"/>
    <n v="1516"/>
    <n v="1516"/>
    <n v="1516"/>
  </r>
  <r>
    <x v="4"/>
    <x v="0"/>
    <x v="36"/>
    <x v="20"/>
    <n v="1517"/>
    <n v="1517"/>
    <n v="1517"/>
  </r>
  <r>
    <x v="1"/>
    <x v="0"/>
    <x v="26"/>
    <x v="16"/>
    <n v="1521"/>
    <n v="1521"/>
    <n v="1521"/>
  </r>
  <r>
    <x v="0"/>
    <x v="1"/>
    <x v="0"/>
    <x v="20"/>
    <n v="1522"/>
    <n v="1522"/>
    <n v="1522"/>
  </r>
  <r>
    <x v="4"/>
    <x v="0"/>
    <x v="38"/>
    <x v="5"/>
    <n v="1528"/>
    <n v="1528"/>
    <n v="1528"/>
  </r>
  <r>
    <x v="4"/>
    <x v="0"/>
    <x v="27"/>
    <x v="2"/>
    <n v="1528"/>
    <n v="1528"/>
    <n v="1528"/>
  </r>
  <r>
    <x v="4"/>
    <x v="0"/>
    <x v="23"/>
    <x v="20"/>
    <n v="1533"/>
    <n v="1533"/>
    <n v="1533"/>
  </r>
  <r>
    <x v="3"/>
    <x v="0"/>
    <x v="1"/>
    <x v="1"/>
    <n v="1538"/>
    <n v="1538"/>
    <n v="1538"/>
  </r>
  <r>
    <x v="2"/>
    <x v="1"/>
    <x v="42"/>
    <x v="18"/>
    <n v="1541"/>
    <n v="1541"/>
    <n v="1541"/>
  </r>
  <r>
    <x v="2"/>
    <x v="1"/>
    <x v="22"/>
    <x v="18"/>
    <n v="1553"/>
    <n v="1553"/>
    <n v="1553"/>
  </r>
  <r>
    <x v="4"/>
    <x v="0"/>
    <x v="41"/>
    <x v="16"/>
    <n v="1554"/>
    <n v="1554"/>
    <n v="1554"/>
  </r>
  <r>
    <x v="0"/>
    <x v="1"/>
    <x v="41"/>
    <x v="1"/>
    <n v="1557"/>
    <n v="1557"/>
    <n v="1557"/>
  </r>
  <r>
    <x v="0"/>
    <x v="0"/>
    <x v="1"/>
    <x v="4"/>
    <n v="1558"/>
    <n v="1558"/>
    <n v="1558"/>
  </r>
  <r>
    <x v="0"/>
    <x v="0"/>
    <x v="23"/>
    <x v="1"/>
    <n v="1559"/>
    <n v="1559"/>
    <n v="1559"/>
  </r>
  <r>
    <x v="2"/>
    <x v="1"/>
    <x v="34"/>
    <x v="3"/>
    <n v="1560"/>
    <n v="1560"/>
    <n v="1560"/>
  </r>
  <r>
    <x v="1"/>
    <x v="0"/>
    <x v="36"/>
    <x v="3"/>
    <n v="1567"/>
    <n v="1567"/>
    <n v="1567"/>
  </r>
  <r>
    <x v="2"/>
    <x v="1"/>
    <x v="38"/>
    <x v="6"/>
    <n v="1570"/>
    <n v="1570"/>
    <n v="1570"/>
  </r>
  <r>
    <x v="0"/>
    <x v="1"/>
    <x v="23"/>
    <x v="16"/>
    <n v="1572"/>
    <n v="1572"/>
    <n v="1572"/>
  </r>
  <r>
    <x v="0"/>
    <x v="1"/>
    <x v="38"/>
    <x v="18"/>
    <n v="1575"/>
    <n v="1575"/>
    <n v="1575"/>
  </r>
  <r>
    <x v="0"/>
    <x v="0"/>
    <x v="36"/>
    <x v="7"/>
    <n v="1581"/>
    <n v="1581"/>
    <n v="1581"/>
  </r>
  <r>
    <x v="0"/>
    <x v="1"/>
    <x v="37"/>
    <x v="5"/>
    <n v="1582"/>
    <n v="1582"/>
    <n v="1582"/>
  </r>
  <r>
    <x v="0"/>
    <x v="1"/>
    <x v="24"/>
    <x v="2"/>
    <n v="1582"/>
    <n v="1582"/>
    <n v="1582"/>
  </r>
  <r>
    <x v="4"/>
    <x v="0"/>
    <x v="37"/>
    <x v="20"/>
    <n v="1586"/>
    <n v="1586"/>
    <n v="1586"/>
  </r>
  <r>
    <x v="2"/>
    <x v="1"/>
    <x v="24"/>
    <x v="18"/>
    <n v="1592"/>
    <n v="1592"/>
    <n v="1592"/>
  </r>
  <r>
    <x v="1"/>
    <x v="0"/>
    <x v="1"/>
    <x v="18"/>
    <n v="1596"/>
    <n v="1596"/>
    <n v="1596"/>
  </r>
  <r>
    <x v="2"/>
    <x v="1"/>
    <x v="37"/>
    <x v="18"/>
    <n v="1596"/>
    <n v="1596"/>
    <n v="1596"/>
  </r>
  <r>
    <x v="0"/>
    <x v="0"/>
    <x v="24"/>
    <x v="5"/>
    <n v="1599"/>
    <n v="1599"/>
    <n v="1599"/>
  </r>
  <r>
    <x v="2"/>
    <x v="1"/>
    <x v="23"/>
    <x v="7"/>
    <n v="1600"/>
    <n v="1600"/>
    <n v="1600"/>
  </r>
  <r>
    <x v="0"/>
    <x v="1"/>
    <x v="36"/>
    <x v="6"/>
    <n v="1604"/>
    <n v="1604"/>
    <n v="1604"/>
  </r>
  <r>
    <x v="2"/>
    <x v="1"/>
    <x v="35"/>
    <x v="5"/>
    <n v="1605"/>
    <n v="1605"/>
    <n v="1605"/>
  </r>
  <r>
    <x v="0"/>
    <x v="1"/>
    <x v="38"/>
    <x v="2"/>
    <n v="1606"/>
    <n v="1606"/>
    <n v="1606"/>
  </r>
  <r>
    <x v="0"/>
    <x v="0"/>
    <x v="27"/>
    <x v="6"/>
    <n v="1613"/>
    <n v="1613"/>
    <n v="1613"/>
  </r>
  <r>
    <x v="1"/>
    <x v="0"/>
    <x v="0"/>
    <x v="5"/>
    <n v="1613"/>
    <n v="1613"/>
    <n v="1613"/>
  </r>
  <r>
    <x v="2"/>
    <x v="1"/>
    <x v="17"/>
    <x v="16"/>
    <n v="1617"/>
    <n v="1617"/>
    <n v="1617"/>
  </r>
  <r>
    <x v="2"/>
    <x v="1"/>
    <x v="23"/>
    <x v="18"/>
    <n v="1619"/>
    <n v="1619"/>
    <n v="1619"/>
  </r>
  <r>
    <x v="2"/>
    <x v="1"/>
    <x v="0"/>
    <x v="20"/>
    <n v="1626"/>
    <n v="1626"/>
    <n v="1626"/>
  </r>
  <r>
    <x v="2"/>
    <x v="1"/>
    <x v="18"/>
    <x v="16"/>
    <n v="1630"/>
    <n v="1630"/>
    <n v="1630"/>
  </r>
  <r>
    <x v="0"/>
    <x v="0"/>
    <x v="42"/>
    <x v="3"/>
    <n v="1635"/>
    <n v="1635"/>
    <n v="1635"/>
  </r>
  <r>
    <x v="0"/>
    <x v="1"/>
    <x v="0"/>
    <x v="4"/>
    <n v="1637"/>
    <n v="1637"/>
    <n v="1637"/>
  </r>
  <r>
    <x v="0"/>
    <x v="0"/>
    <x v="25"/>
    <x v="2"/>
    <n v="1644"/>
    <n v="1644"/>
    <n v="1644"/>
  </r>
  <r>
    <x v="0"/>
    <x v="1"/>
    <x v="37"/>
    <x v="16"/>
    <n v="1645"/>
    <n v="1645"/>
    <n v="1645"/>
  </r>
  <r>
    <x v="0"/>
    <x v="0"/>
    <x v="42"/>
    <x v="16"/>
    <n v="1647"/>
    <n v="1647"/>
    <n v="1647"/>
  </r>
  <r>
    <x v="4"/>
    <x v="0"/>
    <x v="22"/>
    <x v="3"/>
    <n v="1650"/>
    <n v="1650"/>
    <n v="1650"/>
  </r>
  <r>
    <x v="4"/>
    <x v="0"/>
    <x v="0"/>
    <x v="20"/>
    <n v="1652"/>
    <n v="1652"/>
    <n v="1652"/>
  </r>
  <r>
    <x v="0"/>
    <x v="1"/>
    <x v="25"/>
    <x v="7"/>
    <n v="1655"/>
    <n v="1655"/>
    <n v="1655"/>
  </r>
  <r>
    <x v="2"/>
    <x v="1"/>
    <x v="34"/>
    <x v="1"/>
    <n v="1673"/>
    <n v="1673"/>
    <n v="1673"/>
  </r>
  <r>
    <x v="0"/>
    <x v="1"/>
    <x v="21"/>
    <x v="1"/>
    <n v="1697"/>
    <n v="1697"/>
    <n v="1697"/>
  </r>
  <r>
    <x v="0"/>
    <x v="0"/>
    <x v="25"/>
    <x v="18"/>
    <n v="1701"/>
    <n v="1701"/>
    <n v="1701"/>
  </r>
  <r>
    <x v="1"/>
    <x v="0"/>
    <x v="26"/>
    <x v="3"/>
    <n v="1702"/>
    <n v="1702"/>
    <n v="1702"/>
  </r>
  <r>
    <x v="2"/>
    <x v="1"/>
    <x v="21"/>
    <x v="2"/>
    <n v="1709"/>
    <n v="1709"/>
    <n v="1709"/>
  </r>
  <r>
    <x v="2"/>
    <x v="1"/>
    <x v="1"/>
    <x v="20"/>
    <n v="1709"/>
    <n v="1709"/>
    <n v="1709"/>
  </r>
  <r>
    <x v="4"/>
    <x v="0"/>
    <x v="1"/>
    <x v="20"/>
    <n v="1710"/>
    <n v="1710"/>
    <n v="1710"/>
  </r>
  <r>
    <x v="4"/>
    <x v="0"/>
    <x v="41"/>
    <x v="18"/>
    <n v="1713"/>
    <n v="1713"/>
    <n v="1713"/>
  </r>
  <r>
    <x v="2"/>
    <x v="1"/>
    <x v="38"/>
    <x v="18"/>
    <n v="1714"/>
    <n v="1714"/>
    <n v="1714"/>
  </r>
  <r>
    <x v="0"/>
    <x v="1"/>
    <x v="23"/>
    <x v="3"/>
    <n v="1717"/>
    <n v="1717"/>
    <n v="1717"/>
  </r>
  <r>
    <x v="1"/>
    <x v="0"/>
    <x v="27"/>
    <x v="3"/>
    <n v="1732"/>
    <n v="1732"/>
    <n v="1732"/>
  </r>
  <r>
    <x v="0"/>
    <x v="1"/>
    <x v="26"/>
    <x v="6"/>
    <n v="1735"/>
    <n v="1735"/>
    <n v="1735"/>
  </r>
  <r>
    <x v="2"/>
    <x v="1"/>
    <x v="0"/>
    <x v="4"/>
    <n v="1737"/>
    <n v="1737"/>
    <n v="1737"/>
  </r>
  <r>
    <x v="1"/>
    <x v="0"/>
    <x v="26"/>
    <x v="1"/>
    <n v="1764"/>
    <n v="1764"/>
    <n v="1764"/>
  </r>
  <r>
    <x v="2"/>
    <x v="1"/>
    <x v="25"/>
    <x v="18"/>
    <n v="1771"/>
    <n v="1771"/>
    <n v="1771"/>
  </r>
  <r>
    <x v="1"/>
    <x v="0"/>
    <x v="27"/>
    <x v="16"/>
    <n v="1778"/>
    <n v="1778"/>
    <n v="1778"/>
  </r>
  <r>
    <x v="0"/>
    <x v="0"/>
    <x v="37"/>
    <x v="1"/>
    <n v="1785"/>
    <n v="1785"/>
    <n v="1785"/>
  </r>
  <r>
    <x v="0"/>
    <x v="1"/>
    <x v="36"/>
    <x v="7"/>
    <n v="1789"/>
    <n v="1789"/>
    <n v="1789"/>
  </r>
  <r>
    <x v="0"/>
    <x v="1"/>
    <x v="42"/>
    <x v="5"/>
    <n v="1795"/>
    <n v="1795"/>
    <n v="1795"/>
  </r>
  <r>
    <x v="1"/>
    <x v="0"/>
    <x v="1"/>
    <x v="5"/>
    <n v="1798"/>
    <n v="1798"/>
    <n v="1798"/>
  </r>
  <r>
    <x v="4"/>
    <x v="0"/>
    <x v="25"/>
    <x v="5"/>
    <n v="1804"/>
    <n v="1804"/>
    <n v="1804"/>
  </r>
  <r>
    <x v="0"/>
    <x v="0"/>
    <x v="36"/>
    <x v="18"/>
    <n v="1813"/>
    <n v="1813"/>
    <n v="1813"/>
  </r>
  <r>
    <x v="0"/>
    <x v="1"/>
    <x v="25"/>
    <x v="18"/>
    <n v="1816"/>
    <n v="1816"/>
    <n v="1816"/>
  </r>
  <r>
    <x v="1"/>
    <x v="0"/>
    <x v="0"/>
    <x v="3"/>
    <n v="1817"/>
    <n v="1817"/>
    <n v="1817"/>
  </r>
  <r>
    <x v="0"/>
    <x v="1"/>
    <x v="24"/>
    <x v="16"/>
    <n v="1819"/>
    <n v="1819"/>
    <n v="1819"/>
  </r>
  <r>
    <x v="2"/>
    <x v="1"/>
    <x v="17"/>
    <x v="3"/>
    <n v="1822"/>
    <n v="1822"/>
    <n v="1822"/>
  </r>
  <r>
    <x v="0"/>
    <x v="0"/>
    <x v="24"/>
    <x v="16"/>
    <n v="1823"/>
    <n v="1823"/>
    <n v="1823"/>
  </r>
  <r>
    <x v="0"/>
    <x v="0"/>
    <x v="38"/>
    <x v="5"/>
    <n v="1828"/>
    <n v="1828"/>
    <n v="1828"/>
  </r>
  <r>
    <x v="0"/>
    <x v="1"/>
    <x v="37"/>
    <x v="3"/>
    <n v="1829"/>
    <n v="1829"/>
    <n v="1829"/>
  </r>
  <r>
    <x v="0"/>
    <x v="1"/>
    <x v="36"/>
    <x v="18"/>
    <n v="1831"/>
    <n v="1831"/>
    <n v="1831"/>
  </r>
  <r>
    <x v="0"/>
    <x v="0"/>
    <x v="26"/>
    <x v="7"/>
    <n v="1835"/>
    <n v="1835"/>
    <n v="1835"/>
  </r>
  <r>
    <x v="0"/>
    <x v="1"/>
    <x v="22"/>
    <x v="1"/>
    <n v="1836"/>
    <n v="1836"/>
    <n v="1836"/>
  </r>
  <r>
    <x v="2"/>
    <x v="1"/>
    <x v="25"/>
    <x v="6"/>
    <n v="1852"/>
    <n v="1852"/>
    <n v="1852"/>
  </r>
  <r>
    <x v="0"/>
    <x v="1"/>
    <x v="42"/>
    <x v="3"/>
    <n v="1856"/>
    <n v="1856"/>
    <n v="1856"/>
  </r>
  <r>
    <x v="2"/>
    <x v="1"/>
    <x v="35"/>
    <x v="16"/>
    <n v="1857"/>
    <n v="1857"/>
    <n v="1857"/>
  </r>
  <r>
    <x v="0"/>
    <x v="1"/>
    <x v="42"/>
    <x v="16"/>
    <n v="1862"/>
    <n v="1862"/>
    <n v="1862"/>
  </r>
  <r>
    <x v="2"/>
    <x v="1"/>
    <x v="37"/>
    <x v="7"/>
    <n v="1863"/>
    <n v="1863"/>
    <n v="1863"/>
  </r>
  <r>
    <x v="2"/>
    <x v="1"/>
    <x v="19"/>
    <x v="5"/>
    <n v="1868"/>
    <n v="1868"/>
    <n v="1868"/>
  </r>
  <r>
    <x v="2"/>
    <x v="1"/>
    <x v="22"/>
    <x v="2"/>
    <n v="1879"/>
    <n v="1879"/>
    <n v="1879"/>
  </r>
  <r>
    <x v="2"/>
    <x v="1"/>
    <x v="18"/>
    <x v="3"/>
    <n v="1883"/>
    <n v="1883"/>
    <n v="1883"/>
  </r>
  <r>
    <x v="0"/>
    <x v="1"/>
    <x v="25"/>
    <x v="2"/>
    <n v="1885"/>
    <n v="1885"/>
    <n v="1885"/>
  </r>
  <r>
    <x v="0"/>
    <x v="0"/>
    <x v="36"/>
    <x v="2"/>
    <n v="1891"/>
    <n v="1891"/>
    <n v="1891"/>
  </r>
  <r>
    <x v="2"/>
    <x v="1"/>
    <x v="36"/>
    <x v="18"/>
    <n v="1891"/>
    <n v="1891"/>
    <n v="1891"/>
  </r>
  <r>
    <x v="0"/>
    <x v="1"/>
    <x v="27"/>
    <x v="6"/>
    <n v="1896"/>
    <n v="1896"/>
    <n v="1896"/>
  </r>
  <r>
    <x v="0"/>
    <x v="1"/>
    <x v="1"/>
    <x v="4"/>
    <n v="1897"/>
    <n v="1897"/>
    <n v="1897"/>
  </r>
  <r>
    <x v="0"/>
    <x v="0"/>
    <x v="42"/>
    <x v="1"/>
    <n v="1907"/>
    <n v="1907"/>
    <n v="1907"/>
  </r>
  <r>
    <x v="4"/>
    <x v="0"/>
    <x v="0"/>
    <x v="2"/>
    <n v="1923"/>
    <n v="1923"/>
    <n v="1923"/>
  </r>
  <r>
    <x v="1"/>
    <x v="0"/>
    <x v="27"/>
    <x v="1"/>
    <n v="1926"/>
    <n v="1926"/>
    <n v="1926"/>
  </r>
  <r>
    <x v="0"/>
    <x v="0"/>
    <x v="0"/>
    <x v="6"/>
    <n v="1935"/>
    <n v="1935"/>
    <n v="1935"/>
  </r>
  <r>
    <x v="2"/>
    <x v="1"/>
    <x v="35"/>
    <x v="3"/>
    <n v="1952"/>
    <n v="1952"/>
    <n v="1952"/>
  </r>
  <r>
    <x v="0"/>
    <x v="0"/>
    <x v="38"/>
    <x v="16"/>
    <n v="1964"/>
    <n v="1964"/>
    <n v="1964"/>
  </r>
  <r>
    <x v="0"/>
    <x v="0"/>
    <x v="26"/>
    <x v="18"/>
    <n v="1968"/>
    <n v="1968"/>
    <n v="1968"/>
  </r>
  <r>
    <x v="0"/>
    <x v="1"/>
    <x v="24"/>
    <x v="5"/>
    <n v="1975"/>
    <n v="1975"/>
    <n v="1975"/>
  </r>
  <r>
    <x v="1"/>
    <x v="0"/>
    <x v="1"/>
    <x v="16"/>
    <n v="1981"/>
    <n v="1981"/>
    <n v="1981"/>
  </r>
  <r>
    <x v="0"/>
    <x v="0"/>
    <x v="24"/>
    <x v="3"/>
    <n v="1985"/>
    <n v="1985"/>
    <n v="1985"/>
  </r>
  <r>
    <x v="0"/>
    <x v="1"/>
    <x v="23"/>
    <x v="1"/>
    <n v="1996"/>
    <n v="1996"/>
    <n v="1996"/>
  </r>
  <r>
    <x v="2"/>
    <x v="1"/>
    <x v="26"/>
    <x v="18"/>
    <n v="2006"/>
    <n v="2006"/>
    <n v="2006"/>
  </r>
  <r>
    <x v="1"/>
    <x v="0"/>
    <x v="0"/>
    <x v="16"/>
    <n v="2012"/>
    <n v="2012"/>
    <n v="2012"/>
  </r>
  <r>
    <x v="0"/>
    <x v="1"/>
    <x v="26"/>
    <x v="7"/>
    <n v="2028"/>
    <n v="2028"/>
    <n v="2028"/>
  </r>
  <r>
    <x v="2"/>
    <x v="1"/>
    <x v="21"/>
    <x v="16"/>
    <n v="2037"/>
    <n v="2037"/>
    <n v="2037"/>
  </r>
  <r>
    <x v="4"/>
    <x v="0"/>
    <x v="37"/>
    <x v="1"/>
    <n v="2049"/>
    <n v="2049"/>
    <n v="2049"/>
  </r>
  <r>
    <x v="0"/>
    <x v="0"/>
    <x v="27"/>
    <x v="7"/>
    <n v="2055"/>
    <n v="2055"/>
    <n v="2055"/>
  </r>
  <r>
    <x v="0"/>
    <x v="1"/>
    <x v="36"/>
    <x v="2"/>
    <n v="2063"/>
    <n v="2063"/>
    <n v="2063"/>
  </r>
  <r>
    <x v="2"/>
    <x v="1"/>
    <x v="19"/>
    <x v="16"/>
    <n v="2065"/>
    <n v="2065"/>
    <n v="2065"/>
  </r>
  <r>
    <x v="0"/>
    <x v="1"/>
    <x v="26"/>
    <x v="18"/>
    <n v="2069"/>
    <n v="2069"/>
    <n v="2069"/>
  </r>
  <r>
    <x v="2"/>
    <x v="1"/>
    <x v="41"/>
    <x v="16"/>
    <n v="2073"/>
    <n v="2073"/>
    <n v="2073"/>
  </r>
  <r>
    <x v="2"/>
    <x v="1"/>
    <x v="36"/>
    <x v="16"/>
    <n v="2073"/>
    <n v="2073"/>
    <n v="2073"/>
  </r>
  <r>
    <x v="2"/>
    <x v="1"/>
    <x v="42"/>
    <x v="7"/>
    <n v="2074"/>
    <n v="2074"/>
    <n v="2074"/>
  </r>
  <r>
    <x v="0"/>
    <x v="1"/>
    <x v="38"/>
    <x v="16"/>
    <n v="2078"/>
    <n v="2078"/>
    <n v="2078"/>
  </r>
  <r>
    <x v="2"/>
    <x v="1"/>
    <x v="22"/>
    <x v="16"/>
    <n v="2078"/>
    <n v="2078"/>
    <n v="2078"/>
  </r>
  <r>
    <x v="0"/>
    <x v="0"/>
    <x v="1"/>
    <x v="20"/>
    <n v="2091"/>
    <n v="2091"/>
    <n v="2091"/>
  </r>
  <r>
    <x v="2"/>
    <x v="1"/>
    <x v="1"/>
    <x v="4"/>
    <n v="2092"/>
    <n v="2092"/>
    <n v="2092"/>
  </r>
  <r>
    <x v="2"/>
    <x v="1"/>
    <x v="20"/>
    <x v="5"/>
    <n v="2107"/>
    <n v="2107"/>
    <n v="2107"/>
  </r>
  <r>
    <x v="2"/>
    <x v="1"/>
    <x v="23"/>
    <x v="2"/>
    <n v="2118"/>
    <n v="2118"/>
    <n v="2118"/>
  </r>
  <r>
    <x v="1"/>
    <x v="0"/>
    <x v="0"/>
    <x v="1"/>
    <n v="2119"/>
    <n v="2119"/>
    <n v="2119"/>
  </r>
  <r>
    <x v="0"/>
    <x v="0"/>
    <x v="25"/>
    <x v="5"/>
    <n v="2124"/>
    <n v="2124"/>
    <n v="2124"/>
  </r>
  <r>
    <x v="0"/>
    <x v="0"/>
    <x v="26"/>
    <x v="2"/>
    <n v="2132"/>
    <n v="2132"/>
    <n v="2132"/>
  </r>
  <r>
    <x v="0"/>
    <x v="1"/>
    <x v="24"/>
    <x v="3"/>
    <n v="2133"/>
    <n v="2133"/>
    <n v="2133"/>
  </r>
  <r>
    <x v="2"/>
    <x v="1"/>
    <x v="17"/>
    <x v="1"/>
    <n v="2133"/>
    <n v="2133"/>
    <n v="2133"/>
  </r>
  <r>
    <x v="4"/>
    <x v="0"/>
    <x v="23"/>
    <x v="3"/>
    <n v="2140"/>
    <n v="2140"/>
    <n v="2140"/>
  </r>
  <r>
    <x v="0"/>
    <x v="1"/>
    <x v="37"/>
    <x v="1"/>
    <n v="2145"/>
    <n v="2145"/>
    <n v="2145"/>
  </r>
  <r>
    <x v="2"/>
    <x v="1"/>
    <x v="27"/>
    <x v="18"/>
    <n v="2149"/>
    <n v="2149"/>
    <n v="2149"/>
  </r>
  <r>
    <x v="0"/>
    <x v="1"/>
    <x v="0"/>
    <x v="6"/>
    <n v="2159"/>
    <n v="2159"/>
    <n v="2159"/>
  </r>
  <r>
    <x v="2"/>
    <x v="1"/>
    <x v="20"/>
    <x v="16"/>
    <n v="2170"/>
    <n v="2170"/>
    <n v="2170"/>
  </r>
  <r>
    <x v="2"/>
    <x v="1"/>
    <x v="36"/>
    <x v="6"/>
    <n v="2170"/>
    <n v="2170"/>
    <n v="2170"/>
  </r>
  <r>
    <x v="0"/>
    <x v="0"/>
    <x v="24"/>
    <x v="1"/>
    <n v="2174"/>
    <n v="2174"/>
    <n v="2174"/>
  </r>
  <r>
    <x v="0"/>
    <x v="1"/>
    <x v="1"/>
    <x v="20"/>
    <n v="2188"/>
    <n v="2188"/>
    <n v="2188"/>
  </r>
  <r>
    <x v="0"/>
    <x v="0"/>
    <x v="38"/>
    <x v="3"/>
    <n v="2202"/>
    <n v="2202"/>
    <n v="2202"/>
  </r>
  <r>
    <x v="4"/>
    <x v="0"/>
    <x v="21"/>
    <x v="16"/>
    <n v="2202"/>
    <n v="2202"/>
    <n v="2202"/>
  </r>
  <r>
    <x v="4"/>
    <x v="0"/>
    <x v="21"/>
    <x v="18"/>
    <n v="2216"/>
    <n v="2216"/>
    <n v="2216"/>
  </r>
  <r>
    <x v="1"/>
    <x v="0"/>
    <x v="1"/>
    <x v="1"/>
    <n v="2219"/>
    <n v="2219"/>
    <n v="2219"/>
  </r>
  <r>
    <x v="0"/>
    <x v="1"/>
    <x v="25"/>
    <x v="16"/>
    <n v="2224"/>
    <n v="2224"/>
    <n v="2224"/>
  </r>
  <r>
    <x v="0"/>
    <x v="0"/>
    <x v="27"/>
    <x v="18"/>
    <n v="2229"/>
    <n v="2229"/>
    <n v="2229"/>
  </r>
  <r>
    <x v="4"/>
    <x v="0"/>
    <x v="42"/>
    <x v="1"/>
    <n v="2230"/>
    <n v="2230"/>
    <n v="2230"/>
  </r>
  <r>
    <x v="1"/>
    <x v="0"/>
    <x v="1"/>
    <x v="3"/>
    <n v="2240"/>
    <n v="2240"/>
    <n v="2240"/>
  </r>
  <r>
    <x v="0"/>
    <x v="1"/>
    <x v="38"/>
    <x v="5"/>
    <n v="2245"/>
    <n v="2245"/>
    <n v="2245"/>
  </r>
  <r>
    <x v="2"/>
    <x v="1"/>
    <x v="19"/>
    <x v="3"/>
    <n v="2261"/>
    <n v="2261"/>
    <n v="2261"/>
  </r>
  <r>
    <x v="2"/>
    <x v="1"/>
    <x v="26"/>
    <x v="16"/>
    <n v="2264"/>
    <n v="2264"/>
    <n v="2264"/>
  </r>
  <r>
    <x v="0"/>
    <x v="1"/>
    <x v="42"/>
    <x v="1"/>
    <n v="2276"/>
    <n v="2276"/>
    <n v="2276"/>
  </r>
  <r>
    <x v="2"/>
    <x v="1"/>
    <x v="25"/>
    <x v="16"/>
    <n v="2279"/>
    <n v="2279"/>
    <n v="2279"/>
  </r>
  <r>
    <x v="0"/>
    <x v="1"/>
    <x v="27"/>
    <x v="18"/>
    <n v="2285"/>
    <n v="2285"/>
    <n v="2285"/>
  </r>
  <r>
    <x v="0"/>
    <x v="1"/>
    <x v="38"/>
    <x v="3"/>
    <n v="2304"/>
    <n v="2304"/>
    <n v="2304"/>
  </r>
  <r>
    <x v="0"/>
    <x v="1"/>
    <x v="27"/>
    <x v="7"/>
    <n v="2306"/>
    <n v="2306"/>
    <n v="2306"/>
  </r>
  <r>
    <x v="4"/>
    <x v="0"/>
    <x v="22"/>
    <x v="18"/>
    <n v="2322"/>
    <n v="2322"/>
    <n v="2322"/>
  </r>
  <r>
    <x v="2"/>
    <x v="1"/>
    <x v="0"/>
    <x v="18"/>
    <n v="2324"/>
    <n v="2324"/>
    <n v="2324"/>
  </r>
  <r>
    <x v="2"/>
    <x v="1"/>
    <x v="23"/>
    <x v="16"/>
    <n v="2349"/>
    <n v="2349"/>
    <n v="2349"/>
  </r>
  <r>
    <x v="2"/>
    <x v="1"/>
    <x v="24"/>
    <x v="7"/>
    <n v="2361"/>
    <n v="2361"/>
    <n v="2361"/>
  </r>
  <r>
    <x v="0"/>
    <x v="0"/>
    <x v="25"/>
    <x v="16"/>
    <n v="2365"/>
    <n v="2365"/>
    <n v="2365"/>
  </r>
  <r>
    <x v="0"/>
    <x v="0"/>
    <x v="1"/>
    <x v="6"/>
    <n v="2401"/>
    <n v="2401"/>
    <n v="2401"/>
  </r>
  <r>
    <x v="0"/>
    <x v="0"/>
    <x v="38"/>
    <x v="1"/>
    <n v="2408"/>
    <n v="2408"/>
    <n v="2408"/>
  </r>
  <r>
    <x v="0"/>
    <x v="0"/>
    <x v="0"/>
    <x v="7"/>
    <n v="2412"/>
    <n v="2412"/>
    <n v="2412"/>
  </r>
  <r>
    <x v="0"/>
    <x v="1"/>
    <x v="26"/>
    <x v="2"/>
    <n v="2425"/>
    <n v="2425"/>
    <n v="2425"/>
  </r>
  <r>
    <x v="4"/>
    <x v="0"/>
    <x v="36"/>
    <x v="5"/>
    <n v="2429"/>
    <n v="2429"/>
    <n v="2429"/>
  </r>
  <r>
    <x v="0"/>
    <x v="0"/>
    <x v="25"/>
    <x v="3"/>
    <n v="2434"/>
    <n v="2434"/>
    <n v="2434"/>
  </r>
  <r>
    <x v="0"/>
    <x v="1"/>
    <x v="25"/>
    <x v="5"/>
    <n v="2435"/>
    <n v="2435"/>
    <n v="2435"/>
  </r>
  <r>
    <x v="0"/>
    <x v="1"/>
    <x v="25"/>
    <x v="3"/>
    <n v="2437"/>
    <n v="2437"/>
    <n v="2437"/>
  </r>
  <r>
    <x v="0"/>
    <x v="0"/>
    <x v="36"/>
    <x v="5"/>
    <n v="2444"/>
    <n v="2444"/>
    <n v="2444"/>
  </r>
  <r>
    <x v="2"/>
    <x v="1"/>
    <x v="20"/>
    <x v="3"/>
    <n v="2466"/>
    <n v="2466"/>
    <n v="2466"/>
  </r>
  <r>
    <x v="0"/>
    <x v="0"/>
    <x v="27"/>
    <x v="2"/>
    <n v="2468"/>
    <n v="2468"/>
    <n v="2468"/>
  </r>
  <r>
    <x v="2"/>
    <x v="1"/>
    <x v="38"/>
    <x v="7"/>
    <n v="2479"/>
    <n v="2479"/>
    <n v="2479"/>
  </r>
  <r>
    <x v="2"/>
    <x v="1"/>
    <x v="1"/>
    <x v="18"/>
    <n v="2484"/>
    <n v="2484"/>
    <n v="2484"/>
  </r>
  <r>
    <x v="2"/>
    <x v="1"/>
    <x v="38"/>
    <x v="16"/>
    <n v="2487"/>
    <n v="2487"/>
    <n v="2487"/>
  </r>
  <r>
    <x v="2"/>
    <x v="1"/>
    <x v="18"/>
    <x v="1"/>
    <n v="2489"/>
    <n v="2489"/>
    <n v="2489"/>
  </r>
  <r>
    <x v="0"/>
    <x v="1"/>
    <x v="36"/>
    <x v="16"/>
    <n v="2513"/>
    <n v="2513"/>
    <n v="2513"/>
  </r>
  <r>
    <x v="0"/>
    <x v="1"/>
    <x v="24"/>
    <x v="1"/>
    <n v="2519"/>
    <n v="2519"/>
    <n v="2519"/>
  </r>
  <r>
    <x v="0"/>
    <x v="1"/>
    <x v="1"/>
    <x v="6"/>
    <n v="2521"/>
    <n v="2521"/>
    <n v="2521"/>
  </r>
  <r>
    <x v="4"/>
    <x v="0"/>
    <x v="23"/>
    <x v="18"/>
    <n v="2524"/>
    <n v="2524"/>
    <n v="2524"/>
  </r>
  <r>
    <x v="0"/>
    <x v="1"/>
    <x v="0"/>
    <x v="18"/>
    <n v="2532"/>
    <n v="2532"/>
    <n v="2532"/>
  </r>
  <r>
    <x v="2"/>
    <x v="1"/>
    <x v="27"/>
    <x v="16"/>
    <n v="2538"/>
    <n v="2538"/>
    <n v="2538"/>
  </r>
  <r>
    <x v="2"/>
    <x v="1"/>
    <x v="37"/>
    <x v="2"/>
    <n v="2539"/>
    <n v="2539"/>
    <n v="2539"/>
  </r>
  <r>
    <x v="2"/>
    <x v="1"/>
    <x v="41"/>
    <x v="3"/>
    <n v="2541"/>
    <n v="2541"/>
    <n v="2541"/>
  </r>
  <r>
    <x v="0"/>
    <x v="0"/>
    <x v="36"/>
    <x v="16"/>
    <n v="2544"/>
    <n v="2544"/>
    <n v="2544"/>
  </r>
  <r>
    <x v="4"/>
    <x v="0"/>
    <x v="1"/>
    <x v="2"/>
    <n v="2551"/>
    <n v="2551"/>
    <n v="2551"/>
  </r>
  <r>
    <x v="2"/>
    <x v="1"/>
    <x v="37"/>
    <x v="16"/>
    <n v="2563"/>
    <n v="2563"/>
    <n v="2563"/>
  </r>
  <r>
    <x v="0"/>
    <x v="1"/>
    <x v="0"/>
    <x v="7"/>
    <n v="2608"/>
    <n v="2608"/>
    <n v="2608"/>
  </r>
  <r>
    <x v="2"/>
    <x v="1"/>
    <x v="0"/>
    <x v="16"/>
    <n v="2610"/>
    <n v="2610"/>
    <n v="2610"/>
  </r>
  <r>
    <x v="0"/>
    <x v="1"/>
    <x v="36"/>
    <x v="3"/>
    <n v="2615"/>
    <n v="2615"/>
    <n v="2615"/>
  </r>
  <r>
    <x v="4"/>
    <x v="0"/>
    <x v="22"/>
    <x v="16"/>
    <n v="2639"/>
    <n v="2639"/>
    <n v="2639"/>
  </r>
  <r>
    <x v="0"/>
    <x v="1"/>
    <x v="27"/>
    <x v="2"/>
    <n v="2657"/>
    <n v="2657"/>
    <n v="2657"/>
  </r>
  <r>
    <x v="2"/>
    <x v="1"/>
    <x v="26"/>
    <x v="6"/>
    <n v="2662"/>
    <n v="2662"/>
    <n v="2662"/>
  </r>
  <r>
    <x v="2"/>
    <x v="1"/>
    <x v="41"/>
    <x v="5"/>
    <n v="2677"/>
    <n v="2677"/>
    <n v="2677"/>
  </r>
  <r>
    <x v="0"/>
    <x v="1"/>
    <x v="36"/>
    <x v="5"/>
    <n v="2686"/>
    <n v="2686"/>
    <n v="2686"/>
  </r>
  <r>
    <x v="4"/>
    <x v="0"/>
    <x v="24"/>
    <x v="1"/>
    <n v="2687"/>
    <n v="2687"/>
    <n v="2687"/>
  </r>
  <r>
    <x v="2"/>
    <x v="1"/>
    <x v="21"/>
    <x v="3"/>
    <n v="2703"/>
    <n v="2703"/>
    <n v="2703"/>
  </r>
  <r>
    <x v="4"/>
    <x v="0"/>
    <x v="26"/>
    <x v="5"/>
    <n v="2710"/>
    <n v="2710"/>
    <n v="2710"/>
  </r>
  <r>
    <x v="0"/>
    <x v="0"/>
    <x v="0"/>
    <x v="18"/>
    <n v="2711"/>
    <n v="2711"/>
    <n v="2711"/>
  </r>
  <r>
    <x v="0"/>
    <x v="1"/>
    <x v="26"/>
    <x v="16"/>
    <n v="2743"/>
    <n v="2743"/>
    <n v="2743"/>
  </r>
  <r>
    <x v="0"/>
    <x v="1"/>
    <x v="38"/>
    <x v="1"/>
    <n v="2745"/>
    <n v="2745"/>
    <n v="2745"/>
  </r>
  <r>
    <x v="0"/>
    <x v="0"/>
    <x v="36"/>
    <x v="3"/>
    <n v="2749"/>
    <n v="2749"/>
    <n v="2749"/>
  </r>
  <r>
    <x v="2"/>
    <x v="1"/>
    <x v="24"/>
    <x v="16"/>
    <n v="2757"/>
    <n v="2757"/>
    <n v="2757"/>
  </r>
  <r>
    <x v="4"/>
    <x v="0"/>
    <x v="37"/>
    <x v="3"/>
    <n v="2782"/>
    <n v="2782"/>
    <n v="2782"/>
  </r>
  <r>
    <x v="0"/>
    <x v="0"/>
    <x v="25"/>
    <x v="1"/>
    <n v="2787"/>
    <n v="2787"/>
    <n v="2787"/>
  </r>
  <r>
    <x v="0"/>
    <x v="0"/>
    <x v="26"/>
    <x v="16"/>
    <n v="2815"/>
    <n v="2815"/>
    <n v="2815"/>
  </r>
  <r>
    <x v="2"/>
    <x v="1"/>
    <x v="21"/>
    <x v="5"/>
    <n v="2828"/>
    <n v="2828"/>
    <n v="2828"/>
  </r>
  <r>
    <x v="0"/>
    <x v="0"/>
    <x v="26"/>
    <x v="5"/>
    <n v="2831"/>
    <n v="2831"/>
    <n v="2831"/>
  </r>
  <r>
    <x v="0"/>
    <x v="1"/>
    <x v="26"/>
    <x v="3"/>
    <n v="2833"/>
    <n v="2833"/>
    <n v="2833"/>
  </r>
  <r>
    <x v="2"/>
    <x v="1"/>
    <x v="42"/>
    <x v="16"/>
    <n v="2850"/>
    <n v="2850"/>
    <n v="2850"/>
  </r>
  <r>
    <x v="2"/>
    <x v="1"/>
    <x v="25"/>
    <x v="7"/>
    <n v="2899"/>
    <n v="2899"/>
    <n v="2899"/>
  </r>
  <r>
    <x v="4"/>
    <x v="0"/>
    <x v="42"/>
    <x v="18"/>
    <n v="2915"/>
    <n v="2915"/>
    <n v="2915"/>
  </r>
  <r>
    <x v="2"/>
    <x v="1"/>
    <x v="42"/>
    <x v="2"/>
    <n v="2923"/>
    <n v="2923"/>
    <n v="2923"/>
  </r>
  <r>
    <x v="4"/>
    <x v="0"/>
    <x v="37"/>
    <x v="18"/>
    <n v="2926"/>
    <n v="2926"/>
    <n v="2926"/>
  </r>
  <r>
    <x v="0"/>
    <x v="1"/>
    <x v="25"/>
    <x v="1"/>
    <n v="2950"/>
    <n v="2950"/>
    <n v="2950"/>
  </r>
  <r>
    <x v="2"/>
    <x v="1"/>
    <x v="22"/>
    <x v="5"/>
    <n v="2952"/>
    <n v="2952"/>
    <n v="2952"/>
  </r>
  <r>
    <x v="2"/>
    <x v="1"/>
    <x v="1"/>
    <x v="16"/>
    <n v="2952"/>
    <n v="2952"/>
    <n v="2952"/>
  </r>
  <r>
    <x v="0"/>
    <x v="0"/>
    <x v="26"/>
    <x v="3"/>
    <n v="2964"/>
    <n v="2964"/>
    <n v="2964"/>
  </r>
  <r>
    <x v="2"/>
    <x v="1"/>
    <x v="35"/>
    <x v="1"/>
    <n v="2975"/>
    <n v="2975"/>
    <n v="2975"/>
  </r>
  <r>
    <x v="2"/>
    <x v="1"/>
    <x v="27"/>
    <x v="6"/>
    <n v="2985"/>
    <n v="2985"/>
    <n v="2985"/>
  </r>
  <r>
    <x v="0"/>
    <x v="1"/>
    <x v="26"/>
    <x v="5"/>
    <n v="2991"/>
    <n v="2991"/>
    <n v="2991"/>
  </r>
  <r>
    <x v="2"/>
    <x v="1"/>
    <x v="24"/>
    <x v="5"/>
    <n v="3014"/>
    <n v="3014"/>
    <n v="3014"/>
  </r>
  <r>
    <x v="0"/>
    <x v="0"/>
    <x v="0"/>
    <x v="2"/>
    <n v="3027"/>
    <n v="3027"/>
    <n v="3027"/>
  </r>
  <r>
    <x v="0"/>
    <x v="1"/>
    <x v="27"/>
    <x v="16"/>
    <n v="3034"/>
    <n v="3034"/>
    <n v="3034"/>
  </r>
  <r>
    <x v="2"/>
    <x v="1"/>
    <x v="19"/>
    <x v="1"/>
    <n v="3067"/>
    <n v="3067"/>
    <n v="3067"/>
  </r>
  <r>
    <x v="0"/>
    <x v="0"/>
    <x v="36"/>
    <x v="1"/>
    <n v="3068"/>
    <n v="3068"/>
    <n v="3068"/>
  </r>
  <r>
    <x v="2"/>
    <x v="1"/>
    <x v="22"/>
    <x v="3"/>
    <n v="3070"/>
    <n v="3070"/>
    <n v="3070"/>
  </r>
  <r>
    <x v="2"/>
    <x v="1"/>
    <x v="42"/>
    <x v="5"/>
    <n v="3083"/>
    <n v="3083"/>
    <n v="3083"/>
  </r>
  <r>
    <x v="0"/>
    <x v="0"/>
    <x v="27"/>
    <x v="16"/>
    <n v="3107"/>
    <n v="3107"/>
    <n v="3107"/>
  </r>
  <r>
    <x v="4"/>
    <x v="0"/>
    <x v="42"/>
    <x v="3"/>
    <n v="3108"/>
    <n v="3108"/>
    <n v="3108"/>
  </r>
  <r>
    <x v="0"/>
    <x v="0"/>
    <x v="27"/>
    <x v="5"/>
    <n v="3136"/>
    <n v="3136"/>
    <n v="3136"/>
  </r>
  <r>
    <x v="2"/>
    <x v="1"/>
    <x v="38"/>
    <x v="5"/>
    <n v="3136"/>
    <n v="3136"/>
    <n v="3136"/>
  </r>
  <r>
    <x v="0"/>
    <x v="1"/>
    <x v="0"/>
    <x v="2"/>
    <n v="3138"/>
    <n v="3138"/>
    <n v="3138"/>
  </r>
  <r>
    <x v="2"/>
    <x v="1"/>
    <x v="41"/>
    <x v="1"/>
    <n v="3138"/>
    <n v="3138"/>
    <n v="3138"/>
  </r>
  <r>
    <x v="2"/>
    <x v="1"/>
    <x v="20"/>
    <x v="1"/>
    <n v="3143"/>
    <n v="3143"/>
    <n v="3143"/>
  </r>
  <r>
    <x v="4"/>
    <x v="0"/>
    <x v="38"/>
    <x v="1"/>
    <n v="3172"/>
    <n v="3172"/>
    <n v="3172"/>
  </r>
  <r>
    <x v="2"/>
    <x v="1"/>
    <x v="24"/>
    <x v="3"/>
    <n v="3175"/>
    <n v="3175"/>
    <n v="3175"/>
  </r>
  <r>
    <x v="2"/>
    <x v="1"/>
    <x v="37"/>
    <x v="3"/>
    <n v="3176"/>
    <n v="3176"/>
    <n v="3176"/>
  </r>
  <r>
    <x v="0"/>
    <x v="0"/>
    <x v="1"/>
    <x v="7"/>
    <n v="3182"/>
    <n v="3182"/>
    <n v="3182"/>
  </r>
  <r>
    <x v="2"/>
    <x v="1"/>
    <x v="42"/>
    <x v="3"/>
    <n v="3185"/>
    <n v="3185"/>
    <n v="3185"/>
  </r>
  <r>
    <x v="4"/>
    <x v="0"/>
    <x v="24"/>
    <x v="18"/>
    <n v="3201"/>
    <n v="3201"/>
    <n v="3201"/>
  </r>
  <r>
    <x v="2"/>
    <x v="1"/>
    <x v="23"/>
    <x v="3"/>
    <n v="3203"/>
    <n v="3203"/>
    <n v="3203"/>
  </r>
  <r>
    <x v="4"/>
    <x v="0"/>
    <x v="23"/>
    <x v="16"/>
    <n v="3205"/>
    <n v="3205"/>
    <n v="3205"/>
  </r>
  <r>
    <x v="0"/>
    <x v="1"/>
    <x v="36"/>
    <x v="1"/>
    <n v="3208"/>
    <n v="3208"/>
    <n v="3208"/>
  </r>
  <r>
    <x v="4"/>
    <x v="0"/>
    <x v="27"/>
    <x v="5"/>
    <n v="3223"/>
    <n v="3223"/>
    <n v="3223"/>
  </r>
  <r>
    <x v="2"/>
    <x v="1"/>
    <x v="24"/>
    <x v="2"/>
    <n v="3229"/>
    <n v="3229"/>
    <n v="3229"/>
  </r>
  <r>
    <x v="2"/>
    <x v="1"/>
    <x v="21"/>
    <x v="1"/>
    <n v="3233"/>
    <n v="3233"/>
    <n v="3233"/>
  </r>
  <r>
    <x v="0"/>
    <x v="1"/>
    <x v="1"/>
    <x v="7"/>
    <n v="3254"/>
    <n v="3254"/>
    <n v="3254"/>
  </r>
  <r>
    <x v="0"/>
    <x v="1"/>
    <x v="27"/>
    <x v="5"/>
    <n v="3282"/>
    <n v="3282"/>
    <n v="3282"/>
  </r>
  <r>
    <x v="0"/>
    <x v="1"/>
    <x v="27"/>
    <x v="3"/>
    <n v="3285"/>
    <n v="3285"/>
    <n v="3285"/>
  </r>
  <r>
    <x v="4"/>
    <x v="0"/>
    <x v="25"/>
    <x v="18"/>
    <n v="3301"/>
    <n v="3301"/>
    <n v="3301"/>
  </r>
  <r>
    <x v="4"/>
    <x v="0"/>
    <x v="27"/>
    <x v="18"/>
    <n v="3324"/>
    <n v="3324"/>
    <n v="3324"/>
  </r>
  <r>
    <x v="2"/>
    <x v="1"/>
    <x v="27"/>
    <x v="3"/>
    <n v="3328"/>
    <n v="3328"/>
    <n v="3328"/>
  </r>
  <r>
    <x v="4"/>
    <x v="0"/>
    <x v="38"/>
    <x v="18"/>
    <n v="3341"/>
    <n v="3341"/>
    <n v="3341"/>
  </r>
  <r>
    <x v="0"/>
    <x v="0"/>
    <x v="27"/>
    <x v="3"/>
    <n v="3346"/>
    <n v="3346"/>
    <n v="3346"/>
  </r>
  <r>
    <x v="4"/>
    <x v="0"/>
    <x v="0"/>
    <x v="18"/>
    <n v="3364"/>
    <n v="3364"/>
    <n v="3364"/>
  </r>
  <r>
    <x v="2"/>
    <x v="1"/>
    <x v="1"/>
    <x v="3"/>
    <n v="3367"/>
    <n v="3367"/>
    <n v="3367"/>
  </r>
  <r>
    <x v="2"/>
    <x v="1"/>
    <x v="23"/>
    <x v="5"/>
    <n v="3372"/>
    <n v="3372"/>
    <n v="3372"/>
  </r>
  <r>
    <x v="2"/>
    <x v="1"/>
    <x v="0"/>
    <x v="3"/>
    <n v="3394"/>
    <n v="3394"/>
    <n v="3394"/>
  </r>
  <r>
    <x v="2"/>
    <x v="1"/>
    <x v="37"/>
    <x v="5"/>
    <n v="3401"/>
    <n v="3401"/>
    <n v="3401"/>
  </r>
  <r>
    <x v="2"/>
    <x v="1"/>
    <x v="22"/>
    <x v="1"/>
    <n v="3412"/>
    <n v="3412"/>
    <n v="3412"/>
  </r>
  <r>
    <x v="4"/>
    <x v="0"/>
    <x v="1"/>
    <x v="18"/>
    <n v="3420"/>
    <n v="3420"/>
    <n v="3420"/>
  </r>
  <r>
    <x v="2"/>
    <x v="1"/>
    <x v="38"/>
    <x v="2"/>
    <n v="3425"/>
    <n v="3425"/>
    <n v="3425"/>
  </r>
  <r>
    <x v="2"/>
    <x v="1"/>
    <x v="0"/>
    <x v="6"/>
    <n v="3431"/>
    <n v="3431"/>
    <n v="3431"/>
  </r>
  <r>
    <x v="2"/>
    <x v="1"/>
    <x v="26"/>
    <x v="3"/>
    <n v="3440"/>
    <n v="3440"/>
    <n v="3440"/>
  </r>
  <r>
    <x v="2"/>
    <x v="1"/>
    <x v="26"/>
    <x v="2"/>
    <n v="3445"/>
    <n v="3445"/>
    <n v="3445"/>
  </r>
  <r>
    <x v="2"/>
    <x v="1"/>
    <x v="27"/>
    <x v="2"/>
    <n v="3450"/>
    <n v="3450"/>
    <n v="3450"/>
  </r>
  <r>
    <x v="2"/>
    <x v="1"/>
    <x v="38"/>
    <x v="3"/>
    <n v="3463"/>
    <n v="3463"/>
    <n v="3463"/>
  </r>
  <r>
    <x v="4"/>
    <x v="0"/>
    <x v="26"/>
    <x v="18"/>
    <n v="3464"/>
    <n v="3464"/>
    <n v="3464"/>
  </r>
  <r>
    <x v="2"/>
    <x v="1"/>
    <x v="36"/>
    <x v="5"/>
    <n v="3481"/>
    <n v="3481"/>
    <n v="3481"/>
  </r>
  <r>
    <x v="0"/>
    <x v="0"/>
    <x v="26"/>
    <x v="1"/>
    <n v="3494"/>
    <n v="3494"/>
    <n v="3494"/>
  </r>
  <r>
    <x v="2"/>
    <x v="1"/>
    <x v="25"/>
    <x v="5"/>
    <n v="3494"/>
    <n v="3494"/>
    <n v="3494"/>
  </r>
  <r>
    <x v="2"/>
    <x v="1"/>
    <x v="36"/>
    <x v="3"/>
    <n v="3494"/>
    <n v="3494"/>
    <n v="3494"/>
  </r>
  <r>
    <x v="2"/>
    <x v="1"/>
    <x v="36"/>
    <x v="7"/>
    <n v="3503"/>
    <n v="3503"/>
    <n v="3503"/>
  </r>
  <r>
    <x v="2"/>
    <x v="1"/>
    <x v="25"/>
    <x v="3"/>
    <n v="3515"/>
    <n v="3515"/>
    <n v="3515"/>
  </r>
  <r>
    <x v="4"/>
    <x v="0"/>
    <x v="36"/>
    <x v="18"/>
    <n v="3571"/>
    <n v="3571"/>
    <n v="3571"/>
  </r>
  <r>
    <x v="0"/>
    <x v="1"/>
    <x v="26"/>
    <x v="1"/>
    <n v="3594"/>
    <n v="3594"/>
    <n v="3594"/>
  </r>
  <r>
    <x v="0"/>
    <x v="1"/>
    <x v="0"/>
    <x v="16"/>
    <n v="3602"/>
    <n v="3602"/>
    <n v="3602"/>
  </r>
  <r>
    <x v="0"/>
    <x v="1"/>
    <x v="1"/>
    <x v="18"/>
    <n v="3608"/>
    <n v="3608"/>
    <n v="3608"/>
  </r>
  <r>
    <x v="2"/>
    <x v="1"/>
    <x v="36"/>
    <x v="2"/>
    <n v="3652"/>
    <n v="3652"/>
    <n v="3652"/>
  </r>
  <r>
    <x v="4"/>
    <x v="0"/>
    <x v="24"/>
    <x v="3"/>
    <n v="3662"/>
    <n v="3662"/>
    <n v="3662"/>
  </r>
  <r>
    <x v="4"/>
    <x v="0"/>
    <x v="42"/>
    <x v="16"/>
    <n v="3663"/>
    <n v="3663"/>
    <n v="3663"/>
  </r>
  <r>
    <x v="2"/>
    <x v="1"/>
    <x v="0"/>
    <x v="2"/>
    <n v="3677"/>
    <n v="3677"/>
    <n v="3677"/>
  </r>
  <r>
    <x v="2"/>
    <x v="1"/>
    <x v="42"/>
    <x v="1"/>
    <n v="3683"/>
    <n v="3683"/>
    <n v="3683"/>
  </r>
  <r>
    <x v="4"/>
    <x v="0"/>
    <x v="25"/>
    <x v="1"/>
    <n v="3690"/>
    <n v="3690"/>
    <n v="3690"/>
  </r>
  <r>
    <x v="4"/>
    <x v="0"/>
    <x v="0"/>
    <x v="5"/>
    <n v="3737"/>
    <n v="3737"/>
    <n v="3737"/>
  </r>
  <r>
    <x v="2"/>
    <x v="1"/>
    <x v="26"/>
    <x v="5"/>
    <n v="3747"/>
    <n v="3747"/>
    <n v="3747"/>
  </r>
  <r>
    <x v="4"/>
    <x v="0"/>
    <x v="37"/>
    <x v="16"/>
    <n v="3777"/>
    <n v="3777"/>
    <n v="3777"/>
  </r>
  <r>
    <x v="2"/>
    <x v="1"/>
    <x v="25"/>
    <x v="2"/>
    <n v="3780"/>
    <n v="3780"/>
    <n v="3780"/>
  </r>
  <r>
    <x v="0"/>
    <x v="0"/>
    <x v="0"/>
    <x v="5"/>
    <n v="3789"/>
    <n v="3789"/>
    <n v="3789"/>
  </r>
  <r>
    <x v="0"/>
    <x v="1"/>
    <x v="0"/>
    <x v="5"/>
    <n v="3793"/>
    <n v="3793"/>
    <n v="3793"/>
  </r>
  <r>
    <x v="0"/>
    <x v="1"/>
    <x v="1"/>
    <x v="2"/>
    <n v="3815"/>
    <n v="3815"/>
    <n v="3815"/>
  </r>
  <r>
    <x v="0"/>
    <x v="1"/>
    <x v="0"/>
    <x v="3"/>
    <n v="3852"/>
    <n v="3852"/>
    <n v="3852"/>
  </r>
  <r>
    <x v="2"/>
    <x v="1"/>
    <x v="24"/>
    <x v="1"/>
    <n v="3854"/>
    <n v="3854"/>
    <n v="3854"/>
  </r>
  <r>
    <x v="2"/>
    <x v="1"/>
    <x v="37"/>
    <x v="1"/>
    <n v="3859"/>
    <n v="3859"/>
    <n v="3859"/>
  </r>
  <r>
    <x v="2"/>
    <x v="1"/>
    <x v="1"/>
    <x v="2"/>
    <n v="3864"/>
    <n v="3864"/>
    <n v="3864"/>
  </r>
  <r>
    <x v="2"/>
    <x v="1"/>
    <x v="23"/>
    <x v="1"/>
    <n v="3891"/>
    <n v="3891"/>
    <n v="3891"/>
  </r>
  <r>
    <x v="0"/>
    <x v="0"/>
    <x v="0"/>
    <x v="16"/>
    <n v="3896"/>
    <n v="3896"/>
    <n v="3896"/>
  </r>
  <r>
    <x v="2"/>
    <x v="1"/>
    <x v="27"/>
    <x v="5"/>
    <n v="3927"/>
    <n v="3927"/>
    <n v="3927"/>
  </r>
  <r>
    <x v="4"/>
    <x v="0"/>
    <x v="38"/>
    <x v="3"/>
    <n v="3933"/>
    <n v="3933"/>
    <n v="3933"/>
  </r>
  <r>
    <x v="0"/>
    <x v="0"/>
    <x v="27"/>
    <x v="1"/>
    <n v="3954"/>
    <n v="3954"/>
    <n v="3954"/>
  </r>
  <r>
    <x v="0"/>
    <x v="1"/>
    <x v="27"/>
    <x v="1"/>
    <n v="3958"/>
    <n v="3958"/>
    <n v="3958"/>
  </r>
  <r>
    <x v="0"/>
    <x v="0"/>
    <x v="1"/>
    <x v="2"/>
    <n v="3987"/>
    <n v="3987"/>
    <n v="3987"/>
  </r>
  <r>
    <x v="2"/>
    <x v="1"/>
    <x v="1"/>
    <x v="6"/>
    <n v="3988"/>
    <n v="3988"/>
    <n v="3988"/>
  </r>
  <r>
    <x v="0"/>
    <x v="0"/>
    <x v="1"/>
    <x v="18"/>
    <n v="4045"/>
    <n v="4045"/>
    <n v="4045"/>
  </r>
  <r>
    <x v="4"/>
    <x v="0"/>
    <x v="24"/>
    <x v="16"/>
    <n v="4049"/>
    <n v="4049"/>
    <n v="4049"/>
  </r>
  <r>
    <x v="2"/>
    <x v="1"/>
    <x v="38"/>
    <x v="1"/>
    <n v="4069"/>
    <n v="4069"/>
    <n v="4069"/>
  </r>
  <r>
    <x v="2"/>
    <x v="1"/>
    <x v="0"/>
    <x v="5"/>
    <n v="4099"/>
    <n v="4099"/>
    <n v="4099"/>
  </r>
  <r>
    <x v="2"/>
    <x v="1"/>
    <x v="26"/>
    <x v="7"/>
    <n v="4166"/>
    <n v="4166"/>
    <n v="4166"/>
  </r>
  <r>
    <x v="4"/>
    <x v="0"/>
    <x v="38"/>
    <x v="16"/>
    <n v="4176"/>
    <n v="4176"/>
    <n v="4176"/>
  </r>
  <r>
    <x v="0"/>
    <x v="0"/>
    <x v="0"/>
    <x v="3"/>
    <n v="4231"/>
    <n v="4231"/>
    <n v="4231"/>
  </r>
  <r>
    <x v="4"/>
    <x v="0"/>
    <x v="25"/>
    <x v="16"/>
    <n v="4232"/>
    <n v="4232"/>
    <n v="4232"/>
  </r>
  <r>
    <x v="2"/>
    <x v="1"/>
    <x v="25"/>
    <x v="1"/>
    <n v="4370"/>
    <n v="4370"/>
    <n v="4370"/>
  </r>
  <r>
    <x v="4"/>
    <x v="0"/>
    <x v="25"/>
    <x v="3"/>
    <n v="4463"/>
    <n v="4463"/>
    <n v="4463"/>
  </r>
  <r>
    <x v="4"/>
    <x v="0"/>
    <x v="1"/>
    <x v="5"/>
    <n v="4498"/>
    <n v="4498"/>
    <n v="4498"/>
  </r>
  <r>
    <x v="2"/>
    <x v="1"/>
    <x v="27"/>
    <x v="7"/>
    <n v="4533"/>
    <n v="4533"/>
    <n v="4533"/>
  </r>
  <r>
    <x v="2"/>
    <x v="1"/>
    <x v="1"/>
    <x v="5"/>
    <n v="4581"/>
    <n v="4581"/>
    <n v="4581"/>
  </r>
  <r>
    <x v="4"/>
    <x v="0"/>
    <x v="36"/>
    <x v="1"/>
    <n v="4586"/>
    <n v="4586"/>
    <n v="4586"/>
  </r>
  <r>
    <x v="2"/>
    <x v="1"/>
    <x v="36"/>
    <x v="1"/>
    <n v="4588"/>
    <n v="4588"/>
    <n v="4588"/>
  </r>
  <r>
    <x v="0"/>
    <x v="1"/>
    <x v="0"/>
    <x v="1"/>
    <n v="4612"/>
    <n v="4612"/>
    <n v="4612"/>
  </r>
  <r>
    <x v="2"/>
    <x v="1"/>
    <x v="26"/>
    <x v="1"/>
    <n v="4656"/>
    <n v="4656"/>
    <n v="4656"/>
  </r>
  <r>
    <x v="0"/>
    <x v="1"/>
    <x v="1"/>
    <x v="5"/>
    <n v="4659"/>
    <n v="4659"/>
    <n v="4659"/>
  </r>
  <r>
    <x v="2"/>
    <x v="1"/>
    <x v="0"/>
    <x v="7"/>
    <n v="4751"/>
    <n v="4751"/>
    <n v="4751"/>
  </r>
  <r>
    <x v="0"/>
    <x v="1"/>
    <x v="1"/>
    <x v="16"/>
    <n v="4777"/>
    <n v="4777"/>
    <n v="4777"/>
  </r>
  <r>
    <x v="2"/>
    <x v="1"/>
    <x v="27"/>
    <x v="1"/>
    <n v="4846"/>
    <n v="4846"/>
    <n v="4846"/>
  </r>
  <r>
    <x v="0"/>
    <x v="0"/>
    <x v="0"/>
    <x v="1"/>
    <n v="4886"/>
    <n v="4886"/>
    <n v="4886"/>
  </r>
  <r>
    <x v="2"/>
    <x v="1"/>
    <x v="1"/>
    <x v="7"/>
    <n v="4926"/>
    <n v="4926"/>
    <n v="4926"/>
  </r>
  <r>
    <x v="4"/>
    <x v="0"/>
    <x v="36"/>
    <x v="16"/>
    <n v="5019"/>
    <n v="5019"/>
    <n v="5019"/>
  </r>
  <r>
    <x v="0"/>
    <x v="1"/>
    <x v="1"/>
    <x v="3"/>
    <n v="5047"/>
    <n v="5047"/>
    <n v="5047"/>
  </r>
  <r>
    <x v="2"/>
    <x v="1"/>
    <x v="0"/>
    <x v="1"/>
    <n v="5105"/>
    <n v="5105"/>
    <n v="5105"/>
  </r>
  <r>
    <x v="4"/>
    <x v="0"/>
    <x v="26"/>
    <x v="1"/>
    <n v="5228"/>
    <n v="5228"/>
    <n v="5228"/>
  </r>
  <r>
    <x v="0"/>
    <x v="0"/>
    <x v="1"/>
    <x v="5"/>
    <n v="5291"/>
    <n v="5291"/>
    <n v="5291"/>
  </r>
  <r>
    <x v="4"/>
    <x v="0"/>
    <x v="36"/>
    <x v="3"/>
    <n v="5305"/>
    <n v="5305"/>
    <n v="5305"/>
  </r>
  <r>
    <x v="4"/>
    <x v="0"/>
    <x v="26"/>
    <x v="16"/>
    <n v="5336"/>
    <n v="5336"/>
    <n v="5336"/>
  </r>
  <r>
    <x v="2"/>
    <x v="1"/>
    <x v="1"/>
    <x v="1"/>
    <n v="5395"/>
    <n v="5395"/>
    <n v="5395"/>
  </r>
  <r>
    <x v="0"/>
    <x v="0"/>
    <x v="1"/>
    <x v="16"/>
    <n v="5456"/>
    <n v="5456"/>
    <n v="5456"/>
  </r>
  <r>
    <x v="4"/>
    <x v="0"/>
    <x v="27"/>
    <x v="16"/>
    <n v="5491"/>
    <n v="5491"/>
    <n v="5491"/>
  </r>
  <r>
    <x v="4"/>
    <x v="0"/>
    <x v="26"/>
    <x v="3"/>
    <n v="5665"/>
    <n v="5665"/>
    <n v="5665"/>
  </r>
  <r>
    <x v="4"/>
    <x v="0"/>
    <x v="0"/>
    <x v="16"/>
    <n v="5692"/>
    <n v="5692"/>
    <n v="5692"/>
  </r>
  <r>
    <x v="4"/>
    <x v="0"/>
    <x v="27"/>
    <x v="3"/>
    <n v="5747"/>
    <n v="5747"/>
    <n v="5747"/>
  </r>
  <r>
    <x v="0"/>
    <x v="1"/>
    <x v="1"/>
    <x v="1"/>
    <n v="5766"/>
    <n v="5766"/>
    <n v="5766"/>
  </r>
  <r>
    <x v="0"/>
    <x v="0"/>
    <x v="1"/>
    <x v="3"/>
    <n v="5868"/>
    <n v="5868"/>
    <n v="5868"/>
  </r>
  <r>
    <x v="4"/>
    <x v="0"/>
    <x v="27"/>
    <x v="1"/>
    <n v="5953"/>
    <n v="5953"/>
    <n v="5953"/>
  </r>
  <r>
    <x v="4"/>
    <x v="0"/>
    <x v="0"/>
    <x v="3"/>
    <n v="6127"/>
    <n v="6127"/>
    <n v="6127"/>
  </r>
  <r>
    <x v="4"/>
    <x v="0"/>
    <x v="1"/>
    <x v="16"/>
    <n v="6305"/>
    <n v="6305"/>
    <n v="6305"/>
  </r>
  <r>
    <x v="0"/>
    <x v="0"/>
    <x v="1"/>
    <x v="1"/>
    <n v="6603"/>
    <n v="6603"/>
    <n v="6603"/>
  </r>
  <r>
    <x v="4"/>
    <x v="0"/>
    <x v="0"/>
    <x v="1"/>
    <n v="6867"/>
    <n v="6867"/>
    <n v="6867"/>
  </r>
  <r>
    <x v="4"/>
    <x v="0"/>
    <x v="1"/>
    <x v="3"/>
    <n v="6925"/>
    <n v="6925"/>
    <n v="6925"/>
  </r>
  <r>
    <x v="4"/>
    <x v="0"/>
    <x v="1"/>
    <x v="1"/>
    <n v="8043"/>
    <n v="8043"/>
    <n v="804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missingCaption="0" updatedVersion="4" minRefreshableVersion="3" useAutoFormatting="1" rowGrandTotals="0" colGrandTotals="0" itemPrintTitles="1" mergeItem="1" createdVersion="4" indent="0" outline="1" outlineData="1" multipleFieldFilters="0" rowHeaderCaption="Year of diagnosis" colHeaderCaption="">
  <location ref="A3:FD49" firstHeaderRow="1" firstDataRow="4" firstDataCol="1"/>
  <pivotFields count="7">
    <pivotField axis="axisCol" showAll="0" defaultSubtotal="0">
      <items count="5">
        <item x="0"/>
        <item x="1"/>
        <item x="2"/>
        <item x="3"/>
        <item x="4"/>
      </items>
    </pivotField>
    <pivotField axis="axisCol" showAll="0" defaultSubtotal="0">
      <items count="2">
        <item n="Male" x="0"/>
        <item n="Female" x="1"/>
      </items>
    </pivotField>
    <pivotField axis="axisRow" showAll="0">
      <items count="44">
        <item x="6"/>
        <item x="7"/>
        <item x="8"/>
        <item x="9"/>
        <item x="10"/>
        <item x="11"/>
        <item x="12"/>
        <item x="36"/>
        <item x="3"/>
        <item x="13"/>
        <item x="27"/>
        <item x="37"/>
        <item x="39"/>
        <item x="14"/>
        <item x="28"/>
        <item x="29"/>
        <item x="15"/>
        <item x="16"/>
        <item x="17"/>
        <item x="18"/>
        <item x="30"/>
        <item x="31"/>
        <item x="40"/>
        <item x="4"/>
        <item x="19"/>
        <item x="20"/>
        <item x="32"/>
        <item x="21"/>
        <item x="22"/>
        <item x="33"/>
        <item x="0"/>
        <item x="23"/>
        <item x="24"/>
        <item x="41"/>
        <item x="5"/>
        <item x="25"/>
        <item x="1"/>
        <item x="2"/>
        <item x="34"/>
        <item x="35"/>
        <item x="26"/>
        <item x="42"/>
        <item x="38"/>
        <item t="default"/>
      </items>
    </pivotField>
    <pivotField axis="axisCol" showAll="0">
      <items count="21">
        <item x="8"/>
        <item x="10"/>
        <item x="9"/>
        <item x="6"/>
        <item x="4"/>
        <item x="12"/>
        <item x="13"/>
        <item x="7"/>
        <item x="16"/>
        <item x="19"/>
        <item x="17"/>
        <item x="18"/>
        <item x="5"/>
        <item x="14"/>
        <item x="2"/>
        <item x="15"/>
        <item x="11"/>
        <item x="3"/>
        <item x="0"/>
        <item x="1"/>
        <item t="default"/>
      </items>
    </pivotField>
    <pivotField dataField="1" showAll="0"/>
    <pivotField showAll="0"/>
    <pivotField showAll="0"/>
  </pivotFields>
  <rowFields count="1">
    <field x="2"/>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rowItems>
  <colFields count="3">
    <field x="0"/>
    <field x="1"/>
    <field x="3"/>
  </colFields>
  <colItems count="159">
    <i>
      <x/>
      <x/>
      <x/>
    </i>
    <i r="2">
      <x v="1"/>
    </i>
    <i r="2">
      <x v="2"/>
    </i>
    <i r="2">
      <x v="3"/>
    </i>
    <i r="2">
      <x v="4"/>
    </i>
    <i r="2">
      <x v="5"/>
    </i>
    <i r="2">
      <x v="6"/>
    </i>
    <i r="2">
      <x v="7"/>
    </i>
    <i r="2">
      <x v="8"/>
    </i>
    <i r="2">
      <x v="9"/>
    </i>
    <i r="2">
      <x v="10"/>
    </i>
    <i r="2">
      <x v="11"/>
    </i>
    <i r="2">
      <x v="12"/>
    </i>
    <i r="2">
      <x v="13"/>
    </i>
    <i r="2">
      <x v="14"/>
    </i>
    <i r="2">
      <x v="15"/>
    </i>
    <i r="2">
      <x v="16"/>
    </i>
    <i r="2">
      <x v="17"/>
    </i>
    <i r="2">
      <x v="18"/>
    </i>
    <i r="2">
      <x v="19"/>
    </i>
    <i r="1">
      <x v="1"/>
      <x/>
    </i>
    <i r="2">
      <x v="1"/>
    </i>
    <i r="2">
      <x v="2"/>
    </i>
    <i r="2">
      <x v="3"/>
    </i>
    <i r="2">
      <x v="4"/>
    </i>
    <i r="2">
      <x v="5"/>
    </i>
    <i r="2">
      <x v="6"/>
    </i>
    <i r="2">
      <x v="7"/>
    </i>
    <i r="2">
      <x v="8"/>
    </i>
    <i r="2">
      <x v="9"/>
    </i>
    <i r="2">
      <x v="10"/>
    </i>
    <i r="2">
      <x v="11"/>
    </i>
    <i r="2">
      <x v="12"/>
    </i>
    <i r="2">
      <x v="13"/>
    </i>
    <i r="2">
      <x v="14"/>
    </i>
    <i r="2">
      <x v="15"/>
    </i>
    <i r="2">
      <x v="16"/>
    </i>
    <i r="2">
      <x v="17"/>
    </i>
    <i r="2">
      <x v="18"/>
    </i>
    <i r="2">
      <x v="19"/>
    </i>
    <i>
      <x v="1"/>
      <x/>
      <x/>
    </i>
    <i r="2">
      <x v="1"/>
    </i>
    <i r="2">
      <x v="2"/>
    </i>
    <i r="2">
      <x v="3"/>
    </i>
    <i r="2">
      <x v="4"/>
    </i>
    <i r="2">
      <x v="5"/>
    </i>
    <i r="2">
      <x v="6"/>
    </i>
    <i r="2">
      <x v="7"/>
    </i>
    <i r="2">
      <x v="8"/>
    </i>
    <i r="2">
      <x v="9"/>
    </i>
    <i r="2">
      <x v="10"/>
    </i>
    <i r="2">
      <x v="11"/>
    </i>
    <i r="2">
      <x v="12"/>
    </i>
    <i r="2">
      <x v="13"/>
    </i>
    <i r="2">
      <x v="14"/>
    </i>
    <i r="2">
      <x v="15"/>
    </i>
    <i r="2">
      <x v="16"/>
    </i>
    <i r="2">
      <x v="17"/>
    </i>
    <i r="2">
      <x v="18"/>
    </i>
    <i r="2">
      <x v="19"/>
    </i>
    <i r="1">
      <x v="1"/>
      <x/>
    </i>
    <i r="2">
      <x v="1"/>
    </i>
    <i r="2">
      <x v="2"/>
    </i>
    <i r="2">
      <x v="3"/>
    </i>
    <i r="2">
      <x v="4"/>
    </i>
    <i r="2">
      <x v="5"/>
    </i>
    <i r="2">
      <x v="6"/>
    </i>
    <i r="2">
      <x v="7"/>
    </i>
    <i r="2">
      <x v="8"/>
    </i>
    <i r="2">
      <x v="9"/>
    </i>
    <i r="2">
      <x v="10"/>
    </i>
    <i r="2">
      <x v="11"/>
    </i>
    <i r="2">
      <x v="12"/>
    </i>
    <i r="2">
      <x v="13"/>
    </i>
    <i r="2">
      <x v="14"/>
    </i>
    <i r="2">
      <x v="15"/>
    </i>
    <i r="2">
      <x v="16"/>
    </i>
    <i r="2">
      <x v="17"/>
    </i>
    <i r="2">
      <x v="18"/>
    </i>
    <i r="2">
      <x v="19"/>
    </i>
    <i>
      <x v="2"/>
      <x v="1"/>
      <x v="1"/>
    </i>
    <i r="2">
      <x v="2"/>
    </i>
    <i r="2">
      <x v="3"/>
    </i>
    <i r="2">
      <x v="4"/>
    </i>
    <i r="2">
      <x v="5"/>
    </i>
    <i r="2">
      <x v="6"/>
    </i>
    <i r="2">
      <x v="7"/>
    </i>
    <i r="2">
      <x v="8"/>
    </i>
    <i r="2">
      <x v="9"/>
    </i>
    <i r="2">
      <x v="10"/>
    </i>
    <i r="2">
      <x v="11"/>
    </i>
    <i r="2">
      <x v="12"/>
    </i>
    <i r="2">
      <x v="13"/>
    </i>
    <i r="2">
      <x v="14"/>
    </i>
    <i r="2">
      <x v="15"/>
    </i>
    <i r="2">
      <x v="16"/>
    </i>
    <i r="2">
      <x v="17"/>
    </i>
    <i r="2">
      <x v="18"/>
    </i>
    <i r="2">
      <x v="19"/>
    </i>
    <i>
      <x v="3"/>
      <x/>
      <x/>
    </i>
    <i r="2">
      <x v="1"/>
    </i>
    <i r="2">
      <x v="2"/>
    </i>
    <i r="2">
      <x v="3"/>
    </i>
    <i r="2">
      <x v="4"/>
    </i>
    <i r="2">
      <x v="5"/>
    </i>
    <i r="2">
      <x v="6"/>
    </i>
    <i r="2">
      <x v="7"/>
    </i>
    <i r="2">
      <x v="8"/>
    </i>
    <i r="2">
      <x v="9"/>
    </i>
    <i r="2">
      <x v="10"/>
    </i>
    <i r="2">
      <x v="11"/>
    </i>
    <i r="2">
      <x v="12"/>
    </i>
    <i r="2">
      <x v="13"/>
    </i>
    <i r="2">
      <x v="14"/>
    </i>
    <i r="2">
      <x v="15"/>
    </i>
    <i r="2">
      <x v="16"/>
    </i>
    <i r="2">
      <x v="17"/>
    </i>
    <i r="2">
      <x v="18"/>
    </i>
    <i r="2">
      <x v="19"/>
    </i>
    <i r="1">
      <x v="1"/>
      <x/>
    </i>
    <i r="2">
      <x v="1"/>
    </i>
    <i r="2">
      <x v="2"/>
    </i>
    <i r="2">
      <x v="3"/>
    </i>
    <i r="2">
      <x v="4"/>
    </i>
    <i r="2">
      <x v="5"/>
    </i>
    <i r="2">
      <x v="6"/>
    </i>
    <i r="2">
      <x v="7"/>
    </i>
    <i r="2">
      <x v="8"/>
    </i>
    <i r="2">
      <x v="9"/>
    </i>
    <i r="2">
      <x v="10"/>
    </i>
    <i r="2">
      <x v="11"/>
    </i>
    <i r="2">
      <x v="12"/>
    </i>
    <i r="2">
      <x v="13"/>
    </i>
    <i r="2">
      <x v="14"/>
    </i>
    <i r="2">
      <x v="15"/>
    </i>
    <i r="2">
      <x v="16"/>
    </i>
    <i r="2">
      <x v="17"/>
    </i>
    <i r="2">
      <x v="18"/>
    </i>
    <i r="2">
      <x v="19"/>
    </i>
    <i>
      <x v="4"/>
      <x/>
      <x/>
    </i>
    <i r="2">
      <x v="1"/>
    </i>
    <i r="2">
      <x v="2"/>
    </i>
    <i r="2">
      <x v="3"/>
    </i>
    <i r="2">
      <x v="4"/>
    </i>
    <i r="2">
      <x v="5"/>
    </i>
    <i r="2">
      <x v="6"/>
    </i>
    <i r="2">
      <x v="7"/>
    </i>
    <i r="2">
      <x v="8"/>
    </i>
    <i r="2">
      <x v="9"/>
    </i>
    <i r="2">
      <x v="10"/>
    </i>
    <i r="2">
      <x v="11"/>
    </i>
    <i r="2">
      <x v="12"/>
    </i>
    <i r="2">
      <x v="13"/>
    </i>
    <i r="2">
      <x v="14"/>
    </i>
    <i r="2">
      <x v="15"/>
    </i>
    <i r="2">
      <x v="16"/>
    </i>
    <i r="2">
      <x v="17"/>
    </i>
    <i r="2">
      <x v="18"/>
    </i>
    <i r="2">
      <x v="19"/>
    </i>
  </colItems>
  <dataFields count="1">
    <dataField name="Sum of Prevalence (Suppress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1" applyNumberFormats="0" applyBorderFormats="0" applyFontFormats="0" applyPatternFormats="0" applyAlignmentFormats="0" applyWidthHeightFormats="1" dataCaption="Values" missingCaption="0" updatedVersion="4" minRefreshableVersion="3" useAutoFormatting="1" rowGrandTotals="0" colGrandTotals="0" itemPrintTitles="1" mergeItem="1" createdVersion="4" indent="0" outline="1" outlineData="1" multipleFieldFilters="0" rowHeaderCaption="Year of diagnosis" colHeaderCaption="">
  <location ref="A3:FI49" firstHeaderRow="1" firstDataRow="4" firstDataCol="1"/>
  <pivotFields count="7">
    <pivotField axis="axisCol" showAll="0" defaultSubtotal="0">
      <items count="5">
        <item x="0"/>
        <item x="1"/>
        <item x="2"/>
        <item x="3"/>
        <item x="4"/>
      </items>
    </pivotField>
    <pivotField axis="axisCol" showAll="0" defaultSubtotal="0">
      <items count="2">
        <item n="Male" x="0"/>
        <item n="Female" x="1"/>
      </items>
    </pivotField>
    <pivotField axis="axisRow" showAll="0">
      <items count="44">
        <item x="2"/>
        <item x="3"/>
        <item x="4"/>
        <item x="5"/>
        <item x="6"/>
        <item x="7"/>
        <item x="8"/>
        <item x="28"/>
        <item x="9"/>
        <item x="10"/>
        <item x="11"/>
        <item x="12"/>
        <item x="39"/>
        <item x="13"/>
        <item x="29"/>
        <item x="30"/>
        <item x="14"/>
        <item x="15"/>
        <item x="16"/>
        <item x="31"/>
        <item x="32"/>
        <item x="33"/>
        <item x="40"/>
        <item x="34"/>
        <item x="17"/>
        <item x="18"/>
        <item x="35"/>
        <item x="19"/>
        <item x="20"/>
        <item x="41"/>
        <item x="21"/>
        <item x="22"/>
        <item x="23"/>
        <item x="37"/>
        <item x="42"/>
        <item x="24"/>
        <item x="38"/>
        <item x="25"/>
        <item x="36"/>
        <item x="26"/>
        <item x="27"/>
        <item x="0"/>
        <item x="1"/>
        <item t="default"/>
      </items>
    </pivotField>
    <pivotField axis="axisCol" showAll="0">
      <items count="22">
        <item x="15"/>
        <item x="14"/>
        <item x="11"/>
        <item x="13"/>
        <item x="12"/>
        <item x="10"/>
        <item x="9"/>
        <item x="8"/>
        <item x="4"/>
        <item x="6"/>
        <item x="7"/>
        <item x="2"/>
        <item x="5"/>
        <item x="1"/>
        <item x="3"/>
        <item x="16"/>
        <item x="18"/>
        <item x="20"/>
        <item x="0"/>
        <item x="17"/>
        <item x="19"/>
        <item t="default"/>
      </items>
    </pivotField>
    <pivotField dataField="1" showAll="0"/>
    <pivotField showAll="0"/>
    <pivotField showAll="0"/>
  </pivotFields>
  <rowFields count="1">
    <field x="2"/>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rowItems>
  <colFields count="3">
    <field x="0"/>
    <field x="1"/>
    <field x="3"/>
  </colFields>
  <colItems count="164">
    <i>
      <x/>
      <x/>
      <x/>
    </i>
    <i r="2">
      <x v="1"/>
    </i>
    <i r="2">
      <x v="2"/>
    </i>
    <i r="2">
      <x v="3"/>
    </i>
    <i r="2">
      <x v="4"/>
    </i>
    <i r="2">
      <x v="5"/>
    </i>
    <i r="2">
      <x v="6"/>
    </i>
    <i r="2">
      <x v="7"/>
    </i>
    <i r="2">
      <x v="8"/>
    </i>
    <i r="2">
      <x v="9"/>
    </i>
    <i r="2">
      <x v="10"/>
    </i>
    <i r="2">
      <x v="11"/>
    </i>
    <i r="2">
      <x v="12"/>
    </i>
    <i r="2">
      <x v="13"/>
    </i>
    <i r="2">
      <x v="14"/>
    </i>
    <i r="2">
      <x v="15"/>
    </i>
    <i r="2">
      <x v="16"/>
    </i>
    <i r="2">
      <x v="17"/>
    </i>
    <i r="2">
      <x v="18"/>
    </i>
    <i r="2">
      <x v="19"/>
    </i>
    <i r="2">
      <x v="20"/>
    </i>
    <i r="1">
      <x v="1"/>
      <x/>
    </i>
    <i r="2">
      <x v="1"/>
    </i>
    <i r="2">
      <x v="2"/>
    </i>
    <i r="2">
      <x v="3"/>
    </i>
    <i r="2">
      <x v="4"/>
    </i>
    <i r="2">
      <x v="5"/>
    </i>
    <i r="2">
      <x v="6"/>
    </i>
    <i r="2">
      <x v="7"/>
    </i>
    <i r="2">
      <x v="8"/>
    </i>
    <i r="2">
      <x v="9"/>
    </i>
    <i r="2">
      <x v="10"/>
    </i>
    <i r="2">
      <x v="11"/>
    </i>
    <i r="2">
      <x v="12"/>
    </i>
    <i r="2">
      <x v="13"/>
    </i>
    <i r="2">
      <x v="14"/>
    </i>
    <i r="2">
      <x v="15"/>
    </i>
    <i r="2">
      <x v="16"/>
    </i>
    <i r="2">
      <x v="17"/>
    </i>
    <i r="2">
      <x v="18"/>
    </i>
    <i r="2">
      <x v="19"/>
    </i>
    <i r="2">
      <x v="20"/>
    </i>
    <i>
      <x v="1"/>
      <x/>
      <x/>
    </i>
    <i r="2">
      <x v="1"/>
    </i>
    <i r="2">
      <x v="2"/>
    </i>
    <i r="2">
      <x v="3"/>
    </i>
    <i r="2">
      <x v="4"/>
    </i>
    <i r="2">
      <x v="5"/>
    </i>
    <i r="2">
      <x v="6"/>
    </i>
    <i r="2">
      <x v="7"/>
    </i>
    <i r="2">
      <x v="8"/>
    </i>
    <i r="2">
      <x v="9"/>
    </i>
    <i r="2">
      <x v="10"/>
    </i>
    <i r="2">
      <x v="11"/>
    </i>
    <i r="2">
      <x v="12"/>
    </i>
    <i r="2">
      <x v="13"/>
    </i>
    <i r="2">
      <x v="14"/>
    </i>
    <i r="2">
      <x v="15"/>
    </i>
    <i r="2">
      <x v="16"/>
    </i>
    <i r="2">
      <x v="17"/>
    </i>
    <i r="2">
      <x v="18"/>
    </i>
    <i r="2">
      <x v="19"/>
    </i>
    <i r="2">
      <x v="20"/>
    </i>
    <i r="1">
      <x v="1"/>
      <x v="1"/>
    </i>
    <i r="2">
      <x v="2"/>
    </i>
    <i r="2">
      <x v="3"/>
    </i>
    <i r="2">
      <x v="4"/>
    </i>
    <i r="2">
      <x v="5"/>
    </i>
    <i r="2">
      <x v="6"/>
    </i>
    <i r="2">
      <x v="7"/>
    </i>
    <i r="2">
      <x v="8"/>
    </i>
    <i r="2">
      <x v="9"/>
    </i>
    <i r="2">
      <x v="10"/>
    </i>
    <i r="2">
      <x v="11"/>
    </i>
    <i r="2">
      <x v="12"/>
    </i>
    <i r="2">
      <x v="13"/>
    </i>
    <i r="2">
      <x v="14"/>
    </i>
    <i r="2">
      <x v="15"/>
    </i>
    <i r="2">
      <x v="16"/>
    </i>
    <i r="2">
      <x v="17"/>
    </i>
    <i r="2">
      <x v="18"/>
    </i>
    <i r="2">
      <x v="19"/>
    </i>
    <i r="2">
      <x v="20"/>
    </i>
    <i>
      <x v="2"/>
      <x v="1"/>
      <x v="2"/>
    </i>
    <i r="2">
      <x v="3"/>
    </i>
    <i r="2">
      <x v="4"/>
    </i>
    <i r="2">
      <x v="5"/>
    </i>
    <i r="2">
      <x v="6"/>
    </i>
    <i r="2">
      <x v="7"/>
    </i>
    <i r="2">
      <x v="8"/>
    </i>
    <i r="2">
      <x v="9"/>
    </i>
    <i r="2">
      <x v="10"/>
    </i>
    <i r="2">
      <x v="11"/>
    </i>
    <i r="2">
      <x v="12"/>
    </i>
    <i r="2">
      <x v="13"/>
    </i>
    <i r="2">
      <x v="14"/>
    </i>
    <i r="2">
      <x v="15"/>
    </i>
    <i r="2">
      <x v="16"/>
    </i>
    <i r="2">
      <x v="17"/>
    </i>
    <i r="2">
      <x v="18"/>
    </i>
    <i r="2">
      <x v="19"/>
    </i>
    <i r="2">
      <x v="20"/>
    </i>
    <i>
      <x v="3"/>
      <x/>
      <x/>
    </i>
    <i r="2">
      <x v="2"/>
    </i>
    <i r="2">
      <x v="3"/>
    </i>
    <i r="2">
      <x v="4"/>
    </i>
    <i r="2">
      <x v="5"/>
    </i>
    <i r="2">
      <x v="6"/>
    </i>
    <i r="2">
      <x v="7"/>
    </i>
    <i r="2">
      <x v="8"/>
    </i>
    <i r="2">
      <x v="9"/>
    </i>
    <i r="2">
      <x v="10"/>
    </i>
    <i r="2">
      <x v="11"/>
    </i>
    <i r="2">
      <x v="12"/>
    </i>
    <i r="2">
      <x v="13"/>
    </i>
    <i r="2">
      <x v="14"/>
    </i>
    <i r="2">
      <x v="15"/>
    </i>
    <i r="2">
      <x v="16"/>
    </i>
    <i r="2">
      <x v="17"/>
    </i>
    <i r="2">
      <x v="18"/>
    </i>
    <i r="2">
      <x v="19"/>
    </i>
    <i r="2">
      <x v="20"/>
    </i>
    <i r="1">
      <x v="1"/>
      <x/>
    </i>
    <i r="2">
      <x v="1"/>
    </i>
    <i r="2">
      <x v="2"/>
    </i>
    <i r="2">
      <x v="3"/>
    </i>
    <i r="2">
      <x v="4"/>
    </i>
    <i r="2">
      <x v="5"/>
    </i>
    <i r="2">
      <x v="6"/>
    </i>
    <i r="2">
      <x v="7"/>
    </i>
    <i r="2">
      <x v="8"/>
    </i>
    <i r="2">
      <x v="9"/>
    </i>
    <i r="2">
      <x v="10"/>
    </i>
    <i r="2">
      <x v="11"/>
    </i>
    <i r="2">
      <x v="12"/>
    </i>
    <i r="2">
      <x v="13"/>
    </i>
    <i r="2">
      <x v="14"/>
    </i>
    <i r="2">
      <x v="15"/>
    </i>
    <i r="2">
      <x v="16"/>
    </i>
    <i r="2">
      <x v="17"/>
    </i>
    <i r="2">
      <x v="18"/>
    </i>
    <i r="2">
      <x v="19"/>
    </i>
    <i r="2">
      <x v="20"/>
    </i>
    <i>
      <x v="4"/>
      <x/>
      <x/>
    </i>
    <i r="2">
      <x v="1"/>
    </i>
    <i r="2">
      <x v="2"/>
    </i>
    <i r="2">
      <x v="3"/>
    </i>
    <i r="2">
      <x v="4"/>
    </i>
    <i r="2">
      <x v="5"/>
    </i>
    <i r="2">
      <x v="6"/>
    </i>
    <i r="2">
      <x v="7"/>
    </i>
    <i r="2">
      <x v="8"/>
    </i>
    <i r="2">
      <x v="9"/>
    </i>
    <i r="2">
      <x v="10"/>
    </i>
    <i r="2">
      <x v="11"/>
    </i>
    <i r="2">
      <x v="12"/>
    </i>
    <i r="2">
      <x v="13"/>
    </i>
    <i r="2">
      <x v="14"/>
    </i>
    <i r="2">
      <x v="15"/>
    </i>
    <i r="2">
      <x v="16"/>
    </i>
    <i r="2">
      <x v="17"/>
    </i>
    <i r="2">
      <x v="18"/>
    </i>
    <i r="2">
      <x v="19"/>
    </i>
    <i r="2">
      <x v="20"/>
    </i>
  </colItems>
  <dataFields count="1">
    <dataField name="Sum of Prevalence (Suppress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8" Type="http://schemas.openxmlformats.org/officeDocument/2006/relationships/hyperlink" Target="mailto:evidence@macmillan.org.uk" TargetMode="External"/><Relationship Id="rId3" Type="http://schemas.openxmlformats.org/officeDocument/2006/relationships/hyperlink" Target="http://www.qub.ac.uk/research-centres/nicr/" TargetMode="External"/><Relationship Id="rId7" Type="http://schemas.openxmlformats.org/officeDocument/2006/relationships/hyperlink" Target="mailto:ncrasenquiries@phe.gov.uk" TargetMode="External"/><Relationship Id="rId2" Type="http://schemas.openxmlformats.org/officeDocument/2006/relationships/hyperlink" Target="http://www.macmillan.org.uk/" TargetMode="External"/><Relationship Id="rId1" Type="http://schemas.openxmlformats.org/officeDocument/2006/relationships/hyperlink" Target="http://www.ncin.org.uk/" TargetMode="External"/><Relationship Id="rId6" Type="http://schemas.openxmlformats.org/officeDocument/2006/relationships/hyperlink" Target="http://www.phe.gov.uk/" TargetMode="External"/><Relationship Id="rId11" Type="http://schemas.openxmlformats.org/officeDocument/2006/relationships/drawing" Target="../drawings/drawing1.xml"/><Relationship Id="rId5" Type="http://schemas.openxmlformats.org/officeDocument/2006/relationships/hyperlink" Target="http://www.wcisu.wales.nhs.uk/" TargetMode="External"/><Relationship Id="rId10" Type="http://schemas.openxmlformats.org/officeDocument/2006/relationships/printerSettings" Target="../printerSettings/printerSettings3.bin"/><Relationship Id="rId4" Type="http://schemas.openxmlformats.org/officeDocument/2006/relationships/hyperlink" Target="http://www.isdscotland.org/" TargetMode="External"/><Relationship Id="rId9" Type="http://schemas.openxmlformats.org/officeDocument/2006/relationships/hyperlink" Target="http://www.ncin.org.uk/about_ncin/segmentation"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S70"/>
  <sheetViews>
    <sheetView topLeftCell="L1" zoomScale="80" zoomScaleNormal="80" workbookViewId="0">
      <selection activeCell="X69" sqref="X66:AC69"/>
    </sheetView>
  </sheetViews>
  <sheetFormatPr defaultRowHeight="15" x14ac:dyDescent="0.25"/>
  <cols>
    <col min="1" max="1" width="16" bestFit="1" customWidth="1"/>
    <col min="31" max="31" width="19.140625" bestFit="1" customWidth="1"/>
    <col min="37" max="37" width="9.85546875" bestFit="1" customWidth="1"/>
    <col min="39" max="39" width="19.140625" bestFit="1" customWidth="1"/>
  </cols>
  <sheetData>
    <row r="1" spans="1:45" x14ac:dyDescent="0.25">
      <c r="B1" s="267" t="s">
        <v>7</v>
      </c>
      <c r="C1" s="267"/>
      <c r="D1" s="267"/>
      <c r="F1" s="267" t="s">
        <v>0</v>
      </c>
      <c r="G1" s="267"/>
      <c r="H1" s="267"/>
      <c r="J1" s="267" t="s">
        <v>1</v>
      </c>
      <c r="K1" s="267"/>
      <c r="L1" s="267"/>
      <c r="M1" s="267"/>
      <c r="N1" s="267"/>
      <c r="O1" s="267"/>
      <c r="Q1" s="267" t="s">
        <v>2</v>
      </c>
      <c r="R1" s="267"/>
      <c r="S1" s="267"/>
      <c r="T1" s="267"/>
      <c r="U1" s="267"/>
      <c r="V1" s="267"/>
      <c r="X1" s="267" t="s">
        <v>16</v>
      </c>
      <c r="Y1" s="267"/>
      <c r="Z1" s="267"/>
      <c r="AA1" s="267"/>
      <c r="AB1" s="267"/>
      <c r="AC1" s="267"/>
    </row>
    <row r="2" spans="1:45" x14ac:dyDescent="0.25">
      <c r="B2" s="267" t="s">
        <v>8</v>
      </c>
      <c r="C2" s="267"/>
      <c r="D2" s="267"/>
      <c r="F2" s="267" t="s">
        <v>9</v>
      </c>
      <c r="G2" s="267"/>
      <c r="H2" s="267"/>
      <c r="J2" s="267" t="s">
        <v>9</v>
      </c>
      <c r="K2" s="267"/>
      <c r="L2" s="267"/>
      <c r="M2" s="267" t="s">
        <v>8</v>
      </c>
      <c r="N2" s="267"/>
      <c r="O2" s="267"/>
      <c r="Q2" s="267" t="s">
        <v>9</v>
      </c>
      <c r="R2" s="267"/>
      <c r="S2" s="267"/>
      <c r="T2" s="267" t="s">
        <v>8</v>
      </c>
      <c r="U2" s="267"/>
      <c r="V2" s="267"/>
      <c r="X2" s="267" t="s">
        <v>9</v>
      </c>
      <c r="Y2" s="267"/>
      <c r="Z2" s="267"/>
      <c r="AA2" s="267" t="s">
        <v>8</v>
      </c>
      <c r="AB2" s="267"/>
      <c r="AC2" s="267"/>
    </row>
    <row r="3" spans="1:45" x14ac:dyDescent="0.25">
      <c r="B3" s="267" t="s">
        <v>10</v>
      </c>
      <c r="C3" s="267"/>
      <c r="D3" s="267"/>
      <c r="F3" s="267" t="s">
        <v>10</v>
      </c>
      <c r="G3" s="267"/>
      <c r="H3" s="267"/>
      <c r="J3" s="267" t="s">
        <v>10</v>
      </c>
      <c r="K3" s="267"/>
      <c r="L3" s="267"/>
      <c r="M3" s="267"/>
      <c r="N3" s="267"/>
      <c r="O3" s="267"/>
      <c r="Q3" s="267" t="s">
        <v>10</v>
      </c>
      <c r="R3" s="267"/>
      <c r="S3" s="267"/>
      <c r="T3" s="267"/>
      <c r="U3" s="267"/>
      <c r="V3" s="267"/>
      <c r="X3" s="267" t="s">
        <v>10</v>
      </c>
      <c r="Y3" s="267"/>
      <c r="Z3" s="267"/>
      <c r="AA3" s="267"/>
      <c r="AB3" s="267"/>
      <c r="AC3" s="267"/>
    </row>
    <row r="4" spans="1:45" x14ac:dyDescent="0.25">
      <c r="A4" s="5" t="s">
        <v>11</v>
      </c>
      <c r="B4" s="1" t="s">
        <v>4</v>
      </c>
      <c r="C4" s="1" t="s">
        <v>5</v>
      </c>
      <c r="D4" s="1" t="s">
        <v>6</v>
      </c>
      <c r="E4" s="4"/>
      <c r="F4" s="3" t="s">
        <v>4</v>
      </c>
      <c r="G4" s="3" t="s">
        <v>5</v>
      </c>
      <c r="H4" s="3" t="s">
        <v>6</v>
      </c>
      <c r="I4" s="4"/>
      <c r="J4" s="3" t="s">
        <v>4</v>
      </c>
      <c r="K4" s="3" t="s">
        <v>5</v>
      </c>
      <c r="L4" s="3" t="s">
        <v>6</v>
      </c>
      <c r="M4" s="1" t="s">
        <v>4</v>
      </c>
      <c r="N4" s="1" t="s">
        <v>5</v>
      </c>
      <c r="O4" s="1" t="s">
        <v>6</v>
      </c>
      <c r="P4" s="4"/>
      <c r="Q4" s="3" t="s">
        <v>4</v>
      </c>
      <c r="R4" s="3" t="s">
        <v>5</v>
      </c>
      <c r="S4" s="3" t="s">
        <v>6</v>
      </c>
      <c r="T4" s="1" t="s">
        <v>4</v>
      </c>
      <c r="U4" s="1" t="s">
        <v>5</v>
      </c>
      <c r="V4" s="1" t="s">
        <v>6</v>
      </c>
      <c r="X4" s="3" t="s">
        <v>4</v>
      </c>
      <c r="Y4" s="3" t="s">
        <v>5</v>
      </c>
      <c r="Z4" s="3" t="s">
        <v>6</v>
      </c>
      <c r="AA4" s="1" t="s">
        <v>4</v>
      </c>
      <c r="AB4" s="1" t="s">
        <v>5</v>
      </c>
      <c r="AC4" s="1" t="s">
        <v>6</v>
      </c>
      <c r="AE4" s="9"/>
      <c r="AF4" s="266" t="s">
        <v>29</v>
      </c>
      <c r="AG4" s="266"/>
      <c r="AH4" s="266"/>
      <c r="AI4" s="266"/>
      <c r="AJ4" s="266"/>
      <c r="AK4" s="266"/>
      <c r="AM4" s="9"/>
      <c r="AN4" s="266" t="s">
        <v>29</v>
      </c>
      <c r="AO4" s="266"/>
      <c r="AP4" s="266"/>
      <c r="AQ4" s="266"/>
      <c r="AR4" s="266"/>
      <c r="AS4" s="16"/>
    </row>
    <row r="5" spans="1:45" x14ac:dyDescent="0.25">
      <c r="A5" s="5">
        <v>1948</v>
      </c>
      <c r="B5" s="2">
        <v>30</v>
      </c>
      <c r="C5" s="2">
        <v>0</v>
      </c>
      <c r="D5" s="2">
        <v>0</v>
      </c>
      <c r="E5" s="4"/>
      <c r="F5" s="8">
        <v>0</v>
      </c>
      <c r="G5" s="8">
        <v>0</v>
      </c>
      <c r="H5" s="8">
        <v>0</v>
      </c>
      <c r="I5" s="4"/>
      <c r="J5" s="8" t="s">
        <v>12</v>
      </c>
      <c r="K5" s="8">
        <v>0</v>
      </c>
      <c r="L5" s="8">
        <v>0</v>
      </c>
      <c r="M5" s="2">
        <v>8</v>
      </c>
      <c r="N5" s="2">
        <v>0</v>
      </c>
      <c r="O5" s="2">
        <v>0</v>
      </c>
      <c r="P5" s="4"/>
      <c r="Q5" s="8">
        <v>0</v>
      </c>
      <c r="R5" s="8">
        <v>0</v>
      </c>
      <c r="S5" s="8">
        <v>0</v>
      </c>
      <c r="T5" s="2">
        <v>0</v>
      </c>
      <c r="U5" s="2">
        <v>0</v>
      </c>
      <c r="V5" s="2">
        <v>0</v>
      </c>
      <c r="W5" s="4"/>
      <c r="X5" s="8">
        <v>108</v>
      </c>
      <c r="Y5" s="8">
        <v>0</v>
      </c>
      <c r="Z5" s="8">
        <v>0</v>
      </c>
      <c r="AA5" s="2">
        <v>145</v>
      </c>
      <c r="AB5" s="2">
        <v>0</v>
      </c>
      <c r="AC5" s="2">
        <v>0</v>
      </c>
      <c r="AE5" s="9"/>
      <c r="AF5" s="14" t="s">
        <v>22</v>
      </c>
      <c r="AG5" s="15" t="s">
        <v>23</v>
      </c>
      <c r="AH5" s="15" t="s">
        <v>24</v>
      </c>
      <c r="AI5" s="15" t="s">
        <v>25</v>
      </c>
      <c r="AJ5" s="14" t="s">
        <v>26</v>
      </c>
      <c r="AK5" s="15" t="s">
        <v>27</v>
      </c>
      <c r="AM5" s="9"/>
      <c r="AN5" s="14" t="s">
        <v>22</v>
      </c>
      <c r="AO5" s="15" t="s">
        <v>23</v>
      </c>
      <c r="AP5" s="15" t="s">
        <v>24</v>
      </c>
      <c r="AQ5" s="15" t="s">
        <v>25</v>
      </c>
      <c r="AR5" s="14" t="s">
        <v>26</v>
      </c>
      <c r="AS5" s="10"/>
    </row>
    <row r="6" spans="1:45" x14ac:dyDescent="0.25">
      <c r="A6" s="5">
        <v>1949</v>
      </c>
      <c r="B6" s="2">
        <v>32</v>
      </c>
      <c r="C6" s="2">
        <v>0</v>
      </c>
      <c r="D6" s="2">
        <v>0</v>
      </c>
      <c r="E6" s="4"/>
      <c r="F6" s="8">
        <v>0</v>
      </c>
      <c r="G6" s="8">
        <v>0</v>
      </c>
      <c r="H6" s="8">
        <v>0</v>
      </c>
      <c r="I6" s="4"/>
      <c r="J6" s="8">
        <v>5</v>
      </c>
      <c r="K6" s="8">
        <v>0</v>
      </c>
      <c r="L6" s="8">
        <v>0</v>
      </c>
      <c r="M6" s="2">
        <v>8</v>
      </c>
      <c r="N6" s="2">
        <v>0</v>
      </c>
      <c r="O6" s="2">
        <v>0</v>
      </c>
      <c r="P6" s="4"/>
      <c r="Q6" s="8">
        <v>0</v>
      </c>
      <c r="R6" s="8">
        <v>0</v>
      </c>
      <c r="S6" s="8">
        <v>0</v>
      </c>
      <c r="T6" s="2">
        <v>0</v>
      </c>
      <c r="U6" s="2">
        <v>0</v>
      </c>
      <c r="V6" s="2">
        <v>0</v>
      </c>
      <c r="W6" s="4"/>
      <c r="X6" s="8">
        <v>115</v>
      </c>
      <c r="Y6" s="8">
        <v>0</v>
      </c>
      <c r="Z6" s="8">
        <v>0</v>
      </c>
      <c r="AA6" s="2">
        <v>153</v>
      </c>
      <c r="AB6" s="2">
        <v>0</v>
      </c>
      <c r="AC6" s="2">
        <v>0</v>
      </c>
      <c r="AE6" s="11" t="s">
        <v>28</v>
      </c>
      <c r="AF6" s="12">
        <v>202600</v>
      </c>
      <c r="AG6" s="12">
        <v>549000</v>
      </c>
      <c r="AH6" s="12">
        <v>443300</v>
      </c>
      <c r="AI6" s="12">
        <v>451000</v>
      </c>
      <c r="AJ6" s="12">
        <v>223300</v>
      </c>
      <c r="AK6" s="12">
        <v>1869300</v>
      </c>
      <c r="AM6" s="11" t="s">
        <v>28</v>
      </c>
      <c r="AN6" s="13">
        <v>0.11</v>
      </c>
      <c r="AO6" s="13">
        <v>0.28999999999999998</v>
      </c>
      <c r="AP6" s="13">
        <v>0.24</v>
      </c>
      <c r="AQ6" s="13">
        <v>0.24</v>
      </c>
      <c r="AR6" s="13">
        <v>0.12</v>
      </c>
      <c r="AS6" s="9"/>
    </row>
    <row r="7" spans="1:45" x14ac:dyDescent="0.25">
      <c r="A7" s="5">
        <v>1950</v>
      </c>
      <c r="B7" s="2">
        <v>34</v>
      </c>
      <c r="C7" s="2">
        <v>0</v>
      </c>
      <c r="D7" s="2">
        <v>0</v>
      </c>
      <c r="E7" s="4"/>
      <c r="F7" s="8">
        <v>0</v>
      </c>
      <c r="G7" s="8">
        <v>0</v>
      </c>
      <c r="H7" s="8">
        <v>0</v>
      </c>
      <c r="I7" s="4"/>
      <c r="J7" s="8">
        <v>5</v>
      </c>
      <c r="K7" s="8">
        <v>0</v>
      </c>
      <c r="L7" s="8">
        <v>0</v>
      </c>
      <c r="M7" s="2">
        <v>9</v>
      </c>
      <c r="N7" s="2">
        <v>0</v>
      </c>
      <c r="O7" s="2">
        <v>0</v>
      </c>
      <c r="P7" s="4"/>
      <c r="Q7" s="8">
        <v>0</v>
      </c>
      <c r="R7" s="8">
        <v>0</v>
      </c>
      <c r="S7" s="8">
        <v>0</v>
      </c>
      <c r="T7" s="2">
        <v>0</v>
      </c>
      <c r="U7" s="2">
        <v>0</v>
      </c>
      <c r="V7" s="2">
        <v>0</v>
      </c>
      <c r="W7" s="4"/>
      <c r="X7" s="8">
        <v>121</v>
      </c>
      <c r="Y7" s="8">
        <v>0</v>
      </c>
      <c r="Z7" s="8">
        <v>0</v>
      </c>
      <c r="AA7" s="2">
        <v>160</v>
      </c>
      <c r="AB7" s="2">
        <v>0</v>
      </c>
      <c r="AC7" s="2">
        <v>0</v>
      </c>
      <c r="AE7" s="11" t="s">
        <v>7</v>
      </c>
      <c r="AF7" s="12">
        <v>38000</v>
      </c>
      <c r="AG7" s="12">
        <v>126500</v>
      </c>
      <c r="AH7" s="12">
        <v>121400</v>
      </c>
      <c r="AI7" s="12">
        <v>145700</v>
      </c>
      <c r="AJ7" s="12">
        <v>62400</v>
      </c>
      <c r="AK7" s="12">
        <v>494000</v>
      </c>
      <c r="AM7" s="11" t="s">
        <v>7</v>
      </c>
      <c r="AN7" s="13">
        <v>0.08</v>
      </c>
      <c r="AO7" s="13">
        <v>0.26</v>
      </c>
      <c r="AP7" s="13">
        <v>0.25</v>
      </c>
      <c r="AQ7" s="13">
        <v>0.28999999999999998</v>
      </c>
      <c r="AR7" s="13">
        <v>0.13</v>
      </c>
      <c r="AS7" s="9"/>
    </row>
    <row r="8" spans="1:45" x14ac:dyDescent="0.25">
      <c r="A8" s="5">
        <v>1951</v>
      </c>
      <c r="B8" s="2">
        <v>36</v>
      </c>
      <c r="C8" s="2">
        <v>0</v>
      </c>
      <c r="D8" s="2">
        <v>0</v>
      </c>
      <c r="E8" s="4"/>
      <c r="F8" s="8">
        <v>0</v>
      </c>
      <c r="G8" s="8">
        <v>0</v>
      </c>
      <c r="H8" s="8">
        <v>0</v>
      </c>
      <c r="I8" s="4"/>
      <c r="J8" s="8">
        <v>5</v>
      </c>
      <c r="K8" s="8">
        <v>0</v>
      </c>
      <c r="L8" s="8">
        <v>0</v>
      </c>
      <c r="M8" s="2">
        <v>9</v>
      </c>
      <c r="N8" s="2">
        <v>0</v>
      </c>
      <c r="O8" s="2">
        <v>0</v>
      </c>
      <c r="P8" s="4"/>
      <c r="Q8" s="8">
        <v>0</v>
      </c>
      <c r="R8" s="8">
        <v>0</v>
      </c>
      <c r="S8" s="8">
        <v>0</v>
      </c>
      <c r="T8" s="2">
        <v>0</v>
      </c>
      <c r="U8" s="2">
        <v>0</v>
      </c>
      <c r="V8" s="2">
        <v>0</v>
      </c>
      <c r="W8" s="4"/>
      <c r="X8" s="8">
        <v>128</v>
      </c>
      <c r="Y8" s="8">
        <v>0</v>
      </c>
      <c r="Z8" s="8">
        <v>0</v>
      </c>
      <c r="AA8" s="2">
        <v>169</v>
      </c>
      <c r="AB8" s="2">
        <v>0</v>
      </c>
      <c r="AC8" s="2">
        <v>0</v>
      </c>
      <c r="AE8" s="11" t="s">
        <v>0</v>
      </c>
      <c r="AF8" s="12">
        <v>35400</v>
      </c>
      <c r="AG8" s="12">
        <v>109100</v>
      </c>
      <c r="AH8" s="12">
        <v>85400</v>
      </c>
      <c r="AI8" s="12">
        <v>50900</v>
      </c>
      <c r="AJ8" s="12">
        <v>3000</v>
      </c>
      <c r="AK8" s="12">
        <v>283900</v>
      </c>
      <c r="AM8" s="11" t="s">
        <v>0</v>
      </c>
      <c r="AN8" s="13">
        <v>0.12</v>
      </c>
      <c r="AO8" s="13">
        <v>0.38</v>
      </c>
      <c r="AP8" s="13">
        <v>0.3</v>
      </c>
      <c r="AQ8" s="13">
        <v>0.18</v>
      </c>
      <c r="AR8" s="13">
        <v>0.01</v>
      </c>
      <c r="AS8" s="9"/>
    </row>
    <row r="9" spans="1:45" x14ac:dyDescent="0.25">
      <c r="A9" s="5">
        <v>1952</v>
      </c>
      <c r="B9" s="2">
        <v>39</v>
      </c>
      <c r="C9" s="2">
        <v>0</v>
      </c>
      <c r="D9" s="2">
        <v>0</v>
      </c>
      <c r="E9" s="4"/>
      <c r="F9" s="8">
        <v>0</v>
      </c>
      <c r="G9" s="8">
        <v>0</v>
      </c>
      <c r="H9" s="8">
        <v>0</v>
      </c>
      <c r="I9" s="4"/>
      <c r="J9" s="8">
        <v>5</v>
      </c>
      <c r="K9" s="8">
        <v>0</v>
      </c>
      <c r="L9" s="8">
        <v>0</v>
      </c>
      <c r="M9" s="2">
        <v>10</v>
      </c>
      <c r="N9" s="2">
        <v>0</v>
      </c>
      <c r="O9" s="2">
        <v>0</v>
      </c>
      <c r="P9" s="4"/>
      <c r="Q9" s="8" t="s">
        <v>12</v>
      </c>
      <c r="R9" s="8">
        <v>0</v>
      </c>
      <c r="S9" s="8">
        <v>0</v>
      </c>
      <c r="T9" s="2">
        <v>0</v>
      </c>
      <c r="U9" s="2">
        <v>0</v>
      </c>
      <c r="V9" s="2">
        <v>0</v>
      </c>
      <c r="W9" s="4"/>
      <c r="X9" s="8">
        <v>136</v>
      </c>
      <c r="Y9" s="8">
        <v>0</v>
      </c>
      <c r="Z9" s="8">
        <v>0</v>
      </c>
      <c r="AA9" s="2">
        <v>177</v>
      </c>
      <c r="AB9" s="2">
        <v>0</v>
      </c>
      <c r="AC9" s="2">
        <v>0</v>
      </c>
      <c r="AE9" s="11" t="s">
        <v>1</v>
      </c>
      <c r="AF9" s="12">
        <v>24400</v>
      </c>
      <c r="AG9" s="12">
        <v>70800</v>
      </c>
      <c r="AH9" s="12">
        <v>52600</v>
      </c>
      <c r="AI9" s="12">
        <v>51200</v>
      </c>
      <c r="AJ9" s="12">
        <v>19800</v>
      </c>
      <c r="AK9" s="12">
        <v>218800</v>
      </c>
      <c r="AM9" s="11" t="s">
        <v>1</v>
      </c>
      <c r="AN9" s="13">
        <v>0.11</v>
      </c>
      <c r="AO9" s="13">
        <v>0.32</v>
      </c>
      <c r="AP9" s="13">
        <v>0.24</v>
      </c>
      <c r="AQ9" s="13">
        <v>0.23</v>
      </c>
      <c r="AR9" s="13">
        <v>0.09</v>
      </c>
      <c r="AS9" s="9"/>
    </row>
    <row r="10" spans="1:45" x14ac:dyDescent="0.25">
      <c r="A10" s="5">
        <v>1953</v>
      </c>
      <c r="B10" s="2">
        <v>41</v>
      </c>
      <c r="C10" s="2">
        <v>0</v>
      </c>
      <c r="D10" s="2">
        <v>0</v>
      </c>
      <c r="E10" s="4"/>
      <c r="F10" s="8">
        <v>0</v>
      </c>
      <c r="G10" s="8">
        <v>0</v>
      </c>
      <c r="H10" s="8">
        <v>0</v>
      </c>
      <c r="I10" s="4"/>
      <c r="J10" s="8">
        <v>6</v>
      </c>
      <c r="K10" s="8">
        <v>0</v>
      </c>
      <c r="L10" s="8">
        <v>0</v>
      </c>
      <c r="M10" s="2">
        <v>10</v>
      </c>
      <c r="N10" s="2">
        <v>0</v>
      </c>
      <c r="O10" s="2">
        <v>0</v>
      </c>
      <c r="P10" s="4"/>
      <c r="Q10" s="8" t="s">
        <v>12</v>
      </c>
      <c r="R10" s="8">
        <v>0</v>
      </c>
      <c r="S10" s="8">
        <v>0</v>
      </c>
      <c r="T10" s="2" t="s">
        <v>12</v>
      </c>
      <c r="U10" s="2">
        <v>0</v>
      </c>
      <c r="V10" s="2">
        <v>0</v>
      </c>
      <c r="W10" s="4"/>
      <c r="X10" s="8">
        <v>143</v>
      </c>
      <c r="Y10" s="8">
        <v>0</v>
      </c>
      <c r="Z10" s="8">
        <v>0</v>
      </c>
      <c r="AA10" s="2">
        <v>186</v>
      </c>
      <c r="AB10" s="2">
        <v>0</v>
      </c>
      <c r="AC10" s="2">
        <v>0</v>
      </c>
      <c r="AE10" s="11" t="s">
        <v>2</v>
      </c>
      <c r="AF10" s="12">
        <v>15900</v>
      </c>
      <c r="AG10" s="12">
        <v>18300</v>
      </c>
      <c r="AH10" s="12">
        <v>7000</v>
      </c>
      <c r="AI10" s="12">
        <v>5900</v>
      </c>
      <c r="AJ10" s="12">
        <v>4000</v>
      </c>
      <c r="AK10" s="12">
        <v>51100</v>
      </c>
      <c r="AM10" s="11" t="s">
        <v>2</v>
      </c>
      <c r="AN10" s="13">
        <v>0.31</v>
      </c>
      <c r="AO10" s="13">
        <v>0.36</v>
      </c>
      <c r="AP10" s="13">
        <v>0.14000000000000001</v>
      </c>
      <c r="AQ10" s="13">
        <v>0.12</v>
      </c>
      <c r="AR10" s="13">
        <v>0.08</v>
      </c>
      <c r="AS10" s="9"/>
    </row>
    <row r="11" spans="1:45" x14ac:dyDescent="0.25">
      <c r="A11" s="5">
        <v>1954</v>
      </c>
      <c r="B11" s="2">
        <v>43</v>
      </c>
      <c r="C11" s="2">
        <v>0</v>
      </c>
      <c r="D11" s="2">
        <v>0</v>
      </c>
      <c r="E11" s="4"/>
      <c r="F11" s="8">
        <v>0</v>
      </c>
      <c r="G11" s="8">
        <v>0</v>
      </c>
      <c r="H11" s="8">
        <v>0</v>
      </c>
      <c r="I11" s="4"/>
      <c r="J11" s="8">
        <v>6</v>
      </c>
      <c r="K11" s="8">
        <v>0</v>
      </c>
      <c r="L11" s="8">
        <v>0</v>
      </c>
      <c r="M11" s="2">
        <v>11</v>
      </c>
      <c r="N11" s="2">
        <v>0</v>
      </c>
      <c r="O11" s="2">
        <v>0</v>
      </c>
      <c r="P11" s="4"/>
      <c r="Q11" s="8" t="s">
        <v>12</v>
      </c>
      <c r="R11" s="8">
        <v>0</v>
      </c>
      <c r="S11" s="8">
        <v>0</v>
      </c>
      <c r="T11" s="2" t="s">
        <v>12</v>
      </c>
      <c r="U11" s="2">
        <v>0</v>
      </c>
      <c r="V11" s="2">
        <v>0</v>
      </c>
      <c r="W11" s="4"/>
      <c r="X11" s="8">
        <v>152</v>
      </c>
      <c r="Y11" s="8">
        <v>0</v>
      </c>
      <c r="Z11" s="8">
        <v>0</v>
      </c>
      <c r="AA11" s="2">
        <v>196</v>
      </c>
      <c r="AB11" s="2">
        <v>0</v>
      </c>
      <c r="AC11" s="2">
        <v>0</v>
      </c>
      <c r="AE11" s="11" t="s">
        <v>3</v>
      </c>
      <c r="AF11" s="12">
        <v>88900</v>
      </c>
      <c r="AG11" s="12">
        <v>224400</v>
      </c>
      <c r="AH11" s="12">
        <v>176800</v>
      </c>
      <c r="AI11" s="12">
        <v>197300</v>
      </c>
      <c r="AJ11" s="12">
        <v>134100</v>
      </c>
      <c r="AK11" s="12">
        <v>821500</v>
      </c>
      <c r="AM11" s="11" t="s">
        <v>3</v>
      </c>
      <c r="AN11" s="13">
        <v>0.11</v>
      </c>
      <c r="AO11" s="13">
        <v>0.27</v>
      </c>
      <c r="AP11" s="13">
        <v>0.22</v>
      </c>
      <c r="AQ11" s="13">
        <v>0.24</v>
      </c>
      <c r="AR11" s="13">
        <v>0.16</v>
      </c>
      <c r="AS11" s="9"/>
    </row>
    <row r="12" spans="1:45" x14ac:dyDescent="0.25">
      <c r="A12" s="5">
        <v>1955</v>
      </c>
      <c r="B12" s="2">
        <v>46</v>
      </c>
      <c r="C12" s="2">
        <v>0</v>
      </c>
      <c r="D12" s="2">
        <v>0</v>
      </c>
      <c r="E12" s="4"/>
      <c r="F12" s="8">
        <v>0</v>
      </c>
      <c r="G12" s="8">
        <v>0</v>
      </c>
      <c r="H12" s="8">
        <v>0</v>
      </c>
      <c r="I12" s="4"/>
      <c r="J12" s="8">
        <v>7</v>
      </c>
      <c r="K12" s="8">
        <v>0</v>
      </c>
      <c r="L12" s="8">
        <v>0</v>
      </c>
      <c r="M12" s="2">
        <v>11</v>
      </c>
      <c r="N12" s="2">
        <v>0</v>
      </c>
      <c r="O12" s="2">
        <v>0</v>
      </c>
      <c r="P12" s="4"/>
      <c r="Q12" s="8" t="s">
        <v>12</v>
      </c>
      <c r="R12" s="8">
        <v>0</v>
      </c>
      <c r="S12" s="8">
        <v>0</v>
      </c>
      <c r="T12" s="2" t="s">
        <v>12</v>
      </c>
      <c r="U12" s="2">
        <v>0</v>
      </c>
      <c r="V12" s="2">
        <v>0</v>
      </c>
      <c r="W12" s="4"/>
      <c r="X12" s="8">
        <v>160</v>
      </c>
      <c r="Y12" s="8">
        <v>0</v>
      </c>
      <c r="Z12" s="8">
        <v>0</v>
      </c>
      <c r="AA12" s="2">
        <v>206</v>
      </c>
      <c r="AB12" s="2">
        <v>0</v>
      </c>
      <c r="AC12" s="2">
        <v>0</v>
      </c>
      <c r="AE12" s="9"/>
      <c r="AF12" s="9"/>
      <c r="AG12" s="9"/>
      <c r="AH12" s="9"/>
      <c r="AI12" s="9"/>
      <c r="AJ12" s="9"/>
      <c r="AK12" s="9"/>
    </row>
    <row r="13" spans="1:45" x14ac:dyDescent="0.25">
      <c r="A13" s="5">
        <v>1956</v>
      </c>
      <c r="B13" s="2">
        <v>49</v>
      </c>
      <c r="C13" s="2">
        <v>0</v>
      </c>
      <c r="D13" s="2">
        <v>0</v>
      </c>
      <c r="E13" s="4"/>
      <c r="F13" s="8">
        <v>0</v>
      </c>
      <c r="G13" s="8">
        <v>0</v>
      </c>
      <c r="H13" s="8">
        <v>0</v>
      </c>
      <c r="I13" s="4"/>
      <c r="J13" s="8">
        <v>7</v>
      </c>
      <c r="K13" s="8">
        <v>0</v>
      </c>
      <c r="L13" s="8">
        <v>0</v>
      </c>
      <c r="M13" s="2">
        <v>12</v>
      </c>
      <c r="N13" s="2">
        <v>0</v>
      </c>
      <c r="O13" s="2">
        <v>0</v>
      </c>
      <c r="P13" s="4"/>
      <c r="Q13" s="8" t="s">
        <v>12</v>
      </c>
      <c r="R13" s="8">
        <v>0</v>
      </c>
      <c r="S13" s="8">
        <v>0</v>
      </c>
      <c r="T13" s="2" t="s">
        <v>12</v>
      </c>
      <c r="U13" s="2">
        <v>0</v>
      </c>
      <c r="V13" s="2">
        <v>0</v>
      </c>
      <c r="W13" s="4"/>
      <c r="X13" s="8">
        <v>169</v>
      </c>
      <c r="Y13" s="8">
        <v>0</v>
      </c>
      <c r="Z13" s="8">
        <v>0</v>
      </c>
      <c r="AA13" s="2">
        <v>216</v>
      </c>
      <c r="AB13" s="2">
        <v>0</v>
      </c>
      <c r="AC13" s="2">
        <v>0</v>
      </c>
      <c r="AE13" s="9"/>
      <c r="AF13" s="12"/>
      <c r="AG13" s="12"/>
      <c r="AH13" s="12"/>
      <c r="AI13" s="12"/>
      <c r="AJ13" s="12"/>
      <c r="AK13" s="12"/>
      <c r="AN13" s="20"/>
      <c r="AO13" s="20"/>
      <c r="AP13" s="20"/>
      <c r="AQ13" s="20"/>
      <c r="AR13" s="20"/>
    </row>
    <row r="14" spans="1:45" x14ac:dyDescent="0.25">
      <c r="A14" s="5">
        <v>1957</v>
      </c>
      <c r="B14" s="2">
        <v>52</v>
      </c>
      <c r="C14" s="2">
        <v>0</v>
      </c>
      <c r="D14" s="2">
        <v>0</v>
      </c>
      <c r="E14" s="4"/>
      <c r="F14" s="8">
        <v>0</v>
      </c>
      <c r="G14" s="8">
        <v>0</v>
      </c>
      <c r="H14" s="8">
        <v>0</v>
      </c>
      <c r="I14" s="4"/>
      <c r="J14" s="8">
        <v>7</v>
      </c>
      <c r="K14" s="8">
        <v>0</v>
      </c>
      <c r="L14" s="8">
        <v>0</v>
      </c>
      <c r="M14" s="2">
        <v>12</v>
      </c>
      <c r="N14" s="2">
        <v>0</v>
      </c>
      <c r="O14" s="2">
        <v>0</v>
      </c>
      <c r="P14" s="4"/>
      <c r="Q14" s="8" t="s">
        <v>12</v>
      </c>
      <c r="R14" s="8">
        <v>0</v>
      </c>
      <c r="S14" s="8">
        <v>0</v>
      </c>
      <c r="T14" s="2" t="s">
        <v>12</v>
      </c>
      <c r="U14" s="2">
        <v>0</v>
      </c>
      <c r="V14" s="2">
        <v>0</v>
      </c>
      <c r="W14" s="4"/>
      <c r="X14" s="8">
        <v>179</v>
      </c>
      <c r="Y14" s="8">
        <v>0</v>
      </c>
      <c r="Z14" s="8">
        <v>0</v>
      </c>
      <c r="AA14" s="2">
        <v>227</v>
      </c>
      <c r="AB14" s="2">
        <v>0</v>
      </c>
      <c r="AC14" s="2">
        <v>0</v>
      </c>
      <c r="AF14" s="12"/>
      <c r="AG14" s="12"/>
      <c r="AH14" s="12"/>
      <c r="AI14" s="12"/>
      <c r="AJ14" s="12"/>
      <c r="AK14" s="12"/>
      <c r="AN14" s="20"/>
      <c r="AO14" s="20"/>
      <c r="AP14" s="20"/>
      <c r="AQ14" s="20"/>
      <c r="AR14" s="20"/>
    </row>
    <row r="15" spans="1:45" x14ac:dyDescent="0.25">
      <c r="A15" s="5">
        <v>1958</v>
      </c>
      <c r="B15" s="2">
        <v>55</v>
      </c>
      <c r="C15" s="2">
        <v>0</v>
      </c>
      <c r="D15" s="2">
        <v>0</v>
      </c>
      <c r="E15" s="4"/>
      <c r="F15" s="8">
        <v>0</v>
      </c>
      <c r="G15" s="8">
        <v>0</v>
      </c>
      <c r="H15" s="8">
        <v>0</v>
      </c>
      <c r="I15" s="4"/>
      <c r="J15" s="8">
        <v>8</v>
      </c>
      <c r="K15" s="8">
        <v>0</v>
      </c>
      <c r="L15" s="8">
        <v>0</v>
      </c>
      <c r="M15" s="2">
        <v>13</v>
      </c>
      <c r="N15" s="2">
        <v>0</v>
      </c>
      <c r="O15" s="2">
        <v>0</v>
      </c>
      <c r="P15" s="4"/>
      <c r="Q15" s="8" t="s">
        <v>12</v>
      </c>
      <c r="R15" s="8">
        <v>0</v>
      </c>
      <c r="S15" s="8">
        <v>0</v>
      </c>
      <c r="T15" s="2" t="s">
        <v>12</v>
      </c>
      <c r="U15" s="2">
        <v>0</v>
      </c>
      <c r="V15" s="2">
        <v>0</v>
      </c>
      <c r="W15" s="4"/>
      <c r="X15" s="8">
        <v>189</v>
      </c>
      <c r="Y15" s="8">
        <v>0</v>
      </c>
      <c r="Z15" s="8">
        <v>0</v>
      </c>
      <c r="AA15" s="2">
        <v>239</v>
      </c>
      <c r="AB15" s="2">
        <v>0</v>
      </c>
      <c r="AC15" s="2">
        <v>0</v>
      </c>
      <c r="AF15" s="12"/>
      <c r="AG15" s="12"/>
      <c r="AH15" s="12"/>
      <c r="AI15" s="12"/>
      <c r="AJ15" s="12"/>
      <c r="AK15" s="12"/>
      <c r="AN15" s="20"/>
      <c r="AO15" s="20"/>
      <c r="AP15" s="20"/>
      <c r="AQ15" s="20"/>
      <c r="AR15" s="20"/>
    </row>
    <row r="16" spans="1:45" x14ac:dyDescent="0.25">
      <c r="A16" s="5">
        <v>1959</v>
      </c>
      <c r="B16" s="2">
        <v>58</v>
      </c>
      <c r="C16" s="2">
        <v>0</v>
      </c>
      <c r="D16" s="2">
        <v>0</v>
      </c>
      <c r="E16" s="4"/>
      <c r="F16" s="8">
        <v>0</v>
      </c>
      <c r="G16" s="8">
        <v>0</v>
      </c>
      <c r="H16" s="8">
        <v>0</v>
      </c>
      <c r="I16" s="4"/>
      <c r="J16" s="8">
        <v>8</v>
      </c>
      <c r="K16" s="8">
        <v>0</v>
      </c>
      <c r="L16" s="8">
        <v>0</v>
      </c>
      <c r="M16" s="2">
        <v>14</v>
      </c>
      <c r="N16" s="2">
        <v>0</v>
      </c>
      <c r="O16" s="2">
        <v>0</v>
      </c>
      <c r="P16" s="4"/>
      <c r="Q16" s="8" t="s">
        <v>12</v>
      </c>
      <c r="R16" s="8">
        <v>0</v>
      </c>
      <c r="S16" s="8">
        <v>0</v>
      </c>
      <c r="T16" s="2" t="s">
        <v>12</v>
      </c>
      <c r="U16" s="2">
        <v>0</v>
      </c>
      <c r="V16" s="2">
        <v>0</v>
      </c>
      <c r="W16" s="4"/>
      <c r="X16" s="8">
        <v>200</v>
      </c>
      <c r="Y16" s="8">
        <v>0</v>
      </c>
      <c r="Z16" s="8">
        <v>0</v>
      </c>
      <c r="AA16" s="2">
        <v>251</v>
      </c>
      <c r="AB16" s="2">
        <v>0</v>
      </c>
      <c r="AC16" s="2">
        <v>0</v>
      </c>
      <c r="AF16" s="12"/>
      <c r="AG16" s="12"/>
      <c r="AH16" s="12"/>
      <c r="AI16" s="12"/>
      <c r="AJ16" s="12"/>
      <c r="AK16" s="12"/>
      <c r="AN16" s="20"/>
      <c r="AO16" s="20"/>
      <c r="AP16" s="20"/>
      <c r="AQ16" s="20"/>
      <c r="AR16" s="20"/>
    </row>
    <row r="17" spans="1:44" x14ac:dyDescent="0.25">
      <c r="A17" s="5">
        <v>1960</v>
      </c>
      <c r="B17" s="2">
        <v>62</v>
      </c>
      <c r="C17" s="2">
        <v>0</v>
      </c>
      <c r="D17" s="2">
        <v>0</v>
      </c>
      <c r="E17" s="4"/>
      <c r="F17" s="8">
        <v>0</v>
      </c>
      <c r="G17" s="8">
        <v>0</v>
      </c>
      <c r="H17" s="8">
        <v>0</v>
      </c>
      <c r="I17" s="4"/>
      <c r="J17" s="8">
        <v>9</v>
      </c>
      <c r="K17" s="8">
        <v>0</v>
      </c>
      <c r="L17" s="8">
        <v>0</v>
      </c>
      <c r="M17" s="2">
        <v>14</v>
      </c>
      <c r="N17" s="2">
        <v>0</v>
      </c>
      <c r="O17" s="2">
        <v>0</v>
      </c>
      <c r="P17" s="4"/>
      <c r="Q17" s="8" t="s">
        <v>12</v>
      </c>
      <c r="R17" s="8">
        <v>0</v>
      </c>
      <c r="S17" s="8">
        <v>0</v>
      </c>
      <c r="T17" s="2" t="s">
        <v>12</v>
      </c>
      <c r="U17" s="2">
        <v>0</v>
      </c>
      <c r="V17" s="2">
        <v>0</v>
      </c>
      <c r="W17" s="4"/>
      <c r="X17" s="8">
        <v>212</v>
      </c>
      <c r="Y17" s="8">
        <v>0</v>
      </c>
      <c r="Z17" s="8">
        <v>0</v>
      </c>
      <c r="AA17" s="2">
        <v>264</v>
      </c>
      <c r="AB17" s="2">
        <v>0</v>
      </c>
      <c r="AC17" s="2">
        <v>0</v>
      </c>
      <c r="AF17" s="12"/>
      <c r="AG17" s="12"/>
      <c r="AH17" s="12"/>
      <c r="AI17" s="12"/>
      <c r="AJ17" s="12"/>
      <c r="AK17" s="12"/>
      <c r="AN17" s="20"/>
      <c r="AO17" s="20"/>
      <c r="AP17" s="20"/>
      <c r="AQ17" s="20"/>
      <c r="AR17" s="20"/>
    </row>
    <row r="18" spans="1:44" x14ac:dyDescent="0.25">
      <c r="A18" s="5">
        <v>1961</v>
      </c>
      <c r="B18" s="2">
        <v>66</v>
      </c>
      <c r="C18" s="2">
        <v>0</v>
      </c>
      <c r="D18" s="2">
        <v>0</v>
      </c>
      <c r="E18" s="4"/>
      <c r="F18" s="8">
        <v>0</v>
      </c>
      <c r="G18" s="8">
        <v>0</v>
      </c>
      <c r="H18" s="8">
        <v>0</v>
      </c>
      <c r="I18" s="4"/>
      <c r="J18" s="8">
        <v>9</v>
      </c>
      <c r="K18" s="8">
        <v>0</v>
      </c>
      <c r="L18" s="8">
        <v>0</v>
      </c>
      <c r="M18" s="2">
        <v>15</v>
      </c>
      <c r="N18" s="2">
        <v>0</v>
      </c>
      <c r="O18" s="2">
        <v>0</v>
      </c>
      <c r="P18" s="4"/>
      <c r="Q18" s="8" t="s">
        <v>12</v>
      </c>
      <c r="R18" s="8">
        <v>0</v>
      </c>
      <c r="S18" s="8">
        <v>0</v>
      </c>
      <c r="T18" s="2" t="s">
        <v>12</v>
      </c>
      <c r="U18" s="2">
        <v>0</v>
      </c>
      <c r="V18" s="2">
        <v>0</v>
      </c>
      <c r="W18" s="4"/>
      <c r="X18" s="8">
        <v>224</v>
      </c>
      <c r="Y18" s="8">
        <v>0</v>
      </c>
      <c r="Z18" s="8">
        <v>0</v>
      </c>
      <c r="AA18" s="2">
        <v>277</v>
      </c>
      <c r="AB18" s="2">
        <v>0</v>
      </c>
      <c r="AC18" s="2">
        <v>0</v>
      </c>
      <c r="AF18" s="12"/>
      <c r="AG18" s="12"/>
      <c r="AH18" s="12"/>
      <c r="AI18" s="12"/>
      <c r="AJ18" s="12"/>
      <c r="AK18" s="12"/>
      <c r="AN18" s="20"/>
      <c r="AO18" s="20"/>
      <c r="AP18" s="20"/>
      <c r="AQ18" s="20"/>
      <c r="AR18" s="20"/>
    </row>
    <row r="19" spans="1:44" x14ac:dyDescent="0.25">
      <c r="A19" s="5">
        <v>1962</v>
      </c>
      <c r="B19" s="2">
        <v>70</v>
      </c>
      <c r="C19" s="2">
        <v>0</v>
      </c>
      <c r="D19" s="2">
        <v>0</v>
      </c>
      <c r="E19" s="4"/>
      <c r="F19" s="8">
        <v>0</v>
      </c>
      <c r="G19" s="8">
        <v>0</v>
      </c>
      <c r="H19" s="8">
        <v>0</v>
      </c>
      <c r="I19" s="4"/>
      <c r="J19" s="8">
        <v>10</v>
      </c>
      <c r="K19" s="8">
        <v>0</v>
      </c>
      <c r="L19" s="8">
        <v>0</v>
      </c>
      <c r="M19" s="2">
        <v>16</v>
      </c>
      <c r="N19" s="2">
        <v>0</v>
      </c>
      <c r="O19" s="2">
        <v>0</v>
      </c>
      <c r="P19" s="4"/>
      <c r="Q19" s="8" t="s">
        <v>12</v>
      </c>
      <c r="R19" s="8">
        <v>0</v>
      </c>
      <c r="S19" s="8">
        <v>0</v>
      </c>
      <c r="T19" s="2" t="s">
        <v>12</v>
      </c>
      <c r="U19" s="2">
        <v>0</v>
      </c>
      <c r="V19" s="2">
        <v>0</v>
      </c>
      <c r="W19" s="4"/>
      <c r="X19" s="8">
        <v>236</v>
      </c>
      <c r="Y19" s="8">
        <v>0</v>
      </c>
      <c r="Z19" s="8">
        <v>0</v>
      </c>
      <c r="AA19" s="2">
        <v>291</v>
      </c>
      <c r="AB19" s="2">
        <v>0</v>
      </c>
      <c r="AC19" s="2">
        <v>0</v>
      </c>
      <c r="AN19" s="12"/>
      <c r="AO19" s="12"/>
      <c r="AP19" s="12"/>
      <c r="AQ19" s="12"/>
      <c r="AR19" s="12"/>
    </row>
    <row r="20" spans="1:44" x14ac:dyDescent="0.25">
      <c r="A20" s="5">
        <v>1963</v>
      </c>
      <c r="B20" s="2">
        <v>74</v>
      </c>
      <c r="C20" s="2">
        <v>0</v>
      </c>
      <c r="D20" s="2">
        <v>0</v>
      </c>
      <c r="E20" s="4"/>
      <c r="F20" s="8">
        <v>0</v>
      </c>
      <c r="G20" s="8">
        <v>0</v>
      </c>
      <c r="H20" s="8">
        <v>0</v>
      </c>
      <c r="I20" s="4"/>
      <c r="J20" s="8">
        <v>11</v>
      </c>
      <c r="K20" s="8">
        <v>0</v>
      </c>
      <c r="L20" s="8">
        <v>0</v>
      </c>
      <c r="M20" s="2">
        <v>16</v>
      </c>
      <c r="N20" s="2">
        <v>0</v>
      </c>
      <c r="O20" s="2">
        <v>0</v>
      </c>
      <c r="P20" s="4"/>
      <c r="Q20" s="8" t="s">
        <v>12</v>
      </c>
      <c r="R20" s="8">
        <v>0</v>
      </c>
      <c r="S20" s="8">
        <v>0</v>
      </c>
      <c r="T20" s="2" t="s">
        <v>12</v>
      </c>
      <c r="U20" s="2">
        <v>0</v>
      </c>
      <c r="V20" s="2">
        <v>0</v>
      </c>
      <c r="W20" s="4"/>
      <c r="X20" s="8">
        <v>250</v>
      </c>
      <c r="Y20" s="8">
        <v>0</v>
      </c>
      <c r="Z20" s="8">
        <v>0</v>
      </c>
      <c r="AA20" s="2">
        <v>306</v>
      </c>
      <c r="AB20" s="2">
        <v>0</v>
      </c>
      <c r="AC20" s="2">
        <v>0</v>
      </c>
    </row>
    <row r="21" spans="1:44" x14ac:dyDescent="0.25">
      <c r="A21" s="5">
        <v>1964</v>
      </c>
      <c r="B21" s="2">
        <v>78</v>
      </c>
      <c r="C21" s="2">
        <v>0</v>
      </c>
      <c r="D21" s="2">
        <v>0</v>
      </c>
      <c r="E21" s="4"/>
      <c r="F21" s="8">
        <v>0</v>
      </c>
      <c r="G21" s="8">
        <v>0</v>
      </c>
      <c r="H21" s="8">
        <v>0</v>
      </c>
      <c r="I21" s="4"/>
      <c r="J21" s="8">
        <v>11</v>
      </c>
      <c r="K21" s="8">
        <v>0</v>
      </c>
      <c r="L21" s="8">
        <v>0</v>
      </c>
      <c r="M21" s="2">
        <v>17</v>
      </c>
      <c r="N21" s="2">
        <v>0</v>
      </c>
      <c r="O21" s="2">
        <v>0</v>
      </c>
      <c r="P21" s="4"/>
      <c r="Q21" s="8" t="s">
        <v>12</v>
      </c>
      <c r="R21" s="8">
        <v>0</v>
      </c>
      <c r="S21" s="8">
        <v>0</v>
      </c>
      <c r="T21" s="2" t="s">
        <v>12</v>
      </c>
      <c r="U21" s="2">
        <v>0</v>
      </c>
      <c r="V21" s="2">
        <v>0</v>
      </c>
      <c r="W21" s="4"/>
      <c r="X21" s="8">
        <v>264</v>
      </c>
      <c r="Y21" s="8">
        <v>0</v>
      </c>
      <c r="Z21" s="8">
        <v>0</v>
      </c>
      <c r="AA21" s="2">
        <v>322</v>
      </c>
      <c r="AB21" s="2">
        <v>0</v>
      </c>
      <c r="AC21" s="2">
        <v>0</v>
      </c>
    </row>
    <row r="22" spans="1:44" x14ac:dyDescent="0.25">
      <c r="A22" s="5">
        <v>1965</v>
      </c>
      <c r="B22" s="2">
        <v>83</v>
      </c>
      <c r="C22" s="2">
        <v>0</v>
      </c>
      <c r="D22" s="2">
        <v>0</v>
      </c>
      <c r="E22" s="4"/>
      <c r="F22" s="8">
        <v>0</v>
      </c>
      <c r="G22" s="8">
        <v>0</v>
      </c>
      <c r="H22" s="8">
        <v>0</v>
      </c>
      <c r="I22" s="4"/>
      <c r="J22" s="8">
        <v>12</v>
      </c>
      <c r="K22" s="8">
        <v>0</v>
      </c>
      <c r="L22" s="8">
        <v>0</v>
      </c>
      <c r="M22" s="2">
        <v>18</v>
      </c>
      <c r="N22" s="2">
        <v>0</v>
      </c>
      <c r="O22" s="2">
        <v>0</v>
      </c>
      <c r="P22" s="4"/>
      <c r="Q22" s="8" t="s">
        <v>12</v>
      </c>
      <c r="R22" s="8">
        <v>0</v>
      </c>
      <c r="S22" s="8">
        <v>0</v>
      </c>
      <c r="T22" s="2" t="s">
        <v>12</v>
      </c>
      <c r="U22" s="2">
        <v>0</v>
      </c>
      <c r="V22" s="2">
        <v>0</v>
      </c>
      <c r="W22" s="4"/>
      <c r="X22" s="8">
        <v>279</v>
      </c>
      <c r="Y22" s="8">
        <v>0</v>
      </c>
      <c r="Z22" s="8">
        <v>0</v>
      </c>
      <c r="AA22" s="2">
        <v>338</v>
      </c>
      <c r="AB22" s="2">
        <v>0</v>
      </c>
      <c r="AC22" s="2">
        <v>0</v>
      </c>
    </row>
    <row r="23" spans="1:44" x14ac:dyDescent="0.25">
      <c r="A23" s="5">
        <v>1966</v>
      </c>
      <c r="B23" s="2">
        <v>88</v>
      </c>
      <c r="C23" s="2">
        <v>0</v>
      </c>
      <c r="D23" s="2">
        <v>0</v>
      </c>
      <c r="E23" s="4"/>
      <c r="F23" s="8">
        <v>0</v>
      </c>
      <c r="G23" s="8">
        <v>0</v>
      </c>
      <c r="H23" s="8">
        <v>0</v>
      </c>
      <c r="I23" s="4"/>
      <c r="J23" s="8">
        <v>13</v>
      </c>
      <c r="K23" s="8">
        <v>0</v>
      </c>
      <c r="L23" s="8">
        <v>0</v>
      </c>
      <c r="M23" s="2">
        <v>19</v>
      </c>
      <c r="N23" s="2">
        <v>0</v>
      </c>
      <c r="O23" s="2">
        <v>0</v>
      </c>
      <c r="P23" s="4"/>
      <c r="Q23" s="8" t="s">
        <v>12</v>
      </c>
      <c r="R23" s="8">
        <v>0</v>
      </c>
      <c r="S23" s="8">
        <v>0</v>
      </c>
      <c r="T23" s="2" t="s">
        <v>12</v>
      </c>
      <c r="U23" s="2">
        <v>0</v>
      </c>
      <c r="V23" s="2">
        <v>0</v>
      </c>
      <c r="W23" s="4"/>
      <c r="X23" s="8">
        <v>295</v>
      </c>
      <c r="Y23" s="8">
        <v>0</v>
      </c>
      <c r="Z23" s="8">
        <v>0</v>
      </c>
      <c r="AA23" s="2">
        <v>355</v>
      </c>
      <c r="AB23" s="2">
        <v>0</v>
      </c>
      <c r="AC23" s="2">
        <v>0</v>
      </c>
    </row>
    <row r="24" spans="1:44" x14ac:dyDescent="0.25">
      <c r="A24" s="5">
        <v>1967</v>
      </c>
      <c r="B24" s="2">
        <v>94</v>
      </c>
      <c r="C24" s="2">
        <v>0</v>
      </c>
      <c r="D24" s="2">
        <v>0</v>
      </c>
      <c r="E24" s="4"/>
      <c r="F24" s="8">
        <v>0</v>
      </c>
      <c r="G24" s="8">
        <v>0</v>
      </c>
      <c r="H24" s="8">
        <v>0</v>
      </c>
      <c r="I24" s="4"/>
      <c r="J24" s="8">
        <v>14</v>
      </c>
      <c r="K24" s="8">
        <v>0</v>
      </c>
      <c r="L24" s="8">
        <v>0</v>
      </c>
      <c r="M24" s="2">
        <v>20</v>
      </c>
      <c r="N24" s="2">
        <v>0</v>
      </c>
      <c r="O24" s="2">
        <v>0</v>
      </c>
      <c r="P24" s="4"/>
      <c r="Q24" s="8" t="s">
        <v>12</v>
      </c>
      <c r="R24" s="8">
        <v>0</v>
      </c>
      <c r="S24" s="8">
        <v>0</v>
      </c>
      <c r="T24" s="2" t="s">
        <v>12</v>
      </c>
      <c r="U24" s="2">
        <v>0</v>
      </c>
      <c r="V24" s="2">
        <v>0</v>
      </c>
      <c r="W24" s="4"/>
      <c r="X24" s="8">
        <v>312</v>
      </c>
      <c r="Y24" s="8">
        <v>0</v>
      </c>
      <c r="Z24" s="8">
        <v>0</v>
      </c>
      <c r="AA24" s="2">
        <v>373</v>
      </c>
      <c r="AB24" s="2">
        <v>0</v>
      </c>
      <c r="AC24" s="2">
        <v>0</v>
      </c>
    </row>
    <row r="25" spans="1:44" x14ac:dyDescent="0.25">
      <c r="A25" s="5">
        <v>1968</v>
      </c>
      <c r="B25" s="2">
        <v>99</v>
      </c>
      <c r="C25" s="2">
        <v>0</v>
      </c>
      <c r="D25" s="2">
        <v>0</v>
      </c>
      <c r="E25" s="4"/>
      <c r="F25" s="8">
        <v>0</v>
      </c>
      <c r="G25" s="8">
        <v>0</v>
      </c>
      <c r="H25" s="8">
        <v>0</v>
      </c>
      <c r="I25" s="4"/>
      <c r="J25" s="8">
        <v>14</v>
      </c>
      <c r="K25" s="8">
        <v>0</v>
      </c>
      <c r="L25" s="8">
        <v>0</v>
      </c>
      <c r="M25" s="2">
        <v>21</v>
      </c>
      <c r="N25" s="2">
        <v>0</v>
      </c>
      <c r="O25" s="2">
        <v>0</v>
      </c>
      <c r="P25" s="4"/>
      <c r="Q25" s="8" t="s">
        <v>12</v>
      </c>
      <c r="R25" s="8">
        <v>0</v>
      </c>
      <c r="S25" s="8">
        <v>0</v>
      </c>
      <c r="T25" s="2" t="s">
        <v>12</v>
      </c>
      <c r="U25" s="2">
        <v>0</v>
      </c>
      <c r="V25" s="2">
        <v>0</v>
      </c>
      <c r="W25" s="4"/>
      <c r="X25" s="8">
        <v>330</v>
      </c>
      <c r="Y25" s="8">
        <v>0</v>
      </c>
      <c r="Z25" s="8">
        <v>0</v>
      </c>
      <c r="AA25" s="2">
        <v>392</v>
      </c>
      <c r="AB25" s="2">
        <v>0</v>
      </c>
      <c r="AC25" s="2">
        <v>0</v>
      </c>
    </row>
    <row r="26" spans="1:44" x14ac:dyDescent="0.25">
      <c r="A26" s="5">
        <v>1969</v>
      </c>
      <c r="B26" s="2">
        <v>105</v>
      </c>
      <c r="C26" s="2">
        <v>0</v>
      </c>
      <c r="D26" s="2">
        <v>0</v>
      </c>
      <c r="E26" s="4"/>
      <c r="F26" s="8">
        <v>0</v>
      </c>
      <c r="G26" s="8">
        <v>0</v>
      </c>
      <c r="H26" s="8">
        <v>0</v>
      </c>
      <c r="I26" s="4"/>
      <c r="J26" s="8">
        <v>15</v>
      </c>
      <c r="K26" s="8">
        <v>0</v>
      </c>
      <c r="L26" s="8">
        <v>0</v>
      </c>
      <c r="M26" s="2">
        <v>21</v>
      </c>
      <c r="N26" s="2">
        <v>0</v>
      </c>
      <c r="O26" s="2">
        <v>0</v>
      </c>
      <c r="P26" s="4"/>
      <c r="Q26" s="8" t="s">
        <v>12</v>
      </c>
      <c r="R26" s="8">
        <v>0</v>
      </c>
      <c r="S26" s="8">
        <v>0</v>
      </c>
      <c r="T26" s="2" t="s">
        <v>12</v>
      </c>
      <c r="U26" s="2">
        <v>0</v>
      </c>
      <c r="V26" s="2">
        <v>0</v>
      </c>
      <c r="W26" s="4"/>
      <c r="X26" s="8">
        <v>349</v>
      </c>
      <c r="Y26" s="8">
        <v>0</v>
      </c>
      <c r="Z26" s="8">
        <v>0</v>
      </c>
      <c r="AA26" s="2">
        <v>412</v>
      </c>
      <c r="AB26" s="2">
        <v>0</v>
      </c>
      <c r="AC26" s="2">
        <v>0</v>
      </c>
    </row>
    <row r="27" spans="1:44" x14ac:dyDescent="0.25">
      <c r="A27" s="5">
        <v>1970</v>
      </c>
      <c r="B27" s="2">
        <v>112</v>
      </c>
      <c r="C27" s="2">
        <v>0</v>
      </c>
      <c r="D27" s="2">
        <v>0</v>
      </c>
      <c r="E27" s="4"/>
      <c r="F27" s="8">
        <v>0</v>
      </c>
      <c r="G27" s="8">
        <v>0</v>
      </c>
      <c r="H27" s="8">
        <v>0</v>
      </c>
      <c r="I27" s="4"/>
      <c r="J27" s="8">
        <v>16</v>
      </c>
      <c r="K27" s="8">
        <v>0</v>
      </c>
      <c r="L27" s="8">
        <v>0</v>
      </c>
      <c r="M27" s="2">
        <v>23</v>
      </c>
      <c r="N27" s="2">
        <v>0</v>
      </c>
      <c r="O27" s="2">
        <v>0</v>
      </c>
      <c r="P27" s="4"/>
      <c r="Q27" s="8" t="s">
        <v>12</v>
      </c>
      <c r="R27" s="8">
        <v>0</v>
      </c>
      <c r="S27" s="8">
        <v>0</v>
      </c>
      <c r="T27" s="2" t="s">
        <v>12</v>
      </c>
      <c r="U27" s="2">
        <v>0</v>
      </c>
      <c r="V27" s="2">
        <v>0</v>
      </c>
      <c r="W27" s="4"/>
      <c r="X27" s="8">
        <v>369</v>
      </c>
      <c r="Y27" s="8">
        <v>0</v>
      </c>
      <c r="Z27" s="8">
        <v>0</v>
      </c>
      <c r="AA27" s="2">
        <v>433</v>
      </c>
      <c r="AB27" s="2">
        <v>0</v>
      </c>
      <c r="AC27" s="2">
        <v>0</v>
      </c>
    </row>
    <row r="28" spans="1:44" x14ac:dyDescent="0.25">
      <c r="A28" s="5">
        <v>1971</v>
      </c>
      <c r="B28" s="2">
        <v>77</v>
      </c>
      <c r="C28" s="2">
        <v>161</v>
      </c>
      <c r="D28" s="2">
        <v>0</v>
      </c>
      <c r="E28" s="4"/>
      <c r="F28" s="8">
        <v>0</v>
      </c>
      <c r="G28" s="8" t="s">
        <v>12</v>
      </c>
      <c r="H28" s="8">
        <v>0</v>
      </c>
      <c r="I28" s="4"/>
      <c r="J28" s="8">
        <v>11</v>
      </c>
      <c r="K28" s="8">
        <v>21</v>
      </c>
      <c r="L28" s="8">
        <v>0</v>
      </c>
      <c r="M28" s="2">
        <v>17</v>
      </c>
      <c r="N28" s="2">
        <v>24</v>
      </c>
      <c r="O28" s="2">
        <v>0</v>
      </c>
      <c r="P28" s="4"/>
      <c r="Q28" s="8" t="s">
        <v>12</v>
      </c>
      <c r="R28" s="8">
        <v>15</v>
      </c>
      <c r="S28" s="8">
        <v>0</v>
      </c>
      <c r="T28" s="2" t="s">
        <v>12</v>
      </c>
      <c r="U28" s="2">
        <v>8</v>
      </c>
      <c r="V28" s="2">
        <v>0</v>
      </c>
      <c r="W28" s="4"/>
      <c r="X28" s="8">
        <v>262</v>
      </c>
      <c r="Y28" s="8">
        <v>90</v>
      </c>
      <c r="Z28" s="8">
        <v>0</v>
      </c>
      <c r="AA28" s="2">
        <v>276</v>
      </c>
      <c r="AB28" s="2">
        <v>231</v>
      </c>
      <c r="AC28" s="2">
        <v>0</v>
      </c>
    </row>
    <row r="29" spans="1:44" x14ac:dyDescent="0.25">
      <c r="A29" s="5">
        <v>1972</v>
      </c>
      <c r="B29" s="2">
        <v>88</v>
      </c>
      <c r="C29" s="2">
        <v>244</v>
      </c>
      <c r="D29" s="2">
        <v>0</v>
      </c>
      <c r="E29" s="4"/>
      <c r="F29" s="8" t="s">
        <v>12</v>
      </c>
      <c r="G29" s="8" t="s">
        <v>12</v>
      </c>
      <c r="H29" s="8">
        <v>0</v>
      </c>
      <c r="I29" s="4"/>
      <c r="J29" s="8">
        <v>10</v>
      </c>
      <c r="K29" s="8">
        <v>39</v>
      </c>
      <c r="L29" s="8">
        <v>0</v>
      </c>
      <c r="M29" s="2">
        <v>12</v>
      </c>
      <c r="N29" s="2">
        <v>41</v>
      </c>
      <c r="O29" s="2">
        <v>0</v>
      </c>
      <c r="P29" s="4"/>
      <c r="Q29" s="8" t="s">
        <v>12</v>
      </c>
      <c r="R29" s="8">
        <v>17</v>
      </c>
      <c r="S29" s="8">
        <v>0</v>
      </c>
      <c r="T29" s="2" t="s">
        <v>12</v>
      </c>
      <c r="U29" s="2">
        <v>8</v>
      </c>
      <c r="V29" s="2">
        <v>0</v>
      </c>
      <c r="W29" s="4"/>
      <c r="X29" s="8">
        <v>263</v>
      </c>
      <c r="Y29" s="8">
        <v>104</v>
      </c>
      <c r="Z29" s="8">
        <v>0</v>
      </c>
      <c r="AA29" s="2">
        <v>321</v>
      </c>
      <c r="AB29" s="2">
        <v>261</v>
      </c>
      <c r="AC29" s="2">
        <v>0</v>
      </c>
    </row>
    <row r="30" spans="1:44" x14ac:dyDescent="0.25">
      <c r="A30" s="5">
        <v>1973</v>
      </c>
      <c r="B30" s="2">
        <v>129</v>
      </c>
      <c r="C30" s="2">
        <v>305</v>
      </c>
      <c r="D30" s="2">
        <v>0</v>
      </c>
      <c r="E30" s="4"/>
      <c r="F30" s="8">
        <v>0</v>
      </c>
      <c r="G30" s="8">
        <v>5</v>
      </c>
      <c r="H30" s="8">
        <v>0</v>
      </c>
      <c r="I30" s="4"/>
      <c r="J30" s="8">
        <v>18</v>
      </c>
      <c r="K30" s="8">
        <v>29</v>
      </c>
      <c r="L30" s="8">
        <v>0</v>
      </c>
      <c r="M30" s="2">
        <v>35</v>
      </c>
      <c r="N30" s="2">
        <v>50</v>
      </c>
      <c r="O30" s="2">
        <v>0</v>
      </c>
      <c r="P30" s="4"/>
      <c r="Q30" s="8" t="s">
        <v>12</v>
      </c>
      <c r="R30" s="8">
        <v>21</v>
      </c>
      <c r="S30" s="8">
        <v>0</v>
      </c>
      <c r="T30" s="2" t="s">
        <v>12</v>
      </c>
      <c r="U30" s="2" t="s">
        <v>12</v>
      </c>
      <c r="V30" s="2">
        <v>0</v>
      </c>
      <c r="W30" s="4"/>
      <c r="X30" s="8">
        <v>301</v>
      </c>
      <c r="Y30" s="8">
        <v>161</v>
      </c>
      <c r="Z30" s="8">
        <v>0</v>
      </c>
      <c r="AA30" s="2">
        <v>330</v>
      </c>
      <c r="AB30" s="2">
        <v>273</v>
      </c>
      <c r="AC30" s="2">
        <v>0</v>
      </c>
    </row>
    <row r="31" spans="1:44" x14ac:dyDescent="0.25">
      <c r="A31" s="5">
        <v>1974</v>
      </c>
      <c r="B31" s="2">
        <v>113</v>
      </c>
      <c r="C31" s="2">
        <v>325</v>
      </c>
      <c r="D31" s="2">
        <v>0</v>
      </c>
      <c r="E31" s="4"/>
      <c r="F31" s="8" t="s">
        <v>12</v>
      </c>
      <c r="G31" s="8">
        <v>8</v>
      </c>
      <c r="H31" s="8">
        <v>0</v>
      </c>
      <c r="I31" s="4"/>
      <c r="J31" s="8">
        <v>12</v>
      </c>
      <c r="K31" s="8">
        <v>24</v>
      </c>
      <c r="L31" s="8">
        <v>0</v>
      </c>
      <c r="M31" s="2">
        <v>17</v>
      </c>
      <c r="N31" s="2">
        <v>41</v>
      </c>
      <c r="O31" s="2">
        <v>0</v>
      </c>
      <c r="P31" s="4"/>
      <c r="Q31" s="8" t="s">
        <v>12</v>
      </c>
      <c r="R31" s="8">
        <v>20</v>
      </c>
      <c r="S31" s="8">
        <v>0</v>
      </c>
      <c r="T31" s="2" t="s">
        <v>12</v>
      </c>
      <c r="U31" s="2">
        <v>8</v>
      </c>
      <c r="V31" s="2">
        <v>0</v>
      </c>
      <c r="W31" s="4"/>
      <c r="X31" s="8">
        <v>266</v>
      </c>
      <c r="Y31" s="8">
        <v>144</v>
      </c>
      <c r="Z31" s="8">
        <v>0</v>
      </c>
      <c r="AA31" s="2">
        <v>391</v>
      </c>
      <c r="AB31" s="2">
        <v>304</v>
      </c>
      <c r="AC31" s="2">
        <v>0</v>
      </c>
    </row>
    <row r="32" spans="1:44" x14ac:dyDescent="0.25">
      <c r="A32" s="5">
        <v>1975</v>
      </c>
      <c r="B32" s="2">
        <v>156</v>
      </c>
      <c r="C32" s="2">
        <v>480</v>
      </c>
      <c r="D32" s="2">
        <v>0</v>
      </c>
      <c r="E32" s="4"/>
      <c r="F32" s="8" t="s">
        <v>12</v>
      </c>
      <c r="G32" s="8">
        <v>11</v>
      </c>
      <c r="H32" s="8">
        <v>0</v>
      </c>
      <c r="I32" s="4"/>
      <c r="J32" s="8">
        <v>15</v>
      </c>
      <c r="K32" s="8">
        <v>52</v>
      </c>
      <c r="L32" s="8">
        <v>0</v>
      </c>
      <c r="M32" s="2">
        <v>34</v>
      </c>
      <c r="N32" s="2">
        <v>93</v>
      </c>
      <c r="O32" s="2">
        <v>0</v>
      </c>
      <c r="P32" s="4"/>
      <c r="Q32" s="8" t="s">
        <v>12</v>
      </c>
      <c r="R32" s="8">
        <v>34</v>
      </c>
      <c r="S32" s="8">
        <v>0</v>
      </c>
      <c r="T32" s="2">
        <v>6</v>
      </c>
      <c r="U32" s="2">
        <v>11</v>
      </c>
      <c r="V32" s="2">
        <v>0</v>
      </c>
      <c r="W32" s="4"/>
      <c r="X32" s="8">
        <v>425</v>
      </c>
      <c r="Y32" s="8">
        <v>222</v>
      </c>
      <c r="Z32" s="8">
        <v>0</v>
      </c>
      <c r="AA32" s="2">
        <v>492</v>
      </c>
      <c r="AB32" s="2">
        <v>486</v>
      </c>
      <c r="AC32" s="2">
        <v>0</v>
      </c>
    </row>
    <row r="33" spans="1:29" x14ac:dyDescent="0.25">
      <c r="A33" s="5">
        <v>1976</v>
      </c>
      <c r="B33" s="2">
        <v>165</v>
      </c>
      <c r="C33" s="2">
        <v>447</v>
      </c>
      <c r="D33" s="2">
        <v>0</v>
      </c>
      <c r="E33" s="4"/>
      <c r="F33" s="8" t="s">
        <v>12</v>
      </c>
      <c r="G33" s="8">
        <v>8</v>
      </c>
      <c r="H33" s="8">
        <v>0</v>
      </c>
      <c r="I33" s="4"/>
      <c r="J33" s="8">
        <v>18</v>
      </c>
      <c r="K33" s="8">
        <v>74</v>
      </c>
      <c r="L33" s="8">
        <v>0</v>
      </c>
      <c r="M33" s="2">
        <v>38</v>
      </c>
      <c r="N33" s="2">
        <v>103</v>
      </c>
      <c r="O33" s="2">
        <v>0</v>
      </c>
      <c r="P33" s="4"/>
      <c r="Q33" s="8">
        <v>9</v>
      </c>
      <c r="R33" s="8">
        <v>49</v>
      </c>
      <c r="S33" s="8">
        <v>0</v>
      </c>
      <c r="T33" s="2" t="s">
        <v>12</v>
      </c>
      <c r="U33" s="2">
        <v>10</v>
      </c>
      <c r="V33" s="2">
        <v>0</v>
      </c>
      <c r="W33" s="4"/>
      <c r="X33" s="8">
        <v>477</v>
      </c>
      <c r="Y33" s="8">
        <v>269</v>
      </c>
      <c r="Z33" s="8">
        <v>0</v>
      </c>
      <c r="AA33" s="2">
        <v>526</v>
      </c>
      <c r="AB33" s="2">
        <v>463</v>
      </c>
      <c r="AC33" s="2">
        <v>0</v>
      </c>
    </row>
    <row r="34" spans="1:29" x14ac:dyDescent="0.25">
      <c r="A34" s="5">
        <v>1977</v>
      </c>
      <c r="B34" s="2">
        <v>183</v>
      </c>
      <c r="C34" s="2">
        <v>700</v>
      </c>
      <c r="D34" s="2">
        <v>0</v>
      </c>
      <c r="E34" s="4"/>
      <c r="F34" s="8">
        <v>0</v>
      </c>
      <c r="G34" s="8">
        <v>19</v>
      </c>
      <c r="H34" s="8">
        <v>0</v>
      </c>
      <c r="I34" s="4"/>
      <c r="J34" s="8">
        <v>27</v>
      </c>
      <c r="K34" s="8">
        <v>86</v>
      </c>
      <c r="L34" s="8">
        <v>0</v>
      </c>
      <c r="M34" s="2">
        <v>35</v>
      </c>
      <c r="N34" s="2">
        <v>125</v>
      </c>
      <c r="O34" s="2">
        <v>0</v>
      </c>
      <c r="P34" s="4"/>
      <c r="Q34" s="8">
        <v>8</v>
      </c>
      <c r="R34" s="8">
        <v>71</v>
      </c>
      <c r="S34" s="8">
        <v>0</v>
      </c>
      <c r="T34" s="2" t="s">
        <v>12</v>
      </c>
      <c r="U34" s="2">
        <v>16</v>
      </c>
      <c r="V34" s="2">
        <v>0</v>
      </c>
      <c r="W34" s="4"/>
      <c r="X34" s="8">
        <v>527</v>
      </c>
      <c r="Y34" s="8">
        <v>324</v>
      </c>
      <c r="Z34" s="8">
        <v>0</v>
      </c>
      <c r="AA34" s="2">
        <v>721</v>
      </c>
      <c r="AB34" s="2">
        <v>657</v>
      </c>
      <c r="AC34" s="2">
        <v>0</v>
      </c>
    </row>
    <row r="35" spans="1:29" x14ac:dyDescent="0.25">
      <c r="A35" s="5">
        <v>1978</v>
      </c>
      <c r="B35" s="2">
        <v>210</v>
      </c>
      <c r="C35" s="2">
        <v>815</v>
      </c>
      <c r="D35" s="2">
        <v>0</v>
      </c>
      <c r="E35" s="4"/>
      <c r="F35" s="8" t="s">
        <v>12</v>
      </c>
      <c r="G35" s="8">
        <v>33</v>
      </c>
      <c r="H35" s="8">
        <v>0</v>
      </c>
      <c r="I35" s="4"/>
      <c r="J35" s="8">
        <v>21</v>
      </c>
      <c r="K35" s="8">
        <v>100</v>
      </c>
      <c r="L35" s="8">
        <v>0</v>
      </c>
      <c r="M35" s="2">
        <v>46</v>
      </c>
      <c r="N35" s="2">
        <v>155</v>
      </c>
      <c r="O35" s="2">
        <v>0</v>
      </c>
      <c r="P35" s="4"/>
      <c r="Q35" s="8">
        <v>8</v>
      </c>
      <c r="R35" s="8">
        <v>54</v>
      </c>
      <c r="S35" s="8">
        <v>0</v>
      </c>
      <c r="T35" s="2">
        <v>5</v>
      </c>
      <c r="U35" s="2">
        <v>19</v>
      </c>
      <c r="V35" s="2">
        <v>0</v>
      </c>
      <c r="W35" s="4"/>
      <c r="X35" s="8">
        <v>601</v>
      </c>
      <c r="Y35" s="8">
        <v>378</v>
      </c>
      <c r="Z35" s="8">
        <v>0</v>
      </c>
      <c r="AA35" s="2">
        <v>674</v>
      </c>
      <c r="AB35" s="2">
        <v>678</v>
      </c>
      <c r="AC35" s="2">
        <v>0</v>
      </c>
    </row>
    <row r="36" spans="1:29" x14ac:dyDescent="0.25">
      <c r="A36" s="5">
        <v>1979</v>
      </c>
      <c r="B36" s="2">
        <v>189</v>
      </c>
      <c r="C36" s="2">
        <v>850</v>
      </c>
      <c r="D36" s="2" t="s">
        <v>12</v>
      </c>
      <c r="E36" s="4"/>
      <c r="F36" s="8">
        <v>0</v>
      </c>
      <c r="G36" s="8">
        <v>29</v>
      </c>
      <c r="H36" s="8" t="s">
        <v>12</v>
      </c>
      <c r="I36" s="4"/>
      <c r="J36" s="8">
        <v>33</v>
      </c>
      <c r="K36" s="8">
        <v>120</v>
      </c>
      <c r="L36" s="8" t="s">
        <v>12</v>
      </c>
      <c r="M36" s="2">
        <v>35</v>
      </c>
      <c r="N36" s="2">
        <v>189</v>
      </c>
      <c r="O36" s="2" t="s">
        <v>12</v>
      </c>
      <c r="P36" s="4"/>
      <c r="Q36" s="8">
        <v>8</v>
      </c>
      <c r="R36" s="8">
        <v>56</v>
      </c>
      <c r="S36" s="8" t="s">
        <v>12</v>
      </c>
      <c r="T36" s="2" t="s">
        <v>12</v>
      </c>
      <c r="U36" s="2">
        <v>32</v>
      </c>
      <c r="V36" s="2">
        <v>0</v>
      </c>
      <c r="W36" s="4"/>
      <c r="X36" s="8">
        <v>648</v>
      </c>
      <c r="Y36" s="8">
        <v>431</v>
      </c>
      <c r="Z36" s="8">
        <v>6</v>
      </c>
      <c r="AA36" s="2">
        <v>817</v>
      </c>
      <c r="AB36" s="2">
        <v>831</v>
      </c>
      <c r="AC36" s="2" t="s">
        <v>12</v>
      </c>
    </row>
    <row r="37" spans="1:29" x14ac:dyDescent="0.25">
      <c r="A37" s="5">
        <v>1980</v>
      </c>
      <c r="B37" s="2">
        <v>242</v>
      </c>
      <c r="C37" s="2">
        <v>995</v>
      </c>
      <c r="D37" s="2">
        <v>8</v>
      </c>
      <c r="E37" s="4"/>
      <c r="F37" s="8">
        <v>0</v>
      </c>
      <c r="G37" s="8">
        <v>33</v>
      </c>
      <c r="H37" s="8">
        <v>10</v>
      </c>
      <c r="I37" s="4"/>
      <c r="J37" s="8">
        <v>28</v>
      </c>
      <c r="K37" s="8">
        <v>143</v>
      </c>
      <c r="L37" s="8">
        <v>5</v>
      </c>
      <c r="M37" s="2">
        <v>40</v>
      </c>
      <c r="N37" s="2">
        <v>181</v>
      </c>
      <c r="O37" s="2">
        <v>9</v>
      </c>
      <c r="P37" s="4"/>
      <c r="Q37" s="8">
        <v>7</v>
      </c>
      <c r="R37" s="8">
        <v>60</v>
      </c>
      <c r="S37" s="8" t="s">
        <v>12</v>
      </c>
      <c r="T37" s="2">
        <v>5</v>
      </c>
      <c r="U37" s="2">
        <v>36</v>
      </c>
      <c r="V37" s="2" t="s">
        <v>12</v>
      </c>
      <c r="W37" s="4"/>
      <c r="X37" s="8">
        <v>792</v>
      </c>
      <c r="Y37" s="8">
        <v>525</v>
      </c>
      <c r="Z37" s="8">
        <v>19</v>
      </c>
      <c r="AA37" s="2">
        <v>943</v>
      </c>
      <c r="AB37" s="2">
        <v>1026</v>
      </c>
      <c r="AC37" s="2">
        <v>13</v>
      </c>
    </row>
    <row r="38" spans="1:29" x14ac:dyDescent="0.25">
      <c r="A38" s="5">
        <v>1981</v>
      </c>
      <c r="B38" s="2">
        <v>310</v>
      </c>
      <c r="C38" s="2">
        <v>1217</v>
      </c>
      <c r="D38" s="2">
        <v>18</v>
      </c>
      <c r="E38" s="4"/>
      <c r="F38" s="8" t="s">
        <v>12</v>
      </c>
      <c r="G38" s="8">
        <v>43</v>
      </c>
      <c r="H38" s="8">
        <v>6</v>
      </c>
      <c r="I38" s="4"/>
      <c r="J38" s="8">
        <v>40</v>
      </c>
      <c r="K38" s="8">
        <v>202</v>
      </c>
      <c r="L38" s="8">
        <v>12</v>
      </c>
      <c r="M38" s="2">
        <v>36</v>
      </c>
      <c r="N38" s="2">
        <v>239</v>
      </c>
      <c r="O38" s="2">
        <v>12</v>
      </c>
      <c r="P38" s="4"/>
      <c r="Q38" s="8">
        <v>10</v>
      </c>
      <c r="R38" s="8">
        <v>87</v>
      </c>
      <c r="S38" s="8" t="s">
        <v>12</v>
      </c>
      <c r="T38" s="2">
        <v>5</v>
      </c>
      <c r="U38" s="2">
        <v>31</v>
      </c>
      <c r="V38" s="2" t="s">
        <v>12</v>
      </c>
      <c r="W38" s="4"/>
      <c r="X38" s="8">
        <v>924</v>
      </c>
      <c r="Y38" s="8">
        <v>623</v>
      </c>
      <c r="Z38" s="8">
        <v>30</v>
      </c>
      <c r="AA38" s="2">
        <v>1138</v>
      </c>
      <c r="AB38" s="2">
        <v>1263</v>
      </c>
      <c r="AC38" s="2">
        <v>19</v>
      </c>
    </row>
    <row r="39" spans="1:29" x14ac:dyDescent="0.25">
      <c r="A39" s="5">
        <v>1982</v>
      </c>
      <c r="B39" s="2">
        <v>327</v>
      </c>
      <c r="C39" s="2">
        <v>1434</v>
      </c>
      <c r="D39" s="2">
        <v>31</v>
      </c>
      <c r="E39" s="4"/>
      <c r="F39" s="8" t="s">
        <v>12</v>
      </c>
      <c r="G39" s="8">
        <v>51</v>
      </c>
      <c r="H39" s="8">
        <v>25</v>
      </c>
      <c r="I39" s="4"/>
      <c r="J39" s="8">
        <v>35</v>
      </c>
      <c r="K39" s="8">
        <v>203</v>
      </c>
      <c r="L39" s="8">
        <v>22</v>
      </c>
      <c r="M39" s="2">
        <v>48</v>
      </c>
      <c r="N39" s="2">
        <v>305</v>
      </c>
      <c r="O39" s="2">
        <v>23</v>
      </c>
      <c r="P39" s="4"/>
      <c r="Q39" s="8">
        <v>5</v>
      </c>
      <c r="R39" s="8">
        <v>84</v>
      </c>
      <c r="S39" s="8">
        <v>13</v>
      </c>
      <c r="T39" s="2">
        <v>6</v>
      </c>
      <c r="U39" s="2">
        <v>38</v>
      </c>
      <c r="V39" s="2" t="s">
        <v>12</v>
      </c>
      <c r="W39" s="4"/>
      <c r="X39" s="8">
        <v>1016</v>
      </c>
      <c r="Y39" s="8">
        <v>679</v>
      </c>
      <c r="Z39" s="8">
        <v>32</v>
      </c>
      <c r="AA39" s="2">
        <v>1249</v>
      </c>
      <c r="AB39" s="2">
        <v>1365</v>
      </c>
      <c r="AC39" s="2">
        <v>40</v>
      </c>
    </row>
    <row r="40" spans="1:29" x14ac:dyDescent="0.25">
      <c r="A40" s="5">
        <v>1983</v>
      </c>
      <c r="B40" s="2">
        <v>346</v>
      </c>
      <c r="C40" s="2">
        <v>1494</v>
      </c>
      <c r="D40" s="2">
        <v>24</v>
      </c>
      <c r="E40" s="4"/>
      <c r="F40" s="8">
        <v>0</v>
      </c>
      <c r="G40" s="8">
        <v>51</v>
      </c>
      <c r="H40" s="8">
        <v>15</v>
      </c>
      <c r="I40" s="4"/>
      <c r="J40" s="8">
        <v>43</v>
      </c>
      <c r="K40" s="8">
        <v>209</v>
      </c>
      <c r="L40" s="8">
        <v>20</v>
      </c>
      <c r="M40" s="2">
        <v>45</v>
      </c>
      <c r="N40" s="2">
        <v>303</v>
      </c>
      <c r="O40" s="2">
        <v>34</v>
      </c>
      <c r="P40" s="4"/>
      <c r="Q40" s="8">
        <v>8</v>
      </c>
      <c r="R40" s="8">
        <v>98</v>
      </c>
      <c r="S40" s="8">
        <v>16</v>
      </c>
      <c r="T40" s="2">
        <v>7</v>
      </c>
      <c r="U40" s="2">
        <v>46</v>
      </c>
      <c r="V40" s="2">
        <v>10</v>
      </c>
      <c r="W40" s="4"/>
      <c r="X40" s="8">
        <v>999</v>
      </c>
      <c r="Y40" s="8">
        <v>790</v>
      </c>
      <c r="Z40" s="8">
        <v>45</v>
      </c>
      <c r="AA40" s="2">
        <v>1294</v>
      </c>
      <c r="AB40" s="2">
        <v>1492</v>
      </c>
      <c r="AC40" s="2">
        <v>42</v>
      </c>
    </row>
    <row r="41" spans="1:29" x14ac:dyDescent="0.25">
      <c r="A41" s="5">
        <v>1984</v>
      </c>
      <c r="B41" s="2">
        <v>355</v>
      </c>
      <c r="C41" s="2">
        <v>1571</v>
      </c>
      <c r="D41" s="2">
        <v>37</v>
      </c>
      <c r="E41" s="4"/>
      <c r="F41" s="8" t="s">
        <v>12</v>
      </c>
      <c r="G41" s="8">
        <v>59</v>
      </c>
      <c r="H41" s="8">
        <v>24</v>
      </c>
      <c r="I41" s="4"/>
      <c r="J41" s="8">
        <v>35</v>
      </c>
      <c r="K41" s="8">
        <v>264</v>
      </c>
      <c r="L41" s="8">
        <v>22</v>
      </c>
      <c r="M41" s="2">
        <v>32</v>
      </c>
      <c r="N41" s="2">
        <v>327</v>
      </c>
      <c r="O41" s="2">
        <v>37</v>
      </c>
      <c r="P41" s="4"/>
      <c r="Q41" s="8">
        <v>7</v>
      </c>
      <c r="R41" s="8">
        <v>79</v>
      </c>
      <c r="S41" s="8">
        <v>13</v>
      </c>
      <c r="T41" s="2">
        <v>5</v>
      </c>
      <c r="U41" s="2">
        <v>40</v>
      </c>
      <c r="V41" s="2">
        <v>5</v>
      </c>
      <c r="W41" s="4"/>
      <c r="X41" s="8">
        <v>1096</v>
      </c>
      <c r="Y41" s="8">
        <v>869</v>
      </c>
      <c r="Z41" s="8">
        <v>50</v>
      </c>
      <c r="AA41" s="2">
        <v>1402</v>
      </c>
      <c r="AB41" s="2">
        <v>1572</v>
      </c>
      <c r="AC41" s="2">
        <v>58</v>
      </c>
    </row>
    <row r="42" spans="1:29" x14ac:dyDescent="0.25">
      <c r="A42" s="5">
        <v>1985</v>
      </c>
      <c r="B42" s="2">
        <v>460</v>
      </c>
      <c r="C42" s="2">
        <v>2331</v>
      </c>
      <c r="D42" s="2">
        <v>87</v>
      </c>
      <c r="E42" s="4"/>
      <c r="F42" s="8" t="s">
        <v>12</v>
      </c>
      <c r="G42" s="8">
        <v>93</v>
      </c>
      <c r="H42" s="8">
        <v>41</v>
      </c>
      <c r="I42" s="4"/>
      <c r="J42" s="8">
        <v>45</v>
      </c>
      <c r="K42" s="8">
        <v>391</v>
      </c>
      <c r="L42" s="8">
        <v>38</v>
      </c>
      <c r="M42" s="2">
        <v>54</v>
      </c>
      <c r="N42" s="2">
        <v>485</v>
      </c>
      <c r="O42" s="2">
        <v>54</v>
      </c>
      <c r="P42" s="4"/>
      <c r="Q42" s="8">
        <v>18</v>
      </c>
      <c r="R42" s="8">
        <v>131</v>
      </c>
      <c r="S42" s="8">
        <v>29</v>
      </c>
      <c r="T42" s="2">
        <v>17</v>
      </c>
      <c r="U42" s="2">
        <v>61</v>
      </c>
      <c r="V42" s="2">
        <v>10</v>
      </c>
      <c r="W42" s="4"/>
      <c r="X42" s="8">
        <v>1554</v>
      </c>
      <c r="Y42" s="8">
        <v>1375</v>
      </c>
      <c r="Z42" s="8">
        <v>107</v>
      </c>
      <c r="AA42" s="2">
        <v>1974</v>
      </c>
      <c r="AB42" s="2">
        <v>2524</v>
      </c>
      <c r="AC42" s="2">
        <v>109</v>
      </c>
    </row>
    <row r="43" spans="1:29" x14ac:dyDescent="0.25">
      <c r="A43" s="5">
        <v>1986</v>
      </c>
      <c r="B43" s="2">
        <v>516</v>
      </c>
      <c r="C43" s="2">
        <v>2525</v>
      </c>
      <c r="D43" s="2">
        <v>83</v>
      </c>
      <c r="E43" s="4"/>
      <c r="F43" s="8">
        <v>0</v>
      </c>
      <c r="G43" s="8">
        <v>118</v>
      </c>
      <c r="H43" s="8">
        <v>57</v>
      </c>
      <c r="I43" s="4"/>
      <c r="J43" s="8">
        <v>52</v>
      </c>
      <c r="K43" s="8">
        <v>421</v>
      </c>
      <c r="L43" s="8">
        <v>38</v>
      </c>
      <c r="M43" s="2">
        <v>47</v>
      </c>
      <c r="N43" s="2">
        <v>544</v>
      </c>
      <c r="O43" s="2">
        <v>60</v>
      </c>
      <c r="P43" s="4"/>
      <c r="Q43" s="8">
        <v>21</v>
      </c>
      <c r="R43" s="8">
        <v>155</v>
      </c>
      <c r="S43" s="8">
        <v>35</v>
      </c>
      <c r="T43" s="2">
        <v>13</v>
      </c>
      <c r="U43" s="2">
        <v>57</v>
      </c>
      <c r="V43" s="2">
        <v>13</v>
      </c>
      <c r="W43" s="4"/>
      <c r="X43" s="8">
        <v>1623</v>
      </c>
      <c r="Y43" s="8">
        <v>1504</v>
      </c>
      <c r="Z43" s="8">
        <v>98</v>
      </c>
      <c r="AA43" s="2">
        <v>2056</v>
      </c>
      <c r="AB43" s="2">
        <v>2550</v>
      </c>
      <c r="AC43" s="2">
        <v>120</v>
      </c>
    </row>
    <row r="44" spans="1:29" x14ac:dyDescent="0.25">
      <c r="A44" s="5">
        <v>1987</v>
      </c>
      <c r="B44" s="2">
        <v>495</v>
      </c>
      <c r="C44" s="2">
        <v>3088</v>
      </c>
      <c r="D44" s="2">
        <v>97</v>
      </c>
      <c r="E44" s="4"/>
      <c r="F44" s="8" t="s">
        <v>12</v>
      </c>
      <c r="G44" s="8">
        <v>126</v>
      </c>
      <c r="H44" s="8">
        <v>57</v>
      </c>
      <c r="I44" s="4"/>
      <c r="J44" s="8">
        <v>53</v>
      </c>
      <c r="K44" s="8">
        <v>479</v>
      </c>
      <c r="L44" s="8">
        <v>50</v>
      </c>
      <c r="M44" s="2">
        <v>43</v>
      </c>
      <c r="N44" s="2">
        <v>552</v>
      </c>
      <c r="O44" s="2">
        <v>59</v>
      </c>
      <c r="P44" s="4"/>
      <c r="Q44" s="8">
        <v>10</v>
      </c>
      <c r="R44" s="8">
        <v>140</v>
      </c>
      <c r="S44" s="8">
        <v>31</v>
      </c>
      <c r="T44" s="2">
        <v>8</v>
      </c>
      <c r="U44" s="2">
        <v>62</v>
      </c>
      <c r="V44" s="2">
        <v>17</v>
      </c>
      <c r="W44" s="4"/>
      <c r="X44" s="8">
        <v>1780</v>
      </c>
      <c r="Y44" s="8">
        <v>1725</v>
      </c>
      <c r="Z44" s="8">
        <v>112</v>
      </c>
      <c r="AA44" s="2">
        <v>2001</v>
      </c>
      <c r="AB44" s="2">
        <v>2825</v>
      </c>
      <c r="AC44" s="2">
        <v>146</v>
      </c>
    </row>
    <row r="45" spans="1:29" x14ac:dyDescent="0.25">
      <c r="A45" s="5">
        <v>1988</v>
      </c>
      <c r="B45" s="2">
        <v>552</v>
      </c>
      <c r="C45" s="2">
        <v>3493</v>
      </c>
      <c r="D45" s="2">
        <v>132</v>
      </c>
      <c r="E45" s="4"/>
      <c r="F45" s="8" t="s">
        <v>12</v>
      </c>
      <c r="G45" s="8">
        <v>138</v>
      </c>
      <c r="H45" s="8">
        <v>70</v>
      </c>
      <c r="I45" s="4"/>
      <c r="J45" s="8">
        <v>50</v>
      </c>
      <c r="K45" s="8">
        <v>538</v>
      </c>
      <c r="L45" s="8">
        <v>48</v>
      </c>
      <c r="M45" s="2">
        <v>52</v>
      </c>
      <c r="N45" s="2">
        <v>658</v>
      </c>
      <c r="O45" s="2">
        <v>96</v>
      </c>
      <c r="P45" s="4"/>
      <c r="Q45" s="8" t="s">
        <v>12</v>
      </c>
      <c r="R45" s="8">
        <v>155</v>
      </c>
      <c r="S45" s="8">
        <v>43</v>
      </c>
      <c r="T45" s="2">
        <v>8</v>
      </c>
      <c r="U45" s="2">
        <v>59</v>
      </c>
      <c r="V45" s="2">
        <v>18</v>
      </c>
      <c r="W45" s="4"/>
      <c r="X45" s="8">
        <v>1937</v>
      </c>
      <c r="Y45" s="8">
        <v>2030</v>
      </c>
      <c r="Z45" s="8">
        <v>132</v>
      </c>
      <c r="AA45" s="2">
        <v>2289</v>
      </c>
      <c r="AB45" s="2">
        <v>3343</v>
      </c>
      <c r="AC45" s="2">
        <v>171</v>
      </c>
    </row>
    <row r="46" spans="1:29" x14ac:dyDescent="0.25">
      <c r="A46" s="5">
        <v>1989</v>
      </c>
      <c r="B46" s="2">
        <v>590</v>
      </c>
      <c r="C46" s="2">
        <v>4321</v>
      </c>
      <c r="D46" s="2">
        <v>152</v>
      </c>
      <c r="E46" s="4"/>
      <c r="F46" s="8" t="s">
        <v>12</v>
      </c>
      <c r="G46" s="8">
        <v>149</v>
      </c>
      <c r="H46" s="8">
        <v>80</v>
      </c>
      <c r="I46" s="4"/>
      <c r="J46" s="8">
        <v>46</v>
      </c>
      <c r="K46" s="8">
        <v>626</v>
      </c>
      <c r="L46" s="8">
        <v>51</v>
      </c>
      <c r="M46" s="2">
        <v>41</v>
      </c>
      <c r="N46" s="2">
        <v>705</v>
      </c>
      <c r="O46" s="2">
        <v>75</v>
      </c>
      <c r="P46" s="4"/>
      <c r="Q46" s="8">
        <v>9</v>
      </c>
      <c r="R46" s="8">
        <v>191</v>
      </c>
      <c r="S46" s="8">
        <v>39</v>
      </c>
      <c r="T46" s="2">
        <v>12</v>
      </c>
      <c r="U46" s="2">
        <v>97</v>
      </c>
      <c r="V46" s="2">
        <v>22</v>
      </c>
      <c r="W46" s="4"/>
      <c r="X46" s="8">
        <v>1953</v>
      </c>
      <c r="Y46" s="8">
        <v>2101</v>
      </c>
      <c r="Z46" s="8">
        <v>169</v>
      </c>
      <c r="AA46" s="2">
        <v>2123</v>
      </c>
      <c r="AB46" s="2">
        <v>3516</v>
      </c>
      <c r="AC46" s="2">
        <v>197</v>
      </c>
    </row>
    <row r="47" spans="1:29" x14ac:dyDescent="0.25">
      <c r="A47" s="5">
        <v>1990</v>
      </c>
      <c r="B47" s="2">
        <v>582</v>
      </c>
      <c r="C47" s="2">
        <v>5058</v>
      </c>
      <c r="D47" s="2">
        <v>152</v>
      </c>
      <c r="E47" s="4"/>
      <c r="F47" s="8" t="s">
        <v>12</v>
      </c>
      <c r="G47" s="8">
        <v>202</v>
      </c>
      <c r="H47" s="8">
        <v>60</v>
      </c>
      <c r="I47" s="4"/>
      <c r="J47" s="8">
        <v>61</v>
      </c>
      <c r="K47" s="8">
        <v>665</v>
      </c>
      <c r="L47" s="8">
        <v>49</v>
      </c>
      <c r="M47" s="2">
        <v>50</v>
      </c>
      <c r="N47" s="2">
        <v>754</v>
      </c>
      <c r="O47" s="2">
        <v>93</v>
      </c>
      <c r="P47" s="4"/>
      <c r="Q47" s="8">
        <v>14</v>
      </c>
      <c r="R47" s="8">
        <v>158</v>
      </c>
      <c r="S47" s="8">
        <v>29</v>
      </c>
      <c r="T47" s="2">
        <v>10</v>
      </c>
      <c r="U47" s="2">
        <v>89</v>
      </c>
      <c r="V47" s="2">
        <v>18</v>
      </c>
      <c r="W47" s="4"/>
      <c r="X47" s="8">
        <v>1904</v>
      </c>
      <c r="Y47" s="8">
        <v>2191</v>
      </c>
      <c r="Z47" s="8">
        <v>136</v>
      </c>
      <c r="AA47" s="2">
        <v>2141</v>
      </c>
      <c r="AB47" s="2">
        <v>3574</v>
      </c>
      <c r="AC47" s="2">
        <v>162</v>
      </c>
    </row>
    <row r="48" spans="1:29" x14ac:dyDescent="0.25">
      <c r="A48" s="5">
        <v>1991</v>
      </c>
      <c r="B48" s="2">
        <v>597</v>
      </c>
      <c r="C48" s="2">
        <v>6071</v>
      </c>
      <c r="D48" s="2">
        <v>224</v>
      </c>
      <c r="E48" s="4"/>
      <c r="F48" s="8" t="s">
        <v>12</v>
      </c>
      <c r="G48" s="8">
        <v>225</v>
      </c>
      <c r="H48" s="8">
        <v>75</v>
      </c>
      <c r="I48" s="4"/>
      <c r="J48" s="8">
        <v>49</v>
      </c>
      <c r="K48" s="8">
        <v>738</v>
      </c>
      <c r="L48" s="8">
        <v>57</v>
      </c>
      <c r="M48" s="2">
        <v>46</v>
      </c>
      <c r="N48" s="2">
        <v>814</v>
      </c>
      <c r="O48" s="2">
        <v>127</v>
      </c>
      <c r="P48" s="4"/>
      <c r="Q48" s="8">
        <v>7</v>
      </c>
      <c r="R48" s="8">
        <v>148</v>
      </c>
      <c r="S48" s="8">
        <v>25</v>
      </c>
      <c r="T48" s="2">
        <v>6</v>
      </c>
      <c r="U48" s="2">
        <v>77</v>
      </c>
      <c r="V48" s="2">
        <v>13</v>
      </c>
      <c r="W48" s="4"/>
      <c r="X48" s="8">
        <v>1893</v>
      </c>
      <c r="Y48" s="8">
        <v>2368</v>
      </c>
      <c r="Z48" s="8">
        <v>148</v>
      </c>
      <c r="AA48" s="2">
        <v>2031</v>
      </c>
      <c r="AB48" s="2">
        <v>3446</v>
      </c>
      <c r="AC48" s="2">
        <v>204</v>
      </c>
    </row>
    <row r="49" spans="1:29" x14ac:dyDescent="0.25">
      <c r="A49" s="5">
        <v>1992</v>
      </c>
      <c r="B49" s="2">
        <v>707</v>
      </c>
      <c r="C49" s="2">
        <v>6573</v>
      </c>
      <c r="D49" s="2">
        <v>267</v>
      </c>
      <c r="E49" s="4"/>
      <c r="F49" s="8">
        <v>0</v>
      </c>
      <c r="G49" s="8">
        <v>301</v>
      </c>
      <c r="H49" s="8">
        <v>98</v>
      </c>
      <c r="I49" s="4"/>
      <c r="J49" s="8">
        <v>59</v>
      </c>
      <c r="K49" s="8">
        <v>846</v>
      </c>
      <c r="L49" s="8">
        <v>103</v>
      </c>
      <c r="M49" s="2">
        <v>64</v>
      </c>
      <c r="N49" s="2">
        <v>905</v>
      </c>
      <c r="O49" s="2">
        <v>148</v>
      </c>
      <c r="P49" s="4"/>
      <c r="Q49" s="8">
        <v>8</v>
      </c>
      <c r="R49" s="8">
        <v>156</v>
      </c>
      <c r="S49" s="8">
        <v>30</v>
      </c>
      <c r="T49" s="2">
        <v>18</v>
      </c>
      <c r="U49" s="2">
        <v>79</v>
      </c>
      <c r="V49" s="2">
        <v>18</v>
      </c>
      <c r="W49" s="4"/>
      <c r="X49" s="8">
        <v>1978</v>
      </c>
      <c r="Y49" s="8">
        <v>2568</v>
      </c>
      <c r="Z49" s="8">
        <v>170</v>
      </c>
      <c r="AA49" s="2">
        <v>2034</v>
      </c>
      <c r="AB49" s="2">
        <v>3776</v>
      </c>
      <c r="AC49" s="2">
        <v>278</v>
      </c>
    </row>
    <row r="50" spans="1:29" x14ac:dyDescent="0.25">
      <c r="A50" s="5">
        <v>1993</v>
      </c>
      <c r="B50" s="2">
        <v>744</v>
      </c>
      <c r="C50" s="2">
        <v>6638</v>
      </c>
      <c r="D50" s="2">
        <v>378</v>
      </c>
      <c r="E50" s="4"/>
      <c r="F50" s="8" t="s">
        <v>12</v>
      </c>
      <c r="G50" s="8">
        <v>504</v>
      </c>
      <c r="H50" s="8">
        <v>174</v>
      </c>
      <c r="I50" s="4"/>
      <c r="J50" s="8">
        <v>74</v>
      </c>
      <c r="K50" s="8">
        <v>966</v>
      </c>
      <c r="L50" s="8">
        <v>125</v>
      </c>
      <c r="M50" s="2">
        <v>74</v>
      </c>
      <c r="N50" s="2">
        <v>992</v>
      </c>
      <c r="O50" s="2">
        <v>200</v>
      </c>
      <c r="P50" s="4"/>
      <c r="Q50" s="8">
        <v>10</v>
      </c>
      <c r="R50" s="8">
        <v>145</v>
      </c>
      <c r="S50" s="8">
        <v>26</v>
      </c>
      <c r="T50" s="2">
        <v>15</v>
      </c>
      <c r="U50" s="2">
        <v>82</v>
      </c>
      <c r="V50" s="2">
        <v>16</v>
      </c>
      <c r="W50" s="4"/>
      <c r="X50" s="8">
        <v>2071</v>
      </c>
      <c r="Y50" s="8">
        <v>3023</v>
      </c>
      <c r="Z50" s="8">
        <v>195</v>
      </c>
      <c r="AA50" s="2">
        <v>2204</v>
      </c>
      <c r="AB50" s="2">
        <v>4059</v>
      </c>
      <c r="AC50" s="2">
        <v>342</v>
      </c>
    </row>
    <row r="51" spans="1:29" x14ac:dyDescent="0.25">
      <c r="A51" s="5">
        <v>1994</v>
      </c>
      <c r="B51" s="2">
        <v>767</v>
      </c>
      <c r="C51" s="2">
        <v>7192</v>
      </c>
      <c r="D51" s="2">
        <v>468</v>
      </c>
      <c r="E51" s="4"/>
      <c r="F51" s="8" t="s">
        <v>12</v>
      </c>
      <c r="G51" s="8">
        <v>768</v>
      </c>
      <c r="H51" s="8">
        <v>232</v>
      </c>
      <c r="I51" s="4"/>
      <c r="J51" s="8">
        <v>63</v>
      </c>
      <c r="K51" s="8">
        <v>1030</v>
      </c>
      <c r="L51" s="8">
        <v>155</v>
      </c>
      <c r="M51" s="2">
        <v>59</v>
      </c>
      <c r="N51" s="2">
        <v>1011</v>
      </c>
      <c r="O51" s="2">
        <v>251</v>
      </c>
      <c r="P51" s="4"/>
      <c r="Q51" s="8">
        <v>6</v>
      </c>
      <c r="R51" s="8">
        <v>159</v>
      </c>
      <c r="S51" s="8">
        <v>26</v>
      </c>
      <c r="T51" s="2">
        <v>16</v>
      </c>
      <c r="U51" s="2">
        <v>91</v>
      </c>
      <c r="V51" s="2">
        <v>19</v>
      </c>
      <c r="W51" s="4"/>
      <c r="X51" s="8">
        <v>2054</v>
      </c>
      <c r="Y51" s="8">
        <v>3223</v>
      </c>
      <c r="Z51" s="8">
        <v>260</v>
      </c>
      <c r="AA51" s="2">
        <v>2271</v>
      </c>
      <c r="AB51" s="2">
        <v>4266</v>
      </c>
      <c r="AC51" s="2">
        <v>433</v>
      </c>
    </row>
    <row r="52" spans="1:29" x14ac:dyDescent="0.25">
      <c r="A52" s="5">
        <v>1995</v>
      </c>
      <c r="B52" s="2">
        <v>911</v>
      </c>
      <c r="C52" s="2">
        <v>8675</v>
      </c>
      <c r="D52" s="2">
        <v>657</v>
      </c>
      <c r="E52" s="4"/>
      <c r="F52" s="8" t="s">
        <v>12</v>
      </c>
      <c r="G52" s="8">
        <v>1149</v>
      </c>
      <c r="H52" s="8">
        <v>371</v>
      </c>
      <c r="I52" s="4"/>
      <c r="J52" s="8">
        <v>66</v>
      </c>
      <c r="K52" s="8">
        <v>1244</v>
      </c>
      <c r="L52" s="8">
        <v>211</v>
      </c>
      <c r="M52" s="2">
        <v>64</v>
      </c>
      <c r="N52" s="2">
        <v>1215</v>
      </c>
      <c r="O52" s="2">
        <v>357</v>
      </c>
      <c r="P52" s="4"/>
      <c r="Q52" s="8">
        <v>21</v>
      </c>
      <c r="R52" s="8">
        <v>195</v>
      </c>
      <c r="S52" s="8">
        <v>31</v>
      </c>
      <c r="T52" s="2">
        <v>12</v>
      </c>
      <c r="U52" s="2">
        <v>134</v>
      </c>
      <c r="V52" s="2">
        <v>22</v>
      </c>
      <c r="W52" s="4"/>
      <c r="X52" s="8">
        <v>2520</v>
      </c>
      <c r="Y52" s="8">
        <v>3947</v>
      </c>
      <c r="Z52" s="8">
        <v>395</v>
      </c>
      <c r="AA52" s="2">
        <v>2615</v>
      </c>
      <c r="AB52" s="2">
        <v>5284</v>
      </c>
      <c r="AC52" s="2">
        <v>600</v>
      </c>
    </row>
    <row r="53" spans="1:29" x14ac:dyDescent="0.25">
      <c r="A53" s="5">
        <v>1996</v>
      </c>
      <c r="B53" s="2">
        <v>1009</v>
      </c>
      <c r="C53" s="2">
        <v>9375</v>
      </c>
      <c r="D53" s="2">
        <v>871</v>
      </c>
      <c r="E53" s="4"/>
      <c r="F53" s="8">
        <v>5</v>
      </c>
      <c r="G53" s="8">
        <v>1462</v>
      </c>
      <c r="H53" s="8">
        <v>513</v>
      </c>
      <c r="I53" s="4"/>
      <c r="J53" s="8">
        <v>90</v>
      </c>
      <c r="K53" s="8">
        <v>1542</v>
      </c>
      <c r="L53" s="8">
        <v>305</v>
      </c>
      <c r="M53" s="2">
        <v>88</v>
      </c>
      <c r="N53" s="2">
        <v>1389</v>
      </c>
      <c r="O53" s="2">
        <v>461</v>
      </c>
      <c r="P53" s="4"/>
      <c r="Q53" s="8">
        <v>16</v>
      </c>
      <c r="R53" s="8">
        <v>219</v>
      </c>
      <c r="S53" s="8">
        <v>43</v>
      </c>
      <c r="T53" s="2">
        <v>12</v>
      </c>
      <c r="U53" s="2">
        <v>143</v>
      </c>
      <c r="V53" s="2">
        <v>42</v>
      </c>
      <c r="W53" s="4"/>
      <c r="X53" s="8">
        <v>2444</v>
      </c>
      <c r="Y53" s="8">
        <v>4125</v>
      </c>
      <c r="Z53" s="8">
        <v>479</v>
      </c>
      <c r="AA53" s="2">
        <v>2677</v>
      </c>
      <c r="AB53" s="2">
        <v>5398</v>
      </c>
      <c r="AC53" s="2">
        <v>715</v>
      </c>
    </row>
    <row r="54" spans="1:29" x14ac:dyDescent="0.25">
      <c r="A54" s="5">
        <v>1997</v>
      </c>
      <c r="B54" s="2">
        <v>1068</v>
      </c>
      <c r="C54" s="2">
        <v>10610</v>
      </c>
      <c r="D54" s="2">
        <v>1119</v>
      </c>
      <c r="E54" s="4"/>
      <c r="F54" s="8" t="s">
        <v>12</v>
      </c>
      <c r="G54" s="8">
        <v>1910</v>
      </c>
      <c r="H54" s="8">
        <v>641</v>
      </c>
      <c r="I54" s="4"/>
      <c r="J54" s="8">
        <v>94</v>
      </c>
      <c r="K54" s="8">
        <v>1679</v>
      </c>
      <c r="L54" s="8">
        <v>392</v>
      </c>
      <c r="M54" s="2">
        <v>80</v>
      </c>
      <c r="N54" s="2">
        <v>1500</v>
      </c>
      <c r="O54" s="2">
        <v>532</v>
      </c>
      <c r="P54" s="4"/>
      <c r="Q54" s="8">
        <v>18</v>
      </c>
      <c r="R54" s="8">
        <v>241</v>
      </c>
      <c r="S54" s="8">
        <v>47</v>
      </c>
      <c r="T54" s="2">
        <v>17</v>
      </c>
      <c r="U54" s="2">
        <v>159</v>
      </c>
      <c r="V54" s="2">
        <v>45</v>
      </c>
      <c r="W54" s="4"/>
      <c r="X54" s="8">
        <v>2708</v>
      </c>
      <c r="Y54" s="8">
        <v>4616</v>
      </c>
      <c r="Z54" s="8">
        <v>588</v>
      </c>
      <c r="AA54" s="2">
        <v>2756</v>
      </c>
      <c r="AB54" s="2">
        <v>6155</v>
      </c>
      <c r="AC54" s="2">
        <v>869</v>
      </c>
    </row>
    <row r="55" spans="1:29" x14ac:dyDescent="0.25">
      <c r="A55" s="5">
        <v>1998</v>
      </c>
      <c r="B55" s="2">
        <v>1041</v>
      </c>
      <c r="C55" s="2">
        <v>11681</v>
      </c>
      <c r="D55" s="2">
        <v>1292</v>
      </c>
      <c r="E55" s="4"/>
      <c r="F55" s="8" t="s">
        <v>12</v>
      </c>
      <c r="G55" s="8">
        <v>2218</v>
      </c>
      <c r="H55" s="8">
        <v>900</v>
      </c>
      <c r="I55" s="4"/>
      <c r="J55" s="8">
        <v>78</v>
      </c>
      <c r="K55" s="8">
        <v>1901</v>
      </c>
      <c r="L55" s="8">
        <v>525</v>
      </c>
      <c r="M55" s="2">
        <v>108</v>
      </c>
      <c r="N55" s="2">
        <v>1679</v>
      </c>
      <c r="O55" s="2">
        <v>697</v>
      </c>
      <c r="P55" s="4"/>
      <c r="Q55" s="8">
        <v>12</v>
      </c>
      <c r="R55" s="8">
        <v>227</v>
      </c>
      <c r="S55" s="8">
        <v>52</v>
      </c>
      <c r="T55" s="2">
        <v>19</v>
      </c>
      <c r="U55" s="2">
        <v>173</v>
      </c>
      <c r="V55" s="2">
        <v>44</v>
      </c>
      <c r="W55" s="4"/>
      <c r="X55" s="8">
        <v>2768</v>
      </c>
      <c r="Y55" s="8">
        <v>5146</v>
      </c>
      <c r="Z55" s="8">
        <v>765</v>
      </c>
      <c r="AA55" s="2">
        <v>2903</v>
      </c>
      <c r="AB55" s="2">
        <v>6271</v>
      </c>
      <c r="AC55" s="2">
        <v>1066</v>
      </c>
    </row>
    <row r="56" spans="1:29" x14ac:dyDescent="0.25">
      <c r="A56" s="5">
        <v>1999</v>
      </c>
      <c r="B56" s="2">
        <v>1114</v>
      </c>
      <c r="C56" s="2">
        <v>12582</v>
      </c>
      <c r="D56" s="2">
        <v>1585</v>
      </c>
      <c r="E56" s="4"/>
      <c r="F56" s="8" t="s">
        <v>12</v>
      </c>
      <c r="G56" s="8">
        <v>3018</v>
      </c>
      <c r="H56" s="8">
        <v>1346</v>
      </c>
      <c r="I56" s="4"/>
      <c r="J56" s="8">
        <v>100</v>
      </c>
      <c r="K56" s="8">
        <v>2127</v>
      </c>
      <c r="L56" s="8">
        <v>637</v>
      </c>
      <c r="M56" s="2">
        <v>103</v>
      </c>
      <c r="N56" s="2">
        <v>1722</v>
      </c>
      <c r="O56" s="2">
        <v>826</v>
      </c>
      <c r="P56" s="4"/>
      <c r="Q56" s="8">
        <v>12</v>
      </c>
      <c r="R56" s="8">
        <v>227</v>
      </c>
      <c r="S56" s="8">
        <v>51</v>
      </c>
      <c r="T56" s="2">
        <v>22</v>
      </c>
      <c r="U56" s="2">
        <v>197</v>
      </c>
      <c r="V56" s="2">
        <v>36</v>
      </c>
      <c r="W56" s="4"/>
      <c r="X56" s="8">
        <v>2825</v>
      </c>
      <c r="Y56" s="8">
        <v>5505</v>
      </c>
      <c r="Z56" s="8">
        <v>967</v>
      </c>
      <c r="AA56" s="2">
        <v>2940</v>
      </c>
      <c r="AB56" s="2">
        <v>6768</v>
      </c>
      <c r="AC56" s="2">
        <v>1248</v>
      </c>
    </row>
    <row r="57" spans="1:29" x14ac:dyDescent="0.25">
      <c r="A57" s="5">
        <v>2000</v>
      </c>
      <c r="B57" s="2">
        <v>1220</v>
      </c>
      <c r="C57" s="2">
        <v>13260</v>
      </c>
      <c r="D57" s="2">
        <v>1930</v>
      </c>
      <c r="E57" s="4"/>
      <c r="F57" s="8" t="s">
        <v>12</v>
      </c>
      <c r="G57" s="8">
        <v>4211</v>
      </c>
      <c r="H57" s="8">
        <v>2017</v>
      </c>
      <c r="I57" s="4"/>
      <c r="J57" s="8">
        <v>95</v>
      </c>
      <c r="K57" s="8">
        <v>2220</v>
      </c>
      <c r="L57" s="8">
        <v>814</v>
      </c>
      <c r="M57" s="2">
        <v>100</v>
      </c>
      <c r="N57" s="2">
        <v>1877</v>
      </c>
      <c r="O57" s="2">
        <v>978</v>
      </c>
      <c r="P57" s="4"/>
      <c r="Q57" s="8">
        <v>22</v>
      </c>
      <c r="R57" s="8">
        <v>255</v>
      </c>
      <c r="S57" s="8">
        <v>77</v>
      </c>
      <c r="T57" s="2">
        <v>23</v>
      </c>
      <c r="U57" s="2">
        <v>233</v>
      </c>
      <c r="V57" s="2">
        <v>64</v>
      </c>
      <c r="W57" s="4"/>
      <c r="X57" s="8">
        <v>2968</v>
      </c>
      <c r="Y57" s="8">
        <v>5854</v>
      </c>
      <c r="Z57" s="8">
        <v>1108</v>
      </c>
      <c r="AA57" s="2">
        <v>3012</v>
      </c>
      <c r="AB57" s="2">
        <v>7478</v>
      </c>
      <c r="AC57" s="2">
        <v>1526</v>
      </c>
    </row>
    <row r="58" spans="1:29" x14ac:dyDescent="0.25">
      <c r="A58" s="5">
        <v>2001</v>
      </c>
      <c r="B58" s="2">
        <v>1219</v>
      </c>
      <c r="C58" s="2">
        <v>13928</v>
      </c>
      <c r="D58" s="2">
        <v>2374</v>
      </c>
      <c r="E58" s="4"/>
      <c r="F58" s="8" t="s">
        <v>12</v>
      </c>
      <c r="G58" s="8">
        <v>5656</v>
      </c>
      <c r="H58" s="8">
        <v>2941</v>
      </c>
      <c r="I58" s="4"/>
      <c r="J58" s="8">
        <v>80</v>
      </c>
      <c r="K58" s="8">
        <v>2246</v>
      </c>
      <c r="L58" s="8">
        <v>966</v>
      </c>
      <c r="M58" s="2">
        <v>100</v>
      </c>
      <c r="N58" s="2">
        <v>1890</v>
      </c>
      <c r="O58" s="2">
        <v>1056</v>
      </c>
      <c r="P58" s="4"/>
      <c r="Q58" s="8">
        <v>26</v>
      </c>
      <c r="R58" s="8">
        <v>274</v>
      </c>
      <c r="S58" s="8">
        <v>85</v>
      </c>
      <c r="T58" s="2">
        <v>25</v>
      </c>
      <c r="U58" s="2">
        <v>238</v>
      </c>
      <c r="V58" s="2">
        <v>76</v>
      </c>
      <c r="W58" s="4"/>
      <c r="X58" s="8">
        <v>2956</v>
      </c>
      <c r="Y58" s="8">
        <v>6371</v>
      </c>
      <c r="Z58" s="8">
        <v>1287</v>
      </c>
      <c r="AA58" s="2">
        <v>3188</v>
      </c>
      <c r="AB58" s="2">
        <v>7992</v>
      </c>
      <c r="AC58" s="2">
        <v>1757</v>
      </c>
    </row>
    <row r="59" spans="1:29" x14ac:dyDescent="0.25">
      <c r="A59" s="5">
        <v>2002</v>
      </c>
      <c r="B59" s="2">
        <v>1257</v>
      </c>
      <c r="C59" s="2">
        <v>14836</v>
      </c>
      <c r="D59" s="2">
        <v>2576</v>
      </c>
      <c r="E59" s="4"/>
      <c r="F59" s="8">
        <v>6</v>
      </c>
      <c r="G59" s="8">
        <v>6355</v>
      </c>
      <c r="H59" s="8">
        <v>3466</v>
      </c>
      <c r="I59" s="4"/>
      <c r="J59" s="8">
        <v>89</v>
      </c>
      <c r="K59" s="8">
        <v>2360</v>
      </c>
      <c r="L59" s="8">
        <v>1058</v>
      </c>
      <c r="M59" s="2">
        <v>111</v>
      </c>
      <c r="N59" s="2">
        <v>1934</v>
      </c>
      <c r="O59" s="2">
        <v>1211</v>
      </c>
      <c r="P59" s="4"/>
      <c r="Q59" s="8">
        <v>28</v>
      </c>
      <c r="R59" s="8">
        <v>333</v>
      </c>
      <c r="S59" s="8">
        <v>69</v>
      </c>
      <c r="T59" s="2">
        <v>19</v>
      </c>
      <c r="U59" s="2">
        <v>251</v>
      </c>
      <c r="V59" s="2">
        <v>75</v>
      </c>
      <c r="W59" s="4"/>
      <c r="X59" s="8">
        <v>2885</v>
      </c>
      <c r="Y59" s="8">
        <v>6814</v>
      </c>
      <c r="Z59" s="8">
        <v>1501</v>
      </c>
      <c r="AA59" s="2">
        <v>3217</v>
      </c>
      <c r="AB59" s="2">
        <v>8079</v>
      </c>
      <c r="AC59" s="2">
        <v>2093</v>
      </c>
    </row>
    <row r="60" spans="1:29" x14ac:dyDescent="0.25">
      <c r="A60" s="5">
        <v>2003</v>
      </c>
      <c r="B60" s="2">
        <v>1349</v>
      </c>
      <c r="C60" s="2">
        <v>16598</v>
      </c>
      <c r="D60" s="2">
        <v>3149</v>
      </c>
      <c r="E60" s="4"/>
      <c r="F60" s="8" t="s">
        <v>12</v>
      </c>
      <c r="G60" s="8">
        <v>7430</v>
      </c>
      <c r="H60" s="8">
        <v>4311</v>
      </c>
      <c r="I60" s="4"/>
      <c r="J60" s="8">
        <v>109</v>
      </c>
      <c r="K60" s="8">
        <v>2695</v>
      </c>
      <c r="L60" s="8">
        <v>1233</v>
      </c>
      <c r="M60" s="2">
        <v>117</v>
      </c>
      <c r="N60" s="2">
        <v>2017</v>
      </c>
      <c r="O60" s="2">
        <v>1478</v>
      </c>
      <c r="P60" s="4"/>
      <c r="Q60" s="8">
        <v>14</v>
      </c>
      <c r="R60" s="8">
        <v>329</v>
      </c>
      <c r="S60" s="8">
        <v>111</v>
      </c>
      <c r="T60" s="2">
        <v>33</v>
      </c>
      <c r="U60" s="2">
        <v>306</v>
      </c>
      <c r="V60" s="2">
        <v>127</v>
      </c>
      <c r="W60" s="4"/>
      <c r="X60" s="8">
        <v>2856</v>
      </c>
      <c r="Y60" s="8">
        <v>7308</v>
      </c>
      <c r="Z60" s="8">
        <v>1873</v>
      </c>
      <c r="AA60" s="2">
        <v>3232</v>
      </c>
      <c r="AB60" s="2">
        <v>8983</v>
      </c>
      <c r="AC60" s="2">
        <v>2346</v>
      </c>
    </row>
    <row r="61" spans="1:29" x14ac:dyDescent="0.25">
      <c r="A61" s="5">
        <v>2004</v>
      </c>
      <c r="B61" s="2">
        <v>1336</v>
      </c>
      <c r="C61" s="2">
        <v>17322</v>
      </c>
      <c r="D61" s="2">
        <v>3542</v>
      </c>
      <c r="E61" s="4"/>
      <c r="F61" s="8">
        <v>7</v>
      </c>
      <c r="G61" s="8">
        <v>9082</v>
      </c>
      <c r="H61" s="8">
        <v>5422</v>
      </c>
      <c r="I61" s="4"/>
      <c r="J61" s="8">
        <v>126</v>
      </c>
      <c r="K61" s="8">
        <v>2783</v>
      </c>
      <c r="L61" s="8">
        <v>1533</v>
      </c>
      <c r="M61" s="2">
        <v>108</v>
      </c>
      <c r="N61" s="2">
        <v>2168</v>
      </c>
      <c r="O61" s="2">
        <v>1673</v>
      </c>
      <c r="P61" s="4"/>
      <c r="Q61" s="8">
        <v>20</v>
      </c>
      <c r="R61" s="8">
        <v>390</v>
      </c>
      <c r="S61" s="8">
        <v>130</v>
      </c>
      <c r="T61" s="2">
        <v>16</v>
      </c>
      <c r="U61" s="2">
        <v>329</v>
      </c>
      <c r="V61" s="2">
        <v>118</v>
      </c>
      <c r="W61" s="4"/>
      <c r="X61" s="8">
        <v>3094</v>
      </c>
      <c r="Y61" s="8">
        <v>7975</v>
      </c>
      <c r="Z61" s="8">
        <v>2181</v>
      </c>
      <c r="AA61" s="2">
        <v>3430</v>
      </c>
      <c r="AB61" s="2">
        <v>9535</v>
      </c>
      <c r="AC61" s="2">
        <v>2731</v>
      </c>
    </row>
    <row r="62" spans="1:29" x14ac:dyDescent="0.25">
      <c r="A62" s="5">
        <v>2005</v>
      </c>
      <c r="B62" s="2">
        <v>1351</v>
      </c>
      <c r="C62" s="2">
        <v>17561</v>
      </c>
      <c r="D62" s="2">
        <v>4045</v>
      </c>
      <c r="E62" s="4"/>
      <c r="F62" s="8">
        <v>7</v>
      </c>
      <c r="G62" s="8">
        <v>9097</v>
      </c>
      <c r="H62" s="8">
        <v>5799</v>
      </c>
      <c r="I62" s="4"/>
      <c r="J62" s="8">
        <v>117</v>
      </c>
      <c r="K62" s="8">
        <v>2973</v>
      </c>
      <c r="L62" s="8">
        <v>1835</v>
      </c>
      <c r="M62" s="2">
        <v>117</v>
      </c>
      <c r="N62" s="2">
        <v>2277</v>
      </c>
      <c r="O62" s="2">
        <v>1919</v>
      </c>
      <c r="P62" s="4"/>
      <c r="Q62" s="8">
        <v>21</v>
      </c>
      <c r="R62" s="8">
        <v>374</v>
      </c>
      <c r="S62" s="8">
        <v>165</v>
      </c>
      <c r="T62" s="2">
        <v>16</v>
      </c>
      <c r="U62" s="2">
        <v>399</v>
      </c>
      <c r="V62" s="2">
        <v>163</v>
      </c>
      <c r="W62" s="4"/>
      <c r="X62" s="8">
        <v>3232</v>
      </c>
      <c r="Y62" s="8">
        <v>8709</v>
      </c>
      <c r="Z62" s="8">
        <v>2754</v>
      </c>
      <c r="AA62" s="2">
        <v>3540</v>
      </c>
      <c r="AB62" s="2">
        <v>10225</v>
      </c>
      <c r="AC62" s="2">
        <v>3294</v>
      </c>
    </row>
    <row r="63" spans="1:29" x14ac:dyDescent="0.25">
      <c r="A63" s="5">
        <v>2006</v>
      </c>
      <c r="B63" s="2">
        <v>1356</v>
      </c>
      <c r="C63" s="2">
        <v>18201</v>
      </c>
      <c r="D63" s="2">
        <v>4360</v>
      </c>
      <c r="E63" s="4"/>
      <c r="F63" s="8" t="s">
        <v>12</v>
      </c>
      <c r="G63" s="8">
        <v>9964</v>
      </c>
      <c r="H63" s="8">
        <v>7137</v>
      </c>
      <c r="I63" s="4"/>
      <c r="J63" s="8">
        <v>140</v>
      </c>
      <c r="K63" s="8">
        <v>3243</v>
      </c>
      <c r="L63" s="8">
        <v>2143</v>
      </c>
      <c r="M63" s="2">
        <v>139</v>
      </c>
      <c r="N63" s="2">
        <v>2375</v>
      </c>
      <c r="O63" s="2">
        <v>2188</v>
      </c>
      <c r="P63" s="4"/>
      <c r="Q63" s="8">
        <v>15</v>
      </c>
      <c r="R63" s="8">
        <v>459</v>
      </c>
      <c r="S63" s="8">
        <v>197</v>
      </c>
      <c r="T63" s="2">
        <v>18</v>
      </c>
      <c r="U63" s="2">
        <v>418</v>
      </c>
      <c r="V63" s="2">
        <v>202</v>
      </c>
      <c r="W63" s="4"/>
      <c r="X63" s="8">
        <v>3285</v>
      </c>
      <c r="Y63" s="8">
        <v>9758</v>
      </c>
      <c r="Z63" s="8">
        <v>3394</v>
      </c>
      <c r="AA63" s="2">
        <v>3723</v>
      </c>
      <c r="AB63" s="2">
        <v>11247</v>
      </c>
      <c r="AC63" s="2">
        <v>3745</v>
      </c>
    </row>
    <row r="64" spans="1:29" x14ac:dyDescent="0.25">
      <c r="A64" s="5">
        <v>2007</v>
      </c>
      <c r="B64" s="2">
        <v>1371</v>
      </c>
      <c r="C64" s="2">
        <v>18844</v>
      </c>
      <c r="D64" s="2">
        <v>4961</v>
      </c>
      <c r="E64" s="4"/>
      <c r="F64" s="8" t="s">
        <v>12</v>
      </c>
      <c r="G64" s="8">
        <v>10619</v>
      </c>
      <c r="H64" s="8">
        <v>8071</v>
      </c>
      <c r="I64" s="4"/>
      <c r="J64" s="8">
        <v>122</v>
      </c>
      <c r="K64" s="8">
        <v>3562</v>
      </c>
      <c r="L64" s="8">
        <v>2474</v>
      </c>
      <c r="M64" s="2">
        <v>149</v>
      </c>
      <c r="N64" s="2">
        <v>2733</v>
      </c>
      <c r="O64" s="2">
        <v>2435</v>
      </c>
      <c r="P64" s="4"/>
      <c r="Q64" s="8">
        <v>32</v>
      </c>
      <c r="R64" s="8">
        <v>514</v>
      </c>
      <c r="S64" s="8">
        <v>285</v>
      </c>
      <c r="T64" s="2">
        <v>26</v>
      </c>
      <c r="U64" s="2">
        <v>532</v>
      </c>
      <c r="V64" s="2">
        <v>269</v>
      </c>
      <c r="W64" s="4"/>
      <c r="X64" s="8">
        <v>3348</v>
      </c>
      <c r="Y64" s="8">
        <v>10552</v>
      </c>
      <c r="Z64" s="8">
        <v>3925</v>
      </c>
      <c r="AA64" s="2">
        <v>3830</v>
      </c>
      <c r="AB64" s="2">
        <v>12092</v>
      </c>
      <c r="AC64" s="2">
        <v>4531</v>
      </c>
    </row>
    <row r="65" spans="1:29" x14ac:dyDescent="0.25">
      <c r="A65" s="5">
        <v>2008</v>
      </c>
      <c r="B65" s="2">
        <v>1340</v>
      </c>
      <c r="C65" s="2">
        <v>20108</v>
      </c>
      <c r="D65" s="2">
        <v>5698</v>
      </c>
      <c r="E65" s="4"/>
      <c r="F65" s="8" t="s">
        <v>12</v>
      </c>
      <c r="G65" s="8">
        <v>11229</v>
      </c>
      <c r="H65" s="8">
        <v>8962</v>
      </c>
      <c r="I65" s="4"/>
      <c r="J65" s="8">
        <v>162</v>
      </c>
      <c r="K65" s="8">
        <v>4282</v>
      </c>
      <c r="L65" s="8">
        <v>2833</v>
      </c>
      <c r="M65" s="2">
        <v>141</v>
      </c>
      <c r="N65" s="2">
        <v>3091</v>
      </c>
      <c r="O65" s="2">
        <v>2746</v>
      </c>
      <c r="P65" s="4"/>
      <c r="Q65" s="8">
        <v>19</v>
      </c>
      <c r="R65" s="8">
        <v>581</v>
      </c>
      <c r="S65" s="8">
        <v>349</v>
      </c>
      <c r="T65" s="2">
        <v>29</v>
      </c>
      <c r="U65" s="2">
        <v>605</v>
      </c>
      <c r="V65" s="2">
        <v>350</v>
      </c>
      <c r="W65" s="4"/>
      <c r="X65" s="8">
        <v>3513</v>
      </c>
      <c r="Y65" s="8">
        <v>11758</v>
      </c>
      <c r="Z65" s="8">
        <v>5065</v>
      </c>
      <c r="AA65" s="2">
        <v>4010</v>
      </c>
      <c r="AB65" s="2">
        <v>12974</v>
      </c>
      <c r="AC65" s="2">
        <v>5396</v>
      </c>
    </row>
    <row r="66" spans="1:29" x14ac:dyDescent="0.25">
      <c r="A66" s="5">
        <v>2009</v>
      </c>
      <c r="B66" s="2">
        <v>1439</v>
      </c>
      <c r="C66" s="2">
        <v>20758</v>
      </c>
      <c r="D66" s="2">
        <v>6291</v>
      </c>
      <c r="E66" s="4"/>
      <c r="F66" s="8" t="s">
        <v>14</v>
      </c>
      <c r="G66" s="8">
        <v>13115</v>
      </c>
      <c r="H66" s="8">
        <v>11140</v>
      </c>
      <c r="I66" s="4"/>
      <c r="J66" s="8">
        <v>176</v>
      </c>
      <c r="K66" s="8">
        <v>4619</v>
      </c>
      <c r="L66" s="8">
        <v>3401</v>
      </c>
      <c r="M66" s="2">
        <v>162</v>
      </c>
      <c r="N66" s="2">
        <v>3318</v>
      </c>
      <c r="O66" s="2">
        <v>3064</v>
      </c>
      <c r="P66" s="4"/>
      <c r="Q66" s="8">
        <v>32</v>
      </c>
      <c r="R66" s="8">
        <v>722</v>
      </c>
      <c r="S66" s="8">
        <v>450</v>
      </c>
      <c r="T66" s="2">
        <v>27</v>
      </c>
      <c r="U66" s="2">
        <v>792</v>
      </c>
      <c r="V66" s="2">
        <v>488</v>
      </c>
      <c r="W66" s="4"/>
      <c r="X66" s="8">
        <v>3544</v>
      </c>
      <c r="Y66" s="8">
        <v>12917</v>
      </c>
      <c r="Z66" s="8">
        <v>6060</v>
      </c>
      <c r="AA66" s="2">
        <v>4399</v>
      </c>
      <c r="AB66" s="2">
        <v>13841</v>
      </c>
      <c r="AC66" s="2">
        <v>6300</v>
      </c>
    </row>
    <row r="67" spans="1:29" x14ac:dyDescent="0.25">
      <c r="A67" s="5">
        <v>2010</v>
      </c>
      <c r="B67" s="2">
        <v>1536</v>
      </c>
      <c r="C67" s="2">
        <v>21828</v>
      </c>
      <c r="D67" s="2">
        <v>7276</v>
      </c>
      <c r="E67" s="4"/>
      <c r="F67" s="8">
        <v>9</v>
      </c>
      <c r="G67" s="8">
        <v>13644</v>
      </c>
      <c r="H67" s="8">
        <v>12344</v>
      </c>
      <c r="I67" s="4"/>
      <c r="J67" s="8">
        <v>156</v>
      </c>
      <c r="K67" s="8">
        <v>5122</v>
      </c>
      <c r="L67" s="8">
        <v>3824</v>
      </c>
      <c r="M67" s="2">
        <v>178</v>
      </c>
      <c r="N67" s="2">
        <v>3499</v>
      </c>
      <c r="O67" s="2">
        <v>3433</v>
      </c>
      <c r="P67" s="4"/>
      <c r="Q67" s="8">
        <v>32</v>
      </c>
      <c r="R67" s="8">
        <v>881</v>
      </c>
      <c r="S67" s="8">
        <v>661</v>
      </c>
      <c r="T67" s="2">
        <v>45</v>
      </c>
      <c r="U67" s="2">
        <v>986</v>
      </c>
      <c r="V67" s="2">
        <v>685</v>
      </c>
      <c r="W67" s="4"/>
      <c r="X67" s="8">
        <v>3761</v>
      </c>
      <c r="Y67" s="8">
        <v>14150</v>
      </c>
      <c r="Z67" s="8">
        <v>7083</v>
      </c>
      <c r="AA67" s="2">
        <v>4165</v>
      </c>
      <c r="AB67" s="2">
        <v>15213</v>
      </c>
      <c r="AC67" s="2">
        <v>7431</v>
      </c>
    </row>
    <row r="68" spans="1:29" x14ac:dyDescent="0.25">
      <c r="A68" s="5">
        <v>2011</v>
      </c>
      <c r="B68" s="2">
        <v>1549</v>
      </c>
      <c r="C68" s="2">
        <v>22572</v>
      </c>
      <c r="D68" s="2">
        <v>8267</v>
      </c>
      <c r="E68" s="4"/>
      <c r="F68" s="8">
        <v>10</v>
      </c>
      <c r="G68" s="8">
        <v>14501</v>
      </c>
      <c r="H68" s="8">
        <v>13417</v>
      </c>
      <c r="I68" s="4"/>
      <c r="J68" s="8">
        <v>233</v>
      </c>
      <c r="K68" s="8">
        <v>5572</v>
      </c>
      <c r="L68" s="8">
        <v>4543</v>
      </c>
      <c r="M68" s="2">
        <v>238</v>
      </c>
      <c r="N68" s="2">
        <v>3840</v>
      </c>
      <c r="O68" s="2">
        <v>3979</v>
      </c>
      <c r="P68" s="4"/>
      <c r="Q68" s="8">
        <v>41</v>
      </c>
      <c r="R68" s="8">
        <v>1156</v>
      </c>
      <c r="S68" s="8">
        <v>1041</v>
      </c>
      <c r="T68" s="2">
        <v>33</v>
      </c>
      <c r="U68" s="2">
        <v>1242</v>
      </c>
      <c r="V68" s="2">
        <v>1062</v>
      </c>
      <c r="W68" s="4"/>
      <c r="X68" s="8">
        <v>3587</v>
      </c>
      <c r="Y68" s="8">
        <v>15579</v>
      </c>
      <c r="Z68" s="8">
        <v>8584</v>
      </c>
      <c r="AA68" s="2">
        <v>4199</v>
      </c>
      <c r="AB68" s="2">
        <v>16528</v>
      </c>
      <c r="AC68" s="2">
        <v>8844</v>
      </c>
    </row>
    <row r="69" spans="1:29" x14ac:dyDescent="0.25">
      <c r="A69" s="5">
        <v>2012</v>
      </c>
      <c r="B69" s="2">
        <v>1672</v>
      </c>
      <c r="C69" s="2">
        <v>23734</v>
      </c>
      <c r="D69" s="2">
        <v>9537</v>
      </c>
      <c r="E69" s="4"/>
      <c r="F69" s="8">
        <v>10</v>
      </c>
      <c r="G69" s="8">
        <v>15616</v>
      </c>
      <c r="H69" s="8">
        <v>15292</v>
      </c>
      <c r="I69" s="4"/>
      <c r="J69" s="8">
        <v>306</v>
      </c>
      <c r="K69" s="8">
        <v>6198</v>
      </c>
      <c r="L69" s="8">
        <v>5688</v>
      </c>
      <c r="M69" s="2">
        <v>353</v>
      </c>
      <c r="N69" s="2">
        <v>4264</v>
      </c>
      <c r="O69" s="2">
        <v>4638</v>
      </c>
      <c r="P69" s="4"/>
      <c r="Q69" s="8">
        <v>34</v>
      </c>
      <c r="R69" s="8">
        <v>1946</v>
      </c>
      <c r="S69" s="8">
        <v>1931</v>
      </c>
      <c r="T69" s="2">
        <v>51</v>
      </c>
      <c r="U69" s="2">
        <v>2011</v>
      </c>
      <c r="V69" s="2">
        <v>1923</v>
      </c>
      <c r="W69" s="4"/>
      <c r="X69" s="8">
        <v>3989</v>
      </c>
      <c r="Y69" s="8">
        <v>18318</v>
      </c>
      <c r="Z69" s="8">
        <v>11477</v>
      </c>
      <c r="AA69" s="2">
        <v>4751</v>
      </c>
      <c r="AB69" s="2">
        <v>18666</v>
      </c>
      <c r="AC69" s="2">
        <v>10983</v>
      </c>
    </row>
    <row r="70" spans="1:29" x14ac:dyDescent="0.25">
      <c r="A70" s="5">
        <v>2013</v>
      </c>
      <c r="B70" s="2">
        <v>1743</v>
      </c>
      <c r="C70" s="2">
        <v>25135</v>
      </c>
      <c r="D70" s="2">
        <v>11146</v>
      </c>
      <c r="E70" s="4"/>
      <c r="F70" s="8">
        <v>6</v>
      </c>
      <c r="G70" s="8">
        <v>17159</v>
      </c>
      <c r="H70" s="8">
        <v>18246</v>
      </c>
      <c r="I70" s="4"/>
      <c r="J70" s="8">
        <v>339</v>
      </c>
      <c r="K70" s="8">
        <v>6680</v>
      </c>
      <c r="L70" s="8">
        <v>6702</v>
      </c>
      <c r="M70" s="2">
        <v>380</v>
      </c>
      <c r="N70" s="2">
        <v>4605</v>
      </c>
      <c r="O70" s="2">
        <v>5678</v>
      </c>
      <c r="P70" s="4"/>
      <c r="Q70" s="8">
        <v>53</v>
      </c>
      <c r="R70" s="8">
        <v>3868</v>
      </c>
      <c r="S70" s="8">
        <v>4357</v>
      </c>
      <c r="T70" s="2">
        <v>67</v>
      </c>
      <c r="U70" s="2">
        <v>3585</v>
      </c>
      <c r="V70" s="2">
        <v>3974</v>
      </c>
      <c r="W70" s="4"/>
      <c r="X70" s="8">
        <v>4172</v>
      </c>
      <c r="Y70" s="8">
        <v>23466</v>
      </c>
      <c r="Z70" s="8">
        <v>17696</v>
      </c>
      <c r="AA70" s="2">
        <v>5121</v>
      </c>
      <c r="AB70" s="2">
        <v>22256</v>
      </c>
      <c r="AC70" s="2">
        <v>16201</v>
      </c>
    </row>
  </sheetData>
  <mergeCells count="20">
    <mergeCell ref="B2:D2"/>
    <mergeCell ref="B1:D1"/>
    <mergeCell ref="B3:D3"/>
    <mergeCell ref="F1:H1"/>
    <mergeCell ref="F2:H2"/>
    <mergeCell ref="F3:H3"/>
    <mergeCell ref="AN4:AR4"/>
    <mergeCell ref="J1:O1"/>
    <mergeCell ref="J2:L2"/>
    <mergeCell ref="M2:O2"/>
    <mergeCell ref="J3:O3"/>
    <mergeCell ref="Q1:V1"/>
    <mergeCell ref="Q2:S2"/>
    <mergeCell ref="T2:V2"/>
    <mergeCell ref="Q3:V3"/>
    <mergeCell ref="X1:AC1"/>
    <mergeCell ref="X2:Z2"/>
    <mergeCell ref="AA2:AC2"/>
    <mergeCell ref="X3:AC3"/>
    <mergeCell ref="AF4:AK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50"/>
  <sheetViews>
    <sheetView topLeftCell="H19" workbookViewId="0">
      <selection activeCell="V45" sqref="V45:X45"/>
    </sheetView>
  </sheetViews>
  <sheetFormatPr defaultRowHeight="15" x14ac:dyDescent="0.25"/>
  <cols>
    <col min="1" max="1" width="8" style="64" bestFit="1" customWidth="1"/>
    <col min="2" max="2" width="18.42578125" style="64" bestFit="1" customWidth="1"/>
    <col min="3" max="3" width="25.7109375" style="64" bestFit="1" customWidth="1"/>
    <col min="4" max="10" width="9.140625" style="64"/>
    <col min="11" max="11" width="13.85546875" style="64" bestFit="1" customWidth="1"/>
    <col min="12" max="20" width="9.140625" style="64"/>
    <col min="21" max="21" width="9.140625" style="164"/>
    <col min="22" max="24" width="9.140625" style="64"/>
    <col min="25" max="25" width="9.140625" style="164"/>
    <col min="26" max="16384" width="9.140625" style="64"/>
  </cols>
  <sheetData>
    <row r="1" spans="1:25" x14ac:dyDescent="0.25">
      <c r="Q1" s="130"/>
      <c r="R1" s="267" t="s">
        <v>63</v>
      </c>
      <c r="S1" s="267"/>
      <c r="T1" s="267"/>
      <c r="U1" s="267"/>
      <c r="V1" s="267"/>
      <c r="W1" s="267"/>
      <c r="X1" s="267"/>
    </row>
    <row r="2" spans="1:25" x14ac:dyDescent="0.25">
      <c r="B2" s="65"/>
      <c r="C2" s="65"/>
      <c r="D2" s="55" t="s">
        <v>22</v>
      </c>
      <c r="E2" s="56" t="s">
        <v>23</v>
      </c>
      <c r="F2" s="56" t="s">
        <v>24</v>
      </c>
      <c r="G2" s="56" t="s">
        <v>25</v>
      </c>
      <c r="H2" s="55" t="s">
        <v>26</v>
      </c>
      <c r="I2" s="56" t="s">
        <v>27</v>
      </c>
      <c r="K2" s="63" t="s">
        <v>38</v>
      </c>
      <c r="Q2" s="132"/>
      <c r="R2" s="267" t="s">
        <v>9</v>
      </c>
      <c r="S2" s="267"/>
      <c r="T2" s="267"/>
      <c r="U2" s="149"/>
      <c r="V2" s="267" t="s">
        <v>8</v>
      </c>
      <c r="W2" s="267"/>
      <c r="X2" s="267"/>
    </row>
    <row r="3" spans="1:25" x14ac:dyDescent="0.25">
      <c r="A3" s="64" t="s">
        <v>13</v>
      </c>
      <c r="B3" s="57" t="s">
        <v>61</v>
      </c>
      <c r="C3" s="57" t="str">
        <f>A3&amp;B3</f>
        <v>EnglandAll cancers (Exc C44)</v>
      </c>
      <c r="D3" s="99">
        <v>0.11</v>
      </c>
      <c r="E3" s="99">
        <v>0.28999999999999998</v>
      </c>
      <c r="F3" s="99">
        <v>0.24</v>
      </c>
      <c r="G3" s="99">
        <v>0.24</v>
      </c>
      <c r="H3" s="99">
        <v>0.12</v>
      </c>
      <c r="I3" s="59">
        <v>1869300</v>
      </c>
      <c r="K3" s="54" t="s">
        <v>13</v>
      </c>
      <c r="Q3" s="130"/>
      <c r="R3" s="131" t="s">
        <v>4</v>
      </c>
      <c r="S3" s="131" t="s">
        <v>5</v>
      </c>
      <c r="T3" s="131" t="s">
        <v>6</v>
      </c>
      <c r="U3" s="149"/>
      <c r="V3" s="131" t="s">
        <v>4</v>
      </c>
      <c r="W3" s="131" t="s">
        <v>5</v>
      </c>
      <c r="X3" s="131" t="s">
        <v>6</v>
      </c>
    </row>
    <row r="4" spans="1:25" x14ac:dyDescent="0.25">
      <c r="A4" s="64" t="s">
        <v>13</v>
      </c>
      <c r="B4" s="57" t="s">
        <v>7</v>
      </c>
      <c r="C4" s="57" t="str">
        <f t="shared" ref="C4:C43" si="0">A4&amp;B4</f>
        <v>EnglandFemale Breast</v>
      </c>
      <c r="D4" s="99">
        <v>0.08</v>
      </c>
      <c r="E4" s="99">
        <v>0.26</v>
      </c>
      <c r="F4" s="99">
        <v>0.25</v>
      </c>
      <c r="G4" s="99">
        <v>0.28999999999999998</v>
      </c>
      <c r="H4" s="99">
        <v>0.13</v>
      </c>
      <c r="I4" s="59">
        <v>494000</v>
      </c>
      <c r="K4" s="54" t="s">
        <v>21</v>
      </c>
      <c r="Q4" s="131" t="s">
        <v>64</v>
      </c>
      <c r="R4" s="133">
        <v>97300</v>
      </c>
      <c r="S4" s="133">
        <v>457800</v>
      </c>
      <c r="T4" s="133">
        <v>254700</v>
      </c>
      <c r="U4" s="148">
        <v>809800</v>
      </c>
      <c r="V4" s="133">
        <v>145600</v>
      </c>
      <c r="W4" s="133">
        <v>696500</v>
      </c>
      <c r="X4" s="133">
        <v>217400</v>
      </c>
      <c r="Y4" s="164">
        <v>1059500</v>
      </c>
    </row>
    <row r="5" spans="1:25" x14ac:dyDescent="0.25">
      <c r="A5" s="64" t="s">
        <v>13</v>
      </c>
      <c r="B5" s="57" t="s">
        <v>0</v>
      </c>
      <c r="C5" s="57" t="str">
        <f t="shared" si="0"/>
        <v>EnglandProstate</v>
      </c>
      <c r="D5" s="99">
        <v>0.12</v>
      </c>
      <c r="E5" s="99">
        <v>0.38</v>
      </c>
      <c r="F5" s="99">
        <v>0.3</v>
      </c>
      <c r="G5" s="99">
        <v>0.18</v>
      </c>
      <c r="H5" s="99">
        <v>0.01</v>
      </c>
      <c r="I5" s="59">
        <v>283900</v>
      </c>
      <c r="K5" s="54" t="s">
        <v>15</v>
      </c>
      <c r="Q5" s="131" t="s">
        <v>65</v>
      </c>
      <c r="R5" s="133" t="s">
        <v>66</v>
      </c>
      <c r="S5" s="133" t="s">
        <v>66</v>
      </c>
      <c r="T5" s="133" t="s">
        <v>66</v>
      </c>
      <c r="U5" s="148" t="s">
        <v>66</v>
      </c>
      <c r="V5" s="133">
        <v>35200</v>
      </c>
      <c r="W5" s="133">
        <v>375900</v>
      </c>
      <c r="X5" s="133">
        <v>82800</v>
      </c>
      <c r="Y5" s="164">
        <v>494000</v>
      </c>
    </row>
    <row r="6" spans="1:25" x14ac:dyDescent="0.25">
      <c r="A6" s="64" t="s">
        <v>13</v>
      </c>
      <c r="B6" s="57" t="s">
        <v>1</v>
      </c>
      <c r="C6" s="57" t="str">
        <f t="shared" si="0"/>
        <v>EnglandColorectal</v>
      </c>
      <c r="D6" s="99">
        <v>0.11</v>
      </c>
      <c r="E6" s="99">
        <v>0.32</v>
      </c>
      <c r="F6" s="99">
        <v>0.24</v>
      </c>
      <c r="G6" s="99">
        <v>0.23</v>
      </c>
      <c r="H6" s="99">
        <v>0.09</v>
      </c>
      <c r="I6" s="59">
        <v>218800</v>
      </c>
      <c r="K6" s="54" t="s">
        <v>18</v>
      </c>
      <c r="Q6" s="131" t="s">
        <v>1</v>
      </c>
      <c r="R6" s="133">
        <v>3800</v>
      </c>
      <c r="S6" s="133">
        <v>71300</v>
      </c>
      <c r="T6" s="133">
        <v>41900</v>
      </c>
      <c r="U6" s="148">
        <v>117000</v>
      </c>
      <c r="V6" s="133">
        <v>4200</v>
      </c>
      <c r="W6" s="133">
        <v>57000</v>
      </c>
      <c r="X6" s="133">
        <v>40600</v>
      </c>
      <c r="Y6" s="164">
        <v>101800</v>
      </c>
    </row>
    <row r="7" spans="1:25" x14ac:dyDescent="0.25">
      <c r="A7" s="64" t="s">
        <v>13</v>
      </c>
      <c r="B7" s="57" t="s">
        <v>2</v>
      </c>
      <c r="C7" s="57" t="str">
        <f t="shared" si="0"/>
        <v>EnglandLung</v>
      </c>
      <c r="D7" s="99">
        <v>0.31</v>
      </c>
      <c r="E7" s="99">
        <v>0.36</v>
      </c>
      <c r="F7" s="99">
        <v>0.14000000000000001</v>
      </c>
      <c r="G7" s="99">
        <v>0.12</v>
      </c>
      <c r="H7" s="99">
        <v>0.08</v>
      </c>
      <c r="I7" s="59">
        <v>51100</v>
      </c>
      <c r="K7" s="54" t="s">
        <v>35</v>
      </c>
      <c r="Q7" s="131" t="s">
        <v>2</v>
      </c>
      <c r="R7" s="133">
        <v>700</v>
      </c>
      <c r="S7" s="133">
        <v>15500</v>
      </c>
      <c r="T7" s="133">
        <v>10500</v>
      </c>
      <c r="U7" s="148">
        <v>26700</v>
      </c>
      <c r="V7" s="133">
        <v>700</v>
      </c>
      <c r="W7" s="133">
        <v>13800</v>
      </c>
      <c r="X7" s="133">
        <v>10000</v>
      </c>
      <c r="Y7" s="164">
        <v>24500</v>
      </c>
    </row>
    <row r="8" spans="1:25" x14ac:dyDescent="0.25">
      <c r="A8" s="64" t="s">
        <v>13</v>
      </c>
      <c r="B8" s="57" t="s">
        <v>3</v>
      </c>
      <c r="C8" s="57" t="str">
        <f t="shared" si="0"/>
        <v>EnglandAll Others (Exc C44)</v>
      </c>
      <c r="D8" s="99">
        <v>0.11</v>
      </c>
      <c r="E8" s="99">
        <v>0.27</v>
      </c>
      <c r="F8" s="99">
        <v>0.22</v>
      </c>
      <c r="G8" s="99">
        <v>0.24</v>
      </c>
      <c r="H8" s="99">
        <v>0.16</v>
      </c>
      <c r="I8" s="59">
        <v>821500</v>
      </c>
      <c r="K8" s="62">
        <v>5</v>
      </c>
      <c r="Q8" s="131" t="s">
        <v>0</v>
      </c>
      <c r="R8" s="133">
        <v>100</v>
      </c>
      <c r="S8" s="133">
        <v>160400</v>
      </c>
      <c r="T8" s="133">
        <v>123400</v>
      </c>
      <c r="U8" s="148">
        <v>283900</v>
      </c>
      <c r="V8" s="133" t="s">
        <v>66</v>
      </c>
      <c r="W8" s="133" t="s">
        <v>66</v>
      </c>
      <c r="X8" s="133" t="s">
        <v>66</v>
      </c>
      <c r="Y8" s="148" t="s">
        <v>66</v>
      </c>
    </row>
    <row r="9" spans="1:25" x14ac:dyDescent="0.25">
      <c r="C9" s="57" t="str">
        <f t="shared" si="0"/>
        <v/>
      </c>
      <c r="K9" s="62" t="str">
        <f>INDEX(K3:K7,K8)</f>
        <v>UK</v>
      </c>
      <c r="Q9" s="131" t="s">
        <v>67</v>
      </c>
      <c r="R9" s="133">
        <v>92700</v>
      </c>
      <c r="S9" s="133">
        <v>210600</v>
      </c>
      <c r="T9" s="133">
        <v>78900</v>
      </c>
      <c r="U9" s="148">
        <v>382200</v>
      </c>
      <c r="V9" s="133">
        <v>105500</v>
      </c>
      <c r="W9" s="133">
        <v>249800</v>
      </c>
      <c r="X9" s="133">
        <v>84000</v>
      </c>
      <c r="Y9" s="164">
        <v>439300</v>
      </c>
    </row>
    <row r="10" spans="1:25" x14ac:dyDescent="0.25">
      <c r="C10" s="57" t="str">
        <f t="shared" si="0"/>
        <v/>
      </c>
      <c r="D10" s="299" t="s">
        <v>29</v>
      </c>
      <c r="E10" s="299"/>
      <c r="F10" s="299"/>
      <c r="G10" s="299"/>
      <c r="H10" s="299"/>
      <c r="I10" s="299"/>
    </row>
    <row r="11" spans="1:25" x14ac:dyDescent="0.25">
      <c r="C11" s="57" t="str">
        <f t="shared" si="0"/>
        <v/>
      </c>
      <c r="D11" s="55" t="s">
        <v>22</v>
      </c>
      <c r="E11" s="55" t="s">
        <v>23</v>
      </c>
      <c r="F11" s="55" t="s">
        <v>24</v>
      </c>
      <c r="G11" s="55" t="s">
        <v>25</v>
      </c>
      <c r="H11" s="55" t="s">
        <v>26</v>
      </c>
      <c r="I11" s="55" t="s">
        <v>27</v>
      </c>
      <c r="K11" s="63" t="s">
        <v>39</v>
      </c>
      <c r="Q11" s="134"/>
      <c r="R11" s="267" t="s">
        <v>63</v>
      </c>
      <c r="S11" s="267"/>
      <c r="T11" s="267"/>
      <c r="U11" s="267"/>
      <c r="V11" s="267"/>
      <c r="W11" s="267"/>
      <c r="X11" s="267"/>
    </row>
    <row r="12" spans="1:25" x14ac:dyDescent="0.25">
      <c r="A12" s="64" t="s">
        <v>15</v>
      </c>
      <c r="B12" s="57" t="s">
        <v>61</v>
      </c>
      <c r="C12" s="57" t="str">
        <f t="shared" si="0"/>
        <v>ScotlandAll cancers (Exc C44)</v>
      </c>
      <c r="D12" s="97">
        <v>0.1</v>
      </c>
      <c r="E12" s="97">
        <v>0.28000000000000003</v>
      </c>
      <c r="F12" s="97">
        <v>0.22</v>
      </c>
      <c r="G12" s="97">
        <v>0.24</v>
      </c>
      <c r="H12" s="97">
        <v>0.16</v>
      </c>
      <c r="I12" s="47">
        <v>205500</v>
      </c>
      <c r="K12" s="57" t="s">
        <v>61</v>
      </c>
      <c r="Q12" s="136"/>
      <c r="R12" s="267" t="s">
        <v>9</v>
      </c>
      <c r="S12" s="267"/>
      <c r="T12" s="267"/>
      <c r="U12" s="149"/>
      <c r="V12" s="267" t="s">
        <v>8</v>
      </c>
      <c r="W12" s="267"/>
      <c r="X12" s="267"/>
    </row>
    <row r="13" spans="1:25" x14ac:dyDescent="0.25">
      <c r="A13" s="64" t="s">
        <v>15</v>
      </c>
      <c r="B13" s="57" t="s">
        <v>7</v>
      </c>
      <c r="C13" s="57" t="str">
        <f t="shared" si="0"/>
        <v>ScotlandFemale Breast</v>
      </c>
      <c r="D13" s="97">
        <v>0.08</v>
      </c>
      <c r="E13" s="97">
        <v>0.26</v>
      </c>
      <c r="F13" s="97">
        <v>0.23</v>
      </c>
      <c r="G13" s="97">
        <v>0.28000000000000003</v>
      </c>
      <c r="H13" s="97">
        <v>0.16</v>
      </c>
      <c r="I13" s="47">
        <v>52300</v>
      </c>
      <c r="K13" s="57" t="s">
        <v>7</v>
      </c>
      <c r="Q13" s="134"/>
      <c r="R13" s="135" t="s">
        <v>4</v>
      </c>
      <c r="S13" s="135" t="s">
        <v>5</v>
      </c>
      <c r="T13" s="135" t="s">
        <v>6</v>
      </c>
      <c r="U13" s="149"/>
      <c r="V13" s="135" t="s">
        <v>4</v>
      </c>
      <c r="W13" s="135" t="s">
        <v>5</v>
      </c>
      <c r="X13" s="135" t="s">
        <v>6</v>
      </c>
    </row>
    <row r="14" spans="1:25" x14ac:dyDescent="0.25">
      <c r="A14" s="64" t="s">
        <v>15</v>
      </c>
      <c r="B14" s="57" t="s">
        <v>0</v>
      </c>
      <c r="C14" s="57" t="str">
        <f t="shared" si="0"/>
        <v>ScotlandProstate</v>
      </c>
      <c r="D14" s="97">
        <v>0.12</v>
      </c>
      <c r="E14" s="97">
        <v>0.38</v>
      </c>
      <c r="F14" s="97">
        <v>0.3</v>
      </c>
      <c r="G14" s="97">
        <v>0.18</v>
      </c>
      <c r="H14" s="97">
        <v>0.02</v>
      </c>
      <c r="I14" s="47">
        <v>23200</v>
      </c>
      <c r="K14" s="57" t="s">
        <v>0</v>
      </c>
      <c r="Q14" s="135" t="s">
        <v>64</v>
      </c>
      <c r="R14" s="137">
        <v>12500</v>
      </c>
      <c r="S14" s="137">
        <v>48700</v>
      </c>
      <c r="T14" s="137">
        <v>23400</v>
      </c>
      <c r="U14" s="148">
        <v>84600</v>
      </c>
      <c r="V14" s="137">
        <v>18900</v>
      </c>
      <c r="W14" s="137">
        <v>78700</v>
      </c>
      <c r="X14" s="137">
        <v>23400</v>
      </c>
      <c r="Y14" s="164">
        <v>120900</v>
      </c>
    </row>
    <row r="15" spans="1:25" x14ac:dyDescent="0.25">
      <c r="A15" s="64" t="s">
        <v>15</v>
      </c>
      <c r="B15" s="57" t="s">
        <v>1</v>
      </c>
      <c r="C15" s="57" t="str">
        <f t="shared" si="0"/>
        <v>ScotlandColorectal</v>
      </c>
      <c r="D15" s="97">
        <v>0.11</v>
      </c>
      <c r="E15" s="97">
        <v>0.32</v>
      </c>
      <c r="F15" s="97">
        <v>0.23</v>
      </c>
      <c r="G15" s="97">
        <v>0.24</v>
      </c>
      <c r="H15" s="97">
        <v>0.1</v>
      </c>
      <c r="I15" s="47">
        <v>26500</v>
      </c>
      <c r="K15" s="57" t="s">
        <v>1</v>
      </c>
      <c r="Q15" s="135" t="s">
        <v>65</v>
      </c>
      <c r="R15" s="137" t="s">
        <v>66</v>
      </c>
      <c r="S15" s="137" t="s">
        <v>66</v>
      </c>
      <c r="T15" s="137" t="s">
        <v>66</v>
      </c>
      <c r="U15" s="148" t="s">
        <v>66</v>
      </c>
      <c r="V15" s="137">
        <v>4200</v>
      </c>
      <c r="W15" s="137">
        <v>40000</v>
      </c>
      <c r="X15" s="137">
        <v>8200</v>
      </c>
      <c r="Y15" s="164">
        <v>52300</v>
      </c>
    </row>
    <row r="16" spans="1:25" x14ac:dyDescent="0.25">
      <c r="A16" s="64" t="s">
        <v>15</v>
      </c>
      <c r="B16" s="57" t="s">
        <v>2</v>
      </c>
      <c r="C16" s="57" t="str">
        <f t="shared" si="0"/>
        <v>ScotlandLung</v>
      </c>
      <c r="D16" s="97">
        <v>0.32</v>
      </c>
      <c r="E16" s="97">
        <v>0.34</v>
      </c>
      <c r="F16" s="97">
        <v>0.14000000000000001</v>
      </c>
      <c r="G16" s="97">
        <v>0.11</v>
      </c>
      <c r="H16" s="97">
        <v>0.09</v>
      </c>
      <c r="I16" s="47">
        <v>7700</v>
      </c>
      <c r="K16" s="57" t="s">
        <v>2</v>
      </c>
      <c r="Q16" s="135" t="s">
        <v>1</v>
      </c>
      <c r="R16" s="137">
        <v>400</v>
      </c>
      <c r="S16" s="137">
        <v>8800</v>
      </c>
      <c r="T16" s="137">
        <v>4700</v>
      </c>
      <c r="U16" s="148">
        <v>13800</v>
      </c>
      <c r="V16" s="137">
        <v>500</v>
      </c>
      <c r="W16" s="137">
        <v>7400</v>
      </c>
      <c r="X16" s="137">
        <v>4700</v>
      </c>
      <c r="Y16" s="164">
        <v>12700</v>
      </c>
    </row>
    <row r="17" spans="1:25" x14ac:dyDescent="0.25">
      <c r="A17" s="64" t="s">
        <v>15</v>
      </c>
      <c r="B17" s="57" t="s">
        <v>3</v>
      </c>
      <c r="C17" s="57" t="str">
        <f t="shared" si="0"/>
        <v>ScotlandAll Others (Exc C44)</v>
      </c>
      <c r="D17" s="97">
        <v>0.1</v>
      </c>
      <c r="E17" s="97">
        <v>0.25</v>
      </c>
      <c r="F17" s="97">
        <v>0.2</v>
      </c>
      <c r="G17" s="97">
        <v>0.24</v>
      </c>
      <c r="H17" s="97">
        <v>0.21</v>
      </c>
      <c r="I17" s="47">
        <v>95800</v>
      </c>
      <c r="K17" s="57" t="s">
        <v>3</v>
      </c>
      <c r="Q17" s="135" t="s">
        <v>2</v>
      </c>
      <c r="R17" s="137">
        <v>100</v>
      </c>
      <c r="S17" s="137">
        <v>2200</v>
      </c>
      <c r="T17" s="137">
        <v>1400</v>
      </c>
      <c r="U17" s="148">
        <v>3800</v>
      </c>
      <c r="V17" s="137">
        <v>100</v>
      </c>
      <c r="W17" s="137">
        <v>2200</v>
      </c>
      <c r="X17" s="137">
        <v>1700</v>
      </c>
      <c r="Y17" s="164">
        <v>3900</v>
      </c>
    </row>
    <row r="18" spans="1:25" x14ac:dyDescent="0.25">
      <c r="C18" s="57" t="str">
        <f t="shared" si="0"/>
        <v/>
      </c>
      <c r="K18" s="62">
        <v>1</v>
      </c>
      <c r="Q18" s="135" t="s">
        <v>0</v>
      </c>
      <c r="R18" s="137">
        <v>0</v>
      </c>
      <c r="S18" s="137">
        <v>13700</v>
      </c>
      <c r="T18" s="137">
        <v>9500</v>
      </c>
      <c r="U18" s="148">
        <v>23200</v>
      </c>
      <c r="V18" s="137" t="s">
        <v>66</v>
      </c>
      <c r="W18" s="137" t="s">
        <v>66</v>
      </c>
      <c r="X18" s="137" t="s">
        <v>66</v>
      </c>
      <c r="Y18" s="148" t="s">
        <v>66</v>
      </c>
    </row>
    <row r="19" spans="1:25" x14ac:dyDescent="0.25">
      <c r="C19" s="57" t="str">
        <f t="shared" si="0"/>
        <v/>
      </c>
      <c r="D19" s="299" t="s">
        <v>29</v>
      </c>
      <c r="E19" s="299"/>
      <c r="F19" s="299"/>
      <c r="G19" s="299"/>
      <c r="H19" s="299"/>
      <c r="I19" s="299"/>
      <c r="K19" s="62" t="str">
        <f>INDEX(K12:K17,K18)</f>
        <v>All cancers (Exc C44)</v>
      </c>
      <c r="Q19" s="135" t="s">
        <v>67</v>
      </c>
      <c r="R19" s="137">
        <v>11900</v>
      </c>
      <c r="S19" s="137">
        <v>24000</v>
      </c>
      <c r="T19" s="137">
        <v>7800</v>
      </c>
      <c r="U19" s="148">
        <v>43700</v>
      </c>
      <c r="V19" s="137">
        <v>14100</v>
      </c>
      <c r="W19" s="137">
        <v>29100</v>
      </c>
      <c r="X19" s="137">
        <v>8900</v>
      </c>
      <c r="Y19" s="164">
        <v>52000</v>
      </c>
    </row>
    <row r="20" spans="1:25" x14ac:dyDescent="0.25">
      <c r="C20" s="57" t="str">
        <f t="shared" si="0"/>
        <v/>
      </c>
      <c r="D20" s="55" t="s">
        <v>22</v>
      </c>
      <c r="E20" s="55" t="s">
        <v>23</v>
      </c>
      <c r="F20" s="55" t="s">
        <v>24</v>
      </c>
      <c r="G20" s="55" t="s">
        <v>25</v>
      </c>
      <c r="H20" s="55" t="s">
        <v>26</v>
      </c>
      <c r="I20" s="55" t="s">
        <v>27</v>
      </c>
    </row>
    <row r="21" spans="1:25" x14ac:dyDescent="0.25">
      <c r="A21" s="64" t="s">
        <v>18</v>
      </c>
      <c r="B21" s="57" t="s">
        <v>61</v>
      </c>
      <c r="C21" s="57" t="str">
        <f t="shared" si="0"/>
        <v>WalesAll cancers (Exc C44)</v>
      </c>
      <c r="D21" s="97">
        <v>0.1</v>
      </c>
      <c r="E21" s="97">
        <v>0.27</v>
      </c>
      <c r="F21" s="97">
        <v>0.23</v>
      </c>
      <c r="G21" s="97">
        <v>0.22</v>
      </c>
      <c r="H21" s="97">
        <v>0.18</v>
      </c>
      <c r="I21" s="47">
        <v>128800</v>
      </c>
      <c r="Q21" s="138"/>
      <c r="R21" s="267" t="s">
        <v>63</v>
      </c>
      <c r="S21" s="267"/>
      <c r="T21" s="267"/>
      <c r="U21" s="267"/>
      <c r="V21" s="267"/>
      <c r="W21" s="267"/>
      <c r="X21" s="267"/>
    </row>
    <row r="22" spans="1:25" x14ac:dyDescent="0.25">
      <c r="A22" s="64" t="s">
        <v>18</v>
      </c>
      <c r="B22" s="57" t="s">
        <v>7</v>
      </c>
      <c r="C22" s="57" t="str">
        <f t="shared" si="0"/>
        <v>WalesFemale Breast</v>
      </c>
      <c r="D22" s="97">
        <v>0.08</v>
      </c>
      <c r="E22" s="97">
        <v>0.24</v>
      </c>
      <c r="F22" s="97">
        <v>0.23</v>
      </c>
      <c r="G22" s="97">
        <v>0.28000000000000003</v>
      </c>
      <c r="H22" s="97">
        <v>0.17</v>
      </c>
      <c r="I22" s="47">
        <v>31900</v>
      </c>
      <c r="Q22" s="140"/>
      <c r="R22" s="267" t="s">
        <v>9</v>
      </c>
      <c r="S22" s="267"/>
      <c r="T22" s="267"/>
      <c r="U22" s="149"/>
      <c r="V22" s="267" t="s">
        <v>8</v>
      </c>
      <c r="W22" s="267"/>
      <c r="X22" s="267"/>
    </row>
    <row r="23" spans="1:25" x14ac:dyDescent="0.25">
      <c r="A23" s="64" t="s">
        <v>18</v>
      </c>
      <c r="B23" s="57" t="s">
        <v>0</v>
      </c>
      <c r="C23" s="57" t="str">
        <f t="shared" si="0"/>
        <v>WalesProstate</v>
      </c>
      <c r="D23" s="97">
        <v>0.12</v>
      </c>
      <c r="E23" s="97">
        <v>0.38</v>
      </c>
      <c r="F23" s="97">
        <v>0.33</v>
      </c>
      <c r="G23" s="97">
        <v>0.16</v>
      </c>
      <c r="H23" s="97">
        <v>0.01</v>
      </c>
      <c r="I23" s="47">
        <v>18600</v>
      </c>
      <c r="K23" s="64" t="str">
        <f>K9&amp;K19</f>
        <v>UKAll cancers (Exc C44)</v>
      </c>
      <c r="Q23" s="138"/>
      <c r="R23" s="139" t="s">
        <v>4</v>
      </c>
      <c r="S23" s="139" t="s">
        <v>5</v>
      </c>
      <c r="T23" s="139" t="s">
        <v>6</v>
      </c>
      <c r="U23" s="149"/>
      <c r="V23" s="139" t="s">
        <v>4</v>
      </c>
      <c r="W23" s="139" t="s">
        <v>5</v>
      </c>
      <c r="X23" s="139" t="s">
        <v>6</v>
      </c>
    </row>
    <row r="24" spans="1:25" x14ac:dyDescent="0.25">
      <c r="A24" s="64" t="s">
        <v>18</v>
      </c>
      <c r="B24" s="57" t="s">
        <v>1</v>
      </c>
      <c r="C24" s="57" t="str">
        <f t="shared" si="0"/>
        <v>WalesColorectal</v>
      </c>
      <c r="D24" s="97">
        <v>0.11</v>
      </c>
      <c r="E24" s="97">
        <v>0.32</v>
      </c>
      <c r="F24" s="97">
        <v>0.23</v>
      </c>
      <c r="G24" s="97">
        <v>0.23</v>
      </c>
      <c r="H24" s="97">
        <v>0.1</v>
      </c>
      <c r="I24" s="47">
        <v>14600</v>
      </c>
      <c r="K24" s="50">
        <v>1</v>
      </c>
      <c r="L24" s="50">
        <v>2</v>
      </c>
      <c r="M24" s="49"/>
      <c r="Q24" s="139" t="s">
        <v>64</v>
      </c>
      <c r="R24" s="141">
        <v>7600</v>
      </c>
      <c r="S24" s="141">
        <v>30900</v>
      </c>
      <c r="T24" s="141">
        <v>17200</v>
      </c>
      <c r="U24" s="148">
        <v>55800</v>
      </c>
      <c r="V24" s="141">
        <v>12900</v>
      </c>
      <c r="W24" s="141">
        <v>46000</v>
      </c>
      <c r="X24" s="141">
        <v>14200</v>
      </c>
      <c r="Y24" s="164">
        <v>73100</v>
      </c>
    </row>
    <row r="25" spans="1:25" x14ac:dyDescent="0.25">
      <c r="A25" s="64" t="s">
        <v>18</v>
      </c>
      <c r="B25" s="57" t="s">
        <v>2</v>
      </c>
      <c r="C25" s="57" t="str">
        <f t="shared" si="0"/>
        <v>WalesLung</v>
      </c>
      <c r="D25" s="97">
        <v>0.31</v>
      </c>
      <c r="E25" s="97">
        <v>0.32</v>
      </c>
      <c r="F25" s="97">
        <v>0.11</v>
      </c>
      <c r="G25" s="97">
        <v>0.1</v>
      </c>
      <c r="H25" s="97">
        <v>0.15</v>
      </c>
      <c r="I25" s="47">
        <v>3600</v>
      </c>
      <c r="K25" s="51">
        <f>VLOOKUP($K$23,$C$3:$I$43,2,FALSE)</f>
        <v>0.11</v>
      </c>
      <c r="L25" s="61" t="s">
        <v>36</v>
      </c>
      <c r="M25" s="52">
        <f>K25</f>
        <v>0.11</v>
      </c>
      <c r="Q25" s="139" t="s">
        <v>65</v>
      </c>
      <c r="R25" s="141" t="s">
        <v>66</v>
      </c>
      <c r="S25" s="141" t="s">
        <v>66</v>
      </c>
      <c r="T25" s="141" t="s">
        <v>66</v>
      </c>
      <c r="U25" s="148" t="s">
        <v>66</v>
      </c>
      <c r="V25" s="141">
        <v>2400</v>
      </c>
      <c r="W25" s="141">
        <v>24200</v>
      </c>
      <c r="X25" s="141">
        <v>5300</v>
      </c>
      <c r="Y25" s="164">
        <v>31900</v>
      </c>
    </row>
    <row r="26" spans="1:25" x14ac:dyDescent="0.25">
      <c r="A26" s="64" t="s">
        <v>18</v>
      </c>
      <c r="B26" s="57" t="s">
        <v>3</v>
      </c>
      <c r="C26" s="57" t="str">
        <f t="shared" si="0"/>
        <v>WalesAll Others (Exc C44)</v>
      </c>
      <c r="D26" s="97">
        <v>0.1</v>
      </c>
      <c r="E26" s="97">
        <v>0.23</v>
      </c>
      <c r="F26" s="97">
        <v>0.2</v>
      </c>
      <c r="G26" s="97">
        <v>0.22</v>
      </c>
      <c r="H26" s="97">
        <v>0.26</v>
      </c>
      <c r="I26" s="47">
        <v>60100</v>
      </c>
      <c r="K26" s="51">
        <f>VLOOKUP($K$23,$C$3:$I$43,3,FALSE)</f>
        <v>0.35</v>
      </c>
      <c r="L26" s="61" t="s">
        <v>41</v>
      </c>
      <c r="M26" s="52">
        <f t="shared" ref="M26:M30" si="1">K26</f>
        <v>0.35</v>
      </c>
      <c r="Q26" s="139" t="s">
        <v>1</v>
      </c>
      <c r="R26" s="141">
        <v>200</v>
      </c>
      <c r="S26" s="141">
        <v>5000</v>
      </c>
      <c r="T26" s="141">
        <v>2900</v>
      </c>
      <c r="U26" s="148">
        <v>8100</v>
      </c>
      <c r="V26" s="141">
        <v>300</v>
      </c>
      <c r="W26" s="141">
        <v>3700</v>
      </c>
      <c r="X26" s="141">
        <v>2500</v>
      </c>
      <c r="Y26" s="164">
        <v>6500</v>
      </c>
    </row>
    <row r="27" spans="1:25" x14ac:dyDescent="0.25">
      <c r="C27" s="57" t="str">
        <f t="shared" si="0"/>
        <v/>
      </c>
      <c r="K27" s="51">
        <f>VLOOKUP($K$23,$C$3:$I$43,4,FALSE)</f>
        <v>0.21</v>
      </c>
      <c r="L27" s="61" t="s">
        <v>37</v>
      </c>
      <c r="M27" s="52">
        <f t="shared" si="1"/>
        <v>0.21</v>
      </c>
      <c r="Q27" s="139" t="s">
        <v>2</v>
      </c>
      <c r="R27" s="141">
        <v>100</v>
      </c>
      <c r="S27" s="141">
        <v>1000</v>
      </c>
      <c r="T27" s="141">
        <v>700</v>
      </c>
      <c r="U27" s="148">
        <v>1800</v>
      </c>
      <c r="V27" s="141">
        <v>100</v>
      </c>
      <c r="W27" s="141">
        <v>1000</v>
      </c>
      <c r="X27" s="141">
        <v>600</v>
      </c>
      <c r="Y27" s="164">
        <v>1700</v>
      </c>
    </row>
    <row r="28" spans="1:25" x14ac:dyDescent="0.25">
      <c r="C28" s="57" t="str">
        <f t="shared" si="0"/>
        <v/>
      </c>
      <c r="D28" s="55" t="s">
        <v>22</v>
      </c>
      <c r="E28" s="55" t="s">
        <v>23</v>
      </c>
      <c r="F28" s="55" t="s">
        <v>24</v>
      </c>
      <c r="G28" s="55" t="s">
        <v>25</v>
      </c>
      <c r="H28" s="55" t="s">
        <v>26</v>
      </c>
      <c r="I28" s="55" t="s">
        <v>27</v>
      </c>
      <c r="K28" s="51">
        <f>VLOOKUP($K$23,$C$3:$I$43,5,FALSE)</f>
        <v>0.22</v>
      </c>
      <c r="L28" s="61" t="s">
        <v>42</v>
      </c>
      <c r="M28" s="52">
        <f t="shared" si="1"/>
        <v>0.22</v>
      </c>
      <c r="Q28" s="139" t="s">
        <v>0</v>
      </c>
      <c r="R28" s="141">
        <v>0</v>
      </c>
      <c r="S28" s="141">
        <v>10400</v>
      </c>
      <c r="T28" s="141">
        <v>8200</v>
      </c>
      <c r="U28" s="148">
        <v>18600</v>
      </c>
      <c r="V28" s="141" t="s">
        <v>66</v>
      </c>
      <c r="W28" s="141" t="s">
        <v>66</v>
      </c>
      <c r="X28" s="141" t="s">
        <v>66</v>
      </c>
      <c r="Y28" s="148" t="s">
        <v>66</v>
      </c>
    </row>
    <row r="29" spans="1:25" x14ac:dyDescent="0.25">
      <c r="A29" s="54" t="s">
        <v>21</v>
      </c>
      <c r="B29" s="57" t="s">
        <v>61</v>
      </c>
      <c r="C29" s="57" t="str">
        <f t="shared" si="0"/>
        <v>Northern IrelandAll cancers (Exc C44)</v>
      </c>
      <c r="D29" s="96">
        <v>0.09</v>
      </c>
      <c r="E29" s="96">
        <v>0.26</v>
      </c>
      <c r="F29" s="96">
        <v>0.21</v>
      </c>
      <c r="G29" s="96">
        <v>0.21</v>
      </c>
      <c r="H29" s="96">
        <v>0.23</v>
      </c>
      <c r="I29" s="47">
        <v>69600</v>
      </c>
      <c r="K29" s="51">
        <f>VLOOKUP($K$23,$C$3:$I$43,6,FALSE)</f>
        <v>0.12</v>
      </c>
      <c r="L29" s="61" t="s">
        <v>43</v>
      </c>
      <c r="M29" s="52">
        <f t="shared" si="1"/>
        <v>0.12</v>
      </c>
      <c r="Q29" s="139" t="s">
        <v>67</v>
      </c>
      <c r="R29" s="141">
        <v>7300</v>
      </c>
      <c r="S29" s="141">
        <v>14500</v>
      </c>
      <c r="T29" s="141">
        <v>5400</v>
      </c>
      <c r="U29" s="148">
        <v>27200</v>
      </c>
      <c r="V29" s="141">
        <v>10200</v>
      </c>
      <c r="W29" s="141">
        <v>17000</v>
      </c>
      <c r="X29" s="141">
        <v>5800</v>
      </c>
      <c r="Y29" s="164">
        <v>33000</v>
      </c>
    </row>
    <row r="30" spans="1:25" x14ac:dyDescent="0.25">
      <c r="A30" s="54" t="s">
        <v>21</v>
      </c>
      <c r="B30" s="57" t="s">
        <v>7</v>
      </c>
      <c r="C30" s="57" t="str">
        <f t="shared" si="0"/>
        <v>Northern IrelandFemale Breast</v>
      </c>
      <c r="D30" s="96">
        <v>7.0000000000000007E-2</v>
      </c>
      <c r="E30" s="96">
        <v>0.25</v>
      </c>
      <c r="F30" s="96">
        <v>0.22</v>
      </c>
      <c r="G30" s="96">
        <v>0.26</v>
      </c>
      <c r="H30" s="96">
        <v>0.2</v>
      </c>
      <c r="I30" s="47">
        <v>16300</v>
      </c>
      <c r="K30" s="51">
        <f>VLOOKUP($K$23,$C$3:$I$43,7,FALSE)</f>
        <v>2273200</v>
      </c>
      <c r="L30" s="61" t="s">
        <v>27</v>
      </c>
      <c r="M30" s="98">
        <f t="shared" si="1"/>
        <v>2273200</v>
      </c>
    </row>
    <row r="31" spans="1:25" x14ac:dyDescent="0.25">
      <c r="A31" s="54" t="s">
        <v>21</v>
      </c>
      <c r="B31" s="57" t="s">
        <v>0</v>
      </c>
      <c r="C31" s="57" t="str">
        <f t="shared" si="0"/>
        <v>Northern IrelandProstate</v>
      </c>
      <c r="D31" s="96">
        <v>0.11</v>
      </c>
      <c r="E31" s="96">
        <v>0.4</v>
      </c>
      <c r="F31" s="96">
        <v>0.33</v>
      </c>
      <c r="G31" s="96">
        <v>0.15</v>
      </c>
      <c r="H31" s="96">
        <v>0.01</v>
      </c>
      <c r="I31" s="47">
        <v>8000</v>
      </c>
      <c r="K31" s="51"/>
      <c r="L31" s="53"/>
      <c r="M31" s="49"/>
    </row>
    <row r="32" spans="1:25" x14ac:dyDescent="0.25">
      <c r="A32" s="54" t="s">
        <v>21</v>
      </c>
      <c r="B32" s="57" t="s">
        <v>1</v>
      </c>
      <c r="C32" s="57" t="str">
        <f t="shared" si="0"/>
        <v>Northern IrelandColorectal</v>
      </c>
      <c r="D32" s="96">
        <v>0.11</v>
      </c>
      <c r="E32" s="96">
        <v>0.3</v>
      </c>
      <c r="F32" s="96">
        <v>0.22</v>
      </c>
      <c r="G32" s="96">
        <v>0.23</v>
      </c>
      <c r="H32" s="96">
        <v>0.15</v>
      </c>
      <c r="I32" s="47">
        <v>8700</v>
      </c>
      <c r="Q32" s="144"/>
      <c r="R32" s="267" t="s">
        <v>9</v>
      </c>
      <c r="S32" s="267"/>
      <c r="T32" s="267"/>
      <c r="U32" s="149"/>
      <c r="V32" s="267" t="s">
        <v>8</v>
      </c>
      <c r="W32" s="267"/>
      <c r="X32" s="267"/>
    </row>
    <row r="33" spans="1:25" x14ac:dyDescent="0.25">
      <c r="A33" s="54" t="s">
        <v>21</v>
      </c>
      <c r="B33" s="57" t="s">
        <v>2</v>
      </c>
      <c r="C33" s="57" t="str">
        <f t="shared" si="0"/>
        <v>Northern IrelandLung</v>
      </c>
      <c r="D33" s="96">
        <v>0.3</v>
      </c>
      <c r="E33" s="96">
        <v>0.32</v>
      </c>
      <c r="F33" s="96">
        <v>0.15</v>
      </c>
      <c r="G33" s="96">
        <v>0.13</v>
      </c>
      <c r="H33" s="96">
        <v>0.1</v>
      </c>
      <c r="I33" s="47">
        <v>1900</v>
      </c>
      <c r="Q33" s="142"/>
      <c r="R33" s="143" t="s">
        <v>4</v>
      </c>
      <c r="S33" s="143" t="s">
        <v>5</v>
      </c>
      <c r="T33" s="143" t="s">
        <v>6</v>
      </c>
      <c r="U33" s="149"/>
      <c r="V33" s="143" t="s">
        <v>4</v>
      </c>
      <c r="W33" s="143" t="s">
        <v>5</v>
      </c>
      <c r="X33" s="143" t="s">
        <v>6</v>
      </c>
    </row>
    <row r="34" spans="1:25" x14ac:dyDescent="0.25">
      <c r="A34" s="54" t="s">
        <v>21</v>
      </c>
      <c r="B34" s="57" t="s">
        <v>3</v>
      </c>
      <c r="C34" s="57" t="str">
        <f t="shared" si="0"/>
        <v>Northern IrelandAll Others (Exc C44)</v>
      </c>
      <c r="D34" s="96">
        <v>0.08</v>
      </c>
      <c r="E34" s="96">
        <v>0.22</v>
      </c>
      <c r="F34" s="96">
        <v>0.17</v>
      </c>
      <c r="G34" s="96">
        <v>0.2</v>
      </c>
      <c r="H34" s="96">
        <v>0.32</v>
      </c>
      <c r="I34" s="47">
        <v>34800</v>
      </c>
      <c r="Q34" s="143" t="s">
        <v>64</v>
      </c>
      <c r="R34" s="145">
        <v>5900</v>
      </c>
      <c r="S34" s="145">
        <v>15600</v>
      </c>
      <c r="T34" s="145">
        <v>7400</v>
      </c>
      <c r="U34" s="148">
        <v>28800</v>
      </c>
      <c r="V34" s="145">
        <v>9100</v>
      </c>
      <c r="W34" s="145">
        <v>24600</v>
      </c>
      <c r="X34" s="145">
        <v>7000</v>
      </c>
      <c r="Y34" s="164">
        <v>40700</v>
      </c>
    </row>
    <row r="35" spans="1:25" x14ac:dyDescent="0.25">
      <c r="C35" s="57" t="str">
        <f t="shared" si="0"/>
        <v/>
      </c>
      <c r="Q35" s="143" t="s">
        <v>65</v>
      </c>
      <c r="R35" s="145" t="s">
        <v>66</v>
      </c>
      <c r="S35" s="145" t="s">
        <v>66</v>
      </c>
      <c r="T35" s="145" t="s">
        <v>66</v>
      </c>
      <c r="U35" s="148" t="s">
        <v>66</v>
      </c>
      <c r="V35" s="145">
        <v>1400</v>
      </c>
      <c r="W35" s="145">
        <v>12400</v>
      </c>
      <c r="X35" s="145">
        <v>2400</v>
      </c>
      <c r="Y35" s="164">
        <v>16300</v>
      </c>
    </row>
    <row r="36" spans="1:25" x14ac:dyDescent="0.25">
      <c r="C36" s="57" t="str">
        <f t="shared" si="0"/>
        <v/>
      </c>
      <c r="D36" s="299" t="s">
        <v>29</v>
      </c>
      <c r="E36" s="299"/>
      <c r="F36" s="299"/>
      <c r="G36" s="299"/>
      <c r="H36" s="299"/>
      <c r="I36" s="299"/>
      <c r="Q36" s="143" t="s">
        <v>1</v>
      </c>
      <c r="R36" s="145">
        <v>100</v>
      </c>
      <c r="S36" s="145">
        <v>3000</v>
      </c>
      <c r="T36" s="145">
        <v>1400</v>
      </c>
      <c r="U36" s="148">
        <v>4500</v>
      </c>
      <c r="V36" s="145">
        <v>100</v>
      </c>
      <c r="W36" s="145">
        <v>2600</v>
      </c>
      <c r="X36" s="145">
        <v>1500</v>
      </c>
      <c r="Y36" s="164">
        <v>4200</v>
      </c>
    </row>
    <row r="37" spans="1:25" x14ac:dyDescent="0.25">
      <c r="C37" s="57" t="str">
        <f t="shared" si="0"/>
        <v/>
      </c>
      <c r="D37" s="55" t="s">
        <v>22</v>
      </c>
      <c r="E37" s="55" t="s">
        <v>23</v>
      </c>
      <c r="F37" s="55" t="s">
        <v>24</v>
      </c>
      <c r="G37" s="55" t="s">
        <v>25</v>
      </c>
      <c r="H37" s="55" t="s">
        <v>26</v>
      </c>
      <c r="I37" s="55" t="s">
        <v>27</v>
      </c>
      <c r="Q37" s="143" t="s">
        <v>2</v>
      </c>
      <c r="R37" s="145">
        <v>0</v>
      </c>
      <c r="S37" s="145">
        <v>500</v>
      </c>
      <c r="T37" s="145">
        <v>400</v>
      </c>
      <c r="U37" s="148">
        <v>900</v>
      </c>
      <c r="V37" s="145">
        <v>100</v>
      </c>
      <c r="W37" s="145">
        <v>500</v>
      </c>
      <c r="X37" s="145">
        <v>300</v>
      </c>
      <c r="Y37" s="164">
        <v>900</v>
      </c>
    </row>
    <row r="38" spans="1:25" x14ac:dyDescent="0.25">
      <c r="A38" s="64" t="s">
        <v>35</v>
      </c>
      <c r="B38" s="57" t="s">
        <v>61</v>
      </c>
      <c r="C38" s="57" t="str">
        <f t="shared" si="0"/>
        <v>UKAll cancers (Exc C44)</v>
      </c>
      <c r="D38" s="97">
        <v>0.11</v>
      </c>
      <c r="E38" s="97">
        <v>0.35</v>
      </c>
      <c r="F38" s="97">
        <v>0.21</v>
      </c>
      <c r="G38" s="97">
        <v>0.22</v>
      </c>
      <c r="H38" s="97">
        <v>0.12</v>
      </c>
      <c r="I38" s="47">
        <v>2273200</v>
      </c>
      <c r="Q38" s="143" t="s">
        <v>0</v>
      </c>
      <c r="R38" s="145">
        <v>0</v>
      </c>
      <c r="S38" s="145">
        <v>4800</v>
      </c>
      <c r="T38" s="145">
        <v>3200</v>
      </c>
      <c r="U38" s="148">
        <v>8000</v>
      </c>
      <c r="V38" s="145" t="s">
        <v>66</v>
      </c>
      <c r="W38" s="145" t="s">
        <v>66</v>
      </c>
      <c r="X38" s="145" t="s">
        <v>66</v>
      </c>
      <c r="Y38" s="148" t="s">
        <v>66</v>
      </c>
    </row>
    <row r="39" spans="1:25" x14ac:dyDescent="0.25">
      <c r="A39" s="64" t="s">
        <v>35</v>
      </c>
      <c r="B39" s="57" t="s">
        <v>7</v>
      </c>
      <c r="C39" s="57" t="str">
        <f t="shared" si="0"/>
        <v>UKFemale Breast</v>
      </c>
      <c r="D39" s="97">
        <v>0.08</v>
      </c>
      <c r="E39" s="97">
        <v>0.31</v>
      </c>
      <c r="F39" s="97">
        <v>0.23</v>
      </c>
      <c r="G39" s="97">
        <v>0.27</v>
      </c>
      <c r="H39" s="97">
        <v>0.12</v>
      </c>
      <c r="I39" s="47">
        <v>594500</v>
      </c>
      <c r="Q39" s="143" t="s">
        <v>67</v>
      </c>
      <c r="R39" s="145">
        <v>5700</v>
      </c>
      <c r="S39" s="145">
        <v>7200</v>
      </c>
      <c r="T39" s="145">
        <v>2500</v>
      </c>
      <c r="U39" s="148">
        <v>15400</v>
      </c>
      <c r="V39" s="145">
        <v>7500</v>
      </c>
      <c r="W39" s="145">
        <v>9100</v>
      </c>
      <c r="X39" s="145">
        <v>2700</v>
      </c>
      <c r="Y39" s="164">
        <v>19400</v>
      </c>
    </row>
    <row r="40" spans="1:25" x14ac:dyDescent="0.25">
      <c r="A40" s="64" t="s">
        <v>35</v>
      </c>
      <c r="B40" s="57" t="s">
        <v>0</v>
      </c>
      <c r="C40" s="57" t="str">
        <f t="shared" si="0"/>
        <v>UKProstate</v>
      </c>
      <c r="D40" s="97">
        <v>0.12</v>
      </c>
      <c r="E40" s="97">
        <v>0.46</v>
      </c>
      <c r="F40" s="97">
        <v>0.27</v>
      </c>
      <c r="G40" s="97">
        <v>0.14000000000000001</v>
      </c>
      <c r="H40" s="97">
        <v>0.01</v>
      </c>
      <c r="I40" s="47">
        <v>333800</v>
      </c>
    </row>
    <row r="41" spans="1:25" x14ac:dyDescent="0.25">
      <c r="A41" s="64" t="s">
        <v>35</v>
      </c>
      <c r="B41" s="57" t="s">
        <v>1</v>
      </c>
      <c r="C41" s="57" t="str">
        <f t="shared" si="0"/>
        <v>UKColorectal</v>
      </c>
      <c r="D41" s="97">
        <v>0.11</v>
      </c>
      <c r="E41" s="97">
        <v>0.38</v>
      </c>
      <c r="F41" s="97">
        <v>0.21</v>
      </c>
      <c r="G41" s="97">
        <v>0.21</v>
      </c>
      <c r="H41" s="97">
        <v>0.08</v>
      </c>
      <c r="I41" s="47">
        <v>268600</v>
      </c>
    </row>
    <row r="42" spans="1:25" x14ac:dyDescent="0.25">
      <c r="A42" s="64" t="s">
        <v>35</v>
      </c>
      <c r="B42" s="57" t="s">
        <v>2</v>
      </c>
      <c r="C42" s="57" t="str">
        <f t="shared" si="0"/>
        <v>UKLung</v>
      </c>
      <c r="D42" s="97">
        <v>0.31</v>
      </c>
      <c r="E42" s="97">
        <v>0.39</v>
      </c>
      <c r="F42" s="97">
        <v>0.12</v>
      </c>
      <c r="G42" s="97">
        <v>0.1</v>
      </c>
      <c r="H42" s="97">
        <v>0.08</v>
      </c>
      <c r="I42" s="47">
        <v>64200</v>
      </c>
    </row>
    <row r="43" spans="1:25" x14ac:dyDescent="0.25">
      <c r="A43" s="64" t="s">
        <v>35</v>
      </c>
      <c r="B43" s="57" t="s">
        <v>3</v>
      </c>
      <c r="C43" s="57" t="str">
        <f t="shared" si="0"/>
        <v>UKAll Others (Exc C44)</v>
      </c>
      <c r="D43" s="97">
        <v>0.11</v>
      </c>
      <c r="E43" s="97">
        <v>0.32</v>
      </c>
      <c r="F43" s="97">
        <v>0.19</v>
      </c>
      <c r="G43" s="97">
        <v>0.22</v>
      </c>
      <c r="H43" s="97">
        <v>0.16</v>
      </c>
      <c r="I43" s="47">
        <v>1012100</v>
      </c>
    </row>
    <row r="44" spans="1:25" x14ac:dyDescent="0.25">
      <c r="Q44" s="146"/>
      <c r="R44" s="147" t="s">
        <v>4</v>
      </c>
      <c r="S44" s="147" t="s">
        <v>5</v>
      </c>
      <c r="T44" s="147" t="s">
        <v>6</v>
      </c>
      <c r="U44" s="149"/>
      <c r="V44" s="147" t="s">
        <v>4</v>
      </c>
      <c r="W44" s="147" t="s">
        <v>5</v>
      </c>
      <c r="X44" s="147" t="s">
        <v>6</v>
      </c>
    </row>
    <row r="45" spans="1:25" x14ac:dyDescent="0.25">
      <c r="Q45" s="147" t="s">
        <v>64</v>
      </c>
      <c r="R45" s="148">
        <v>123200</v>
      </c>
      <c r="S45" s="148">
        <v>553000</v>
      </c>
      <c r="T45" s="148">
        <v>302700</v>
      </c>
      <c r="U45" s="148">
        <v>978900</v>
      </c>
      <c r="V45" s="148">
        <v>186500</v>
      </c>
      <c r="W45" s="148">
        <v>845700</v>
      </c>
      <c r="X45" s="148">
        <v>262000</v>
      </c>
      <c r="Y45" s="164">
        <v>1294200</v>
      </c>
    </row>
    <row r="46" spans="1:25" x14ac:dyDescent="0.25">
      <c r="A46" s="48" t="s">
        <v>45</v>
      </c>
      <c r="Q46" s="147" t="s">
        <v>65</v>
      </c>
      <c r="R46" s="148" t="s">
        <v>66</v>
      </c>
      <c r="S46" s="148" t="s">
        <v>66</v>
      </c>
      <c r="T46" s="148" t="s">
        <v>66</v>
      </c>
      <c r="U46" s="148" t="s">
        <v>66</v>
      </c>
      <c r="V46" s="148">
        <v>43100</v>
      </c>
      <c r="W46" s="148">
        <v>452600</v>
      </c>
      <c r="X46" s="148">
        <v>98800</v>
      </c>
      <c r="Y46" s="164">
        <v>594500</v>
      </c>
    </row>
    <row r="47" spans="1:25" x14ac:dyDescent="0.25">
      <c r="Q47" s="147" t="s">
        <v>1</v>
      </c>
      <c r="R47" s="148">
        <v>4500</v>
      </c>
      <c r="S47" s="148">
        <v>88100</v>
      </c>
      <c r="T47" s="148">
        <v>50900</v>
      </c>
      <c r="U47" s="148">
        <v>143500</v>
      </c>
      <c r="V47" s="148">
        <v>5100</v>
      </c>
      <c r="W47" s="148">
        <v>70700</v>
      </c>
      <c r="X47" s="148">
        <v>49300</v>
      </c>
      <c r="Y47" s="164">
        <v>125100</v>
      </c>
    </row>
    <row r="48" spans="1:25" x14ac:dyDescent="0.25">
      <c r="Q48" s="147" t="s">
        <v>2</v>
      </c>
      <c r="R48" s="148">
        <v>900</v>
      </c>
      <c r="S48" s="148">
        <v>19300</v>
      </c>
      <c r="T48" s="148">
        <v>13000</v>
      </c>
      <c r="U48" s="148">
        <v>33200</v>
      </c>
      <c r="V48" s="148">
        <v>1000</v>
      </c>
      <c r="W48" s="148">
        <v>17400</v>
      </c>
      <c r="X48" s="148">
        <v>12600</v>
      </c>
      <c r="Y48" s="164">
        <v>31000</v>
      </c>
    </row>
    <row r="49" spans="17:25" x14ac:dyDescent="0.25">
      <c r="Q49" s="147" t="s">
        <v>0</v>
      </c>
      <c r="R49" s="148">
        <v>100</v>
      </c>
      <c r="S49" s="148">
        <v>189400</v>
      </c>
      <c r="T49" s="148">
        <v>144200</v>
      </c>
      <c r="U49" s="148">
        <v>333800</v>
      </c>
      <c r="V49" s="148" t="s">
        <v>66</v>
      </c>
      <c r="W49" s="148" t="s">
        <v>66</v>
      </c>
      <c r="X49" s="148" t="s">
        <v>66</v>
      </c>
      <c r="Y49" s="148" t="s">
        <v>66</v>
      </c>
    </row>
    <row r="50" spans="17:25" x14ac:dyDescent="0.25">
      <c r="Q50" s="147" t="s">
        <v>67</v>
      </c>
      <c r="R50" s="148">
        <v>117700</v>
      </c>
      <c r="S50" s="148">
        <v>256200</v>
      </c>
      <c r="T50" s="148">
        <v>94600</v>
      </c>
      <c r="U50" s="148">
        <v>468500</v>
      </c>
      <c r="V50" s="148">
        <v>137200</v>
      </c>
      <c r="W50" s="148">
        <v>305000</v>
      </c>
      <c r="X50" s="148">
        <v>101400</v>
      </c>
      <c r="Y50" s="164">
        <v>543600</v>
      </c>
    </row>
  </sheetData>
  <mergeCells count="14">
    <mergeCell ref="D10:I10"/>
    <mergeCell ref="D19:I19"/>
    <mergeCell ref="D36:I36"/>
    <mergeCell ref="R21:X21"/>
    <mergeCell ref="R22:T22"/>
    <mergeCell ref="V22:X22"/>
    <mergeCell ref="R32:T32"/>
    <mergeCell ref="V32:X32"/>
    <mergeCell ref="R1:X1"/>
    <mergeCell ref="R2:T2"/>
    <mergeCell ref="V2:X2"/>
    <mergeCell ref="R11:X11"/>
    <mergeCell ref="R12:T12"/>
    <mergeCell ref="V12:X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3:FD49"/>
  <sheetViews>
    <sheetView workbookViewId="0">
      <selection activeCell="M32" sqref="M32"/>
    </sheetView>
  </sheetViews>
  <sheetFormatPr defaultRowHeight="15" x14ac:dyDescent="0.25"/>
  <cols>
    <col min="1" max="1" width="30.28515625" bestFit="1" customWidth="1"/>
    <col min="2" max="2" width="4" bestFit="1" customWidth="1"/>
    <col min="3" max="3" width="4" customWidth="1"/>
    <col min="4" max="5" width="5.7109375" bestFit="1" customWidth="1"/>
    <col min="6" max="18" width="5.7109375" customWidth="1"/>
    <col min="19" max="21" width="5.7109375" bestFit="1" customWidth="1"/>
    <col min="22" max="23" width="4" customWidth="1"/>
    <col min="24" max="24" width="5.7109375" customWidth="1"/>
    <col min="25" max="27" width="5.7109375" bestFit="1" customWidth="1"/>
    <col min="28" max="39" width="5.7109375" customWidth="1"/>
    <col min="40" max="41" width="5.7109375" bestFit="1" customWidth="1"/>
    <col min="42" max="42" width="11.85546875" customWidth="1"/>
    <col min="43" max="43" width="3.7109375" customWidth="1"/>
    <col min="44" max="45" width="5.7109375" customWidth="1"/>
    <col min="46" max="55" width="5.7109375" bestFit="1" customWidth="1"/>
    <col min="56" max="60" width="5.7109375" customWidth="1"/>
    <col min="61" max="61" width="5.7109375" bestFit="1" customWidth="1"/>
    <col min="62" max="62" width="3.85546875" customWidth="1"/>
    <col min="63" max="63" width="3.7109375" customWidth="1"/>
    <col min="64" max="65" width="5.7109375" customWidth="1"/>
    <col min="66" max="76" width="5.7109375" bestFit="1" customWidth="1"/>
    <col min="77" max="81" width="5.7109375" customWidth="1"/>
    <col min="82" max="82" width="15.5703125" bestFit="1" customWidth="1"/>
    <col min="83" max="84" width="5.7109375" customWidth="1"/>
    <col min="85" max="85" width="5.7109375" bestFit="1" customWidth="1"/>
    <col min="86" max="88" width="5.7109375" customWidth="1"/>
    <col min="89" max="93" width="5.7109375" bestFit="1" customWidth="1"/>
    <col min="94" max="100" width="5.7109375" customWidth="1"/>
    <col min="101" max="101" width="7" customWidth="1"/>
    <col min="102" max="102" width="3.7109375" customWidth="1"/>
    <col min="103" max="105" width="5.7109375" customWidth="1"/>
    <col min="106" max="106" width="5.7109375" bestFit="1" customWidth="1"/>
    <col min="107" max="109" width="5.7109375" customWidth="1"/>
    <col min="110" max="120" width="5.7109375" bestFit="1" customWidth="1"/>
    <col min="121" max="121" width="3.85546875" customWidth="1"/>
    <col min="122" max="122" width="3.7109375" customWidth="1"/>
    <col min="123" max="123" width="5.7109375" bestFit="1" customWidth="1"/>
    <col min="124" max="125" width="5.7109375" customWidth="1"/>
    <col min="126" max="128" width="5.7109375" bestFit="1" customWidth="1"/>
    <col min="129" max="129" width="5.7109375" customWidth="1"/>
    <col min="130" max="140" width="5.7109375" bestFit="1" customWidth="1"/>
    <col min="141" max="141" width="3.7109375" bestFit="1" customWidth="1"/>
    <col min="142" max="142" width="3.7109375" customWidth="1"/>
    <col min="143" max="143" width="5.7109375" bestFit="1" customWidth="1"/>
    <col min="144" max="146" width="5.7109375" customWidth="1"/>
    <col min="147" max="149" width="5.7109375" bestFit="1" customWidth="1"/>
    <col min="150" max="152" width="5.7109375" customWidth="1"/>
    <col min="153" max="161" width="5.7109375" bestFit="1" customWidth="1"/>
    <col min="162" max="164" width="5.7109375" customWidth="1"/>
    <col min="165" max="165" width="13.42578125" customWidth="1"/>
    <col min="166" max="168" width="5.7109375" customWidth="1"/>
    <col min="169" max="171" width="5.7109375" bestFit="1" customWidth="1"/>
    <col min="172" max="172" width="6.85546875" customWidth="1"/>
    <col min="173" max="173" width="13.42578125" bestFit="1" customWidth="1"/>
    <col min="174" max="174" width="11.28515625" bestFit="1" customWidth="1"/>
  </cols>
  <sheetData>
    <row r="3" spans="1:160" x14ac:dyDescent="0.25">
      <c r="A3" s="174" t="s">
        <v>103</v>
      </c>
      <c r="B3" s="174" t="s">
        <v>102</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row>
    <row r="4" spans="1:160" x14ac:dyDescent="0.25">
      <c r="A4" s="4"/>
      <c r="B4" s="300" t="s">
        <v>76</v>
      </c>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0" t="s">
        <v>1</v>
      </c>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0" t="s">
        <v>65</v>
      </c>
      <c r="CE4" s="301"/>
      <c r="CF4" s="301"/>
      <c r="CG4" s="301"/>
      <c r="CH4" s="301"/>
      <c r="CI4" s="301"/>
      <c r="CJ4" s="301"/>
      <c r="CK4" s="301"/>
      <c r="CL4" s="301"/>
      <c r="CM4" s="301"/>
      <c r="CN4" s="301"/>
      <c r="CO4" s="301"/>
      <c r="CP4" s="301"/>
      <c r="CQ4" s="301"/>
      <c r="CR4" s="301"/>
      <c r="CS4" s="301"/>
      <c r="CT4" s="301"/>
      <c r="CU4" s="301"/>
      <c r="CV4" s="301"/>
      <c r="CW4" s="300" t="s">
        <v>2</v>
      </c>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0" t="s">
        <v>0</v>
      </c>
      <c r="EL4" s="301"/>
      <c r="EM4" s="301"/>
      <c r="EN4" s="301"/>
      <c r="EO4" s="301"/>
      <c r="EP4" s="301"/>
      <c r="EQ4" s="301"/>
      <c r="ER4" s="301"/>
      <c r="ES4" s="301"/>
      <c r="ET4" s="301"/>
      <c r="EU4" s="301"/>
      <c r="EV4" s="301"/>
      <c r="EW4" s="301"/>
      <c r="EX4" s="301"/>
      <c r="EY4" s="301"/>
      <c r="EZ4" s="301"/>
      <c r="FA4" s="301"/>
      <c r="FB4" s="301"/>
      <c r="FC4" s="301"/>
      <c r="FD4" s="301"/>
    </row>
    <row r="5" spans="1:160" x14ac:dyDescent="0.25">
      <c r="A5" s="4"/>
      <c r="B5" s="300" t="s">
        <v>99</v>
      </c>
      <c r="C5" s="301"/>
      <c r="D5" s="301"/>
      <c r="E5" s="301"/>
      <c r="F5" s="301"/>
      <c r="G5" s="301"/>
      <c r="H5" s="301"/>
      <c r="I5" s="301"/>
      <c r="J5" s="301"/>
      <c r="K5" s="301"/>
      <c r="L5" s="301"/>
      <c r="M5" s="301"/>
      <c r="N5" s="301"/>
      <c r="O5" s="301"/>
      <c r="P5" s="301"/>
      <c r="Q5" s="301"/>
      <c r="R5" s="301"/>
      <c r="S5" s="301"/>
      <c r="T5" s="301"/>
      <c r="U5" s="301"/>
      <c r="V5" s="300" t="s">
        <v>100</v>
      </c>
      <c r="W5" s="301"/>
      <c r="X5" s="301"/>
      <c r="Y5" s="301"/>
      <c r="Z5" s="301"/>
      <c r="AA5" s="301"/>
      <c r="AB5" s="301"/>
      <c r="AC5" s="301"/>
      <c r="AD5" s="301"/>
      <c r="AE5" s="301"/>
      <c r="AF5" s="301"/>
      <c r="AG5" s="301"/>
      <c r="AH5" s="301"/>
      <c r="AI5" s="301"/>
      <c r="AJ5" s="301"/>
      <c r="AK5" s="301"/>
      <c r="AL5" s="301"/>
      <c r="AM5" s="301"/>
      <c r="AN5" s="301"/>
      <c r="AO5" s="301"/>
      <c r="AP5" s="300" t="s">
        <v>99</v>
      </c>
      <c r="AQ5" s="301"/>
      <c r="AR5" s="301"/>
      <c r="AS5" s="301"/>
      <c r="AT5" s="301"/>
      <c r="AU5" s="301"/>
      <c r="AV5" s="301"/>
      <c r="AW5" s="301"/>
      <c r="AX5" s="301"/>
      <c r="AY5" s="301"/>
      <c r="AZ5" s="301"/>
      <c r="BA5" s="301"/>
      <c r="BB5" s="301"/>
      <c r="BC5" s="301"/>
      <c r="BD5" s="301"/>
      <c r="BE5" s="301"/>
      <c r="BF5" s="301"/>
      <c r="BG5" s="301"/>
      <c r="BH5" s="301"/>
      <c r="BI5" s="301"/>
      <c r="BJ5" s="300" t="s">
        <v>100</v>
      </c>
      <c r="BK5" s="301"/>
      <c r="BL5" s="301"/>
      <c r="BM5" s="301"/>
      <c r="BN5" s="301"/>
      <c r="BO5" s="301"/>
      <c r="BP5" s="301"/>
      <c r="BQ5" s="301"/>
      <c r="BR5" s="301"/>
      <c r="BS5" s="301"/>
      <c r="BT5" s="301"/>
      <c r="BU5" s="301"/>
      <c r="BV5" s="301"/>
      <c r="BW5" s="301"/>
      <c r="BX5" s="301"/>
      <c r="BY5" s="301"/>
      <c r="BZ5" s="301"/>
      <c r="CA5" s="301"/>
      <c r="CB5" s="301"/>
      <c r="CC5" s="301"/>
      <c r="CD5" s="301" t="s">
        <v>100</v>
      </c>
      <c r="CE5" s="301"/>
      <c r="CF5" s="301"/>
      <c r="CG5" s="301"/>
      <c r="CH5" s="301"/>
      <c r="CI5" s="301"/>
      <c r="CJ5" s="301"/>
      <c r="CK5" s="301"/>
      <c r="CL5" s="301"/>
      <c r="CM5" s="301"/>
      <c r="CN5" s="301"/>
      <c r="CO5" s="301"/>
      <c r="CP5" s="301"/>
      <c r="CQ5" s="301"/>
      <c r="CR5" s="301"/>
      <c r="CS5" s="301"/>
      <c r="CT5" s="301"/>
      <c r="CU5" s="301"/>
      <c r="CV5" s="301"/>
      <c r="CW5" s="300" t="s">
        <v>99</v>
      </c>
      <c r="CX5" s="301"/>
      <c r="CY5" s="301"/>
      <c r="CZ5" s="301"/>
      <c r="DA5" s="301"/>
      <c r="DB5" s="301"/>
      <c r="DC5" s="301"/>
      <c r="DD5" s="301"/>
      <c r="DE5" s="301"/>
      <c r="DF5" s="301"/>
      <c r="DG5" s="301"/>
      <c r="DH5" s="301"/>
      <c r="DI5" s="301"/>
      <c r="DJ5" s="301"/>
      <c r="DK5" s="301"/>
      <c r="DL5" s="301"/>
      <c r="DM5" s="301"/>
      <c r="DN5" s="301"/>
      <c r="DO5" s="301"/>
      <c r="DP5" s="301"/>
      <c r="DQ5" s="300" t="s">
        <v>100</v>
      </c>
      <c r="DR5" s="301"/>
      <c r="DS5" s="301"/>
      <c r="DT5" s="301"/>
      <c r="DU5" s="301"/>
      <c r="DV5" s="301"/>
      <c r="DW5" s="301"/>
      <c r="DX5" s="301"/>
      <c r="DY5" s="301"/>
      <c r="DZ5" s="301"/>
      <c r="EA5" s="301"/>
      <c r="EB5" s="301"/>
      <c r="EC5" s="301"/>
      <c r="ED5" s="301"/>
      <c r="EE5" s="301"/>
      <c r="EF5" s="301"/>
      <c r="EG5" s="301"/>
      <c r="EH5" s="301"/>
      <c r="EI5" s="301"/>
      <c r="EJ5" s="301"/>
      <c r="EK5" s="300" t="s">
        <v>99</v>
      </c>
      <c r="EL5" s="301"/>
      <c r="EM5" s="301"/>
      <c r="EN5" s="301"/>
      <c r="EO5" s="301"/>
      <c r="EP5" s="301"/>
      <c r="EQ5" s="301"/>
      <c r="ER5" s="301"/>
      <c r="ES5" s="301"/>
      <c r="ET5" s="301"/>
      <c r="EU5" s="301"/>
      <c r="EV5" s="301"/>
      <c r="EW5" s="301"/>
      <c r="EX5" s="301"/>
      <c r="EY5" s="301"/>
      <c r="EZ5" s="301"/>
      <c r="FA5" s="301"/>
      <c r="FB5" s="301"/>
      <c r="FC5" s="301"/>
      <c r="FD5" s="301"/>
    </row>
    <row r="6" spans="1:160" x14ac:dyDescent="0.25">
      <c r="A6" s="174" t="s">
        <v>101</v>
      </c>
      <c r="B6" s="175" t="s">
        <v>85</v>
      </c>
      <c r="C6" s="175" t="s">
        <v>87</v>
      </c>
      <c r="D6" s="175" t="s">
        <v>86</v>
      </c>
      <c r="E6" s="175" t="s">
        <v>83</v>
      </c>
      <c r="F6" s="175" t="s">
        <v>81</v>
      </c>
      <c r="G6" s="175" t="s">
        <v>89</v>
      </c>
      <c r="H6" s="175" t="s">
        <v>90</v>
      </c>
      <c r="I6" s="175" t="s">
        <v>84</v>
      </c>
      <c r="J6" s="175" t="s">
        <v>93</v>
      </c>
      <c r="K6" s="175" t="s">
        <v>96</v>
      </c>
      <c r="L6" s="175" t="s">
        <v>94</v>
      </c>
      <c r="M6" s="175" t="s">
        <v>95</v>
      </c>
      <c r="N6" s="175" t="s">
        <v>82</v>
      </c>
      <c r="O6" s="175" t="s">
        <v>91</v>
      </c>
      <c r="P6" s="175" t="s">
        <v>79</v>
      </c>
      <c r="Q6" s="175" t="s">
        <v>92</v>
      </c>
      <c r="R6" s="175" t="s">
        <v>88</v>
      </c>
      <c r="S6" s="175" t="s">
        <v>80</v>
      </c>
      <c r="T6" s="175" t="s">
        <v>77</v>
      </c>
      <c r="U6" s="175" t="s">
        <v>78</v>
      </c>
      <c r="V6" s="175" t="s">
        <v>85</v>
      </c>
      <c r="W6" s="175" t="s">
        <v>87</v>
      </c>
      <c r="X6" s="175" t="s">
        <v>86</v>
      </c>
      <c r="Y6" s="175" t="s">
        <v>83</v>
      </c>
      <c r="Z6" s="175" t="s">
        <v>81</v>
      </c>
      <c r="AA6" s="175" t="s">
        <v>89</v>
      </c>
      <c r="AB6" s="175" t="s">
        <v>90</v>
      </c>
      <c r="AC6" s="175" t="s">
        <v>84</v>
      </c>
      <c r="AD6" s="175" t="s">
        <v>93</v>
      </c>
      <c r="AE6" s="175" t="s">
        <v>96</v>
      </c>
      <c r="AF6" s="175" t="s">
        <v>94</v>
      </c>
      <c r="AG6" s="175" t="s">
        <v>95</v>
      </c>
      <c r="AH6" s="175" t="s">
        <v>82</v>
      </c>
      <c r="AI6" s="175" t="s">
        <v>91</v>
      </c>
      <c r="AJ6" s="175" t="s">
        <v>79</v>
      </c>
      <c r="AK6" s="175" t="s">
        <v>92</v>
      </c>
      <c r="AL6" s="175" t="s">
        <v>88</v>
      </c>
      <c r="AM6" s="175" t="s">
        <v>80</v>
      </c>
      <c r="AN6" s="175" t="s">
        <v>77</v>
      </c>
      <c r="AO6" s="175" t="s">
        <v>78</v>
      </c>
      <c r="AP6" s="175" t="s">
        <v>85</v>
      </c>
      <c r="AQ6" s="175" t="s">
        <v>87</v>
      </c>
      <c r="AR6" s="175" t="s">
        <v>86</v>
      </c>
      <c r="AS6" s="175" t="s">
        <v>83</v>
      </c>
      <c r="AT6" s="175" t="s">
        <v>81</v>
      </c>
      <c r="AU6" s="175" t="s">
        <v>89</v>
      </c>
      <c r="AV6" s="175" t="s">
        <v>90</v>
      </c>
      <c r="AW6" s="175" t="s">
        <v>84</v>
      </c>
      <c r="AX6" s="175" t="s">
        <v>93</v>
      </c>
      <c r="AY6" s="175" t="s">
        <v>96</v>
      </c>
      <c r="AZ6" s="175" t="s">
        <v>94</v>
      </c>
      <c r="BA6" s="175" t="s">
        <v>95</v>
      </c>
      <c r="BB6" s="175" t="s">
        <v>82</v>
      </c>
      <c r="BC6" s="175" t="s">
        <v>91</v>
      </c>
      <c r="BD6" s="175" t="s">
        <v>79</v>
      </c>
      <c r="BE6" s="175" t="s">
        <v>92</v>
      </c>
      <c r="BF6" s="175" t="s">
        <v>88</v>
      </c>
      <c r="BG6" s="175" t="s">
        <v>80</v>
      </c>
      <c r="BH6" s="175" t="s">
        <v>77</v>
      </c>
      <c r="BI6" s="175" t="s">
        <v>78</v>
      </c>
      <c r="BJ6" s="175" t="s">
        <v>85</v>
      </c>
      <c r="BK6" s="175" t="s">
        <v>87</v>
      </c>
      <c r="BL6" s="175" t="s">
        <v>86</v>
      </c>
      <c r="BM6" s="175" t="s">
        <v>83</v>
      </c>
      <c r="BN6" s="175" t="s">
        <v>81</v>
      </c>
      <c r="BO6" s="175" t="s">
        <v>89</v>
      </c>
      <c r="BP6" s="175" t="s">
        <v>90</v>
      </c>
      <c r="BQ6" s="175" t="s">
        <v>84</v>
      </c>
      <c r="BR6" s="175" t="s">
        <v>93</v>
      </c>
      <c r="BS6" s="175" t="s">
        <v>96</v>
      </c>
      <c r="BT6" s="175" t="s">
        <v>94</v>
      </c>
      <c r="BU6" s="175" t="s">
        <v>95</v>
      </c>
      <c r="BV6" s="175" t="s">
        <v>82</v>
      </c>
      <c r="BW6" s="175" t="s">
        <v>91</v>
      </c>
      <c r="BX6" s="175" t="s">
        <v>79</v>
      </c>
      <c r="BY6" s="175" t="s">
        <v>92</v>
      </c>
      <c r="BZ6" s="175" t="s">
        <v>88</v>
      </c>
      <c r="CA6" s="175" t="s">
        <v>80</v>
      </c>
      <c r="CB6" s="175" t="s">
        <v>77</v>
      </c>
      <c r="CC6" s="175" t="s">
        <v>78</v>
      </c>
      <c r="CD6" s="175" t="s">
        <v>87</v>
      </c>
      <c r="CE6" s="175" t="s">
        <v>86</v>
      </c>
      <c r="CF6" s="175" t="s">
        <v>83</v>
      </c>
      <c r="CG6" s="175" t="s">
        <v>81</v>
      </c>
      <c r="CH6" s="175" t="s">
        <v>89</v>
      </c>
      <c r="CI6" s="175" t="s">
        <v>90</v>
      </c>
      <c r="CJ6" s="175" t="s">
        <v>84</v>
      </c>
      <c r="CK6" s="175" t="s">
        <v>93</v>
      </c>
      <c r="CL6" s="175" t="s">
        <v>96</v>
      </c>
      <c r="CM6" s="175" t="s">
        <v>94</v>
      </c>
      <c r="CN6" s="175" t="s">
        <v>95</v>
      </c>
      <c r="CO6" s="175" t="s">
        <v>82</v>
      </c>
      <c r="CP6" s="175" t="s">
        <v>91</v>
      </c>
      <c r="CQ6" s="175" t="s">
        <v>79</v>
      </c>
      <c r="CR6" s="175" t="s">
        <v>92</v>
      </c>
      <c r="CS6" s="175" t="s">
        <v>88</v>
      </c>
      <c r="CT6" s="175" t="s">
        <v>80</v>
      </c>
      <c r="CU6" s="175" t="s">
        <v>77</v>
      </c>
      <c r="CV6" s="175" t="s">
        <v>78</v>
      </c>
      <c r="CW6" s="175" t="s">
        <v>85</v>
      </c>
      <c r="CX6" s="175" t="s">
        <v>87</v>
      </c>
      <c r="CY6" s="175" t="s">
        <v>86</v>
      </c>
      <c r="CZ6" s="175" t="s">
        <v>83</v>
      </c>
      <c r="DA6" s="175" t="s">
        <v>81</v>
      </c>
      <c r="DB6" s="175" t="s">
        <v>89</v>
      </c>
      <c r="DC6" s="175" t="s">
        <v>90</v>
      </c>
      <c r="DD6" s="175" t="s">
        <v>84</v>
      </c>
      <c r="DE6" s="175" t="s">
        <v>93</v>
      </c>
      <c r="DF6" s="175" t="s">
        <v>96</v>
      </c>
      <c r="DG6" s="175" t="s">
        <v>94</v>
      </c>
      <c r="DH6" s="175" t="s">
        <v>95</v>
      </c>
      <c r="DI6" s="175" t="s">
        <v>82</v>
      </c>
      <c r="DJ6" s="175" t="s">
        <v>91</v>
      </c>
      <c r="DK6" s="175" t="s">
        <v>79</v>
      </c>
      <c r="DL6" s="175" t="s">
        <v>92</v>
      </c>
      <c r="DM6" s="175" t="s">
        <v>88</v>
      </c>
      <c r="DN6" s="175" t="s">
        <v>80</v>
      </c>
      <c r="DO6" s="175" t="s">
        <v>77</v>
      </c>
      <c r="DP6" s="175" t="s">
        <v>78</v>
      </c>
      <c r="DQ6" s="175" t="s">
        <v>85</v>
      </c>
      <c r="DR6" s="175" t="s">
        <v>87</v>
      </c>
      <c r="DS6" s="175" t="s">
        <v>86</v>
      </c>
      <c r="DT6" s="175" t="s">
        <v>83</v>
      </c>
      <c r="DU6" s="175" t="s">
        <v>81</v>
      </c>
      <c r="DV6" s="175" t="s">
        <v>89</v>
      </c>
      <c r="DW6" s="175" t="s">
        <v>90</v>
      </c>
      <c r="DX6" s="175" t="s">
        <v>84</v>
      </c>
      <c r="DY6" s="175" t="s">
        <v>93</v>
      </c>
      <c r="DZ6" s="175" t="s">
        <v>96</v>
      </c>
      <c r="EA6" s="175" t="s">
        <v>94</v>
      </c>
      <c r="EB6" s="175" t="s">
        <v>95</v>
      </c>
      <c r="EC6" s="175" t="s">
        <v>82</v>
      </c>
      <c r="ED6" s="175" t="s">
        <v>91</v>
      </c>
      <c r="EE6" s="175" t="s">
        <v>79</v>
      </c>
      <c r="EF6" s="175" t="s">
        <v>92</v>
      </c>
      <c r="EG6" s="175" t="s">
        <v>88</v>
      </c>
      <c r="EH6" s="175" t="s">
        <v>80</v>
      </c>
      <c r="EI6" s="175" t="s">
        <v>77</v>
      </c>
      <c r="EJ6" s="175" t="s">
        <v>78</v>
      </c>
      <c r="EK6" s="175" t="s">
        <v>85</v>
      </c>
      <c r="EL6" s="175" t="s">
        <v>87</v>
      </c>
      <c r="EM6" s="175" t="s">
        <v>86</v>
      </c>
      <c r="EN6" s="175" t="s">
        <v>83</v>
      </c>
      <c r="EO6" s="175" t="s">
        <v>81</v>
      </c>
      <c r="EP6" s="175" t="s">
        <v>89</v>
      </c>
      <c r="EQ6" s="175" t="s">
        <v>90</v>
      </c>
      <c r="ER6" s="175" t="s">
        <v>84</v>
      </c>
      <c r="ES6" s="175" t="s">
        <v>93</v>
      </c>
      <c r="ET6" s="175" t="s">
        <v>96</v>
      </c>
      <c r="EU6" s="175" t="s">
        <v>94</v>
      </c>
      <c r="EV6" s="175" t="s">
        <v>95</v>
      </c>
      <c r="EW6" s="175" t="s">
        <v>82</v>
      </c>
      <c r="EX6" s="175" t="s">
        <v>91</v>
      </c>
      <c r="EY6" s="175" t="s">
        <v>79</v>
      </c>
      <c r="EZ6" s="175" t="s">
        <v>92</v>
      </c>
      <c r="FA6" s="175" t="s">
        <v>88</v>
      </c>
      <c r="FB6" s="175" t="s">
        <v>80</v>
      </c>
      <c r="FC6" s="175" t="s">
        <v>77</v>
      </c>
      <c r="FD6" s="175" t="s">
        <v>78</v>
      </c>
    </row>
    <row r="7" spans="1:160" x14ac:dyDescent="0.25">
      <c r="A7" s="173">
        <v>1971</v>
      </c>
      <c r="B7" s="21">
        <v>20</v>
      </c>
      <c r="C7" s="21">
        <v>17</v>
      </c>
      <c r="D7" s="21">
        <v>9</v>
      </c>
      <c r="E7" s="21">
        <v>15</v>
      </c>
      <c r="F7" s="21">
        <v>39</v>
      </c>
      <c r="G7" s="21">
        <v>63</v>
      </c>
      <c r="H7" s="21">
        <v>51</v>
      </c>
      <c r="I7" s="21">
        <v>46</v>
      </c>
      <c r="J7" s="21">
        <v>28</v>
      </c>
      <c r="K7" s="21">
        <v>21</v>
      </c>
      <c r="L7" s="21">
        <v>18</v>
      </c>
      <c r="M7" s="21">
        <v>17</v>
      </c>
      <c r="N7" s="21">
        <v>6</v>
      </c>
      <c r="O7" s="21">
        <v>0</v>
      </c>
      <c r="P7" s="21">
        <v>0</v>
      </c>
      <c r="Q7" s="21">
        <v>0</v>
      </c>
      <c r="R7" s="21">
        <v>0</v>
      </c>
      <c r="S7" s="21">
        <v>0</v>
      </c>
      <c r="T7" s="21">
        <v>0</v>
      </c>
      <c r="U7" s="21">
        <v>0</v>
      </c>
      <c r="V7" s="21">
        <v>22</v>
      </c>
      <c r="W7" s="21">
        <v>8</v>
      </c>
      <c r="X7" s="21">
        <v>8</v>
      </c>
      <c r="Y7" s="21">
        <v>25</v>
      </c>
      <c r="Z7" s="21">
        <v>43</v>
      </c>
      <c r="AA7" s="21">
        <v>55</v>
      </c>
      <c r="AB7" s="21">
        <v>62</v>
      </c>
      <c r="AC7" s="21">
        <v>53</v>
      </c>
      <c r="AD7" s="21">
        <v>76</v>
      </c>
      <c r="AE7" s="21">
        <v>78</v>
      </c>
      <c r="AF7" s="21">
        <v>32</v>
      </c>
      <c r="AG7" s="21">
        <v>32</v>
      </c>
      <c r="AH7" s="21">
        <v>11</v>
      </c>
      <c r="AI7" s="21">
        <v>0</v>
      </c>
      <c r="AJ7" s="21">
        <v>0</v>
      </c>
      <c r="AK7" s="21">
        <v>0</v>
      </c>
      <c r="AL7" s="21">
        <v>0</v>
      </c>
      <c r="AM7" s="21">
        <v>0</v>
      </c>
      <c r="AN7" s="21">
        <v>0</v>
      </c>
      <c r="AO7" s="21">
        <v>0</v>
      </c>
      <c r="AP7" s="21">
        <v>0</v>
      </c>
      <c r="AQ7" s="21">
        <v>0</v>
      </c>
      <c r="AR7" s="21">
        <v>0</v>
      </c>
      <c r="AS7" s="21">
        <v>0</v>
      </c>
      <c r="AT7" s="21">
        <v>1</v>
      </c>
      <c r="AU7" s="21">
        <v>1</v>
      </c>
      <c r="AV7" s="21">
        <v>1</v>
      </c>
      <c r="AW7" s="21">
        <v>5</v>
      </c>
      <c r="AX7" s="21">
        <v>5</v>
      </c>
      <c r="AY7" s="21">
        <v>8</v>
      </c>
      <c r="AZ7" s="21">
        <v>1</v>
      </c>
      <c r="BA7" s="21">
        <v>1</v>
      </c>
      <c r="BB7" s="21">
        <v>1</v>
      </c>
      <c r="BC7" s="21">
        <v>0</v>
      </c>
      <c r="BD7" s="21">
        <v>0</v>
      </c>
      <c r="BE7" s="21">
        <v>0</v>
      </c>
      <c r="BF7" s="21">
        <v>0</v>
      </c>
      <c r="BG7" s="21">
        <v>0</v>
      </c>
      <c r="BH7" s="21">
        <v>0</v>
      </c>
      <c r="BI7" s="21">
        <v>0</v>
      </c>
      <c r="BJ7" s="21">
        <v>0</v>
      </c>
      <c r="BK7" s="21">
        <v>0</v>
      </c>
      <c r="BL7" s="21">
        <v>0</v>
      </c>
      <c r="BM7" s="21">
        <v>1</v>
      </c>
      <c r="BN7" s="21">
        <v>1</v>
      </c>
      <c r="BO7" s="21">
        <v>1</v>
      </c>
      <c r="BP7" s="21">
        <v>7</v>
      </c>
      <c r="BQ7" s="21">
        <v>1</v>
      </c>
      <c r="BR7" s="21">
        <v>7</v>
      </c>
      <c r="BS7" s="21">
        <v>7</v>
      </c>
      <c r="BT7" s="21">
        <v>1</v>
      </c>
      <c r="BU7" s="21">
        <v>6</v>
      </c>
      <c r="BV7" s="21">
        <v>1</v>
      </c>
      <c r="BW7" s="21">
        <v>0</v>
      </c>
      <c r="BX7" s="21">
        <v>0</v>
      </c>
      <c r="BY7" s="21">
        <v>0</v>
      </c>
      <c r="BZ7" s="21">
        <v>0</v>
      </c>
      <c r="CA7" s="21">
        <v>0</v>
      </c>
      <c r="CB7" s="21">
        <v>0</v>
      </c>
      <c r="CC7" s="21">
        <v>0</v>
      </c>
      <c r="CD7" s="21">
        <v>0</v>
      </c>
      <c r="CE7" s="21">
        <v>1</v>
      </c>
      <c r="CF7" s="21">
        <v>0</v>
      </c>
      <c r="CG7" s="21">
        <v>1</v>
      </c>
      <c r="CH7" s="21">
        <v>9</v>
      </c>
      <c r="CI7" s="21">
        <v>21</v>
      </c>
      <c r="CJ7" s="21">
        <v>42</v>
      </c>
      <c r="CK7" s="21">
        <v>62</v>
      </c>
      <c r="CL7" s="21">
        <v>56</v>
      </c>
      <c r="CM7" s="21">
        <v>23</v>
      </c>
      <c r="CN7" s="21">
        <v>11</v>
      </c>
      <c r="CO7" s="21">
        <v>7</v>
      </c>
      <c r="CP7" s="21">
        <v>0</v>
      </c>
      <c r="CQ7" s="21">
        <v>0</v>
      </c>
      <c r="CR7" s="21">
        <v>0</v>
      </c>
      <c r="CS7" s="21">
        <v>0</v>
      </c>
      <c r="CT7" s="21">
        <v>0</v>
      </c>
      <c r="CU7" s="21">
        <v>0</v>
      </c>
      <c r="CV7" s="21">
        <v>0</v>
      </c>
      <c r="CW7" s="21">
        <v>0</v>
      </c>
      <c r="CX7" s="21">
        <v>0</v>
      </c>
      <c r="CY7" s="21">
        <v>0</v>
      </c>
      <c r="CZ7" s="21">
        <v>0</v>
      </c>
      <c r="DA7" s="21">
        <v>0</v>
      </c>
      <c r="DB7" s="21">
        <v>0</v>
      </c>
      <c r="DC7" s="21">
        <v>1</v>
      </c>
      <c r="DD7" s="21">
        <v>1</v>
      </c>
      <c r="DE7" s="21">
        <v>6</v>
      </c>
      <c r="DF7" s="21">
        <v>5</v>
      </c>
      <c r="DG7" s="21">
        <v>0</v>
      </c>
      <c r="DH7" s="21">
        <v>1</v>
      </c>
      <c r="DI7" s="21">
        <v>1</v>
      </c>
      <c r="DJ7" s="21">
        <v>0</v>
      </c>
      <c r="DK7" s="21">
        <v>0</v>
      </c>
      <c r="DL7" s="21">
        <v>0</v>
      </c>
      <c r="DM7" s="21">
        <v>0</v>
      </c>
      <c r="DN7" s="21">
        <v>0</v>
      </c>
      <c r="DO7" s="21">
        <v>0</v>
      </c>
      <c r="DP7" s="21">
        <v>0</v>
      </c>
      <c r="DQ7" s="21">
        <v>0</v>
      </c>
      <c r="DR7" s="21">
        <v>0</v>
      </c>
      <c r="DS7" s="21">
        <v>0</v>
      </c>
      <c r="DT7" s="21">
        <v>0</v>
      </c>
      <c r="DU7" s="21">
        <v>1</v>
      </c>
      <c r="DV7" s="21">
        <v>0</v>
      </c>
      <c r="DW7" s="21">
        <v>1</v>
      </c>
      <c r="DX7" s="21">
        <v>1</v>
      </c>
      <c r="DY7" s="21">
        <v>1</v>
      </c>
      <c r="DZ7" s="21">
        <v>1</v>
      </c>
      <c r="EA7" s="21">
        <v>1</v>
      </c>
      <c r="EB7" s="21">
        <v>1</v>
      </c>
      <c r="EC7" s="21">
        <v>1</v>
      </c>
      <c r="ED7" s="21">
        <v>0</v>
      </c>
      <c r="EE7" s="21">
        <v>0</v>
      </c>
      <c r="EF7" s="21">
        <v>0</v>
      </c>
      <c r="EG7" s="21">
        <v>0</v>
      </c>
      <c r="EH7" s="21">
        <v>0</v>
      </c>
      <c r="EI7" s="21">
        <v>0</v>
      </c>
      <c r="EJ7" s="21">
        <v>0</v>
      </c>
      <c r="EK7" s="21">
        <v>0</v>
      </c>
      <c r="EL7" s="21">
        <v>0</v>
      </c>
      <c r="EM7" s="21">
        <v>0</v>
      </c>
      <c r="EN7" s="21">
        <v>0</v>
      </c>
      <c r="EO7" s="21">
        <v>0</v>
      </c>
      <c r="EP7" s="21">
        <v>0</v>
      </c>
      <c r="EQ7" s="21">
        <v>0</v>
      </c>
      <c r="ER7" s="21">
        <v>0</v>
      </c>
      <c r="ES7" s="21">
        <v>0</v>
      </c>
      <c r="ET7" s="21">
        <v>0</v>
      </c>
      <c r="EU7" s="21">
        <v>0</v>
      </c>
      <c r="EV7" s="21">
        <v>1</v>
      </c>
      <c r="EW7" s="21">
        <v>1</v>
      </c>
      <c r="EX7" s="21">
        <v>0</v>
      </c>
      <c r="EY7" s="21">
        <v>0</v>
      </c>
      <c r="EZ7" s="21">
        <v>0</v>
      </c>
      <c r="FA7" s="21">
        <v>0</v>
      </c>
      <c r="FB7" s="21">
        <v>0</v>
      </c>
      <c r="FC7" s="21">
        <v>0</v>
      </c>
      <c r="FD7" s="21">
        <v>0</v>
      </c>
    </row>
    <row r="8" spans="1:160" x14ac:dyDescent="0.25">
      <c r="A8" s="173">
        <v>1972</v>
      </c>
      <c r="B8" s="21">
        <v>30</v>
      </c>
      <c r="C8" s="21">
        <v>13</v>
      </c>
      <c r="D8" s="21">
        <v>11</v>
      </c>
      <c r="E8" s="21">
        <v>13</v>
      </c>
      <c r="F8" s="21">
        <v>47</v>
      </c>
      <c r="G8" s="21">
        <v>67</v>
      </c>
      <c r="H8" s="21">
        <v>47</v>
      </c>
      <c r="I8" s="21">
        <v>36</v>
      </c>
      <c r="J8" s="21">
        <v>28</v>
      </c>
      <c r="K8" s="21">
        <v>19</v>
      </c>
      <c r="L8" s="21">
        <v>19</v>
      </c>
      <c r="M8" s="21">
        <v>22</v>
      </c>
      <c r="N8" s="21">
        <v>14</v>
      </c>
      <c r="O8" s="21">
        <v>0</v>
      </c>
      <c r="P8" s="21">
        <v>0</v>
      </c>
      <c r="Q8" s="21">
        <v>0</v>
      </c>
      <c r="R8" s="21">
        <v>0</v>
      </c>
      <c r="S8" s="21">
        <v>0</v>
      </c>
      <c r="T8" s="21">
        <v>0</v>
      </c>
      <c r="U8" s="21">
        <v>0</v>
      </c>
      <c r="V8" s="21">
        <v>26</v>
      </c>
      <c r="W8" s="21">
        <v>19</v>
      </c>
      <c r="X8" s="21">
        <v>19</v>
      </c>
      <c r="Y8" s="21">
        <v>19</v>
      </c>
      <c r="Z8" s="21">
        <v>48</v>
      </c>
      <c r="AA8" s="21">
        <v>64</v>
      </c>
      <c r="AB8" s="21">
        <v>57</v>
      </c>
      <c r="AC8" s="21">
        <v>64</v>
      </c>
      <c r="AD8" s="21">
        <v>79</v>
      </c>
      <c r="AE8" s="21">
        <v>74</v>
      </c>
      <c r="AF8" s="21">
        <v>55</v>
      </c>
      <c r="AG8" s="21">
        <v>31</v>
      </c>
      <c r="AH8" s="21">
        <v>22</v>
      </c>
      <c r="AI8" s="21">
        <v>0</v>
      </c>
      <c r="AJ8" s="21">
        <v>0</v>
      </c>
      <c r="AK8" s="21">
        <v>0</v>
      </c>
      <c r="AL8" s="21">
        <v>0</v>
      </c>
      <c r="AM8" s="21">
        <v>0</v>
      </c>
      <c r="AN8" s="21">
        <v>0</v>
      </c>
      <c r="AO8" s="21">
        <v>0</v>
      </c>
      <c r="AP8" s="21">
        <v>0</v>
      </c>
      <c r="AQ8" s="21">
        <v>0</v>
      </c>
      <c r="AR8" s="21">
        <v>0</v>
      </c>
      <c r="AS8" s="21">
        <v>1</v>
      </c>
      <c r="AT8" s="21">
        <v>5</v>
      </c>
      <c r="AU8" s="21">
        <v>0</v>
      </c>
      <c r="AV8" s="21">
        <v>1</v>
      </c>
      <c r="AW8" s="21">
        <v>1</v>
      </c>
      <c r="AX8" s="21">
        <v>11</v>
      </c>
      <c r="AY8" s="21">
        <v>7</v>
      </c>
      <c r="AZ8" s="21">
        <v>9</v>
      </c>
      <c r="BA8" s="21">
        <v>5</v>
      </c>
      <c r="BB8" s="21">
        <v>5</v>
      </c>
      <c r="BC8" s="21">
        <v>0</v>
      </c>
      <c r="BD8" s="21">
        <v>0</v>
      </c>
      <c r="BE8" s="21">
        <v>0</v>
      </c>
      <c r="BF8" s="21">
        <v>0</v>
      </c>
      <c r="BG8" s="21">
        <v>0</v>
      </c>
      <c r="BH8" s="21">
        <v>0</v>
      </c>
      <c r="BI8" s="21">
        <v>0</v>
      </c>
      <c r="BJ8" s="21">
        <v>0</v>
      </c>
      <c r="BK8" s="21">
        <v>0</v>
      </c>
      <c r="BL8" s="21">
        <v>1</v>
      </c>
      <c r="BM8" s="21">
        <v>1</v>
      </c>
      <c r="BN8" s="21">
        <v>1</v>
      </c>
      <c r="BO8" s="21">
        <v>1</v>
      </c>
      <c r="BP8" s="21">
        <v>1</v>
      </c>
      <c r="BQ8" s="21">
        <v>1</v>
      </c>
      <c r="BR8" s="21">
        <v>9</v>
      </c>
      <c r="BS8" s="21">
        <v>9</v>
      </c>
      <c r="BT8" s="21">
        <v>13</v>
      </c>
      <c r="BU8" s="21">
        <v>1</v>
      </c>
      <c r="BV8" s="21">
        <v>6</v>
      </c>
      <c r="BW8" s="21">
        <v>0</v>
      </c>
      <c r="BX8" s="21">
        <v>0</v>
      </c>
      <c r="BY8" s="21">
        <v>0</v>
      </c>
      <c r="BZ8" s="21">
        <v>0</v>
      </c>
      <c r="CA8" s="21">
        <v>0</v>
      </c>
      <c r="CB8" s="21">
        <v>0</v>
      </c>
      <c r="CC8" s="21">
        <v>0</v>
      </c>
      <c r="CD8" s="21">
        <v>0</v>
      </c>
      <c r="CE8" s="21">
        <v>0</v>
      </c>
      <c r="CF8" s="21">
        <v>0</v>
      </c>
      <c r="CG8" s="21">
        <v>1</v>
      </c>
      <c r="CH8" s="21">
        <v>9</v>
      </c>
      <c r="CI8" s="21">
        <v>26</v>
      </c>
      <c r="CJ8" s="21">
        <v>51</v>
      </c>
      <c r="CK8" s="21">
        <v>83</v>
      </c>
      <c r="CL8" s="21">
        <v>81</v>
      </c>
      <c r="CM8" s="21">
        <v>38</v>
      </c>
      <c r="CN8" s="21">
        <v>22</v>
      </c>
      <c r="CO8" s="21">
        <v>19</v>
      </c>
      <c r="CP8" s="21">
        <v>0</v>
      </c>
      <c r="CQ8" s="21">
        <v>0</v>
      </c>
      <c r="CR8" s="21">
        <v>0</v>
      </c>
      <c r="CS8" s="21">
        <v>0</v>
      </c>
      <c r="CT8" s="21">
        <v>0</v>
      </c>
      <c r="CU8" s="21">
        <v>0</v>
      </c>
      <c r="CV8" s="21">
        <v>0</v>
      </c>
      <c r="CW8" s="21">
        <v>0</v>
      </c>
      <c r="CX8" s="21">
        <v>0</v>
      </c>
      <c r="CY8" s="21">
        <v>0</v>
      </c>
      <c r="CZ8" s="21">
        <v>1</v>
      </c>
      <c r="DA8" s="21">
        <v>0</v>
      </c>
      <c r="DB8" s="21">
        <v>1</v>
      </c>
      <c r="DC8" s="21">
        <v>0</v>
      </c>
      <c r="DD8" s="21">
        <v>1</v>
      </c>
      <c r="DE8" s="21">
        <v>1</v>
      </c>
      <c r="DF8" s="21">
        <v>5</v>
      </c>
      <c r="DG8" s="21">
        <v>1</v>
      </c>
      <c r="DH8" s="21">
        <v>1</v>
      </c>
      <c r="DI8" s="21">
        <v>1</v>
      </c>
      <c r="DJ8" s="21">
        <v>0</v>
      </c>
      <c r="DK8" s="21">
        <v>0</v>
      </c>
      <c r="DL8" s="21">
        <v>0</v>
      </c>
      <c r="DM8" s="21">
        <v>0</v>
      </c>
      <c r="DN8" s="21">
        <v>0</v>
      </c>
      <c r="DO8" s="21">
        <v>0</v>
      </c>
      <c r="DP8" s="21">
        <v>0</v>
      </c>
      <c r="DQ8" s="21">
        <v>0</v>
      </c>
      <c r="DR8" s="21">
        <v>0</v>
      </c>
      <c r="DS8" s="21">
        <v>0</v>
      </c>
      <c r="DT8" s="21">
        <v>0</v>
      </c>
      <c r="DU8" s="21">
        <v>0</v>
      </c>
      <c r="DV8" s="21">
        <v>1</v>
      </c>
      <c r="DW8" s="21">
        <v>1</v>
      </c>
      <c r="DX8" s="21">
        <v>0</v>
      </c>
      <c r="DY8" s="21">
        <v>1</v>
      </c>
      <c r="DZ8" s="21">
        <v>1</v>
      </c>
      <c r="EA8" s="21">
        <v>1</v>
      </c>
      <c r="EB8" s="21">
        <v>1</v>
      </c>
      <c r="EC8" s="21">
        <v>1</v>
      </c>
      <c r="ED8" s="21">
        <v>0</v>
      </c>
      <c r="EE8" s="21">
        <v>0</v>
      </c>
      <c r="EF8" s="21">
        <v>0</v>
      </c>
      <c r="EG8" s="21">
        <v>0</v>
      </c>
      <c r="EH8" s="21">
        <v>0</v>
      </c>
      <c r="EI8" s="21">
        <v>0</v>
      </c>
      <c r="EJ8" s="21">
        <v>0</v>
      </c>
      <c r="EK8" s="21">
        <v>0</v>
      </c>
      <c r="EL8" s="21">
        <v>0</v>
      </c>
      <c r="EM8" s="21">
        <v>0</v>
      </c>
      <c r="EN8" s="21">
        <v>0</v>
      </c>
      <c r="EO8" s="21">
        <v>0</v>
      </c>
      <c r="EP8" s="21">
        <v>0</v>
      </c>
      <c r="EQ8" s="21">
        <v>0</v>
      </c>
      <c r="ER8" s="21">
        <v>0</v>
      </c>
      <c r="ES8" s="21">
        <v>0</v>
      </c>
      <c r="ET8" s="21">
        <v>0</v>
      </c>
      <c r="EU8" s="21">
        <v>0</v>
      </c>
      <c r="EV8" s="21">
        <v>1</v>
      </c>
      <c r="EW8" s="21">
        <v>0</v>
      </c>
      <c r="EX8" s="21">
        <v>0</v>
      </c>
      <c r="EY8" s="21">
        <v>0</v>
      </c>
      <c r="EZ8" s="21">
        <v>0</v>
      </c>
      <c r="FA8" s="21">
        <v>0</v>
      </c>
      <c r="FB8" s="21">
        <v>0</v>
      </c>
      <c r="FC8" s="21">
        <v>0</v>
      </c>
      <c r="FD8" s="21">
        <v>0</v>
      </c>
    </row>
    <row r="9" spans="1:160" x14ac:dyDescent="0.25">
      <c r="A9" s="173">
        <v>1973</v>
      </c>
      <c r="B9" s="21">
        <v>27</v>
      </c>
      <c r="C9" s="21">
        <v>13</v>
      </c>
      <c r="D9" s="21">
        <v>15</v>
      </c>
      <c r="E9" s="21">
        <v>27</v>
      </c>
      <c r="F9" s="21">
        <v>43</v>
      </c>
      <c r="G9" s="21">
        <v>67</v>
      </c>
      <c r="H9" s="21">
        <v>56</v>
      </c>
      <c r="I9" s="21">
        <v>52</v>
      </c>
      <c r="J9" s="21">
        <v>49</v>
      </c>
      <c r="K9" s="21">
        <v>42</v>
      </c>
      <c r="L9" s="21">
        <v>32</v>
      </c>
      <c r="M9" s="21">
        <v>18</v>
      </c>
      <c r="N9" s="21">
        <v>20</v>
      </c>
      <c r="O9" s="21">
        <v>0</v>
      </c>
      <c r="P9" s="21">
        <v>0</v>
      </c>
      <c r="Q9" s="21">
        <v>0</v>
      </c>
      <c r="R9" s="21">
        <v>0</v>
      </c>
      <c r="S9" s="21">
        <v>0</v>
      </c>
      <c r="T9" s="21">
        <v>0</v>
      </c>
      <c r="U9" s="21">
        <v>0</v>
      </c>
      <c r="V9" s="21">
        <v>33</v>
      </c>
      <c r="W9" s="21">
        <v>16</v>
      </c>
      <c r="X9" s="21">
        <v>16</v>
      </c>
      <c r="Y9" s="21">
        <v>29</v>
      </c>
      <c r="Z9" s="21">
        <v>34</v>
      </c>
      <c r="AA9" s="21">
        <v>70</v>
      </c>
      <c r="AB9" s="21">
        <v>62</v>
      </c>
      <c r="AC9" s="21">
        <v>67</v>
      </c>
      <c r="AD9" s="21">
        <v>75</v>
      </c>
      <c r="AE9" s="21">
        <v>76</v>
      </c>
      <c r="AF9" s="21">
        <v>73</v>
      </c>
      <c r="AG9" s="21">
        <v>31</v>
      </c>
      <c r="AH9" s="21">
        <v>20</v>
      </c>
      <c r="AI9" s="21">
        <v>0</v>
      </c>
      <c r="AJ9" s="21">
        <v>0</v>
      </c>
      <c r="AK9" s="21">
        <v>0</v>
      </c>
      <c r="AL9" s="21">
        <v>0</v>
      </c>
      <c r="AM9" s="21">
        <v>0</v>
      </c>
      <c r="AN9" s="21">
        <v>0</v>
      </c>
      <c r="AO9" s="21">
        <v>0</v>
      </c>
      <c r="AP9" s="21">
        <v>1</v>
      </c>
      <c r="AQ9" s="21">
        <v>0</v>
      </c>
      <c r="AR9" s="21">
        <v>1</v>
      </c>
      <c r="AS9" s="21">
        <v>1</v>
      </c>
      <c r="AT9" s="21">
        <v>1</v>
      </c>
      <c r="AU9" s="21">
        <v>1</v>
      </c>
      <c r="AV9" s="21">
        <v>7</v>
      </c>
      <c r="AW9" s="21">
        <v>5</v>
      </c>
      <c r="AX9" s="21">
        <v>8</v>
      </c>
      <c r="AY9" s="21">
        <v>7</v>
      </c>
      <c r="AZ9" s="21">
        <v>6</v>
      </c>
      <c r="BA9" s="21">
        <v>5</v>
      </c>
      <c r="BB9" s="21">
        <v>1</v>
      </c>
      <c r="BC9" s="21">
        <v>0</v>
      </c>
      <c r="BD9" s="21">
        <v>0</v>
      </c>
      <c r="BE9" s="21">
        <v>0</v>
      </c>
      <c r="BF9" s="21">
        <v>0</v>
      </c>
      <c r="BG9" s="21">
        <v>0</v>
      </c>
      <c r="BH9" s="21">
        <v>0</v>
      </c>
      <c r="BI9" s="21">
        <v>0</v>
      </c>
      <c r="BJ9" s="21">
        <v>0</v>
      </c>
      <c r="BK9" s="21">
        <v>1</v>
      </c>
      <c r="BL9" s="21">
        <v>1</v>
      </c>
      <c r="BM9" s="21">
        <v>1</v>
      </c>
      <c r="BN9" s="21">
        <v>5</v>
      </c>
      <c r="BO9" s="21">
        <v>1</v>
      </c>
      <c r="BP9" s="21">
        <v>8</v>
      </c>
      <c r="BQ9" s="21">
        <v>12</v>
      </c>
      <c r="BR9" s="21">
        <v>10</v>
      </c>
      <c r="BS9" s="21">
        <v>11</v>
      </c>
      <c r="BT9" s="21">
        <v>18</v>
      </c>
      <c r="BU9" s="21">
        <v>7</v>
      </c>
      <c r="BV9" s="21">
        <v>1</v>
      </c>
      <c r="BW9" s="21">
        <v>0</v>
      </c>
      <c r="BX9" s="21">
        <v>0</v>
      </c>
      <c r="BY9" s="21">
        <v>0</v>
      </c>
      <c r="BZ9" s="21">
        <v>0</v>
      </c>
      <c r="CA9" s="21">
        <v>0</v>
      </c>
      <c r="CB9" s="21">
        <v>0</v>
      </c>
      <c r="CC9" s="21">
        <v>0</v>
      </c>
      <c r="CD9" s="21">
        <v>0</v>
      </c>
      <c r="CE9" s="21">
        <v>0</v>
      </c>
      <c r="CF9" s="21">
        <v>1</v>
      </c>
      <c r="CG9" s="21">
        <v>1</v>
      </c>
      <c r="CH9" s="21">
        <v>13</v>
      </c>
      <c r="CI9" s="21">
        <v>40</v>
      </c>
      <c r="CJ9" s="21">
        <v>71</v>
      </c>
      <c r="CK9" s="21">
        <v>99</v>
      </c>
      <c r="CL9" s="21">
        <v>107</v>
      </c>
      <c r="CM9" s="21">
        <v>54</v>
      </c>
      <c r="CN9" s="21">
        <v>29</v>
      </c>
      <c r="CO9" s="21">
        <v>15</v>
      </c>
      <c r="CP9" s="21">
        <v>0</v>
      </c>
      <c r="CQ9" s="21">
        <v>0</v>
      </c>
      <c r="CR9" s="21">
        <v>0</v>
      </c>
      <c r="CS9" s="21">
        <v>0</v>
      </c>
      <c r="CT9" s="21">
        <v>0</v>
      </c>
      <c r="CU9" s="21">
        <v>0</v>
      </c>
      <c r="CV9" s="21">
        <v>0</v>
      </c>
      <c r="CW9" s="21">
        <v>0</v>
      </c>
      <c r="CX9" s="21">
        <v>0</v>
      </c>
      <c r="CY9" s="21">
        <v>0</v>
      </c>
      <c r="CZ9" s="21">
        <v>0</v>
      </c>
      <c r="DA9" s="21">
        <v>1</v>
      </c>
      <c r="DB9" s="21">
        <v>0</v>
      </c>
      <c r="DC9" s="21">
        <v>0</v>
      </c>
      <c r="DD9" s="21">
        <v>1</v>
      </c>
      <c r="DE9" s="21">
        <v>5</v>
      </c>
      <c r="DF9" s="21">
        <v>1</v>
      </c>
      <c r="DG9" s="21">
        <v>0</v>
      </c>
      <c r="DH9" s="21">
        <v>7</v>
      </c>
      <c r="DI9" s="21">
        <v>7</v>
      </c>
      <c r="DJ9" s="21">
        <v>0</v>
      </c>
      <c r="DK9" s="21">
        <v>0</v>
      </c>
      <c r="DL9" s="21">
        <v>0</v>
      </c>
      <c r="DM9" s="21">
        <v>0</v>
      </c>
      <c r="DN9" s="21">
        <v>0</v>
      </c>
      <c r="DO9" s="21">
        <v>0</v>
      </c>
      <c r="DP9" s="21">
        <v>0</v>
      </c>
      <c r="DQ9" s="21">
        <v>0</v>
      </c>
      <c r="DR9" s="21">
        <v>0</v>
      </c>
      <c r="DS9" s="21">
        <v>0</v>
      </c>
      <c r="DT9" s="21">
        <v>1</v>
      </c>
      <c r="DU9" s="21">
        <v>0</v>
      </c>
      <c r="DV9" s="21">
        <v>0</v>
      </c>
      <c r="DW9" s="21">
        <v>1</v>
      </c>
      <c r="DX9" s="21">
        <v>0</v>
      </c>
      <c r="DY9" s="21">
        <v>0</v>
      </c>
      <c r="DZ9" s="21">
        <v>0</v>
      </c>
      <c r="EA9" s="21">
        <v>0</v>
      </c>
      <c r="EB9" s="21">
        <v>1</v>
      </c>
      <c r="EC9" s="21">
        <v>1</v>
      </c>
      <c r="ED9" s="21">
        <v>0</v>
      </c>
      <c r="EE9" s="21">
        <v>0</v>
      </c>
      <c r="EF9" s="21">
        <v>0</v>
      </c>
      <c r="EG9" s="21">
        <v>0</v>
      </c>
      <c r="EH9" s="21">
        <v>0</v>
      </c>
      <c r="EI9" s="21">
        <v>0</v>
      </c>
      <c r="EJ9" s="21">
        <v>0</v>
      </c>
      <c r="EK9" s="21">
        <v>0</v>
      </c>
      <c r="EL9" s="21">
        <v>0</v>
      </c>
      <c r="EM9" s="21">
        <v>0</v>
      </c>
      <c r="EN9" s="21">
        <v>0</v>
      </c>
      <c r="EO9" s="21">
        <v>0</v>
      </c>
      <c r="EP9" s="21">
        <v>0</v>
      </c>
      <c r="EQ9" s="21">
        <v>0</v>
      </c>
      <c r="ER9" s="21">
        <v>0</v>
      </c>
      <c r="ES9" s="21">
        <v>0</v>
      </c>
      <c r="ET9" s="21">
        <v>0</v>
      </c>
      <c r="EU9" s="21">
        <v>0</v>
      </c>
      <c r="EV9" s="21">
        <v>1</v>
      </c>
      <c r="EW9" s="21">
        <v>1</v>
      </c>
      <c r="EX9" s="21">
        <v>0</v>
      </c>
      <c r="EY9" s="21">
        <v>0</v>
      </c>
      <c r="EZ9" s="21">
        <v>0</v>
      </c>
      <c r="FA9" s="21">
        <v>0</v>
      </c>
      <c r="FB9" s="21">
        <v>0</v>
      </c>
      <c r="FC9" s="21">
        <v>0</v>
      </c>
      <c r="FD9" s="21">
        <v>0</v>
      </c>
    </row>
    <row r="10" spans="1:160" x14ac:dyDescent="0.25">
      <c r="A10" s="173">
        <v>1974</v>
      </c>
      <c r="B10" s="21">
        <v>27</v>
      </c>
      <c r="C10" s="21">
        <v>23</v>
      </c>
      <c r="D10" s="21">
        <v>10</v>
      </c>
      <c r="E10" s="21">
        <v>17</v>
      </c>
      <c r="F10" s="21">
        <v>33</v>
      </c>
      <c r="G10" s="21">
        <v>58</v>
      </c>
      <c r="H10" s="21">
        <v>48</v>
      </c>
      <c r="I10" s="21">
        <v>50</v>
      </c>
      <c r="J10" s="21">
        <v>32</v>
      </c>
      <c r="K10" s="21">
        <v>43</v>
      </c>
      <c r="L10" s="21">
        <v>22</v>
      </c>
      <c r="M10" s="21">
        <v>23</v>
      </c>
      <c r="N10" s="21">
        <v>20</v>
      </c>
      <c r="O10" s="21">
        <v>1</v>
      </c>
      <c r="P10" s="21">
        <v>0</v>
      </c>
      <c r="Q10" s="21">
        <v>0</v>
      </c>
      <c r="R10" s="21">
        <v>0</v>
      </c>
      <c r="S10" s="21">
        <v>0</v>
      </c>
      <c r="T10" s="21">
        <v>0</v>
      </c>
      <c r="U10" s="21">
        <v>0</v>
      </c>
      <c r="V10" s="21">
        <v>34</v>
      </c>
      <c r="W10" s="21">
        <v>14</v>
      </c>
      <c r="X10" s="21">
        <v>18</v>
      </c>
      <c r="Y10" s="21">
        <v>28</v>
      </c>
      <c r="Z10" s="21">
        <v>33</v>
      </c>
      <c r="AA10" s="21">
        <v>76</v>
      </c>
      <c r="AB10" s="21">
        <v>107</v>
      </c>
      <c r="AC10" s="21">
        <v>81</v>
      </c>
      <c r="AD10" s="21">
        <v>85</v>
      </c>
      <c r="AE10" s="21">
        <v>81</v>
      </c>
      <c r="AF10" s="21">
        <v>71</v>
      </c>
      <c r="AG10" s="21">
        <v>38</v>
      </c>
      <c r="AH10" s="21">
        <v>27</v>
      </c>
      <c r="AI10" s="21">
        <v>1</v>
      </c>
      <c r="AJ10" s="21">
        <v>0</v>
      </c>
      <c r="AK10" s="21">
        <v>0</v>
      </c>
      <c r="AL10" s="21">
        <v>0</v>
      </c>
      <c r="AM10" s="21">
        <v>0</v>
      </c>
      <c r="AN10" s="21">
        <v>0</v>
      </c>
      <c r="AO10" s="21">
        <v>0</v>
      </c>
      <c r="AP10" s="21">
        <v>0</v>
      </c>
      <c r="AQ10" s="21">
        <v>0</v>
      </c>
      <c r="AR10" s="21">
        <v>0</v>
      </c>
      <c r="AS10" s="21">
        <v>1</v>
      </c>
      <c r="AT10" s="21">
        <v>0</v>
      </c>
      <c r="AU10" s="21">
        <v>1</v>
      </c>
      <c r="AV10" s="21">
        <v>5</v>
      </c>
      <c r="AW10" s="21">
        <v>1</v>
      </c>
      <c r="AX10" s="21">
        <v>6</v>
      </c>
      <c r="AY10" s="21">
        <v>8</v>
      </c>
      <c r="AZ10" s="21">
        <v>1</v>
      </c>
      <c r="BA10" s="21">
        <v>1</v>
      </c>
      <c r="BB10" s="21">
        <v>1</v>
      </c>
      <c r="BC10" s="21">
        <v>0</v>
      </c>
      <c r="BD10" s="21">
        <v>0</v>
      </c>
      <c r="BE10" s="21">
        <v>0</v>
      </c>
      <c r="BF10" s="21">
        <v>0</v>
      </c>
      <c r="BG10" s="21">
        <v>0</v>
      </c>
      <c r="BH10" s="21">
        <v>0</v>
      </c>
      <c r="BI10" s="21">
        <v>0</v>
      </c>
      <c r="BJ10" s="21">
        <v>0</v>
      </c>
      <c r="BK10" s="21">
        <v>1</v>
      </c>
      <c r="BL10" s="21">
        <v>1</v>
      </c>
      <c r="BM10" s="21">
        <v>1</v>
      </c>
      <c r="BN10" s="21">
        <v>1</v>
      </c>
      <c r="BO10" s="21">
        <v>1</v>
      </c>
      <c r="BP10" s="21">
        <v>1</v>
      </c>
      <c r="BQ10" s="21">
        <v>8</v>
      </c>
      <c r="BR10" s="21">
        <v>7</v>
      </c>
      <c r="BS10" s="21">
        <v>7</v>
      </c>
      <c r="BT10" s="21">
        <v>12</v>
      </c>
      <c r="BU10" s="21">
        <v>6</v>
      </c>
      <c r="BV10" s="21">
        <v>8</v>
      </c>
      <c r="BW10" s="21">
        <v>1</v>
      </c>
      <c r="BX10" s="21">
        <v>0</v>
      </c>
      <c r="BY10" s="21">
        <v>0</v>
      </c>
      <c r="BZ10" s="21">
        <v>0</v>
      </c>
      <c r="CA10" s="21">
        <v>0</v>
      </c>
      <c r="CB10" s="21">
        <v>0</v>
      </c>
      <c r="CC10" s="21">
        <v>0</v>
      </c>
      <c r="CD10" s="21">
        <v>0</v>
      </c>
      <c r="CE10" s="21">
        <v>0</v>
      </c>
      <c r="CF10" s="21">
        <v>0</v>
      </c>
      <c r="CG10" s="21">
        <v>1</v>
      </c>
      <c r="CH10" s="21">
        <v>6</v>
      </c>
      <c r="CI10" s="21">
        <v>33</v>
      </c>
      <c r="CJ10" s="21">
        <v>71</v>
      </c>
      <c r="CK10" s="21">
        <v>111</v>
      </c>
      <c r="CL10" s="21">
        <v>100</v>
      </c>
      <c r="CM10" s="21">
        <v>62</v>
      </c>
      <c r="CN10" s="21">
        <v>22</v>
      </c>
      <c r="CO10" s="21">
        <v>27</v>
      </c>
      <c r="CP10" s="21">
        <v>1</v>
      </c>
      <c r="CQ10" s="21">
        <v>0</v>
      </c>
      <c r="CR10" s="21">
        <v>0</v>
      </c>
      <c r="CS10" s="21">
        <v>0</v>
      </c>
      <c r="CT10" s="21">
        <v>0</v>
      </c>
      <c r="CU10" s="21">
        <v>0</v>
      </c>
      <c r="CV10" s="21">
        <v>0</v>
      </c>
      <c r="CW10" s="21">
        <v>0</v>
      </c>
      <c r="CX10" s="21">
        <v>0</v>
      </c>
      <c r="CY10" s="21">
        <v>0</v>
      </c>
      <c r="CZ10" s="21">
        <v>0</v>
      </c>
      <c r="DA10" s="21">
        <v>0</v>
      </c>
      <c r="DB10" s="21">
        <v>0</v>
      </c>
      <c r="DC10" s="21">
        <v>1</v>
      </c>
      <c r="DD10" s="21">
        <v>1</v>
      </c>
      <c r="DE10" s="21">
        <v>0</v>
      </c>
      <c r="DF10" s="21">
        <v>5</v>
      </c>
      <c r="DG10" s="21">
        <v>1</v>
      </c>
      <c r="DH10" s="21">
        <v>1</v>
      </c>
      <c r="DI10" s="21">
        <v>8</v>
      </c>
      <c r="DJ10" s="21">
        <v>0</v>
      </c>
      <c r="DK10" s="21">
        <v>0</v>
      </c>
      <c r="DL10" s="21">
        <v>0</v>
      </c>
      <c r="DM10" s="21">
        <v>0</v>
      </c>
      <c r="DN10" s="21">
        <v>0</v>
      </c>
      <c r="DO10" s="21">
        <v>0</v>
      </c>
      <c r="DP10" s="21">
        <v>0</v>
      </c>
      <c r="DQ10" s="21">
        <v>0</v>
      </c>
      <c r="DR10" s="21">
        <v>0</v>
      </c>
      <c r="DS10" s="21">
        <v>0</v>
      </c>
      <c r="DT10" s="21">
        <v>0</v>
      </c>
      <c r="DU10" s="21">
        <v>0</v>
      </c>
      <c r="DV10" s="21">
        <v>0</v>
      </c>
      <c r="DW10" s="21">
        <v>1</v>
      </c>
      <c r="DX10" s="21">
        <v>1</v>
      </c>
      <c r="DY10" s="21">
        <v>0</v>
      </c>
      <c r="DZ10" s="21">
        <v>1</v>
      </c>
      <c r="EA10" s="21">
        <v>1</v>
      </c>
      <c r="EB10" s="21">
        <v>1</v>
      </c>
      <c r="EC10" s="21">
        <v>1</v>
      </c>
      <c r="ED10" s="21">
        <v>0</v>
      </c>
      <c r="EE10" s="21">
        <v>0</v>
      </c>
      <c r="EF10" s="21">
        <v>0</v>
      </c>
      <c r="EG10" s="21">
        <v>0</v>
      </c>
      <c r="EH10" s="21">
        <v>0</v>
      </c>
      <c r="EI10" s="21">
        <v>0</v>
      </c>
      <c r="EJ10" s="21">
        <v>0</v>
      </c>
      <c r="EK10" s="21">
        <v>1</v>
      </c>
      <c r="EL10" s="21">
        <v>0</v>
      </c>
      <c r="EM10" s="21">
        <v>0</v>
      </c>
      <c r="EN10" s="21">
        <v>0</v>
      </c>
      <c r="EO10" s="21">
        <v>0</v>
      </c>
      <c r="EP10" s="21">
        <v>0</v>
      </c>
      <c r="EQ10" s="21">
        <v>0</v>
      </c>
      <c r="ER10" s="21">
        <v>1</v>
      </c>
      <c r="ES10" s="21">
        <v>0</v>
      </c>
      <c r="ET10" s="21">
        <v>0</v>
      </c>
      <c r="EU10" s="21">
        <v>1</v>
      </c>
      <c r="EV10" s="21">
        <v>0</v>
      </c>
      <c r="EW10" s="21">
        <v>1</v>
      </c>
      <c r="EX10" s="21">
        <v>1</v>
      </c>
      <c r="EY10" s="21">
        <v>0</v>
      </c>
      <c r="EZ10" s="21">
        <v>0</v>
      </c>
      <c r="FA10" s="21">
        <v>0</v>
      </c>
      <c r="FB10" s="21">
        <v>0</v>
      </c>
      <c r="FC10" s="21">
        <v>0</v>
      </c>
      <c r="FD10" s="21">
        <v>0</v>
      </c>
    </row>
    <row r="11" spans="1:160" x14ac:dyDescent="0.25">
      <c r="A11" s="173">
        <v>1975</v>
      </c>
      <c r="B11" s="21">
        <v>50</v>
      </c>
      <c r="C11" s="21">
        <v>33</v>
      </c>
      <c r="D11" s="21">
        <v>34</v>
      </c>
      <c r="E11" s="21">
        <v>46</v>
      </c>
      <c r="F11" s="21">
        <v>54</v>
      </c>
      <c r="G11" s="21">
        <v>75</v>
      </c>
      <c r="H11" s="21">
        <v>85</v>
      </c>
      <c r="I11" s="21">
        <v>48</v>
      </c>
      <c r="J11" s="21">
        <v>63</v>
      </c>
      <c r="K11" s="21">
        <v>42</v>
      </c>
      <c r="L11" s="21">
        <v>47</v>
      </c>
      <c r="M11" s="21">
        <v>35</v>
      </c>
      <c r="N11" s="21">
        <v>26</v>
      </c>
      <c r="O11" s="21">
        <v>8</v>
      </c>
      <c r="P11" s="21">
        <v>0</v>
      </c>
      <c r="Q11" s="21">
        <v>0</v>
      </c>
      <c r="R11" s="21">
        <v>0</v>
      </c>
      <c r="S11" s="21">
        <v>0</v>
      </c>
      <c r="T11" s="21">
        <v>0</v>
      </c>
      <c r="U11" s="21">
        <v>0</v>
      </c>
      <c r="V11" s="21">
        <v>37</v>
      </c>
      <c r="W11" s="21">
        <v>21</v>
      </c>
      <c r="X11" s="21">
        <v>17</v>
      </c>
      <c r="Y11" s="21">
        <v>28</v>
      </c>
      <c r="Z11" s="21">
        <v>65</v>
      </c>
      <c r="AA11" s="21">
        <v>99</v>
      </c>
      <c r="AB11" s="21">
        <v>113</v>
      </c>
      <c r="AC11" s="21">
        <v>110</v>
      </c>
      <c r="AD11" s="21">
        <v>128</v>
      </c>
      <c r="AE11" s="21">
        <v>128</v>
      </c>
      <c r="AF11" s="21">
        <v>123</v>
      </c>
      <c r="AG11" s="21">
        <v>48</v>
      </c>
      <c r="AH11" s="21">
        <v>47</v>
      </c>
      <c r="AI11" s="21">
        <v>13</v>
      </c>
      <c r="AJ11" s="21">
        <v>0</v>
      </c>
      <c r="AK11" s="21">
        <v>0</v>
      </c>
      <c r="AL11" s="21">
        <v>0</v>
      </c>
      <c r="AM11" s="21">
        <v>0</v>
      </c>
      <c r="AN11" s="21">
        <v>0</v>
      </c>
      <c r="AO11" s="21">
        <v>0</v>
      </c>
      <c r="AP11" s="21">
        <v>0</v>
      </c>
      <c r="AQ11" s="21">
        <v>0</v>
      </c>
      <c r="AR11" s="21">
        <v>0</v>
      </c>
      <c r="AS11" s="21">
        <v>0</v>
      </c>
      <c r="AT11" s="21">
        <v>1</v>
      </c>
      <c r="AU11" s="21">
        <v>1</v>
      </c>
      <c r="AV11" s="21">
        <v>6</v>
      </c>
      <c r="AW11" s="21">
        <v>6</v>
      </c>
      <c r="AX11" s="21">
        <v>11</v>
      </c>
      <c r="AY11" s="21">
        <v>10</v>
      </c>
      <c r="AZ11" s="21">
        <v>13</v>
      </c>
      <c r="BA11" s="21">
        <v>7</v>
      </c>
      <c r="BB11" s="21">
        <v>8</v>
      </c>
      <c r="BC11" s="21">
        <v>1</v>
      </c>
      <c r="BD11" s="21">
        <v>0</v>
      </c>
      <c r="BE11" s="21">
        <v>0</v>
      </c>
      <c r="BF11" s="21">
        <v>0</v>
      </c>
      <c r="BG11" s="21">
        <v>0</v>
      </c>
      <c r="BH11" s="21">
        <v>0</v>
      </c>
      <c r="BI11" s="21">
        <v>0</v>
      </c>
      <c r="BJ11" s="21">
        <v>0</v>
      </c>
      <c r="BK11" s="21">
        <v>0</v>
      </c>
      <c r="BL11" s="21">
        <v>0</v>
      </c>
      <c r="BM11" s="21">
        <v>1</v>
      </c>
      <c r="BN11" s="21">
        <v>1</v>
      </c>
      <c r="BO11" s="21">
        <v>7</v>
      </c>
      <c r="BP11" s="21">
        <v>7</v>
      </c>
      <c r="BQ11" s="21">
        <v>14</v>
      </c>
      <c r="BR11" s="21">
        <v>6</v>
      </c>
      <c r="BS11" s="21">
        <v>36</v>
      </c>
      <c r="BT11" s="21">
        <v>19</v>
      </c>
      <c r="BU11" s="21">
        <v>19</v>
      </c>
      <c r="BV11" s="21">
        <v>9</v>
      </c>
      <c r="BW11" s="21">
        <v>1</v>
      </c>
      <c r="BX11" s="21">
        <v>0</v>
      </c>
      <c r="BY11" s="21">
        <v>0</v>
      </c>
      <c r="BZ11" s="21">
        <v>0</v>
      </c>
      <c r="CA11" s="21">
        <v>0</v>
      </c>
      <c r="CB11" s="21">
        <v>0</v>
      </c>
      <c r="CC11" s="21">
        <v>0</v>
      </c>
      <c r="CD11" s="21">
        <v>0</v>
      </c>
      <c r="CE11" s="21">
        <v>0</v>
      </c>
      <c r="CF11" s="21">
        <v>1</v>
      </c>
      <c r="CG11" s="21">
        <v>1</v>
      </c>
      <c r="CH11" s="21">
        <v>12</v>
      </c>
      <c r="CI11" s="21">
        <v>48</v>
      </c>
      <c r="CJ11" s="21">
        <v>91</v>
      </c>
      <c r="CK11" s="21">
        <v>161</v>
      </c>
      <c r="CL11" s="21">
        <v>167</v>
      </c>
      <c r="CM11" s="21">
        <v>86</v>
      </c>
      <c r="CN11" s="21">
        <v>37</v>
      </c>
      <c r="CO11" s="21">
        <v>25</v>
      </c>
      <c r="CP11" s="21">
        <v>1</v>
      </c>
      <c r="CQ11" s="21">
        <v>0</v>
      </c>
      <c r="CR11" s="21">
        <v>0</v>
      </c>
      <c r="CS11" s="21">
        <v>0</v>
      </c>
      <c r="CT11" s="21">
        <v>0</v>
      </c>
      <c r="CU11" s="21">
        <v>0</v>
      </c>
      <c r="CV11" s="21">
        <v>0</v>
      </c>
      <c r="CW11" s="21">
        <v>0</v>
      </c>
      <c r="CX11" s="21">
        <v>0</v>
      </c>
      <c r="CY11" s="21">
        <v>0</v>
      </c>
      <c r="CZ11" s="21">
        <v>0</v>
      </c>
      <c r="DA11" s="21">
        <v>1</v>
      </c>
      <c r="DB11" s="21">
        <v>1</v>
      </c>
      <c r="DC11" s="21">
        <v>1</v>
      </c>
      <c r="DD11" s="21">
        <v>1</v>
      </c>
      <c r="DE11" s="21">
        <v>1</v>
      </c>
      <c r="DF11" s="21">
        <v>8</v>
      </c>
      <c r="DG11" s="21">
        <v>7</v>
      </c>
      <c r="DH11" s="21">
        <v>1</v>
      </c>
      <c r="DI11" s="21">
        <v>10</v>
      </c>
      <c r="DJ11" s="21">
        <v>1</v>
      </c>
      <c r="DK11" s="21">
        <v>0</v>
      </c>
      <c r="DL11" s="21">
        <v>0</v>
      </c>
      <c r="DM11" s="21">
        <v>0</v>
      </c>
      <c r="DN11" s="21">
        <v>0</v>
      </c>
      <c r="DO11" s="21">
        <v>0</v>
      </c>
      <c r="DP11" s="21">
        <v>0</v>
      </c>
      <c r="DQ11" s="21">
        <v>0</v>
      </c>
      <c r="DR11" s="21">
        <v>0</v>
      </c>
      <c r="DS11" s="21">
        <v>0</v>
      </c>
      <c r="DT11" s="21">
        <v>0</v>
      </c>
      <c r="DU11" s="21">
        <v>0</v>
      </c>
      <c r="DV11" s="21">
        <v>1</v>
      </c>
      <c r="DW11" s="21">
        <v>1</v>
      </c>
      <c r="DX11" s="21">
        <v>1</v>
      </c>
      <c r="DY11" s="21">
        <v>1</v>
      </c>
      <c r="DZ11" s="21">
        <v>0</v>
      </c>
      <c r="EA11" s="21">
        <v>1</v>
      </c>
      <c r="EB11" s="21">
        <v>1</v>
      </c>
      <c r="EC11" s="21">
        <v>1</v>
      </c>
      <c r="ED11" s="21">
        <v>1</v>
      </c>
      <c r="EE11" s="21">
        <v>0</v>
      </c>
      <c r="EF11" s="21">
        <v>0</v>
      </c>
      <c r="EG11" s="21">
        <v>0</v>
      </c>
      <c r="EH11" s="21">
        <v>0</v>
      </c>
      <c r="EI11" s="21">
        <v>0</v>
      </c>
      <c r="EJ11" s="21">
        <v>0</v>
      </c>
      <c r="EK11" s="21">
        <v>1</v>
      </c>
      <c r="EL11" s="21">
        <v>0</v>
      </c>
      <c r="EM11" s="21">
        <v>0</v>
      </c>
      <c r="EN11" s="21">
        <v>0</v>
      </c>
      <c r="EO11" s="21">
        <v>0</v>
      </c>
      <c r="EP11" s="21">
        <v>0</v>
      </c>
      <c r="EQ11" s="21">
        <v>0</v>
      </c>
      <c r="ER11" s="21">
        <v>0</v>
      </c>
      <c r="ES11" s="21">
        <v>0</v>
      </c>
      <c r="ET11" s="21">
        <v>0</v>
      </c>
      <c r="EU11" s="21">
        <v>1</v>
      </c>
      <c r="EV11" s="21">
        <v>1</v>
      </c>
      <c r="EW11" s="21">
        <v>5</v>
      </c>
      <c r="EX11" s="21">
        <v>1</v>
      </c>
      <c r="EY11" s="21">
        <v>0</v>
      </c>
      <c r="EZ11" s="21">
        <v>0</v>
      </c>
      <c r="FA11" s="21">
        <v>0</v>
      </c>
      <c r="FB11" s="21">
        <v>0</v>
      </c>
      <c r="FC11" s="21">
        <v>0</v>
      </c>
      <c r="FD11" s="21">
        <v>0</v>
      </c>
    </row>
    <row r="12" spans="1:160" x14ac:dyDescent="0.25">
      <c r="A12" s="173">
        <v>1976</v>
      </c>
      <c r="B12" s="21">
        <v>39</v>
      </c>
      <c r="C12" s="21">
        <v>37</v>
      </c>
      <c r="D12" s="21">
        <v>32</v>
      </c>
      <c r="E12" s="21">
        <v>44</v>
      </c>
      <c r="F12" s="21">
        <v>66</v>
      </c>
      <c r="G12" s="21">
        <v>78</v>
      </c>
      <c r="H12" s="21">
        <v>109</v>
      </c>
      <c r="I12" s="21">
        <v>70</v>
      </c>
      <c r="J12" s="21">
        <v>63</v>
      </c>
      <c r="K12" s="21">
        <v>60</v>
      </c>
      <c r="L12" s="21">
        <v>55</v>
      </c>
      <c r="M12" s="21">
        <v>35</v>
      </c>
      <c r="N12" s="21">
        <v>35</v>
      </c>
      <c r="O12" s="21">
        <v>20</v>
      </c>
      <c r="P12" s="21">
        <v>0</v>
      </c>
      <c r="Q12" s="21">
        <v>0</v>
      </c>
      <c r="R12" s="21">
        <v>0</v>
      </c>
      <c r="S12" s="21">
        <v>0</v>
      </c>
      <c r="T12" s="21">
        <v>0</v>
      </c>
      <c r="U12" s="21">
        <v>0</v>
      </c>
      <c r="V12" s="21">
        <v>34</v>
      </c>
      <c r="W12" s="21">
        <v>18</v>
      </c>
      <c r="X12" s="21">
        <v>27</v>
      </c>
      <c r="Y12" s="21">
        <v>45</v>
      </c>
      <c r="Z12" s="21">
        <v>57</v>
      </c>
      <c r="AA12" s="21">
        <v>113</v>
      </c>
      <c r="AB12" s="21">
        <v>120</v>
      </c>
      <c r="AC12" s="21">
        <v>110</v>
      </c>
      <c r="AD12" s="21">
        <v>120</v>
      </c>
      <c r="AE12" s="21">
        <v>128</v>
      </c>
      <c r="AF12" s="21">
        <v>113</v>
      </c>
      <c r="AG12" s="21">
        <v>52</v>
      </c>
      <c r="AH12" s="21">
        <v>38</v>
      </c>
      <c r="AI12" s="21">
        <v>12</v>
      </c>
      <c r="AJ12" s="21">
        <v>0</v>
      </c>
      <c r="AK12" s="21">
        <v>0</v>
      </c>
      <c r="AL12" s="21">
        <v>0</v>
      </c>
      <c r="AM12" s="21">
        <v>0</v>
      </c>
      <c r="AN12" s="21">
        <v>0</v>
      </c>
      <c r="AO12" s="21">
        <v>0</v>
      </c>
      <c r="AP12" s="21">
        <v>0</v>
      </c>
      <c r="AQ12" s="21">
        <v>0</v>
      </c>
      <c r="AR12" s="21">
        <v>1</v>
      </c>
      <c r="AS12" s="21">
        <v>1</v>
      </c>
      <c r="AT12" s="21">
        <v>1</v>
      </c>
      <c r="AU12" s="21">
        <v>1</v>
      </c>
      <c r="AV12" s="21">
        <v>5</v>
      </c>
      <c r="AW12" s="21">
        <v>6</v>
      </c>
      <c r="AX12" s="21">
        <v>10</v>
      </c>
      <c r="AY12" s="21">
        <v>21</v>
      </c>
      <c r="AZ12" s="21">
        <v>17</v>
      </c>
      <c r="BA12" s="21">
        <v>7</v>
      </c>
      <c r="BB12" s="21">
        <v>14</v>
      </c>
      <c r="BC12" s="21">
        <v>5</v>
      </c>
      <c r="BD12" s="21">
        <v>0</v>
      </c>
      <c r="BE12" s="21">
        <v>0</v>
      </c>
      <c r="BF12" s="21">
        <v>0</v>
      </c>
      <c r="BG12" s="21">
        <v>0</v>
      </c>
      <c r="BH12" s="21">
        <v>0</v>
      </c>
      <c r="BI12" s="21">
        <v>0</v>
      </c>
      <c r="BJ12" s="21">
        <v>0</v>
      </c>
      <c r="BK12" s="21">
        <v>1</v>
      </c>
      <c r="BL12" s="21">
        <v>1</v>
      </c>
      <c r="BM12" s="21">
        <v>1</v>
      </c>
      <c r="BN12" s="21">
        <v>5</v>
      </c>
      <c r="BO12" s="21">
        <v>10</v>
      </c>
      <c r="BP12" s="21">
        <v>6</v>
      </c>
      <c r="BQ12" s="21">
        <v>11</v>
      </c>
      <c r="BR12" s="21">
        <v>12</v>
      </c>
      <c r="BS12" s="21">
        <v>23</v>
      </c>
      <c r="BT12" s="21">
        <v>32</v>
      </c>
      <c r="BU12" s="21">
        <v>22</v>
      </c>
      <c r="BV12" s="21">
        <v>7</v>
      </c>
      <c r="BW12" s="21">
        <v>6</v>
      </c>
      <c r="BX12" s="21">
        <v>0</v>
      </c>
      <c r="BY12" s="21">
        <v>0</v>
      </c>
      <c r="BZ12" s="21">
        <v>0</v>
      </c>
      <c r="CA12" s="21">
        <v>0</v>
      </c>
      <c r="CB12" s="21">
        <v>0</v>
      </c>
      <c r="CC12" s="21">
        <v>0</v>
      </c>
      <c r="CD12" s="21">
        <v>0</v>
      </c>
      <c r="CE12" s="21">
        <v>0</v>
      </c>
      <c r="CF12" s="21">
        <v>0</v>
      </c>
      <c r="CG12" s="21">
        <v>1</v>
      </c>
      <c r="CH12" s="21">
        <v>17</v>
      </c>
      <c r="CI12" s="21">
        <v>48</v>
      </c>
      <c r="CJ12" s="21">
        <v>94</v>
      </c>
      <c r="CK12" s="21">
        <v>133</v>
      </c>
      <c r="CL12" s="21">
        <v>123</v>
      </c>
      <c r="CM12" s="21">
        <v>111</v>
      </c>
      <c r="CN12" s="21">
        <v>48</v>
      </c>
      <c r="CO12" s="21">
        <v>24</v>
      </c>
      <c r="CP12" s="21">
        <v>7</v>
      </c>
      <c r="CQ12" s="21">
        <v>0</v>
      </c>
      <c r="CR12" s="21">
        <v>0</v>
      </c>
      <c r="CS12" s="21">
        <v>0</v>
      </c>
      <c r="CT12" s="21">
        <v>0</v>
      </c>
      <c r="CU12" s="21">
        <v>0</v>
      </c>
      <c r="CV12" s="21">
        <v>0</v>
      </c>
      <c r="CW12" s="21">
        <v>0</v>
      </c>
      <c r="CX12" s="21">
        <v>0</v>
      </c>
      <c r="CY12" s="21">
        <v>1</v>
      </c>
      <c r="CZ12" s="21">
        <v>1</v>
      </c>
      <c r="DA12" s="21">
        <v>1</v>
      </c>
      <c r="DB12" s="21">
        <v>1</v>
      </c>
      <c r="DC12" s="21">
        <v>1</v>
      </c>
      <c r="DD12" s="21">
        <v>1</v>
      </c>
      <c r="DE12" s="21">
        <v>6</v>
      </c>
      <c r="DF12" s="21">
        <v>5</v>
      </c>
      <c r="DG12" s="21">
        <v>10</v>
      </c>
      <c r="DH12" s="21">
        <v>10</v>
      </c>
      <c r="DI12" s="21">
        <v>10</v>
      </c>
      <c r="DJ12" s="21">
        <v>7</v>
      </c>
      <c r="DK12" s="21">
        <v>0</v>
      </c>
      <c r="DL12" s="21">
        <v>0</v>
      </c>
      <c r="DM12" s="21">
        <v>0</v>
      </c>
      <c r="DN12" s="21">
        <v>0</v>
      </c>
      <c r="DO12" s="21">
        <v>0</v>
      </c>
      <c r="DP12" s="21">
        <v>0</v>
      </c>
      <c r="DQ12" s="21">
        <v>0</v>
      </c>
      <c r="DR12" s="21">
        <v>0</v>
      </c>
      <c r="DS12" s="21">
        <v>0</v>
      </c>
      <c r="DT12" s="21">
        <v>0</v>
      </c>
      <c r="DU12" s="21">
        <v>1</v>
      </c>
      <c r="DV12" s="21">
        <v>1</v>
      </c>
      <c r="DW12" s="21">
        <v>1</v>
      </c>
      <c r="DX12" s="21">
        <v>0</v>
      </c>
      <c r="DY12" s="21">
        <v>1</v>
      </c>
      <c r="DZ12" s="21">
        <v>0</v>
      </c>
      <c r="EA12" s="21">
        <v>0</v>
      </c>
      <c r="EB12" s="21">
        <v>6</v>
      </c>
      <c r="EC12" s="21">
        <v>1</v>
      </c>
      <c r="ED12" s="21">
        <v>1</v>
      </c>
      <c r="EE12" s="21">
        <v>0</v>
      </c>
      <c r="EF12" s="21">
        <v>0</v>
      </c>
      <c r="EG12" s="21">
        <v>0</v>
      </c>
      <c r="EH12" s="21">
        <v>0</v>
      </c>
      <c r="EI12" s="21">
        <v>0</v>
      </c>
      <c r="EJ12" s="21">
        <v>0</v>
      </c>
      <c r="EK12" s="21">
        <v>0</v>
      </c>
      <c r="EL12" s="21">
        <v>0</v>
      </c>
      <c r="EM12" s="21">
        <v>0</v>
      </c>
      <c r="EN12" s="21">
        <v>0</v>
      </c>
      <c r="EO12" s="21">
        <v>1</v>
      </c>
      <c r="EP12" s="21">
        <v>0</v>
      </c>
      <c r="EQ12" s="21">
        <v>0</v>
      </c>
      <c r="ER12" s="21">
        <v>0</v>
      </c>
      <c r="ES12" s="21">
        <v>0</v>
      </c>
      <c r="ET12" s="21">
        <v>0</v>
      </c>
      <c r="EU12" s="21">
        <v>0</v>
      </c>
      <c r="EV12" s="21">
        <v>0</v>
      </c>
      <c r="EW12" s="21">
        <v>5</v>
      </c>
      <c r="EX12" s="21">
        <v>1</v>
      </c>
      <c r="EY12" s="21">
        <v>0</v>
      </c>
      <c r="EZ12" s="21">
        <v>0</v>
      </c>
      <c r="FA12" s="21">
        <v>0</v>
      </c>
      <c r="FB12" s="21">
        <v>0</v>
      </c>
      <c r="FC12" s="21">
        <v>0</v>
      </c>
      <c r="FD12" s="21">
        <v>0</v>
      </c>
    </row>
    <row r="13" spans="1:160" x14ac:dyDescent="0.25">
      <c r="A13" s="173">
        <v>1977</v>
      </c>
      <c r="B13" s="21">
        <v>50</v>
      </c>
      <c r="C13" s="21">
        <v>32</v>
      </c>
      <c r="D13" s="21">
        <v>35</v>
      </c>
      <c r="E13" s="21">
        <v>54</v>
      </c>
      <c r="F13" s="21">
        <v>64</v>
      </c>
      <c r="G13" s="21">
        <v>109</v>
      </c>
      <c r="H13" s="21">
        <v>93</v>
      </c>
      <c r="I13" s="21">
        <v>90</v>
      </c>
      <c r="J13" s="21">
        <v>88</v>
      </c>
      <c r="K13" s="21">
        <v>86</v>
      </c>
      <c r="L13" s="21">
        <v>54</v>
      </c>
      <c r="M13" s="21">
        <v>39</v>
      </c>
      <c r="N13" s="21">
        <v>30</v>
      </c>
      <c r="O13" s="21">
        <v>25</v>
      </c>
      <c r="P13" s="21">
        <v>0</v>
      </c>
      <c r="Q13" s="21">
        <v>0</v>
      </c>
      <c r="R13" s="21">
        <v>0</v>
      </c>
      <c r="S13" s="21">
        <v>0</v>
      </c>
      <c r="T13" s="21">
        <v>0</v>
      </c>
      <c r="U13" s="21">
        <v>0</v>
      </c>
      <c r="V13" s="21">
        <v>44</v>
      </c>
      <c r="W13" s="21">
        <v>22</v>
      </c>
      <c r="X13" s="21">
        <v>26</v>
      </c>
      <c r="Y13" s="21">
        <v>45</v>
      </c>
      <c r="Z13" s="21">
        <v>84</v>
      </c>
      <c r="AA13" s="21">
        <v>139</v>
      </c>
      <c r="AB13" s="21">
        <v>192</v>
      </c>
      <c r="AC13" s="21">
        <v>167</v>
      </c>
      <c r="AD13" s="21">
        <v>151</v>
      </c>
      <c r="AE13" s="21">
        <v>172</v>
      </c>
      <c r="AF13" s="21">
        <v>173</v>
      </c>
      <c r="AG13" s="21">
        <v>96</v>
      </c>
      <c r="AH13" s="21">
        <v>44</v>
      </c>
      <c r="AI13" s="21">
        <v>19</v>
      </c>
      <c r="AJ13" s="21">
        <v>0</v>
      </c>
      <c r="AK13" s="21">
        <v>0</v>
      </c>
      <c r="AL13" s="21">
        <v>0</v>
      </c>
      <c r="AM13" s="21">
        <v>0</v>
      </c>
      <c r="AN13" s="21">
        <v>0</v>
      </c>
      <c r="AO13" s="21">
        <v>0</v>
      </c>
      <c r="AP13" s="21">
        <v>0</v>
      </c>
      <c r="AQ13" s="21">
        <v>0</v>
      </c>
      <c r="AR13" s="21">
        <v>1</v>
      </c>
      <c r="AS13" s="21">
        <v>1</v>
      </c>
      <c r="AT13" s="21">
        <v>1</v>
      </c>
      <c r="AU13" s="21">
        <v>0</v>
      </c>
      <c r="AV13" s="21">
        <v>8</v>
      </c>
      <c r="AW13" s="21">
        <v>13</v>
      </c>
      <c r="AX13" s="21">
        <v>13</v>
      </c>
      <c r="AY13" s="21">
        <v>20</v>
      </c>
      <c r="AZ13" s="21">
        <v>20</v>
      </c>
      <c r="BA13" s="21">
        <v>16</v>
      </c>
      <c r="BB13" s="21">
        <v>10</v>
      </c>
      <c r="BC13" s="21">
        <v>7</v>
      </c>
      <c r="BD13" s="21">
        <v>0</v>
      </c>
      <c r="BE13" s="21">
        <v>0</v>
      </c>
      <c r="BF13" s="21">
        <v>0</v>
      </c>
      <c r="BG13" s="21">
        <v>0</v>
      </c>
      <c r="BH13" s="21">
        <v>0</v>
      </c>
      <c r="BI13" s="21">
        <v>0</v>
      </c>
      <c r="BJ13" s="21">
        <v>0</v>
      </c>
      <c r="BK13" s="21">
        <v>0</v>
      </c>
      <c r="BL13" s="21">
        <v>1</v>
      </c>
      <c r="BM13" s="21">
        <v>1</v>
      </c>
      <c r="BN13" s="21">
        <v>8</v>
      </c>
      <c r="BO13" s="21">
        <v>1</v>
      </c>
      <c r="BP13" s="21">
        <v>5</v>
      </c>
      <c r="BQ13" s="21">
        <v>12</v>
      </c>
      <c r="BR13" s="21">
        <v>22</v>
      </c>
      <c r="BS13" s="21">
        <v>23</v>
      </c>
      <c r="BT13" s="21">
        <v>26</v>
      </c>
      <c r="BU13" s="21">
        <v>25</v>
      </c>
      <c r="BV13" s="21">
        <v>23</v>
      </c>
      <c r="BW13" s="21">
        <v>6</v>
      </c>
      <c r="BX13" s="21">
        <v>0</v>
      </c>
      <c r="BY13" s="21">
        <v>0</v>
      </c>
      <c r="BZ13" s="21">
        <v>0</v>
      </c>
      <c r="CA13" s="21">
        <v>0</v>
      </c>
      <c r="CB13" s="21">
        <v>0</v>
      </c>
      <c r="CC13" s="21">
        <v>0</v>
      </c>
      <c r="CD13" s="21">
        <v>0</v>
      </c>
      <c r="CE13" s="21">
        <v>0</v>
      </c>
      <c r="CF13" s="21">
        <v>1</v>
      </c>
      <c r="CG13" s="21">
        <v>1</v>
      </c>
      <c r="CH13" s="21">
        <v>17</v>
      </c>
      <c r="CI13" s="21">
        <v>54</v>
      </c>
      <c r="CJ13" s="21">
        <v>110</v>
      </c>
      <c r="CK13" s="21">
        <v>202</v>
      </c>
      <c r="CL13" s="21">
        <v>238</v>
      </c>
      <c r="CM13" s="21">
        <v>138</v>
      </c>
      <c r="CN13" s="21">
        <v>51</v>
      </c>
      <c r="CO13" s="21">
        <v>36</v>
      </c>
      <c r="CP13" s="21">
        <v>33</v>
      </c>
      <c r="CQ13" s="21">
        <v>0</v>
      </c>
      <c r="CR13" s="21">
        <v>0</v>
      </c>
      <c r="CS13" s="21">
        <v>0</v>
      </c>
      <c r="CT13" s="21">
        <v>0</v>
      </c>
      <c r="CU13" s="21">
        <v>0</v>
      </c>
      <c r="CV13" s="21">
        <v>0</v>
      </c>
      <c r="CW13" s="21">
        <v>0</v>
      </c>
      <c r="CX13" s="21">
        <v>0</v>
      </c>
      <c r="CY13" s="21">
        <v>0</v>
      </c>
      <c r="CZ13" s="21">
        <v>1</v>
      </c>
      <c r="DA13" s="21">
        <v>0</v>
      </c>
      <c r="DB13" s="21">
        <v>1</v>
      </c>
      <c r="DC13" s="21">
        <v>0</v>
      </c>
      <c r="DD13" s="21">
        <v>1</v>
      </c>
      <c r="DE13" s="21">
        <v>5</v>
      </c>
      <c r="DF13" s="21">
        <v>8</v>
      </c>
      <c r="DG13" s="21">
        <v>15</v>
      </c>
      <c r="DH13" s="21">
        <v>15</v>
      </c>
      <c r="DI13" s="21">
        <v>18</v>
      </c>
      <c r="DJ13" s="21">
        <v>10</v>
      </c>
      <c r="DK13" s="21">
        <v>0</v>
      </c>
      <c r="DL13" s="21">
        <v>0</v>
      </c>
      <c r="DM13" s="21">
        <v>0</v>
      </c>
      <c r="DN13" s="21">
        <v>0</v>
      </c>
      <c r="DO13" s="21">
        <v>0</v>
      </c>
      <c r="DP13" s="21">
        <v>0</v>
      </c>
      <c r="DQ13" s="21">
        <v>0</v>
      </c>
      <c r="DR13" s="21">
        <v>0</v>
      </c>
      <c r="DS13" s="21">
        <v>0</v>
      </c>
      <c r="DT13" s="21">
        <v>1</v>
      </c>
      <c r="DU13" s="21">
        <v>0</v>
      </c>
      <c r="DV13" s="21">
        <v>0</v>
      </c>
      <c r="DW13" s="21">
        <v>1</v>
      </c>
      <c r="DX13" s="21">
        <v>1</v>
      </c>
      <c r="DY13" s="21">
        <v>1</v>
      </c>
      <c r="DZ13" s="21">
        <v>1</v>
      </c>
      <c r="EA13" s="21">
        <v>1</v>
      </c>
      <c r="EB13" s="21">
        <v>1</v>
      </c>
      <c r="EC13" s="21">
        <v>1</v>
      </c>
      <c r="ED13" s="21">
        <v>1</v>
      </c>
      <c r="EE13" s="21">
        <v>0</v>
      </c>
      <c r="EF13" s="21">
        <v>0</v>
      </c>
      <c r="EG13" s="21">
        <v>0</v>
      </c>
      <c r="EH13" s="21">
        <v>0</v>
      </c>
      <c r="EI13" s="21">
        <v>0</v>
      </c>
      <c r="EJ13" s="21">
        <v>0</v>
      </c>
      <c r="EK13" s="21">
        <v>0</v>
      </c>
      <c r="EL13" s="21">
        <v>0</v>
      </c>
      <c r="EM13" s="21">
        <v>0</v>
      </c>
      <c r="EN13" s="21">
        <v>0</v>
      </c>
      <c r="EO13" s="21">
        <v>0</v>
      </c>
      <c r="EP13" s="21">
        <v>0</v>
      </c>
      <c r="EQ13" s="21">
        <v>0</v>
      </c>
      <c r="ER13" s="21">
        <v>0</v>
      </c>
      <c r="ES13" s="21">
        <v>1</v>
      </c>
      <c r="ET13" s="21">
        <v>0</v>
      </c>
      <c r="EU13" s="21">
        <v>1</v>
      </c>
      <c r="EV13" s="21">
        <v>1</v>
      </c>
      <c r="EW13" s="21">
        <v>8</v>
      </c>
      <c r="EX13" s="21">
        <v>7</v>
      </c>
      <c r="EY13" s="21">
        <v>0</v>
      </c>
      <c r="EZ13" s="21">
        <v>0</v>
      </c>
      <c r="FA13" s="21">
        <v>0</v>
      </c>
      <c r="FB13" s="21">
        <v>0</v>
      </c>
      <c r="FC13" s="21">
        <v>0</v>
      </c>
      <c r="FD13" s="21">
        <v>0</v>
      </c>
    </row>
    <row r="14" spans="1:160" x14ac:dyDescent="0.25">
      <c r="A14" s="173">
        <v>1978</v>
      </c>
      <c r="B14" s="21">
        <v>54</v>
      </c>
      <c r="C14" s="21">
        <v>43</v>
      </c>
      <c r="D14" s="21">
        <v>38</v>
      </c>
      <c r="E14" s="21">
        <v>58</v>
      </c>
      <c r="F14" s="21">
        <v>88</v>
      </c>
      <c r="G14" s="21">
        <v>120</v>
      </c>
      <c r="H14" s="21">
        <v>121</v>
      </c>
      <c r="I14" s="21">
        <v>81</v>
      </c>
      <c r="J14" s="21">
        <v>91</v>
      </c>
      <c r="K14" s="21">
        <v>87</v>
      </c>
      <c r="L14" s="21">
        <v>58</v>
      </c>
      <c r="M14" s="21">
        <v>59</v>
      </c>
      <c r="N14" s="21">
        <v>42</v>
      </c>
      <c r="O14" s="21">
        <v>37</v>
      </c>
      <c r="P14" s="21">
        <v>0</v>
      </c>
      <c r="Q14" s="21">
        <v>0</v>
      </c>
      <c r="R14" s="21">
        <v>0</v>
      </c>
      <c r="S14" s="21">
        <v>0</v>
      </c>
      <c r="T14" s="21">
        <v>0</v>
      </c>
      <c r="U14" s="21">
        <v>0</v>
      </c>
      <c r="V14" s="21">
        <v>25</v>
      </c>
      <c r="W14" s="21">
        <v>23</v>
      </c>
      <c r="X14" s="21">
        <v>34</v>
      </c>
      <c r="Y14" s="21">
        <v>50</v>
      </c>
      <c r="Z14" s="21">
        <v>69</v>
      </c>
      <c r="AA14" s="21">
        <v>141</v>
      </c>
      <c r="AB14" s="21">
        <v>174</v>
      </c>
      <c r="AC14" s="21">
        <v>152</v>
      </c>
      <c r="AD14" s="21">
        <v>157</v>
      </c>
      <c r="AE14" s="21">
        <v>150</v>
      </c>
      <c r="AF14" s="21">
        <v>168</v>
      </c>
      <c r="AG14" s="21">
        <v>107</v>
      </c>
      <c r="AH14" s="21">
        <v>57</v>
      </c>
      <c r="AI14" s="21">
        <v>43</v>
      </c>
      <c r="AJ14" s="21">
        <v>0</v>
      </c>
      <c r="AK14" s="21">
        <v>0</v>
      </c>
      <c r="AL14" s="21">
        <v>0</v>
      </c>
      <c r="AM14" s="21">
        <v>0</v>
      </c>
      <c r="AN14" s="21">
        <v>0</v>
      </c>
      <c r="AO14" s="21">
        <v>0</v>
      </c>
      <c r="AP14" s="21">
        <v>0</v>
      </c>
      <c r="AQ14" s="21">
        <v>0</v>
      </c>
      <c r="AR14" s="21">
        <v>0</v>
      </c>
      <c r="AS14" s="21">
        <v>1</v>
      </c>
      <c r="AT14" s="21">
        <v>1</v>
      </c>
      <c r="AU14" s="21">
        <v>1</v>
      </c>
      <c r="AV14" s="21">
        <v>1</v>
      </c>
      <c r="AW14" s="21">
        <v>10</v>
      </c>
      <c r="AX14" s="21">
        <v>15</v>
      </c>
      <c r="AY14" s="21">
        <v>18</v>
      </c>
      <c r="AZ14" s="21">
        <v>21</v>
      </c>
      <c r="BA14" s="21">
        <v>15</v>
      </c>
      <c r="BB14" s="21">
        <v>16</v>
      </c>
      <c r="BC14" s="21">
        <v>15</v>
      </c>
      <c r="BD14" s="21">
        <v>0</v>
      </c>
      <c r="BE14" s="21">
        <v>0</v>
      </c>
      <c r="BF14" s="21">
        <v>0</v>
      </c>
      <c r="BG14" s="21">
        <v>0</v>
      </c>
      <c r="BH14" s="21">
        <v>0</v>
      </c>
      <c r="BI14" s="21">
        <v>0</v>
      </c>
      <c r="BJ14" s="21">
        <v>0</v>
      </c>
      <c r="BK14" s="21">
        <v>0</v>
      </c>
      <c r="BL14" s="21">
        <v>1</v>
      </c>
      <c r="BM14" s="21">
        <v>5</v>
      </c>
      <c r="BN14" s="21">
        <v>6</v>
      </c>
      <c r="BO14" s="21">
        <v>1</v>
      </c>
      <c r="BP14" s="21">
        <v>10</v>
      </c>
      <c r="BQ14" s="21">
        <v>22</v>
      </c>
      <c r="BR14" s="21">
        <v>19</v>
      </c>
      <c r="BS14" s="21">
        <v>41</v>
      </c>
      <c r="BT14" s="21">
        <v>27</v>
      </c>
      <c r="BU14" s="21">
        <v>35</v>
      </c>
      <c r="BV14" s="21">
        <v>18</v>
      </c>
      <c r="BW14" s="21">
        <v>14</v>
      </c>
      <c r="BX14" s="21">
        <v>0</v>
      </c>
      <c r="BY14" s="21">
        <v>0</v>
      </c>
      <c r="BZ14" s="21">
        <v>0</v>
      </c>
      <c r="CA14" s="21">
        <v>0</v>
      </c>
      <c r="CB14" s="21">
        <v>0</v>
      </c>
      <c r="CC14" s="21">
        <v>0</v>
      </c>
      <c r="CD14" s="21">
        <v>0</v>
      </c>
      <c r="CE14" s="21">
        <v>0</v>
      </c>
      <c r="CF14" s="21">
        <v>1</v>
      </c>
      <c r="CG14" s="21">
        <v>7</v>
      </c>
      <c r="CH14" s="21">
        <v>15</v>
      </c>
      <c r="CI14" s="21">
        <v>64</v>
      </c>
      <c r="CJ14" s="21">
        <v>125</v>
      </c>
      <c r="CK14" s="21">
        <v>226</v>
      </c>
      <c r="CL14" s="21">
        <v>276</v>
      </c>
      <c r="CM14" s="21">
        <v>162</v>
      </c>
      <c r="CN14" s="21">
        <v>70</v>
      </c>
      <c r="CO14" s="21">
        <v>46</v>
      </c>
      <c r="CP14" s="21">
        <v>31</v>
      </c>
      <c r="CQ14" s="21">
        <v>0</v>
      </c>
      <c r="CR14" s="21">
        <v>0</v>
      </c>
      <c r="CS14" s="21">
        <v>0</v>
      </c>
      <c r="CT14" s="21">
        <v>0</v>
      </c>
      <c r="CU14" s="21">
        <v>0</v>
      </c>
      <c r="CV14" s="21">
        <v>0</v>
      </c>
      <c r="CW14" s="21">
        <v>0</v>
      </c>
      <c r="CX14" s="21">
        <v>0</v>
      </c>
      <c r="CY14" s="21">
        <v>0</v>
      </c>
      <c r="CZ14" s="21">
        <v>1</v>
      </c>
      <c r="DA14" s="21">
        <v>1</v>
      </c>
      <c r="DB14" s="21">
        <v>1</v>
      </c>
      <c r="DC14" s="21">
        <v>1</v>
      </c>
      <c r="DD14" s="21">
        <v>1</v>
      </c>
      <c r="DE14" s="21">
        <v>1</v>
      </c>
      <c r="DF14" s="21">
        <v>5</v>
      </c>
      <c r="DG14" s="21">
        <v>15</v>
      </c>
      <c r="DH14" s="21">
        <v>7</v>
      </c>
      <c r="DI14" s="21">
        <v>14</v>
      </c>
      <c r="DJ14" s="21">
        <v>11</v>
      </c>
      <c r="DK14" s="21">
        <v>0</v>
      </c>
      <c r="DL14" s="21">
        <v>0</v>
      </c>
      <c r="DM14" s="21">
        <v>0</v>
      </c>
      <c r="DN14" s="21">
        <v>0</v>
      </c>
      <c r="DO14" s="21">
        <v>0</v>
      </c>
      <c r="DP14" s="21">
        <v>0</v>
      </c>
      <c r="DQ14" s="21">
        <v>0</v>
      </c>
      <c r="DR14" s="21">
        <v>0</v>
      </c>
      <c r="DS14" s="21">
        <v>0</v>
      </c>
      <c r="DT14" s="21">
        <v>0</v>
      </c>
      <c r="DU14" s="21">
        <v>0</v>
      </c>
      <c r="DV14" s="21">
        <v>0</v>
      </c>
      <c r="DW14" s="21">
        <v>1</v>
      </c>
      <c r="DX14" s="21">
        <v>1</v>
      </c>
      <c r="DY14" s="21">
        <v>1</v>
      </c>
      <c r="DZ14" s="21">
        <v>1</v>
      </c>
      <c r="EA14" s="21">
        <v>1</v>
      </c>
      <c r="EB14" s="21">
        <v>1</v>
      </c>
      <c r="EC14" s="21">
        <v>1</v>
      </c>
      <c r="ED14" s="21">
        <v>1</v>
      </c>
      <c r="EE14" s="21">
        <v>0</v>
      </c>
      <c r="EF14" s="21">
        <v>0</v>
      </c>
      <c r="EG14" s="21">
        <v>0</v>
      </c>
      <c r="EH14" s="21">
        <v>0</v>
      </c>
      <c r="EI14" s="21">
        <v>0</v>
      </c>
      <c r="EJ14" s="21">
        <v>0</v>
      </c>
      <c r="EK14" s="21">
        <v>0</v>
      </c>
      <c r="EL14" s="21">
        <v>0</v>
      </c>
      <c r="EM14" s="21">
        <v>0</v>
      </c>
      <c r="EN14" s="21">
        <v>0</v>
      </c>
      <c r="EO14" s="21">
        <v>0</v>
      </c>
      <c r="EP14" s="21">
        <v>0</v>
      </c>
      <c r="EQ14" s="21">
        <v>1</v>
      </c>
      <c r="ER14" s="21">
        <v>0</v>
      </c>
      <c r="ES14" s="21">
        <v>1</v>
      </c>
      <c r="ET14" s="21">
        <v>1</v>
      </c>
      <c r="EU14" s="21">
        <v>1</v>
      </c>
      <c r="EV14" s="21">
        <v>5</v>
      </c>
      <c r="EW14" s="21">
        <v>14</v>
      </c>
      <c r="EX14" s="21">
        <v>10</v>
      </c>
      <c r="EY14" s="21">
        <v>0</v>
      </c>
      <c r="EZ14" s="21">
        <v>0</v>
      </c>
      <c r="FA14" s="21">
        <v>0</v>
      </c>
      <c r="FB14" s="21">
        <v>0</v>
      </c>
      <c r="FC14" s="21">
        <v>0</v>
      </c>
      <c r="FD14" s="21">
        <v>0</v>
      </c>
    </row>
    <row r="15" spans="1:160" x14ac:dyDescent="0.25">
      <c r="A15" s="173">
        <v>1979</v>
      </c>
      <c r="B15" s="21">
        <v>49</v>
      </c>
      <c r="C15" s="21">
        <v>52</v>
      </c>
      <c r="D15" s="21">
        <v>41</v>
      </c>
      <c r="E15" s="21">
        <v>67</v>
      </c>
      <c r="F15" s="21">
        <v>72</v>
      </c>
      <c r="G15" s="21">
        <v>115</v>
      </c>
      <c r="H15" s="21">
        <v>132</v>
      </c>
      <c r="I15" s="21">
        <v>119</v>
      </c>
      <c r="J15" s="21">
        <v>111</v>
      </c>
      <c r="K15" s="21">
        <v>94</v>
      </c>
      <c r="L15" s="21">
        <v>89</v>
      </c>
      <c r="M15" s="21">
        <v>58</v>
      </c>
      <c r="N15" s="21">
        <v>35</v>
      </c>
      <c r="O15" s="21">
        <v>44</v>
      </c>
      <c r="P15" s="21">
        <v>6</v>
      </c>
      <c r="Q15" s="21">
        <v>0</v>
      </c>
      <c r="R15" s="21">
        <v>0</v>
      </c>
      <c r="S15" s="21">
        <v>0</v>
      </c>
      <c r="T15" s="21">
        <v>0</v>
      </c>
      <c r="U15" s="21">
        <v>0</v>
      </c>
      <c r="V15" s="21">
        <v>50</v>
      </c>
      <c r="W15" s="21">
        <v>23</v>
      </c>
      <c r="X15" s="21">
        <v>35</v>
      </c>
      <c r="Y15" s="21">
        <v>77</v>
      </c>
      <c r="Z15" s="21">
        <v>74</v>
      </c>
      <c r="AA15" s="21">
        <v>139</v>
      </c>
      <c r="AB15" s="21">
        <v>229</v>
      </c>
      <c r="AC15" s="21">
        <v>187</v>
      </c>
      <c r="AD15" s="21">
        <v>185</v>
      </c>
      <c r="AE15" s="21">
        <v>210</v>
      </c>
      <c r="AF15" s="21">
        <v>201</v>
      </c>
      <c r="AG15" s="21">
        <v>132</v>
      </c>
      <c r="AH15" s="21">
        <v>70</v>
      </c>
      <c r="AI15" s="21">
        <v>34</v>
      </c>
      <c r="AJ15" s="21">
        <v>1</v>
      </c>
      <c r="AK15" s="21">
        <v>0</v>
      </c>
      <c r="AL15" s="21">
        <v>0</v>
      </c>
      <c r="AM15" s="21">
        <v>0</v>
      </c>
      <c r="AN15" s="21">
        <v>0</v>
      </c>
      <c r="AO15" s="21">
        <v>0</v>
      </c>
      <c r="AP15" s="21">
        <v>0</v>
      </c>
      <c r="AQ15" s="21">
        <v>0</v>
      </c>
      <c r="AR15" s="21">
        <v>1</v>
      </c>
      <c r="AS15" s="21">
        <v>0</v>
      </c>
      <c r="AT15" s="21">
        <v>1</v>
      </c>
      <c r="AU15" s="21">
        <v>5</v>
      </c>
      <c r="AV15" s="21">
        <v>8</v>
      </c>
      <c r="AW15" s="21">
        <v>16</v>
      </c>
      <c r="AX15" s="21">
        <v>19</v>
      </c>
      <c r="AY15" s="21">
        <v>25</v>
      </c>
      <c r="AZ15" s="21">
        <v>30</v>
      </c>
      <c r="BA15" s="21">
        <v>23</v>
      </c>
      <c r="BB15" s="21">
        <v>12</v>
      </c>
      <c r="BC15" s="21">
        <v>10</v>
      </c>
      <c r="BD15" s="21">
        <v>1</v>
      </c>
      <c r="BE15" s="21">
        <v>0</v>
      </c>
      <c r="BF15" s="21">
        <v>0</v>
      </c>
      <c r="BG15" s="21">
        <v>0</v>
      </c>
      <c r="BH15" s="21">
        <v>0</v>
      </c>
      <c r="BI15" s="21">
        <v>0</v>
      </c>
      <c r="BJ15" s="21">
        <v>0</v>
      </c>
      <c r="BK15" s="21">
        <v>0</v>
      </c>
      <c r="BL15" s="21">
        <v>1</v>
      </c>
      <c r="BM15" s="21">
        <v>1</v>
      </c>
      <c r="BN15" s="21">
        <v>1</v>
      </c>
      <c r="BO15" s="21">
        <v>1</v>
      </c>
      <c r="BP15" s="21">
        <v>13</v>
      </c>
      <c r="BQ15" s="21">
        <v>14</v>
      </c>
      <c r="BR15" s="21">
        <v>23</v>
      </c>
      <c r="BS15" s="21">
        <v>45</v>
      </c>
      <c r="BT15" s="21">
        <v>42</v>
      </c>
      <c r="BU15" s="21">
        <v>43</v>
      </c>
      <c r="BV15" s="21">
        <v>18</v>
      </c>
      <c r="BW15" s="21">
        <v>16</v>
      </c>
      <c r="BX15" s="21">
        <v>1</v>
      </c>
      <c r="BY15" s="21">
        <v>0</v>
      </c>
      <c r="BZ15" s="21">
        <v>0</v>
      </c>
      <c r="CA15" s="21">
        <v>0</v>
      </c>
      <c r="CB15" s="21">
        <v>0</v>
      </c>
      <c r="CC15" s="21">
        <v>0</v>
      </c>
      <c r="CD15" s="21">
        <v>0</v>
      </c>
      <c r="CE15" s="21">
        <v>0</v>
      </c>
      <c r="CF15" s="21">
        <v>0</v>
      </c>
      <c r="CG15" s="21">
        <v>1</v>
      </c>
      <c r="CH15" s="21">
        <v>14</v>
      </c>
      <c r="CI15" s="21">
        <v>60</v>
      </c>
      <c r="CJ15" s="21">
        <v>115</v>
      </c>
      <c r="CK15" s="21">
        <v>200</v>
      </c>
      <c r="CL15" s="21">
        <v>295</v>
      </c>
      <c r="CM15" s="21">
        <v>192</v>
      </c>
      <c r="CN15" s="21">
        <v>82</v>
      </c>
      <c r="CO15" s="21">
        <v>38</v>
      </c>
      <c r="CP15" s="21">
        <v>36</v>
      </c>
      <c r="CQ15" s="21">
        <v>1</v>
      </c>
      <c r="CR15" s="21">
        <v>0</v>
      </c>
      <c r="CS15" s="21">
        <v>0</v>
      </c>
      <c r="CT15" s="21">
        <v>0</v>
      </c>
      <c r="CU15" s="21">
        <v>0</v>
      </c>
      <c r="CV15" s="21">
        <v>0</v>
      </c>
      <c r="CW15" s="21">
        <v>0</v>
      </c>
      <c r="CX15" s="21">
        <v>0</v>
      </c>
      <c r="CY15" s="21">
        <v>0</v>
      </c>
      <c r="CZ15" s="21">
        <v>0</v>
      </c>
      <c r="DA15" s="21">
        <v>0</v>
      </c>
      <c r="DB15" s="21">
        <v>1</v>
      </c>
      <c r="DC15" s="21">
        <v>1</v>
      </c>
      <c r="DD15" s="21">
        <v>1</v>
      </c>
      <c r="DE15" s="21">
        <v>1</v>
      </c>
      <c r="DF15" s="21">
        <v>10</v>
      </c>
      <c r="DG15" s="21">
        <v>8</v>
      </c>
      <c r="DH15" s="21">
        <v>12</v>
      </c>
      <c r="DI15" s="21">
        <v>9</v>
      </c>
      <c r="DJ15" s="21">
        <v>13</v>
      </c>
      <c r="DK15" s="21">
        <v>1</v>
      </c>
      <c r="DL15" s="21">
        <v>0</v>
      </c>
      <c r="DM15" s="21">
        <v>0</v>
      </c>
      <c r="DN15" s="21">
        <v>0</v>
      </c>
      <c r="DO15" s="21">
        <v>0</v>
      </c>
      <c r="DP15" s="21">
        <v>0</v>
      </c>
      <c r="DQ15" s="21">
        <v>0</v>
      </c>
      <c r="DR15" s="21">
        <v>0</v>
      </c>
      <c r="DS15" s="21">
        <v>0</v>
      </c>
      <c r="DT15" s="21">
        <v>0</v>
      </c>
      <c r="DU15" s="21">
        <v>0</v>
      </c>
      <c r="DV15" s="21">
        <v>1</v>
      </c>
      <c r="DW15" s="21">
        <v>0</v>
      </c>
      <c r="DX15" s="21">
        <v>0</v>
      </c>
      <c r="DY15" s="21">
        <v>1</v>
      </c>
      <c r="DZ15" s="21">
        <v>1</v>
      </c>
      <c r="EA15" s="21">
        <v>5</v>
      </c>
      <c r="EB15" s="21">
        <v>8</v>
      </c>
      <c r="EC15" s="21">
        <v>6</v>
      </c>
      <c r="ED15" s="21">
        <v>7</v>
      </c>
      <c r="EE15" s="21">
        <v>0</v>
      </c>
      <c r="EF15" s="21">
        <v>0</v>
      </c>
      <c r="EG15" s="21">
        <v>0</v>
      </c>
      <c r="EH15" s="21">
        <v>0</v>
      </c>
      <c r="EI15" s="21">
        <v>0</v>
      </c>
      <c r="EJ15" s="21">
        <v>0</v>
      </c>
      <c r="EK15" s="21">
        <v>0</v>
      </c>
      <c r="EL15" s="21">
        <v>0</v>
      </c>
      <c r="EM15" s="21">
        <v>0</v>
      </c>
      <c r="EN15" s="21">
        <v>0</v>
      </c>
      <c r="EO15" s="21">
        <v>0</v>
      </c>
      <c r="EP15" s="21">
        <v>0</v>
      </c>
      <c r="EQ15" s="21">
        <v>0</v>
      </c>
      <c r="ER15" s="21">
        <v>0</v>
      </c>
      <c r="ES15" s="21">
        <v>0</v>
      </c>
      <c r="ET15" s="21">
        <v>0</v>
      </c>
      <c r="EU15" s="21">
        <v>1</v>
      </c>
      <c r="EV15" s="21">
        <v>6</v>
      </c>
      <c r="EW15" s="21">
        <v>9</v>
      </c>
      <c r="EX15" s="21">
        <v>9</v>
      </c>
      <c r="EY15" s="21">
        <v>1</v>
      </c>
      <c r="EZ15" s="21">
        <v>0</v>
      </c>
      <c r="FA15" s="21">
        <v>0</v>
      </c>
      <c r="FB15" s="21">
        <v>0</v>
      </c>
      <c r="FC15" s="21">
        <v>0</v>
      </c>
      <c r="FD15" s="21">
        <v>0</v>
      </c>
    </row>
    <row r="16" spans="1:160" x14ac:dyDescent="0.25">
      <c r="A16" s="173">
        <v>1980</v>
      </c>
      <c r="B16" s="21">
        <v>66</v>
      </c>
      <c r="C16" s="21">
        <v>47</v>
      </c>
      <c r="D16" s="21">
        <v>50</v>
      </c>
      <c r="E16" s="21">
        <v>71</v>
      </c>
      <c r="F16" s="21">
        <v>119</v>
      </c>
      <c r="G16" s="21">
        <v>132</v>
      </c>
      <c r="H16" s="21">
        <v>180</v>
      </c>
      <c r="I16" s="21">
        <v>130</v>
      </c>
      <c r="J16" s="21">
        <v>125</v>
      </c>
      <c r="K16" s="21">
        <v>106</v>
      </c>
      <c r="L16" s="21">
        <v>117</v>
      </c>
      <c r="M16" s="21">
        <v>69</v>
      </c>
      <c r="N16" s="21">
        <v>63</v>
      </c>
      <c r="O16" s="21">
        <v>42</v>
      </c>
      <c r="P16" s="21">
        <v>16</v>
      </c>
      <c r="Q16" s="21">
        <v>0</v>
      </c>
      <c r="R16" s="21">
        <v>0</v>
      </c>
      <c r="S16" s="21">
        <v>0</v>
      </c>
      <c r="T16" s="21">
        <v>0</v>
      </c>
      <c r="U16" s="21">
        <v>0</v>
      </c>
      <c r="V16" s="21">
        <v>51</v>
      </c>
      <c r="W16" s="21">
        <v>36</v>
      </c>
      <c r="X16" s="21">
        <v>42</v>
      </c>
      <c r="Y16" s="21">
        <v>70</v>
      </c>
      <c r="Z16" s="21">
        <v>90</v>
      </c>
      <c r="AA16" s="21">
        <v>173</v>
      </c>
      <c r="AB16" s="21">
        <v>249</v>
      </c>
      <c r="AC16" s="21">
        <v>233</v>
      </c>
      <c r="AD16" s="21">
        <v>215</v>
      </c>
      <c r="AE16" s="21">
        <v>258</v>
      </c>
      <c r="AF16" s="21">
        <v>247</v>
      </c>
      <c r="AG16" s="21">
        <v>166</v>
      </c>
      <c r="AH16" s="21">
        <v>78</v>
      </c>
      <c r="AI16" s="21">
        <v>58</v>
      </c>
      <c r="AJ16" s="21">
        <v>12</v>
      </c>
      <c r="AK16" s="21">
        <v>0</v>
      </c>
      <c r="AL16" s="21">
        <v>0</v>
      </c>
      <c r="AM16" s="21">
        <v>0</v>
      </c>
      <c r="AN16" s="21">
        <v>0</v>
      </c>
      <c r="AO16" s="21">
        <v>0</v>
      </c>
      <c r="AP16" s="21">
        <v>0</v>
      </c>
      <c r="AQ16" s="21">
        <v>0</v>
      </c>
      <c r="AR16" s="21">
        <v>1</v>
      </c>
      <c r="AS16" s="21">
        <v>1</v>
      </c>
      <c r="AT16" s="21">
        <v>0</v>
      </c>
      <c r="AU16" s="21">
        <v>5</v>
      </c>
      <c r="AV16" s="21">
        <v>6</v>
      </c>
      <c r="AW16" s="21">
        <v>13</v>
      </c>
      <c r="AX16" s="21">
        <v>26</v>
      </c>
      <c r="AY16" s="21">
        <v>29</v>
      </c>
      <c r="AZ16" s="21">
        <v>37</v>
      </c>
      <c r="BA16" s="21">
        <v>24</v>
      </c>
      <c r="BB16" s="21">
        <v>10</v>
      </c>
      <c r="BC16" s="21">
        <v>16</v>
      </c>
      <c r="BD16" s="21">
        <v>5</v>
      </c>
      <c r="BE16" s="21">
        <v>0</v>
      </c>
      <c r="BF16" s="21">
        <v>0</v>
      </c>
      <c r="BG16" s="21">
        <v>0</v>
      </c>
      <c r="BH16" s="21">
        <v>0</v>
      </c>
      <c r="BI16" s="21">
        <v>0</v>
      </c>
      <c r="BJ16" s="21">
        <v>0</v>
      </c>
      <c r="BK16" s="21">
        <v>0</v>
      </c>
      <c r="BL16" s="21">
        <v>0</v>
      </c>
      <c r="BM16" s="21">
        <v>1</v>
      </c>
      <c r="BN16" s="21">
        <v>7</v>
      </c>
      <c r="BO16" s="21">
        <v>1</v>
      </c>
      <c r="BP16" s="21">
        <v>13</v>
      </c>
      <c r="BQ16" s="21">
        <v>14</v>
      </c>
      <c r="BR16" s="21">
        <v>19</v>
      </c>
      <c r="BS16" s="21">
        <v>36</v>
      </c>
      <c r="BT16" s="21">
        <v>38</v>
      </c>
      <c r="BU16" s="21">
        <v>37</v>
      </c>
      <c r="BV16" s="21">
        <v>32</v>
      </c>
      <c r="BW16" s="21">
        <v>20</v>
      </c>
      <c r="BX16" s="21">
        <v>8</v>
      </c>
      <c r="BY16" s="21">
        <v>0</v>
      </c>
      <c r="BZ16" s="21">
        <v>0</v>
      </c>
      <c r="CA16" s="21">
        <v>0</v>
      </c>
      <c r="CB16" s="21">
        <v>0</v>
      </c>
      <c r="CC16" s="21">
        <v>0</v>
      </c>
      <c r="CD16" s="21">
        <v>0</v>
      </c>
      <c r="CE16" s="21">
        <v>0</v>
      </c>
      <c r="CF16" s="21">
        <v>1</v>
      </c>
      <c r="CG16" s="21">
        <v>1</v>
      </c>
      <c r="CH16" s="21">
        <v>17</v>
      </c>
      <c r="CI16" s="21">
        <v>76</v>
      </c>
      <c r="CJ16" s="21">
        <v>145</v>
      </c>
      <c r="CK16" s="21">
        <v>262</v>
      </c>
      <c r="CL16" s="21">
        <v>306</v>
      </c>
      <c r="CM16" s="21">
        <v>196</v>
      </c>
      <c r="CN16" s="21">
        <v>125</v>
      </c>
      <c r="CO16" s="21">
        <v>66</v>
      </c>
      <c r="CP16" s="21">
        <v>40</v>
      </c>
      <c r="CQ16" s="21">
        <v>8</v>
      </c>
      <c r="CR16" s="21">
        <v>0</v>
      </c>
      <c r="CS16" s="21">
        <v>0</v>
      </c>
      <c r="CT16" s="21">
        <v>0</v>
      </c>
      <c r="CU16" s="21">
        <v>0</v>
      </c>
      <c r="CV16" s="21">
        <v>0</v>
      </c>
      <c r="CW16" s="21">
        <v>0</v>
      </c>
      <c r="CX16" s="21">
        <v>0</v>
      </c>
      <c r="CY16" s="21">
        <v>0</v>
      </c>
      <c r="CZ16" s="21">
        <v>0</v>
      </c>
      <c r="DA16" s="21">
        <v>0</v>
      </c>
      <c r="DB16" s="21">
        <v>1</v>
      </c>
      <c r="DC16" s="21">
        <v>1</v>
      </c>
      <c r="DD16" s="21">
        <v>1</v>
      </c>
      <c r="DE16" s="21">
        <v>1</v>
      </c>
      <c r="DF16" s="21">
        <v>9</v>
      </c>
      <c r="DG16" s="21">
        <v>11</v>
      </c>
      <c r="DH16" s="21">
        <v>11</v>
      </c>
      <c r="DI16" s="21">
        <v>13</v>
      </c>
      <c r="DJ16" s="21">
        <v>12</v>
      </c>
      <c r="DK16" s="21">
        <v>1</v>
      </c>
      <c r="DL16" s="21">
        <v>0</v>
      </c>
      <c r="DM16" s="21">
        <v>0</v>
      </c>
      <c r="DN16" s="21">
        <v>0</v>
      </c>
      <c r="DO16" s="21">
        <v>0</v>
      </c>
      <c r="DP16" s="21">
        <v>0</v>
      </c>
      <c r="DQ16" s="21">
        <v>0</v>
      </c>
      <c r="DR16" s="21">
        <v>0</v>
      </c>
      <c r="DS16" s="21">
        <v>1</v>
      </c>
      <c r="DT16" s="21">
        <v>0</v>
      </c>
      <c r="DU16" s="21">
        <v>0</v>
      </c>
      <c r="DV16" s="21">
        <v>0</v>
      </c>
      <c r="DW16" s="21">
        <v>1</v>
      </c>
      <c r="DX16" s="21">
        <v>1</v>
      </c>
      <c r="DY16" s="21">
        <v>1</v>
      </c>
      <c r="DZ16" s="21">
        <v>6</v>
      </c>
      <c r="EA16" s="21">
        <v>7</v>
      </c>
      <c r="EB16" s="21">
        <v>10</v>
      </c>
      <c r="EC16" s="21">
        <v>6</v>
      </c>
      <c r="ED16" s="21">
        <v>5</v>
      </c>
      <c r="EE16" s="21">
        <v>1</v>
      </c>
      <c r="EF16" s="21">
        <v>0</v>
      </c>
      <c r="EG16" s="21">
        <v>0</v>
      </c>
      <c r="EH16" s="21">
        <v>0</v>
      </c>
      <c r="EI16" s="21">
        <v>0</v>
      </c>
      <c r="EJ16" s="21">
        <v>0</v>
      </c>
      <c r="EK16" s="21">
        <v>0</v>
      </c>
      <c r="EL16" s="21">
        <v>0</v>
      </c>
      <c r="EM16" s="21">
        <v>0</v>
      </c>
      <c r="EN16" s="21">
        <v>0</v>
      </c>
      <c r="EO16" s="21">
        <v>0</v>
      </c>
      <c r="EP16" s="21">
        <v>0</v>
      </c>
      <c r="EQ16" s="21">
        <v>0</v>
      </c>
      <c r="ER16" s="21">
        <v>0</v>
      </c>
      <c r="ES16" s="21">
        <v>0</v>
      </c>
      <c r="ET16" s="21">
        <v>1</v>
      </c>
      <c r="EU16" s="21">
        <v>1</v>
      </c>
      <c r="EV16" s="21">
        <v>5</v>
      </c>
      <c r="EW16" s="21">
        <v>11</v>
      </c>
      <c r="EX16" s="21">
        <v>12</v>
      </c>
      <c r="EY16" s="21">
        <v>10</v>
      </c>
      <c r="EZ16" s="21">
        <v>0</v>
      </c>
      <c r="FA16" s="21">
        <v>0</v>
      </c>
      <c r="FB16" s="21">
        <v>0</v>
      </c>
      <c r="FC16" s="21">
        <v>0</v>
      </c>
      <c r="FD16" s="21">
        <v>0</v>
      </c>
    </row>
    <row r="17" spans="1:160" x14ac:dyDescent="0.25">
      <c r="A17" s="173">
        <v>1981</v>
      </c>
      <c r="B17" s="21">
        <v>84</v>
      </c>
      <c r="C17" s="21">
        <v>55</v>
      </c>
      <c r="D17" s="21">
        <v>52</v>
      </c>
      <c r="E17" s="21">
        <v>93</v>
      </c>
      <c r="F17" s="21">
        <v>120</v>
      </c>
      <c r="G17" s="21">
        <v>149</v>
      </c>
      <c r="H17" s="21">
        <v>185</v>
      </c>
      <c r="I17" s="21">
        <v>184</v>
      </c>
      <c r="J17" s="21">
        <v>137</v>
      </c>
      <c r="K17" s="21">
        <v>136</v>
      </c>
      <c r="L17" s="21">
        <v>131</v>
      </c>
      <c r="M17" s="21">
        <v>102</v>
      </c>
      <c r="N17" s="21">
        <v>69</v>
      </c>
      <c r="O17" s="21">
        <v>49</v>
      </c>
      <c r="P17" s="21">
        <v>29</v>
      </c>
      <c r="Q17" s="21">
        <v>0</v>
      </c>
      <c r="R17" s="21">
        <v>0</v>
      </c>
      <c r="S17" s="21">
        <v>0</v>
      </c>
      <c r="T17" s="21">
        <v>0</v>
      </c>
      <c r="U17" s="21">
        <v>0</v>
      </c>
      <c r="V17" s="21">
        <v>63</v>
      </c>
      <c r="W17" s="21">
        <v>42</v>
      </c>
      <c r="X17" s="21">
        <v>51</v>
      </c>
      <c r="Y17" s="21">
        <v>70</v>
      </c>
      <c r="Z17" s="21">
        <v>102</v>
      </c>
      <c r="AA17" s="21">
        <v>200</v>
      </c>
      <c r="AB17" s="21">
        <v>315</v>
      </c>
      <c r="AC17" s="21">
        <v>298</v>
      </c>
      <c r="AD17" s="21">
        <v>268</v>
      </c>
      <c r="AE17" s="21">
        <v>285</v>
      </c>
      <c r="AF17" s="21">
        <v>295</v>
      </c>
      <c r="AG17" s="21">
        <v>235</v>
      </c>
      <c r="AH17" s="21">
        <v>112</v>
      </c>
      <c r="AI17" s="21">
        <v>64</v>
      </c>
      <c r="AJ17" s="21">
        <v>17</v>
      </c>
      <c r="AK17" s="21">
        <v>0</v>
      </c>
      <c r="AL17" s="21">
        <v>0</v>
      </c>
      <c r="AM17" s="21">
        <v>0</v>
      </c>
      <c r="AN17" s="21">
        <v>0</v>
      </c>
      <c r="AO17" s="21">
        <v>0</v>
      </c>
      <c r="AP17" s="21">
        <v>0</v>
      </c>
      <c r="AQ17" s="21">
        <v>0</v>
      </c>
      <c r="AR17" s="21">
        <v>0</v>
      </c>
      <c r="AS17" s="21">
        <v>0</v>
      </c>
      <c r="AT17" s="21">
        <v>1</v>
      </c>
      <c r="AU17" s="21">
        <v>1</v>
      </c>
      <c r="AV17" s="21">
        <v>18</v>
      </c>
      <c r="AW17" s="21">
        <v>15</v>
      </c>
      <c r="AX17" s="21">
        <v>27</v>
      </c>
      <c r="AY17" s="21">
        <v>43</v>
      </c>
      <c r="AZ17" s="21">
        <v>41</v>
      </c>
      <c r="BA17" s="21">
        <v>39</v>
      </c>
      <c r="BB17" s="21">
        <v>17</v>
      </c>
      <c r="BC17" s="21">
        <v>35</v>
      </c>
      <c r="BD17" s="21">
        <v>13</v>
      </c>
      <c r="BE17" s="21">
        <v>0</v>
      </c>
      <c r="BF17" s="21">
        <v>0</v>
      </c>
      <c r="BG17" s="21">
        <v>0</v>
      </c>
      <c r="BH17" s="21">
        <v>0</v>
      </c>
      <c r="BI17" s="21">
        <v>0</v>
      </c>
      <c r="BJ17" s="21">
        <v>0</v>
      </c>
      <c r="BK17" s="21">
        <v>0</v>
      </c>
      <c r="BL17" s="21">
        <v>1</v>
      </c>
      <c r="BM17" s="21">
        <v>0</v>
      </c>
      <c r="BN17" s="21">
        <v>1</v>
      </c>
      <c r="BO17" s="21">
        <v>1</v>
      </c>
      <c r="BP17" s="21">
        <v>11</v>
      </c>
      <c r="BQ17" s="21">
        <v>16</v>
      </c>
      <c r="BR17" s="21">
        <v>30</v>
      </c>
      <c r="BS17" s="21">
        <v>36</v>
      </c>
      <c r="BT17" s="21">
        <v>45</v>
      </c>
      <c r="BU17" s="21">
        <v>62</v>
      </c>
      <c r="BV17" s="21">
        <v>42</v>
      </c>
      <c r="BW17" s="21">
        <v>25</v>
      </c>
      <c r="BX17" s="21">
        <v>12</v>
      </c>
      <c r="BY17" s="21">
        <v>0</v>
      </c>
      <c r="BZ17" s="21">
        <v>0</v>
      </c>
      <c r="CA17" s="21">
        <v>0</v>
      </c>
      <c r="CB17" s="21">
        <v>0</v>
      </c>
      <c r="CC17" s="21">
        <v>0</v>
      </c>
      <c r="CD17" s="21">
        <v>0</v>
      </c>
      <c r="CE17" s="21">
        <v>0</v>
      </c>
      <c r="CF17" s="21">
        <v>0</v>
      </c>
      <c r="CG17" s="21">
        <v>1</v>
      </c>
      <c r="CH17" s="21">
        <v>33</v>
      </c>
      <c r="CI17" s="21">
        <v>89</v>
      </c>
      <c r="CJ17" s="21">
        <v>186</v>
      </c>
      <c r="CK17" s="21">
        <v>327</v>
      </c>
      <c r="CL17" s="21">
        <v>328</v>
      </c>
      <c r="CM17" s="21">
        <v>273</v>
      </c>
      <c r="CN17" s="21">
        <v>152</v>
      </c>
      <c r="CO17" s="21">
        <v>85</v>
      </c>
      <c r="CP17" s="21">
        <v>48</v>
      </c>
      <c r="CQ17" s="21">
        <v>18</v>
      </c>
      <c r="CR17" s="21">
        <v>0</v>
      </c>
      <c r="CS17" s="21">
        <v>0</v>
      </c>
      <c r="CT17" s="21">
        <v>0</v>
      </c>
      <c r="CU17" s="21">
        <v>0</v>
      </c>
      <c r="CV17" s="21">
        <v>0</v>
      </c>
      <c r="CW17" s="21">
        <v>0</v>
      </c>
      <c r="CX17" s="21">
        <v>0</v>
      </c>
      <c r="CY17" s="21">
        <v>0</v>
      </c>
      <c r="CZ17" s="21">
        <v>1</v>
      </c>
      <c r="DA17" s="21">
        <v>1</v>
      </c>
      <c r="DB17" s="21">
        <v>0</v>
      </c>
      <c r="DC17" s="21">
        <v>1</v>
      </c>
      <c r="DD17" s="21">
        <v>1</v>
      </c>
      <c r="DE17" s="21">
        <v>6</v>
      </c>
      <c r="DF17" s="21">
        <v>8</v>
      </c>
      <c r="DG17" s="21">
        <v>14</v>
      </c>
      <c r="DH17" s="21">
        <v>19</v>
      </c>
      <c r="DI17" s="21">
        <v>23</v>
      </c>
      <c r="DJ17" s="21">
        <v>17</v>
      </c>
      <c r="DK17" s="21">
        <v>1</v>
      </c>
      <c r="DL17" s="21">
        <v>0</v>
      </c>
      <c r="DM17" s="21">
        <v>0</v>
      </c>
      <c r="DN17" s="21">
        <v>0</v>
      </c>
      <c r="DO17" s="21">
        <v>0</v>
      </c>
      <c r="DP17" s="21">
        <v>0</v>
      </c>
      <c r="DQ17" s="21">
        <v>0</v>
      </c>
      <c r="DR17" s="21">
        <v>0</v>
      </c>
      <c r="DS17" s="21">
        <v>0</v>
      </c>
      <c r="DT17" s="21">
        <v>0</v>
      </c>
      <c r="DU17" s="21">
        <v>1</v>
      </c>
      <c r="DV17" s="21">
        <v>1</v>
      </c>
      <c r="DW17" s="21">
        <v>0</v>
      </c>
      <c r="DX17" s="21">
        <v>1</v>
      </c>
      <c r="DY17" s="21">
        <v>6</v>
      </c>
      <c r="DZ17" s="21">
        <v>1</v>
      </c>
      <c r="EA17" s="21">
        <v>10</v>
      </c>
      <c r="EB17" s="21">
        <v>5</v>
      </c>
      <c r="EC17" s="21">
        <v>1</v>
      </c>
      <c r="ED17" s="21">
        <v>1</v>
      </c>
      <c r="EE17" s="21">
        <v>1</v>
      </c>
      <c r="EF17" s="21">
        <v>0</v>
      </c>
      <c r="EG17" s="21">
        <v>0</v>
      </c>
      <c r="EH17" s="21">
        <v>0</v>
      </c>
      <c r="EI17" s="21">
        <v>0</v>
      </c>
      <c r="EJ17" s="21">
        <v>0</v>
      </c>
      <c r="EK17" s="21">
        <v>0</v>
      </c>
      <c r="EL17" s="21">
        <v>0</v>
      </c>
      <c r="EM17" s="21">
        <v>0</v>
      </c>
      <c r="EN17" s="21">
        <v>0</v>
      </c>
      <c r="EO17" s="21">
        <v>0</v>
      </c>
      <c r="EP17" s="21">
        <v>0</v>
      </c>
      <c r="EQ17" s="21">
        <v>1</v>
      </c>
      <c r="ER17" s="21">
        <v>0</v>
      </c>
      <c r="ES17" s="21">
        <v>1</v>
      </c>
      <c r="ET17" s="21">
        <v>0</v>
      </c>
      <c r="EU17" s="21">
        <v>1</v>
      </c>
      <c r="EV17" s="21">
        <v>10</v>
      </c>
      <c r="EW17" s="21">
        <v>12</v>
      </c>
      <c r="EX17" s="21">
        <v>14</v>
      </c>
      <c r="EY17" s="21">
        <v>6</v>
      </c>
      <c r="EZ17" s="21">
        <v>0</v>
      </c>
      <c r="FA17" s="21">
        <v>0</v>
      </c>
      <c r="FB17" s="21">
        <v>0</v>
      </c>
      <c r="FC17" s="21">
        <v>0</v>
      </c>
      <c r="FD17" s="21">
        <v>0</v>
      </c>
    </row>
    <row r="18" spans="1:160" x14ac:dyDescent="0.25">
      <c r="A18" s="173">
        <v>1982</v>
      </c>
      <c r="B18" s="21">
        <v>97</v>
      </c>
      <c r="C18" s="21">
        <v>59</v>
      </c>
      <c r="D18" s="21">
        <v>41</v>
      </c>
      <c r="E18" s="21">
        <v>108</v>
      </c>
      <c r="F18" s="21">
        <v>124</v>
      </c>
      <c r="G18" s="21">
        <v>154</v>
      </c>
      <c r="H18" s="21">
        <v>219</v>
      </c>
      <c r="I18" s="21">
        <v>214</v>
      </c>
      <c r="J18" s="21">
        <v>157</v>
      </c>
      <c r="K18" s="21">
        <v>151</v>
      </c>
      <c r="L18" s="21">
        <v>140</v>
      </c>
      <c r="M18" s="21">
        <v>116</v>
      </c>
      <c r="N18" s="21">
        <v>65</v>
      </c>
      <c r="O18" s="21">
        <v>48</v>
      </c>
      <c r="P18" s="21">
        <v>31</v>
      </c>
      <c r="Q18" s="21">
        <v>0</v>
      </c>
      <c r="R18" s="21">
        <v>0</v>
      </c>
      <c r="S18" s="21">
        <v>0</v>
      </c>
      <c r="T18" s="21">
        <v>0</v>
      </c>
      <c r="U18" s="21">
        <v>0</v>
      </c>
      <c r="V18" s="21">
        <v>97</v>
      </c>
      <c r="W18" s="21">
        <v>42</v>
      </c>
      <c r="X18" s="21">
        <v>46</v>
      </c>
      <c r="Y18" s="21">
        <v>77</v>
      </c>
      <c r="Z18" s="21">
        <v>124</v>
      </c>
      <c r="AA18" s="21">
        <v>207</v>
      </c>
      <c r="AB18" s="21">
        <v>318</v>
      </c>
      <c r="AC18" s="21">
        <v>337</v>
      </c>
      <c r="AD18" s="21">
        <v>323</v>
      </c>
      <c r="AE18" s="21">
        <v>297</v>
      </c>
      <c r="AF18" s="21">
        <v>300</v>
      </c>
      <c r="AG18" s="21">
        <v>249</v>
      </c>
      <c r="AH18" s="21">
        <v>131</v>
      </c>
      <c r="AI18" s="21">
        <v>65</v>
      </c>
      <c r="AJ18" s="21">
        <v>38</v>
      </c>
      <c r="AK18" s="21">
        <v>0</v>
      </c>
      <c r="AL18" s="21">
        <v>0</v>
      </c>
      <c r="AM18" s="21">
        <v>0</v>
      </c>
      <c r="AN18" s="21">
        <v>0</v>
      </c>
      <c r="AO18" s="21">
        <v>0</v>
      </c>
      <c r="AP18" s="21">
        <v>0</v>
      </c>
      <c r="AQ18" s="21">
        <v>0</v>
      </c>
      <c r="AR18" s="21">
        <v>0</v>
      </c>
      <c r="AS18" s="21">
        <v>0</v>
      </c>
      <c r="AT18" s="21">
        <v>1</v>
      </c>
      <c r="AU18" s="21">
        <v>1</v>
      </c>
      <c r="AV18" s="21">
        <v>7</v>
      </c>
      <c r="AW18" s="21">
        <v>21</v>
      </c>
      <c r="AX18" s="21">
        <v>24</v>
      </c>
      <c r="AY18" s="21">
        <v>38</v>
      </c>
      <c r="AZ18" s="21">
        <v>51</v>
      </c>
      <c r="BA18" s="21">
        <v>42</v>
      </c>
      <c r="BB18" s="21">
        <v>23</v>
      </c>
      <c r="BC18" s="21">
        <v>25</v>
      </c>
      <c r="BD18" s="21">
        <v>22</v>
      </c>
      <c r="BE18" s="21">
        <v>0</v>
      </c>
      <c r="BF18" s="21">
        <v>0</v>
      </c>
      <c r="BG18" s="21">
        <v>0</v>
      </c>
      <c r="BH18" s="21">
        <v>0</v>
      </c>
      <c r="BI18" s="21">
        <v>0</v>
      </c>
      <c r="BJ18" s="21">
        <v>0</v>
      </c>
      <c r="BK18" s="21">
        <v>0</v>
      </c>
      <c r="BL18" s="21">
        <v>0</v>
      </c>
      <c r="BM18" s="21">
        <v>0</v>
      </c>
      <c r="BN18" s="21">
        <v>0</v>
      </c>
      <c r="BO18" s="21">
        <v>9</v>
      </c>
      <c r="BP18" s="21">
        <v>14</v>
      </c>
      <c r="BQ18" s="21">
        <v>25</v>
      </c>
      <c r="BR18" s="21">
        <v>28</v>
      </c>
      <c r="BS18" s="21">
        <v>46</v>
      </c>
      <c r="BT18" s="21">
        <v>75</v>
      </c>
      <c r="BU18" s="21">
        <v>60</v>
      </c>
      <c r="BV18" s="21">
        <v>57</v>
      </c>
      <c r="BW18" s="21">
        <v>39</v>
      </c>
      <c r="BX18" s="21">
        <v>22</v>
      </c>
      <c r="BY18" s="21">
        <v>0</v>
      </c>
      <c r="BZ18" s="21">
        <v>0</v>
      </c>
      <c r="CA18" s="21">
        <v>0</v>
      </c>
      <c r="CB18" s="21">
        <v>0</v>
      </c>
      <c r="CC18" s="21">
        <v>0</v>
      </c>
      <c r="CD18" s="21">
        <v>0</v>
      </c>
      <c r="CE18" s="21">
        <v>1</v>
      </c>
      <c r="CF18" s="21">
        <v>1</v>
      </c>
      <c r="CG18" s="21">
        <v>1</v>
      </c>
      <c r="CH18" s="21">
        <v>24</v>
      </c>
      <c r="CI18" s="21">
        <v>82</v>
      </c>
      <c r="CJ18" s="21">
        <v>212</v>
      </c>
      <c r="CK18" s="21">
        <v>321</v>
      </c>
      <c r="CL18" s="21">
        <v>428</v>
      </c>
      <c r="CM18" s="21">
        <v>301</v>
      </c>
      <c r="CN18" s="21">
        <v>229</v>
      </c>
      <c r="CO18" s="21">
        <v>111</v>
      </c>
      <c r="CP18" s="21">
        <v>45</v>
      </c>
      <c r="CQ18" s="21">
        <v>31</v>
      </c>
      <c r="CR18" s="21">
        <v>0</v>
      </c>
      <c r="CS18" s="21">
        <v>0</v>
      </c>
      <c r="CT18" s="21">
        <v>0</v>
      </c>
      <c r="CU18" s="21">
        <v>0</v>
      </c>
      <c r="CV18" s="21">
        <v>0</v>
      </c>
      <c r="CW18" s="21">
        <v>0</v>
      </c>
      <c r="CX18" s="21">
        <v>0</v>
      </c>
      <c r="CY18" s="21">
        <v>0</v>
      </c>
      <c r="CZ18" s="21">
        <v>0</v>
      </c>
      <c r="DA18" s="21">
        <v>1</v>
      </c>
      <c r="DB18" s="21">
        <v>0</v>
      </c>
      <c r="DC18" s="21">
        <v>0</v>
      </c>
      <c r="DD18" s="21">
        <v>1</v>
      </c>
      <c r="DE18" s="21">
        <v>10</v>
      </c>
      <c r="DF18" s="21">
        <v>9</v>
      </c>
      <c r="DG18" s="21">
        <v>15</v>
      </c>
      <c r="DH18" s="21">
        <v>14</v>
      </c>
      <c r="DI18" s="21">
        <v>17</v>
      </c>
      <c r="DJ18" s="21">
        <v>19</v>
      </c>
      <c r="DK18" s="21">
        <v>13</v>
      </c>
      <c r="DL18" s="21">
        <v>0</v>
      </c>
      <c r="DM18" s="21">
        <v>0</v>
      </c>
      <c r="DN18" s="21">
        <v>0</v>
      </c>
      <c r="DO18" s="21">
        <v>0</v>
      </c>
      <c r="DP18" s="21">
        <v>0</v>
      </c>
      <c r="DQ18" s="21">
        <v>0</v>
      </c>
      <c r="DR18" s="21">
        <v>0</v>
      </c>
      <c r="DS18" s="21">
        <v>0</v>
      </c>
      <c r="DT18" s="21">
        <v>0</v>
      </c>
      <c r="DU18" s="21">
        <v>1</v>
      </c>
      <c r="DV18" s="21">
        <v>1</v>
      </c>
      <c r="DW18" s="21">
        <v>1</v>
      </c>
      <c r="DX18" s="21">
        <v>1</v>
      </c>
      <c r="DY18" s="21">
        <v>1</v>
      </c>
      <c r="DZ18" s="21">
        <v>7</v>
      </c>
      <c r="EA18" s="21">
        <v>6</v>
      </c>
      <c r="EB18" s="21">
        <v>7</v>
      </c>
      <c r="EC18" s="21">
        <v>10</v>
      </c>
      <c r="ED18" s="21">
        <v>6</v>
      </c>
      <c r="EE18" s="21">
        <v>1</v>
      </c>
      <c r="EF18" s="21">
        <v>0</v>
      </c>
      <c r="EG18" s="21">
        <v>0</v>
      </c>
      <c r="EH18" s="21">
        <v>0</v>
      </c>
      <c r="EI18" s="21">
        <v>0</v>
      </c>
      <c r="EJ18" s="21">
        <v>0</v>
      </c>
      <c r="EK18" s="21">
        <v>0</v>
      </c>
      <c r="EL18" s="21">
        <v>0</v>
      </c>
      <c r="EM18" s="21">
        <v>0</v>
      </c>
      <c r="EN18" s="21">
        <v>0</v>
      </c>
      <c r="EO18" s="21">
        <v>0</v>
      </c>
      <c r="EP18" s="21">
        <v>0</v>
      </c>
      <c r="EQ18" s="21">
        <v>0</v>
      </c>
      <c r="ER18" s="21">
        <v>1</v>
      </c>
      <c r="ES18" s="21">
        <v>1</v>
      </c>
      <c r="ET18" s="21">
        <v>1</v>
      </c>
      <c r="EU18" s="21">
        <v>1</v>
      </c>
      <c r="EV18" s="21">
        <v>11</v>
      </c>
      <c r="EW18" s="21">
        <v>16</v>
      </c>
      <c r="EX18" s="21">
        <v>19</v>
      </c>
      <c r="EY18" s="21">
        <v>24</v>
      </c>
      <c r="EZ18" s="21">
        <v>0</v>
      </c>
      <c r="FA18" s="21">
        <v>0</v>
      </c>
      <c r="FB18" s="21">
        <v>0</v>
      </c>
      <c r="FC18" s="21">
        <v>0</v>
      </c>
      <c r="FD18" s="21">
        <v>0</v>
      </c>
    </row>
    <row r="19" spans="1:160" x14ac:dyDescent="0.25">
      <c r="A19" s="173">
        <v>1983</v>
      </c>
      <c r="B19" s="21">
        <v>91</v>
      </c>
      <c r="C19" s="21">
        <v>54</v>
      </c>
      <c r="D19" s="21">
        <v>45</v>
      </c>
      <c r="E19" s="21">
        <v>94</v>
      </c>
      <c r="F19" s="21">
        <v>145</v>
      </c>
      <c r="G19" s="21">
        <v>149</v>
      </c>
      <c r="H19" s="21">
        <v>182</v>
      </c>
      <c r="I19" s="21">
        <v>236</v>
      </c>
      <c r="J19" s="21">
        <v>178</v>
      </c>
      <c r="K19" s="21">
        <v>193</v>
      </c>
      <c r="L19" s="21">
        <v>142</v>
      </c>
      <c r="M19" s="21">
        <v>124</v>
      </c>
      <c r="N19" s="21">
        <v>99</v>
      </c>
      <c r="O19" s="21">
        <v>57</v>
      </c>
      <c r="P19" s="21">
        <v>44</v>
      </c>
      <c r="Q19" s="21">
        <v>0</v>
      </c>
      <c r="R19" s="21">
        <v>0</v>
      </c>
      <c r="S19" s="21">
        <v>0</v>
      </c>
      <c r="T19" s="21">
        <v>0</v>
      </c>
      <c r="U19" s="21">
        <v>0</v>
      </c>
      <c r="V19" s="21">
        <v>76</v>
      </c>
      <c r="W19" s="21">
        <v>29</v>
      </c>
      <c r="X19" s="21">
        <v>43</v>
      </c>
      <c r="Y19" s="21">
        <v>82</v>
      </c>
      <c r="Z19" s="21">
        <v>125</v>
      </c>
      <c r="AA19" s="21">
        <v>244</v>
      </c>
      <c r="AB19" s="21">
        <v>331</v>
      </c>
      <c r="AC19" s="21">
        <v>362</v>
      </c>
      <c r="AD19" s="21">
        <v>305</v>
      </c>
      <c r="AE19" s="21">
        <v>315</v>
      </c>
      <c r="AF19" s="21">
        <v>360</v>
      </c>
      <c r="AG19" s="21">
        <v>260</v>
      </c>
      <c r="AH19" s="21">
        <v>164</v>
      </c>
      <c r="AI19" s="21">
        <v>87</v>
      </c>
      <c r="AJ19" s="21">
        <v>42</v>
      </c>
      <c r="AK19" s="21">
        <v>0</v>
      </c>
      <c r="AL19" s="21">
        <v>0</v>
      </c>
      <c r="AM19" s="21">
        <v>0</v>
      </c>
      <c r="AN19" s="21">
        <v>0</v>
      </c>
      <c r="AO19" s="21">
        <v>0</v>
      </c>
      <c r="AP19" s="21">
        <v>0</v>
      </c>
      <c r="AQ19" s="21">
        <v>0</v>
      </c>
      <c r="AR19" s="21">
        <v>0</v>
      </c>
      <c r="AS19" s="21">
        <v>1</v>
      </c>
      <c r="AT19" s="21">
        <v>0</v>
      </c>
      <c r="AU19" s="21">
        <v>7</v>
      </c>
      <c r="AV19" s="21">
        <v>13</v>
      </c>
      <c r="AW19" s="21">
        <v>17</v>
      </c>
      <c r="AX19" s="21">
        <v>26</v>
      </c>
      <c r="AY19" s="21">
        <v>36</v>
      </c>
      <c r="AZ19" s="21">
        <v>43</v>
      </c>
      <c r="BA19" s="21">
        <v>42</v>
      </c>
      <c r="BB19" s="21">
        <v>40</v>
      </c>
      <c r="BC19" s="21">
        <v>23</v>
      </c>
      <c r="BD19" s="21">
        <v>20</v>
      </c>
      <c r="BE19" s="21">
        <v>0</v>
      </c>
      <c r="BF19" s="21">
        <v>0</v>
      </c>
      <c r="BG19" s="21">
        <v>0</v>
      </c>
      <c r="BH19" s="21">
        <v>0</v>
      </c>
      <c r="BI19" s="21">
        <v>0</v>
      </c>
      <c r="BJ19" s="21">
        <v>1</v>
      </c>
      <c r="BK19" s="21">
        <v>0</v>
      </c>
      <c r="BL19" s="21">
        <v>0</v>
      </c>
      <c r="BM19" s="21">
        <v>1</v>
      </c>
      <c r="BN19" s="21">
        <v>1</v>
      </c>
      <c r="BO19" s="21">
        <v>1</v>
      </c>
      <c r="BP19" s="21">
        <v>9</v>
      </c>
      <c r="BQ19" s="21">
        <v>24</v>
      </c>
      <c r="BR19" s="21">
        <v>34</v>
      </c>
      <c r="BS19" s="21">
        <v>52</v>
      </c>
      <c r="BT19" s="21">
        <v>71</v>
      </c>
      <c r="BU19" s="21">
        <v>55</v>
      </c>
      <c r="BV19" s="21">
        <v>63</v>
      </c>
      <c r="BW19" s="21">
        <v>26</v>
      </c>
      <c r="BX19" s="21">
        <v>34</v>
      </c>
      <c r="BY19" s="21">
        <v>0</v>
      </c>
      <c r="BZ19" s="21">
        <v>0</v>
      </c>
      <c r="CA19" s="21">
        <v>0</v>
      </c>
      <c r="CB19" s="21">
        <v>0</v>
      </c>
      <c r="CC19" s="21">
        <v>0</v>
      </c>
      <c r="CD19" s="21">
        <v>0</v>
      </c>
      <c r="CE19" s="21">
        <v>0</v>
      </c>
      <c r="CF19" s="21">
        <v>1</v>
      </c>
      <c r="CG19" s="21">
        <v>7</v>
      </c>
      <c r="CH19" s="21">
        <v>21</v>
      </c>
      <c r="CI19" s="21">
        <v>109</v>
      </c>
      <c r="CJ19" s="21">
        <v>208</v>
      </c>
      <c r="CK19" s="21">
        <v>330</v>
      </c>
      <c r="CL19" s="21">
        <v>420</v>
      </c>
      <c r="CM19" s="21">
        <v>346</v>
      </c>
      <c r="CN19" s="21">
        <v>202</v>
      </c>
      <c r="CO19" s="21">
        <v>147</v>
      </c>
      <c r="CP19" s="21">
        <v>47</v>
      </c>
      <c r="CQ19" s="21">
        <v>22</v>
      </c>
      <c r="CR19" s="21">
        <v>0</v>
      </c>
      <c r="CS19" s="21">
        <v>0</v>
      </c>
      <c r="CT19" s="21">
        <v>0</v>
      </c>
      <c r="CU19" s="21">
        <v>0</v>
      </c>
      <c r="CV19" s="21">
        <v>0</v>
      </c>
      <c r="CW19" s="21">
        <v>0</v>
      </c>
      <c r="CX19" s="21">
        <v>0</v>
      </c>
      <c r="CY19" s="21">
        <v>0</v>
      </c>
      <c r="CZ19" s="21">
        <v>0</v>
      </c>
      <c r="DA19" s="21">
        <v>1</v>
      </c>
      <c r="DB19" s="21">
        <v>1</v>
      </c>
      <c r="DC19" s="21">
        <v>0</v>
      </c>
      <c r="DD19" s="21">
        <v>6</v>
      </c>
      <c r="DE19" s="21">
        <v>5</v>
      </c>
      <c r="DF19" s="21">
        <v>18</v>
      </c>
      <c r="DG19" s="21">
        <v>13</v>
      </c>
      <c r="DH19" s="21">
        <v>23</v>
      </c>
      <c r="DI19" s="21">
        <v>22</v>
      </c>
      <c r="DJ19" s="21">
        <v>17</v>
      </c>
      <c r="DK19" s="21">
        <v>15</v>
      </c>
      <c r="DL19" s="21">
        <v>0</v>
      </c>
      <c r="DM19" s="21">
        <v>0</v>
      </c>
      <c r="DN19" s="21">
        <v>0</v>
      </c>
      <c r="DO19" s="21">
        <v>0</v>
      </c>
      <c r="DP19" s="21">
        <v>0</v>
      </c>
      <c r="DQ19" s="21">
        <v>0</v>
      </c>
      <c r="DR19" s="21">
        <v>0</v>
      </c>
      <c r="DS19" s="21">
        <v>0</v>
      </c>
      <c r="DT19" s="21">
        <v>0</v>
      </c>
      <c r="DU19" s="21">
        <v>0</v>
      </c>
      <c r="DV19" s="21">
        <v>1</v>
      </c>
      <c r="DW19" s="21">
        <v>1</v>
      </c>
      <c r="DX19" s="21">
        <v>1</v>
      </c>
      <c r="DY19" s="21">
        <v>7</v>
      </c>
      <c r="DZ19" s="21">
        <v>1</v>
      </c>
      <c r="EA19" s="21">
        <v>5</v>
      </c>
      <c r="EB19" s="21">
        <v>13</v>
      </c>
      <c r="EC19" s="21">
        <v>9</v>
      </c>
      <c r="ED19" s="21">
        <v>9</v>
      </c>
      <c r="EE19" s="21">
        <v>10</v>
      </c>
      <c r="EF19" s="21">
        <v>0</v>
      </c>
      <c r="EG19" s="21">
        <v>0</v>
      </c>
      <c r="EH19" s="21">
        <v>0</v>
      </c>
      <c r="EI19" s="21">
        <v>0</v>
      </c>
      <c r="EJ19" s="21">
        <v>0</v>
      </c>
      <c r="EK19" s="21">
        <v>0</v>
      </c>
      <c r="EL19" s="21">
        <v>0</v>
      </c>
      <c r="EM19" s="21">
        <v>0</v>
      </c>
      <c r="EN19" s="21">
        <v>0</v>
      </c>
      <c r="EO19" s="21">
        <v>0</v>
      </c>
      <c r="EP19" s="21">
        <v>0</v>
      </c>
      <c r="EQ19" s="21">
        <v>0</v>
      </c>
      <c r="ER19" s="21">
        <v>0</v>
      </c>
      <c r="ES19" s="21">
        <v>0</v>
      </c>
      <c r="ET19" s="21">
        <v>1</v>
      </c>
      <c r="EU19" s="21">
        <v>8</v>
      </c>
      <c r="EV19" s="21">
        <v>7</v>
      </c>
      <c r="EW19" s="21">
        <v>15</v>
      </c>
      <c r="EX19" s="21">
        <v>18</v>
      </c>
      <c r="EY19" s="21">
        <v>15</v>
      </c>
      <c r="EZ19" s="21">
        <v>0</v>
      </c>
      <c r="FA19" s="21">
        <v>0</v>
      </c>
      <c r="FB19" s="21">
        <v>0</v>
      </c>
      <c r="FC19" s="21">
        <v>0</v>
      </c>
      <c r="FD19" s="21">
        <v>0</v>
      </c>
    </row>
    <row r="20" spans="1:160" x14ac:dyDescent="0.25">
      <c r="A20" s="173">
        <v>1984</v>
      </c>
      <c r="B20" s="21">
        <v>96</v>
      </c>
      <c r="C20" s="21">
        <v>46</v>
      </c>
      <c r="D20" s="21">
        <v>51</v>
      </c>
      <c r="E20" s="21">
        <v>104</v>
      </c>
      <c r="F20" s="21">
        <v>136</v>
      </c>
      <c r="G20" s="21">
        <v>197</v>
      </c>
      <c r="H20" s="21">
        <v>211</v>
      </c>
      <c r="I20" s="21">
        <v>251</v>
      </c>
      <c r="J20" s="21">
        <v>207</v>
      </c>
      <c r="K20" s="21">
        <v>180</v>
      </c>
      <c r="L20" s="21">
        <v>177</v>
      </c>
      <c r="M20" s="21">
        <v>161</v>
      </c>
      <c r="N20" s="21">
        <v>99</v>
      </c>
      <c r="O20" s="21">
        <v>48</v>
      </c>
      <c r="P20" s="21">
        <v>46</v>
      </c>
      <c r="Q20" s="21">
        <v>1</v>
      </c>
      <c r="R20" s="21">
        <v>0</v>
      </c>
      <c r="S20" s="21">
        <v>0</v>
      </c>
      <c r="T20" s="21">
        <v>0</v>
      </c>
      <c r="U20" s="21">
        <v>0</v>
      </c>
      <c r="V20" s="21">
        <v>75</v>
      </c>
      <c r="W20" s="21">
        <v>33</v>
      </c>
      <c r="X20" s="21">
        <v>46</v>
      </c>
      <c r="Y20" s="21">
        <v>92</v>
      </c>
      <c r="Z20" s="21">
        <v>148</v>
      </c>
      <c r="AA20" s="21">
        <v>199</v>
      </c>
      <c r="AB20" s="21">
        <v>348</v>
      </c>
      <c r="AC20" s="21">
        <v>453</v>
      </c>
      <c r="AD20" s="21">
        <v>324</v>
      </c>
      <c r="AE20" s="21">
        <v>313</v>
      </c>
      <c r="AF20" s="21">
        <v>393</v>
      </c>
      <c r="AG20" s="21">
        <v>282</v>
      </c>
      <c r="AH20" s="21">
        <v>207</v>
      </c>
      <c r="AI20" s="21">
        <v>58</v>
      </c>
      <c r="AJ20" s="21">
        <v>53</v>
      </c>
      <c r="AK20" s="21">
        <v>6</v>
      </c>
      <c r="AL20" s="21">
        <v>0</v>
      </c>
      <c r="AM20" s="21">
        <v>0</v>
      </c>
      <c r="AN20" s="21">
        <v>0</v>
      </c>
      <c r="AO20" s="21">
        <v>0</v>
      </c>
      <c r="AP20" s="21">
        <v>0</v>
      </c>
      <c r="AQ20" s="21">
        <v>0</v>
      </c>
      <c r="AR20" s="21">
        <v>0</v>
      </c>
      <c r="AS20" s="21">
        <v>1</v>
      </c>
      <c r="AT20" s="21">
        <v>1</v>
      </c>
      <c r="AU20" s="21">
        <v>1</v>
      </c>
      <c r="AV20" s="21">
        <v>9</v>
      </c>
      <c r="AW20" s="21">
        <v>19</v>
      </c>
      <c r="AX20" s="21">
        <v>28</v>
      </c>
      <c r="AY20" s="21">
        <v>50</v>
      </c>
      <c r="AZ20" s="21">
        <v>73</v>
      </c>
      <c r="BA20" s="21">
        <v>48</v>
      </c>
      <c r="BB20" s="21">
        <v>47</v>
      </c>
      <c r="BC20" s="21">
        <v>16</v>
      </c>
      <c r="BD20" s="21">
        <v>22</v>
      </c>
      <c r="BE20" s="21">
        <v>1</v>
      </c>
      <c r="BF20" s="21">
        <v>0</v>
      </c>
      <c r="BG20" s="21">
        <v>0</v>
      </c>
      <c r="BH20" s="21">
        <v>0</v>
      </c>
      <c r="BI20" s="21">
        <v>0</v>
      </c>
      <c r="BJ20" s="21">
        <v>0</v>
      </c>
      <c r="BK20" s="21">
        <v>0</v>
      </c>
      <c r="BL20" s="21">
        <v>1</v>
      </c>
      <c r="BM20" s="21">
        <v>1</v>
      </c>
      <c r="BN20" s="21">
        <v>5</v>
      </c>
      <c r="BO20" s="21">
        <v>1</v>
      </c>
      <c r="BP20" s="21">
        <v>8</v>
      </c>
      <c r="BQ20" s="21">
        <v>14</v>
      </c>
      <c r="BR20" s="21">
        <v>25</v>
      </c>
      <c r="BS20" s="21">
        <v>50</v>
      </c>
      <c r="BT20" s="21">
        <v>77</v>
      </c>
      <c r="BU20" s="21">
        <v>78</v>
      </c>
      <c r="BV20" s="21">
        <v>71</v>
      </c>
      <c r="BW20" s="21">
        <v>26</v>
      </c>
      <c r="BX20" s="21">
        <v>35</v>
      </c>
      <c r="BY20" s="21">
        <v>1</v>
      </c>
      <c r="BZ20" s="21">
        <v>0</v>
      </c>
      <c r="CA20" s="21">
        <v>0</v>
      </c>
      <c r="CB20" s="21">
        <v>0</v>
      </c>
      <c r="CC20" s="21">
        <v>0</v>
      </c>
      <c r="CD20" s="21">
        <v>0</v>
      </c>
      <c r="CE20" s="21">
        <v>0</v>
      </c>
      <c r="CF20" s="21">
        <v>0</v>
      </c>
      <c r="CG20" s="21">
        <v>1</v>
      </c>
      <c r="CH20" s="21">
        <v>29</v>
      </c>
      <c r="CI20" s="21">
        <v>74</v>
      </c>
      <c r="CJ20" s="21">
        <v>247</v>
      </c>
      <c r="CK20" s="21">
        <v>330</v>
      </c>
      <c r="CL20" s="21">
        <v>460</v>
      </c>
      <c r="CM20" s="21">
        <v>304</v>
      </c>
      <c r="CN20" s="21">
        <v>257</v>
      </c>
      <c r="CO20" s="21">
        <v>159</v>
      </c>
      <c r="CP20" s="21">
        <v>61</v>
      </c>
      <c r="CQ20" s="21">
        <v>35</v>
      </c>
      <c r="CR20" s="21">
        <v>1</v>
      </c>
      <c r="CS20" s="21">
        <v>0</v>
      </c>
      <c r="CT20" s="21">
        <v>0</v>
      </c>
      <c r="CU20" s="21">
        <v>0</v>
      </c>
      <c r="CV20" s="21">
        <v>0</v>
      </c>
      <c r="CW20" s="21">
        <v>0</v>
      </c>
      <c r="CX20" s="21">
        <v>0</v>
      </c>
      <c r="CY20" s="21">
        <v>0</v>
      </c>
      <c r="CZ20" s="21">
        <v>0</v>
      </c>
      <c r="DA20" s="21">
        <v>1</v>
      </c>
      <c r="DB20" s="21">
        <v>0</v>
      </c>
      <c r="DC20" s="21">
        <v>1</v>
      </c>
      <c r="DD20" s="21">
        <v>5</v>
      </c>
      <c r="DE20" s="21">
        <v>9</v>
      </c>
      <c r="DF20" s="21">
        <v>14</v>
      </c>
      <c r="DG20" s="21">
        <v>18</v>
      </c>
      <c r="DH20" s="21">
        <v>12</v>
      </c>
      <c r="DI20" s="21">
        <v>18</v>
      </c>
      <c r="DJ20" s="21">
        <v>7</v>
      </c>
      <c r="DK20" s="21">
        <v>13</v>
      </c>
      <c r="DL20" s="21">
        <v>1</v>
      </c>
      <c r="DM20" s="21">
        <v>0</v>
      </c>
      <c r="DN20" s="21">
        <v>0</v>
      </c>
      <c r="DO20" s="21">
        <v>0</v>
      </c>
      <c r="DP20" s="21">
        <v>0</v>
      </c>
      <c r="DQ20" s="21">
        <v>0</v>
      </c>
      <c r="DR20" s="21">
        <v>0</v>
      </c>
      <c r="DS20" s="21">
        <v>0</v>
      </c>
      <c r="DT20" s="21">
        <v>0</v>
      </c>
      <c r="DU20" s="21">
        <v>0</v>
      </c>
      <c r="DV20" s="21">
        <v>1</v>
      </c>
      <c r="DW20" s="21">
        <v>1</v>
      </c>
      <c r="DX20" s="21">
        <v>1</v>
      </c>
      <c r="DY20" s="21">
        <v>1</v>
      </c>
      <c r="DZ20" s="21">
        <v>1</v>
      </c>
      <c r="EA20" s="21">
        <v>7</v>
      </c>
      <c r="EB20" s="21">
        <v>8</v>
      </c>
      <c r="EC20" s="21">
        <v>14</v>
      </c>
      <c r="ED20" s="21">
        <v>6</v>
      </c>
      <c r="EE20" s="21">
        <v>5</v>
      </c>
      <c r="EF20" s="21">
        <v>0</v>
      </c>
      <c r="EG20" s="21">
        <v>0</v>
      </c>
      <c r="EH20" s="21">
        <v>0</v>
      </c>
      <c r="EI20" s="21">
        <v>0</v>
      </c>
      <c r="EJ20" s="21">
        <v>0</v>
      </c>
      <c r="EK20" s="21">
        <v>0</v>
      </c>
      <c r="EL20" s="21">
        <v>0</v>
      </c>
      <c r="EM20" s="21">
        <v>0</v>
      </c>
      <c r="EN20" s="21">
        <v>0</v>
      </c>
      <c r="EO20" s="21">
        <v>0</v>
      </c>
      <c r="EP20" s="21">
        <v>0</v>
      </c>
      <c r="EQ20" s="21">
        <v>0</v>
      </c>
      <c r="ER20" s="21">
        <v>1</v>
      </c>
      <c r="ES20" s="21">
        <v>0</v>
      </c>
      <c r="ET20" s="21">
        <v>1</v>
      </c>
      <c r="EU20" s="21">
        <v>9</v>
      </c>
      <c r="EV20" s="21">
        <v>13</v>
      </c>
      <c r="EW20" s="21">
        <v>21</v>
      </c>
      <c r="EX20" s="21">
        <v>12</v>
      </c>
      <c r="EY20" s="21">
        <v>19</v>
      </c>
      <c r="EZ20" s="21">
        <v>6</v>
      </c>
      <c r="FA20" s="21">
        <v>0</v>
      </c>
      <c r="FB20" s="21">
        <v>0</v>
      </c>
      <c r="FC20" s="21">
        <v>0</v>
      </c>
      <c r="FD20" s="21">
        <v>0</v>
      </c>
    </row>
    <row r="21" spans="1:160" x14ac:dyDescent="0.25">
      <c r="A21" s="173">
        <v>1985</v>
      </c>
      <c r="B21" s="21">
        <v>143</v>
      </c>
      <c r="C21" s="21">
        <v>74</v>
      </c>
      <c r="D21" s="21">
        <v>80</v>
      </c>
      <c r="E21" s="21">
        <v>122</v>
      </c>
      <c r="F21" s="21">
        <v>242</v>
      </c>
      <c r="G21" s="21">
        <v>279</v>
      </c>
      <c r="H21" s="21">
        <v>281</v>
      </c>
      <c r="I21" s="21">
        <v>336</v>
      </c>
      <c r="J21" s="21">
        <v>302</v>
      </c>
      <c r="K21" s="21">
        <v>262</v>
      </c>
      <c r="L21" s="21">
        <v>267</v>
      </c>
      <c r="M21" s="21">
        <v>244</v>
      </c>
      <c r="N21" s="21">
        <v>180</v>
      </c>
      <c r="O21" s="21">
        <v>117</v>
      </c>
      <c r="P21" s="21">
        <v>82</v>
      </c>
      <c r="Q21" s="21">
        <v>20</v>
      </c>
      <c r="R21" s="21">
        <v>0</v>
      </c>
      <c r="S21" s="21">
        <v>0</v>
      </c>
      <c r="T21" s="21">
        <v>0</v>
      </c>
      <c r="U21" s="21">
        <v>0</v>
      </c>
      <c r="V21" s="21">
        <v>114</v>
      </c>
      <c r="W21" s="21">
        <v>45</v>
      </c>
      <c r="X21" s="21">
        <v>75</v>
      </c>
      <c r="Y21" s="21">
        <v>136</v>
      </c>
      <c r="Z21" s="21">
        <v>198</v>
      </c>
      <c r="AA21" s="21">
        <v>331</v>
      </c>
      <c r="AB21" s="21">
        <v>467</v>
      </c>
      <c r="AC21" s="21">
        <v>600</v>
      </c>
      <c r="AD21" s="21">
        <v>524</v>
      </c>
      <c r="AE21" s="21">
        <v>533</v>
      </c>
      <c r="AF21" s="21">
        <v>514</v>
      </c>
      <c r="AG21" s="21">
        <v>459</v>
      </c>
      <c r="AH21" s="21">
        <v>359</v>
      </c>
      <c r="AI21" s="21">
        <v>144</v>
      </c>
      <c r="AJ21" s="21">
        <v>93</v>
      </c>
      <c r="AK21" s="21">
        <v>13</v>
      </c>
      <c r="AL21" s="21">
        <v>0</v>
      </c>
      <c r="AM21" s="21">
        <v>0</v>
      </c>
      <c r="AN21" s="21">
        <v>0</v>
      </c>
      <c r="AO21" s="21">
        <v>0</v>
      </c>
      <c r="AP21" s="21">
        <v>0</v>
      </c>
      <c r="AQ21" s="21">
        <v>0</v>
      </c>
      <c r="AR21" s="21">
        <v>0</v>
      </c>
      <c r="AS21" s="21">
        <v>1</v>
      </c>
      <c r="AT21" s="21">
        <v>1</v>
      </c>
      <c r="AU21" s="21">
        <v>6</v>
      </c>
      <c r="AV21" s="21">
        <v>9</v>
      </c>
      <c r="AW21" s="21">
        <v>23</v>
      </c>
      <c r="AX21" s="21">
        <v>50</v>
      </c>
      <c r="AY21" s="21">
        <v>67</v>
      </c>
      <c r="AZ21" s="21">
        <v>69</v>
      </c>
      <c r="BA21" s="21">
        <v>95</v>
      </c>
      <c r="BB21" s="21">
        <v>67</v>
      </c>
      <c r="BC21" s="21">
        <v>41</v>
      </c>
      <c r="BD21" s="21">
        <v>29</v>
      </c>
      <c r="BE21" s="21">
        <v>8</v>
      </c>
      <c r="BF21" s="21">
        <v>0</v>
      </c>
      <c r="BG21" s="21">
        <v>0</v>
      </c>
      <c r="BH21" s="21">
        <v>0</v>
      </c>
      <c r="BI21" s="21">
        <v>0</v>
      </c>
      <c r="BJ21" s="21">
        <v>0</v>
      </c>
      <c r="BK21" s="21">
        <v>1</v>
      </c>
      <c r="BL21" s="21">
        <v>1</v>
      </c>
      <c r="BM21" s="21">
        <v>0</v>
      </c>
      <c r="BN21" s="21">
        <v>7</v>
      </c>
      <c r="BO21" s="21">
        <v>9</v>
      </c>
      <c r="BP21" s="21">
        <v>13</v>
      </c>
      <c r="BQ21" s="21">
        <v>21</v>
      </c>
      <c r="BR21" s="21">
        <v>45</v>
      </c>
      <c r="BS21" s="21">
        <v>74</v>
      </c>
      <c r="BT21" s="21">
        <v>101</v>
      </c>
      <c r="BU21" s="21">
        <v>114</v>
      </c>
      <c r="BV21" s="21">
        <v>97</v>
      </c>
      <c r="BW21" s="21">
        <v>57</v>
      </c>
      <c r="BX21" s="21">
        <v>44</v>
      </c>
      <c r="BY21" s="21">
        <v>7</v>
      </c>
      <c r="BZ21" s="21">
        <v>0</v>
      </c>
      <c r="CA21" s="21">
        <v>0</v>
      </c>
      <c r="CB21" s="21">
        <v>0</v>
      </c>
      <c r="CC21" s="21">
        <v>0</v>
      </c>
      <c r="CD21" s="21">
        <v>0</v>
      </c>
      <c r="CE21" s="21">
        <v>0</v>
      </c>
      <c r="CF21" s="21">
        <v>1</v>
      </c>
      <c r="CG21" s="21">
        <v>5</v>
      </c>
      <c r="CH21" s="21">
        <v>37</v>
      </c>
      <c r="CI21" s="21">
        <v>118</v>
      </c>
      <c r="CJ21" s="21">
        <v>298</v>
      </c>
      <c r="CK21" s="21">
        <v>513</v>
      </c>
      <c r="CL21" s="21">
        <v>617</v>
      </c>
      <c r="CM21" s="21">
        <v>484</v>
      </c>
      <c r="CN21" s="21">
        <v>377</v>
      </c>
      <c r="CO21" s="21">
        <v>246</v>
      </c>
      <c r="CP21" s="21">
        <v>95</v>
      </c>
      <c r="CQ21" s="21">
        <v>71</v>
      </c>
      <c r="CR21" s="21">
        <v>14</v>
      </c>
      <c r="CS21" s="21">
        <v>0</v>
      </c>
      <c r="CT21" s="21">
        <v>0</v>
      </c>
      <c r="CU21" s="21">
        <v>0</v>
      </c>
      <c r="CV21" s="21">
        <v>0</v>
      </c>
      <c r="CW21" s="21">
        <v>0</v>
      </c>
      <c r="CX21" s="21">
        <v>0</v>
      </c>
      <c r="CY21" s="21">
        <v>1</v>
      </c>
      <c r="CZ21" s="21">
        <v>1</v>
      </c>
      <c r="DA21" s="21">
        <v>1</v>
      </c>
      <c r="DB21" s="21">
        <v>1</v>
      </c>
      <c r="DC21" s="21">
        <v>1</v>
      </c>
      <c r="DD21" s="21">
        <v>10</v>
      </c>
      <c r="DE21" s="21">
        <v>9</v>
      </c>
      <c r="DF21" s="21">
        <v>16</v>
      </c>
      <c r="DG21" s="21">
        <v>21</v>
      </c>
      <c r="DH21" s="21">
        <v>27</v>
      </c>
      <c r="DI21" s="21">
        <v>34</v>
      </c>
      <c r="DJ21" s="21">
        <v>21</v>
      </c>
      <c r="DK21" s="21">
        <v>19</v>
      </c>
      <c r="DL21" s="21">
        <v>9</v>
      </c>
      <c r="DM21" s="21">
        <v>0</v>
      </c>
      <c r="DN21" s="21">
        <v>0</v>
      </c>
      <c r="DO21" s="21">
        <v>0</v>
      </c>
      <c r="DP21" s="21">
        <v>0</v>
      </c>
      <c r="DQ21" s="21">
        <v>0</v>
      </c>
      <c r="DR21" s="21">
        <v>0</v>
      </c>
      <c r="DS21" s="21">
        <v>0</v>
      </c>
      <c r="DT21" s="21">
        <v>1</v>
      </c>
      <c r="DU21" s="21">
        <v>0</v>
      </c>
      <c r="DV21" s="21">
        <v>1</v>
      </c>
      <c r="DW21" s="21">
        <v>1</v>
      </c>
      <c r="DX21" s="21">
        <v>12</v>
      </c>
      <c r="DY21" s="21">
        <v>1</v>
      </c>
      <c r="DZ21" s="21">
        <v>1</v>
      </c>
      <c r="EA21" s="21">
        <v>15</v>
      </c>
      <c r="EB21" s="21">
        <v>13</v>
      </c>
      <c r="EC21" s="21">
        <v>13</v>
      </c>
      <c r="ED21" s="21">
        <v>13</v>
      </c>
      <c r="EE21" s="21">
        <v>8</v>
      </c>
      <c r="EF21" s="21">
        <v>1</v>
      </c>
      <c r="EG21" s="21">
        <v>0</v>
      </c>
      <c r="EH21" s="21">
        <v>0</v>
      </c>
      <c r="EI21" s="21">
        <v>0</v>
      </c>
      <c r="EJ21" s="21">
        <v>0</v>
      </c>
      <c r="EK21" s="21">
        <v>0</v>
      </c>
      <c r="EL21" s="21">
        <v>0</v>
      </c>
      <c r="EM21" s="21">
        <v>0</v>
      </c>
      <c r="EN21" s="21">
        <v>0</v>
      </c>
      <c r="EO21" s="21">
        <v>0</v>
      </c>
      <c r="EP21" s="21">
        <v>0</v>
      </c>
      <c r="EQ21" s="21">
        <v>0</v>
      </c>
      <c r="ER21" s="21">
        <v>0</v>
      </c>
      <c r="ES21" s="21">
        <v>1</v>
      </c>
      <c r="ET21" s="21">
        <v>0</v>
      </c>
      <c r="EU21" s="21">
        <v>13</v>
      </c>
      <c r="EV21" s="21">
        <v>17</v>
      </c>
      <c r="EW21" s="21">
        <v>34</v>
      </c>
      <c r="EX21" s="21">
        <v>25</v>
      </c>
      <c r="EY21" s="21">
        <v>30</v>
      </c>
      <c r="EZ21" s="21">
        <v>12</v>
      </c>
      <c r="FA21" s="21">
        <v>0</v>
      </c>
      <c r="FB21" s="21">
        <v>0</v>
      </c>
      <c r="FC21" s="21">
        <v>0</v>
      </c>
      <c r="FD21" s="21">
        <v>0</v>
      </c>
    </row>
    <row r="22" spans="1:160" x14ac:dyDescent="0.25">
      <c r="A22" s="173">
        <v>1986</v>
      </c>
      <c r="B22" s="21">
        <v>137</v>
      </c>
      <c r="C22" s="21">
        <v>69</v>
      </c>
      <c r="D22" s="21">
        <v>69</v>
      </c>
      <c r="E22" s="21">
        <v>162</v>
      </c>
      <c r="F22" s="21">
        <v>259</v>
      </c>
      <c r="G22" s="21">
        <v>323</v>
      </c>
      <c r="H22" s="21">
        <v>287</v>
      </c>
      <c r="I22" s="21">
        <v>317</v>
      </c>
      <c r="J22" s="21">
        <v>292</v>
      </c>
      <c r="K22" s="21">
        <v>300</v>
      </c>
      <c r="L22" s="21">
        <v>302</v>
      </c>
      <c r="M22" s="21">
        <v>250</v>
      </c>
      <c r="N22" s="21">
        <v>224</v>
      </c>
      <c r="O22" s="21">
        <v>132</v>
      </c>
      <c r="P22" s="21">
        <v>67</v>
      </c>
      <c r="Q22" s="21">
        <v>29</v>
      </c>
      <c r="R22" s="21">
        <v>0</v>
      </c>
      <c r="S22" s="21">
        <v>0</v>
      </c>
      <c r="T22" s="21">
        <v>0</v>
      </c>
      <c r="U22" s="21">
        <v>0</v>
      </c>
      <c r="V22" s="21">
        <v>104</v>
      </c>
      <c r="W22" s="21">
        <v>68</v>
      </c>
      <c r="X22" s="21">
        <v>69</v>
      </c>
      <c r="Y22" s="21">
        <v>129</v>
      </c>
      <c r="Z22" s="21">
        <v>224</v>
      </c>
      <c r="AA22" s="21">
        <v>362</v>
      </c>
      <c r="AB22" s="21">
        <v>499</v>
      </c>
      <c r="AC22" s="21">
        <v>598</v>
      </c>
      <c r="AD22" s="21">
        <v>561</v>
      </c>
      <c r="AE22" s="21">
        <v>480</v>
      </c>
      <c r="AF22" s="21">
        <v>552</v>
      </c>
      <c r="AG22" s="21">
        <v>475</v>
      </c>
      <c r="AH22" s="21">
        <v>317</v>
      </c>
      <c r="AI22" s="21">
        <v>169</v>
      </c>
      <c r="AJ22" s="21">
        <v>77</v>
      </c>
      <c r="AK22" s="21">
        <v>42</v>
      </c>
      <c r="AL22" s="21">
        <v>0</v>
      </c>
      <c r="AM22" s="21">
        <v>0</v>
      </c>
      <c r="AN22" s="21">
        <v>0</v>
      </c>
      <c r="AO22" s="21">
        <v>0</v>
      </c>
      <c r="AP22" s="21">
        <v>0</v>
      </c>
      <c r="AQ22" s="21">
        <v>0</v>
      </c>
      <c r="AR22" s="21">
        <v>0</v>
      </c>
      <c r="AS22" s="21">
        <v>1</v>
      </c>
      <c r="AT22" s="21">
        <v>1</v>
      </c>
      <c r="AU22" s="21">
        <v>5</v>
      </c>
      <c r="AV22" s="21">
        <v>13</v>
      </c>
      <c r="AW22" s="21">
        <v>28</v>
      </c>
      <c r="AX22" s="21">
        <v>34</v>
      </c>
      <c r="AY22" s="21">
        <v>65</v>
      </c>
      <c r="AZ22" s="21">
        <v>95</v>
      </c>
      <c r="BA22" s="21">
        <v>98</v>
      </c>
      <c r="BB22" s="21">
        <v>83</v>
      </c>
      <c r="BC22" s="21">
        <v>45</v>
      </c>
      <c r="BD22" s="21">
        <v>25</v>
      </c>
      <c r="BE22" s="21">
        <v>14</v>
      </c>
      <c r="BF22" s="21">
        <v>0</v>
      </c>
      <c r="BG22" s="21">
        <v>0</v>
      </c>
      <c r="BH22" s="21">
        <v>0</v>
      </c>
      <c r="BI22" s="21">
        <v>0</v>
      </c>
      <c r="BJ22" s="21">
        <v>0</v>
      </c>
      <c r="BK22" s="21">
        <v>0</v>
      </c>
      <c r="BL22" s="21">
        <v>1</v>
      </c>
      <c r="BM22" s="21">
        <v>1</v>
      </c>
      <c r="BN22" s="21">
        <v>1</v>
      </c>
      <c r="BO22" s="21">
        <v>8</v>
      </c>
      <c r="BP22" s="21">
        <v>10</v>
      </c>
      <c r="BQ22" s="21">
        <v>22</v>
      </c>
      <c r="BR22" s="21">
        <v>46</v>
      </c>
      <c r="BS22" s="21">
        <v>80</v>
      </c>
      <c r="BT22" s="21">
        <v>112</v>
      </c>
      <c r="BU22" s="21">
        <v>123</v>
      </c>
      <c r="BV22" s="21">
        <v>110</v>
      </c>
      <c r="BW22" s="21">
        <v>74</v>
      </c>
      <c r="BX22" s="21">
        <v>39</v>
      </c>
      <c r="BY22" s="21">
        <v>19</v>
      </c>
      <c r="BZ22" s="21">
        <v>0</v>
      </c>
      <c r="CA22" s="21">
        <v>0</v>
      </c>
      <c r="CB22" s="21">
        <v>0</v>
      </c>
      <c r="CC22" s="21">
        <v>0</v>
      </c>
      <c r="CD22" s="21">
        <v>0</v>
      </c>
      <c r="CE22" s="21">
        <v>0</v>
      </c>
      <c r="CF22" s="21">
        <v>1</v>
      </c>
      <c r="CG22" s="21">
        <v>6</v>
      </c>
      <c r="CH22" s="21">
        <v>44</v>
      </c>
      <c r="CI22" s="21">
        <v>117</v>
      </c>
      <c r="CJ22" s="21">
        <v>344</v>
      </c>
      <c r="CK22" s="21">
        <v>527</v>
      </c>
      <c r="CL22" s="21">
        <v>609</v>
      </c>
      <c r="CM22" s="21">
        <v>525</v>
      </c>
      <c r="CN22" s="21">
        <v>409</v>
      </c>
      <c r="CO22" s="21">
        <v>314</v>
      </c>
      <c r="CP22" s="21">
        <v>138</v>
      </c>
      <c r="CQ22" s="21">
        <v>68</v>
      </c>
      <c r="CR22" s="21">
        <v>18</v>
      </c>
      <c r="CS22" s="21">
        <v>0</v>
      </c>
      <c r="CT22" s="21">
        <v>0</v>
      </c>
      <c r="CU22" s="21">
        <v>0</v>
      </c>
      <c r="CV22" s="21">
        <v>0</v>
      </c>
      <c r="CW22" s="21">
        <v>0</v>
      </c>
      <c r="CX22" s="21">
        <v>1</v>
      </c>
      <c r="CY22" s="21">
        <v>1</v>
      </c>
      <c r="CZ22" s="21">
        <v>0</v>
      </c>
      <c r="DA22" s="21">
        <v>1</v>
      </c>
      <c r="DB22" s="21">
        <v>1</v>
      </c>
      <c r="DC22" s="21">
        <v>7</v>
      </c>
      <c r="DD22" s="21">
        <v>8</v>
      </c>
      <c r="DE22" s="21">
        <v>8</v>
      </c>
      <c r="DF22" s="21">
        <v>22</v>
      </c>
      <c r="DG22" s="21">
        <v>22</v>
      </c>
      <c r="DH22" s="21">
        <v>31</v>
      </c>
      <c r="DI22" s="21">
        <v>39</v>
      </c>
      <c r="DJ22" s="21">
        <v>33</v>
      </c>
      <c r="DK22" s="21">
        <v>26</v>
      </c>
      <c r="DL22" s="21">
        <v>9</v>
      </c>
      <c r="DM22" s="21">
        <v>0</v>
      </c>
      <c r="DN22" s="21">
        <v>0</v>
      </c>
      <c r="DO22" s="21">
        <v>0</v>
      </c>
      <c r="DP22" s="21">
        <v>0</v>
      </c>
      <c r="DQ22" s="21">
        <v>0</v>
      </c>
      <c r="DR22" s="21">
        <v>0</v>
      </c>
      <c r="DS22" s="21">
        <v>1</v>
      </c>
      <c r="DT22" s="21">
        <v>0</v>
      </c>
      <c r="DU22" s="21">
        <v>1</v>
      </c>
      <c r="DV22" s="21">
        <v>1</v>
      </c>
      <c r="DW22" s="21">
        <v>5</v>
      </c>
      <c r="DX22" s="21">
        <v>1</v>
      </c>
      <c r="DY22" s="21">
        <v>1</v>
      </c>
      <c r="DZ22" s="21">
        <v>5</v>
      </c>
      <c r="EA22" s="21">
        <v>12</v>
      </c>
      <c r="EB22" s="21">
        <v>17</v>
      </c>
      <c r="EC22" s="21">
        <v>11</v>
      </c>
      <c r="ED22" s="21">
        <v>8</v>
      </c>
      <c r="EE22" s="21">
        <v>7</v>
      </c>
      <c r="EF22" s="21">
        <v>5</v>
      </c>
      <c r="EG22" s="21">
        <v>0</v>
      </c>
      <c r="EH22" s="21">
        <v>0</v>
      </c>
      <c r="EI22" s="21">
        <v>0</v>
      </c>
      <c r="EJ22" s="21">
        <v>0</v>
      </c>
      <c r="EK22" s="21">
        <v>0</v>
      </c>
      <c r="EL22" s="21">
        <v>0</v>
      </c>
      <c r="EM22" s="21">
        <v>0</v>
      </c>
      <c r="EN22" s="21">
        <v>0</v>
      </c>
      <c r="EO22" s="21">
        <v>0</v>
      </c>
      <c r="EP22" s="21">
        <v>0</v>
      </c>
      <c r="EQ22" s="21">
        <v>0</v>
      </c>
      <c r="ER22" s="21">
        <v>0</v>
      </c>
      <c r="ES22" s="21">
        <v>1</v>
      </c>
      <c r="ET22" s="21">
        <v>1</v>
      </c>
      <c r="EU22" s="21">
        <v>12</v>
      </c>
      <c r="EV22" s="21">
        <v>25</v>
      </c>
      <c r="EW22" s="21">
        <v>37</v>
      </c>
      <c r="EX22" s="21">
        <v>37</v>
      </c>
      <c r="EY22" s="21">
        <v>35</v>
      </c>
      <c r="EZ22" s="21">
        <v>23</v>
      </c>
      <c r="FA22" s="21">
        <v>0</v>
      </c>
      <c r="FB22" s="21">
        <v>0</v>
      </c>
      <c r="FC22" s="21">
        <v>0</v>
      </c>
      <c r="FD22" s="21">
        <v>0</v>
      </c>
    </row>
    <row r="23" spans="1:160" x14ac:dyDescent="0.25">
      <c r="A23" s="173">
        <v>1987</v>
      </c>
      <c r="B23" s="21">
        <v>157</v>
      </c>
      <c r="C23" s="21">
        <v>85</v>
      </c>
      <c r="D23" s="21">
        <v>84</v>
      </c>
      <c r="E23" s="21">
        <v>144</v>
      </c>
      <c r="F23" s="21">
        <v>261</v>
      </c>
      <c r="G23" s="21">
        <v>354</v>
      </c>
      <c r="H23" s="21">
        <v>336</v>
      </c>
      <c r="I23" s="21">
        <v>355</v>
      </c>
      <c r="J23" s="21">
        <v>389</v>
      </c>
      <c r="K23" s="21">
        <v>312</v>
      </c>
      <c r="L23" s="21">
        <v>334</v>
      </c>
      <c r="M23" s="21">
        <v>324</v>
      </c>
      <c r="N23" s="21">
        <v>239</v>
      </c>
      <c r="O23" s="21">
        <v>129</v>
      </c>
      <c r="P23" s="21">
        <v>65</v>
      </c>
      <c r="Q23" s="21">
        <v>44</v>
      </c>
      <c r="R23" s="21">
        <v>0</v>
      </c>
      <c r="S23" s="21">
        <v>0</v>
      </c>
      <c r="T23" s="21">
        <v>0</v>
      </c>
      <c r="U23" s="21">
        <v>0</v>
      </c>
      <c r="V23" s="21">
        <v>122</v>
      </c>
      <c r="W23" s="21">
        <v>54</v>
      </c>
      <c r="X23" s="21">
        <v>60</v>
      </c>
      <c r="Y23" s="21">
        <v>103</v>
      </c>
      <c r="Z23" s="21">
        <v>240</v>
      </c>
      <c r="AA23" s="21">
        <v>329</v>
      </c>
      <c r="AB23" s="21">
        <v>491</v>
      </c>
      <c r="AC23" s="21">
        <v>605</v>
      </c>
      <c r="AD23" s="21">
        <v>612</v>
      </c>
      <c r="AE23" s="21">
        <v>548</v>
      </c>
      <c r="AF23" s="21">
        <v>550</v>
      </c>
      <c r="AG23" s="21">
        <v>530</v>
      </c>
      <c r="AH23" s="21">
        <v>376</v>
      </c>
      <c r="AI23" s="21">
        <v>204</v>
      </c>
      <c r="AJ23" s="21">
        <v>99</v>
      </c>
      <c r="AK23" s="21">
        <v>47</v>
      </c>
      <c r="AL23" s="21">
        <v>0</v>
      </c>
      <c r="AM23" s="21">
        <v>0</v>
      </c>
      <c r="AN23" s="21">
        <v>0</v>
      </c>
      <c r="AO23" s="21">
        <v>0</v>
      </c>
      <c r="AP23" s="21">
        <v>0</v>
      </c>
      <c r="AQ23" s="21">
        <v>0</v>
      </c>
      <c r="AR23" s="21">
        <v>0</v>
      </c>
      <c r="AS23" s="21">
        <v>0</v>
      </c>
      <c r="AT23" s="21">
        <v>1</v>
      </c>
      <c r="AU23" s="21">
        <v>10</v>
      </c>
      <c r="AV23" s="21">
        <v>6</v>
      </c>
      <c r="AW23" s="21">
        <v>35</v>
      </c>
      <c r="AX23" s="21">
        <v>47</v>
      </c>
      <c r="AY23" s="21">
        <v>71</v>
      </c>
      <c r="AZ23" s="21">
        <v>97</v>
      </c>
      <c r="BA23" s="21">
        <v>117</v>
      </c>
      <c r="BB23" s="21">
        <v>92</v>
      </c>
      <c r="BC23" s="21">
        <v>54</v>
      </c>
      <c r="BD23" s="21">
        <v>33</v>
      </c>
      <c r="BE23" s="21">
        <v>17</v>
      </c>
      <c r="BF23" s="21">
        <v>0</v>
      </c>
      <c r="BG23" s="21">
        <v>0</v>
      </c>
      <c r="BH23" s="21">
        <v>0</v>
      </c>
      <c r="BI23" s="21">
        <v>0</v>
      </c>
      <c r="BJ23" s="21">
        <v>0</v>
      </c>
      <c r="BK23" s="21">
        <v>0</v>
      </c>
      <c r="BL23" s="21">
        <v>0</v>
      </c>
      <c r="BM23" s="21">
        <v>1</v>
      </c>
      <c r="BN23" s="21">
        <v>7</v>
      </c>
      <c r="BO23" s="21">
        <v>1</v>
      </c>
      <c r="BP23" s="21">
        <v>10</v>
      </c>
      <c r="BQ23" s="21">
        <v>19</v>
      </c>
      <c r="BR23" s="21">
        <v>44</v>
      </c>
      <c r="BS23" s="21">
        <v>68</v>
      </c>
      <c r="BT23" s="21">
        <v>88</v>
      </c>
      <c r="BU23" s="21">
        <v>142</v>
      </c>
      <c r="BV23" s="21">
        <v>118</v>
      </c>
      <c r="BW23" s="21">
        <v>91</v>
      </c>
      <c r="BX23" s="21">
        <v>46</v>
      </c>
      <c r="BY23" s="21">
        <v>15</v>
      </c>
      <c r="BZ23" s="21">
        <v>0</v>
      </c>
      <c r="CA23" s="21">
        <v>0</v>
      </c>
      <c r="CB23" s="21">
        <v>0</v>
      </c>
      <c r="CC23" s="21">
        <v>0</v>
      </c>
      <c r="CD23" s="21">
        <v>0</v>
      </c>
      <c r="CE23" s="21">
        <v>0</v>
      </c>
      <c r="CF23" s="21">
        <v>1</v>
      </c>
      <c r="CG23" s="21">
        <v>9</v>
      </c>
      <c r="CH23" s="21">
        <v>54</v>
      </c>
      <c r="CI23" s="21">
        <v>120</v>
      </c>
      <c r="CJ23" s="21">
        <v>319</v>
      </c>
      <c r="CK23" s="21">
        <v>620</v>
      </c>
      <c r="CL23" s="21">
        <v>760</v>
      </c>
      <c r="CM23" s="21">
        <v>615</v>
      </c>
      <c r="CN23" s="21">
        <v>521</v>
      </c>
      <c r="CO23" s="21">
        <v>364</v>
      </c>
      <c r="CP23" s="21">
        <v>198</v>
      </c>
      <c r="CQ23" s="21">
        <v>64</v>
      </c>
      <c r="CR23" s="21">
        <v>30</v>
      </c>
      <c r="CS23" s="21">
        <v>0</v>
      </c>
      <c r="CT23" s="21">
        <v>0</v>
      </c>
      <c r="CU23" s="21">
        <v>0</v>
      </c>
      <c r="CV23" s="21">
        <v>0</v>
      </c>
      <c r="CW23" s="21">
        <v>0</v>
      </c>
      <c r="CX23" s="21">
        <v>0</v>
      </c>
      <c r="CY23" s="21">
        <v>0</v>
      </c>
      <c r="CZ23" s="21">
        <v>0</v>
      </c>
      <c r="DA23" s="21">
        <v>1</v>
      </c>
      <c r="DB23" s="21">
        <v>0</v>
      </c>
      <c r="DC23" s="21">
        <v>1</v>
      </c>
      <c r="DD23" s="21">
        <v>7</v>
      </c>
      <c r="DE23" s="21">
        <v>1</v>
      </c>
      <c r="DF23" s="21">
        <v>15</v>
      </c>
      <c r="DG23" s="21">
        <v>26</v>
      </c>
      <c r="DH23" s="21">
        <v>27</v>
      </c>
      <c r="DI23" s="21">
        <v>38</v>
      </c>
      <c r="DJ23" s="21">
        <v>30</v>
      </c>
      <c r="DK23" s="21">
        <v>25</v>
      </c>
      <c r="DL23" s="21">
        <v>6</v>
      </c>
      <c r="DM23" s="21">
        <v>0</v>
      </c>
      <c r="DN23" s="21">
        <v>0</v>
      </c>
      <c r="DO23" s="21">
        <v>0</v>
      </c>
      <c r="DP23" s="21">
        <v>0</v>
      </c>
      <c r="DQ23" s="21">
        <v>0</v>
      </c>
      <c r="DR23" s="21">
        <v>0</v>
      </c>
      <c r="DS23" s="21">
        <v>0</v>
      </c>
      <c r="DT23" s="21">
        <v>1</v>
      </c>
      <c r="DU23" s="21">
        <v>1</v>
      </c>
      <c r="DV23" s="21">
        <v>1</v>
      </c>
      <c r="DW23" s="21">
        <v>1</v>
      </c>
      <c r="DX23" s="21">
        <v>1</v>
      </c>
      <c r="DY23" s="21">
        <v>11</v>
      </c>
      <c r="DZ23" s="21">
        <v>7</v>
      </c>
      <c r="EA23" s="21">
        <v>11</v>
      </c>
      <c r="EB23" s="21">
        <v>14</v>
      </c>
      <c r="EC23" s="21">
        <v>8</v>
      </c>
      <c r="ED23" s="21">
        <v>10</v>
      </c>
      <c r="EE23" s="21">
        <v>10</v>
      </c>
      <c r="EF23" s="21">
        <v>5</v>
      </c>
      <c r="EG23" s="21">
        <v>0</v>
      </c>
      <c r="EH23" s="21">
        <v>0</v>
      </c>
      <c r="EI23" s="21">
        <v>0</v>
      </c>
      <c r="EJ23" s="21">
        <v>0</v>
      </c>
      <c r="EK23" s="21">
        <v>0</v>
      </c>
      <c r="EL23" s="21">
        <v>0</v>
      </c>
      <c r="EM23" s="21">
        <v>0</v>
      </c>
      <c r="EN23" s="21">
        <v>0</v>
      </c>
      <c r="EO23" s="21">
        <v>0</v>
      </c>
      <c r="EP23" s="21">
        <v>0</v>
      </c>
      <c r="EQ23" s="21">
        <v>0</v>
      </c>
      <c r="ER23" s="21">
        <v>0</v>
      </c>
      <c r="ES23" s="21">
        <v>1</v>
      </c>
      <c r="ET23" s="21">
        <v>1</v>
      </c>
      <c r="EU23" s="21">
        <v>7</v>
      </c>
      <c r="EV23" s="21">
        <v>26</v>
      </c>
      <c r="EW23" s="21">
        <v>42</v>
      </c>
      <c r="EX23" s="21">
        <v>47</v>
      </c>
      <c r="EY23" s="21">
        <v>36</v>
      </c>
      <c r="EZ23" s="21">
        <v>19</v>
      </c>
      <c r="FA23" s="21">
        <v>0</v>
      </c>
      <c r="FB23" s="21">
        <v>0</v>
      </c>
      <c r="FC23" s="21">
        <v>0</v>
      </c>
      <c r="FD23" s="21">
        <v>0</v>
      </c>
    </row>
    <row r="24" spans="1:160" x14ac:dyDescent="0.25">
      <c r="A24" s="173">
        <v>1988</v>
      </c>
      <c r="B24" s="21">
        <v>159</v>
      </c>
      <c r="C24" s="21">
        <v>79</v>
      </c>
      <c r="D24" s="21">
        <v>89</v>
      </c>
      <c r="E24" s="21">
        <v>156</v>
      </c>
      <c r="F24" s="21">
        <v>305</v>
      </c>
      <c r="G24" s="21">
        <v>385</v>
      </c>
      <c r="H24" s="21">
        <v>373</v>
      </c>
      <c r="I24" s="21">
        <v>385</v>
      </c>
      <c r="J24" s="21">
        <v>425</v>
      </c>
      <c r="K24" s="21">
        <v>389</v>
      </c>
      <c r="L24" s="21">
        <v>414</v>
      </c>
      <c r="M24" s="21">
        <v>334</v>
      </c>
      <c r="N24" s="21">
        <v>287</v>
      </c>
      <c r="O24" s="21">
        <v>184</v>
      </c>
      <c r="P24" s="21">
        <v>77</v>
      </c>
      <c r="Q24" s="21">
        <v>55</v>
      </c>
      <c r="R24" s="21">
        <v>0</v>
      </c>
      <c r="S24" s="21">
        <v>0</v>
      </c>
      <c r="T24" s="21">
        <v>0</v>
      </c>
      <c r="U24" s="21">
        <v>0</v>
      </c>
      <c r="V24" s="21">
        <v>148</v>
      </c>
      <c r="W24" s="21">
        <v>78</v>
      </c>
      <c r="X24" s="21">
        <v>61</v>
      </c>
      <c r="Y24" s="21">
        <v>137</v>
      </c>
      <c r="Z24" s="21">
        <v>244</v>
      </c>
      <c r="AA24" s="21">
        <v>383</v>
      </c>
      <c r="AB24" s="21">
        <v>562</v>
      </c>
      <c r="AC24" s="21">
        <v>674</v>
      </c>
      <c r="AD24" s="21">
        <v>664</v>
      </c>
      <c r="AE24" s="21">
        <v>623</v>
      </c>
      <c r="AF24" s="21">
        <v>676</v>
      </c>
      <c r="AG24" s="21">
        <v>642</v>
      </c>
      <c r="AH24" s="21">
        <v>489</v>
      </c>
      <c r="AI24" s="21">
        <v>250</v>
      </c>
      <c r="AJ24" s="21">
        <v>110</v>
      </c>
      <c r="AK24" s="21">
        <v>58</v>
      </c>
      <c r="AL24" s="21">
        <v>0</v>
      </c>
      <c r="AM24" s="21">
        <v>0</v>
      </c>
      <c r="AN24" s="21">
        <v>0</v>
      </c>
      <c r="AO24" s="21">
        <v>0</v>
      </c>
      <c r="AP24" s="21">
        <v>0</v>
      </c>
      <c r="AQ24" s="21">
        <v>0</v>
      </c>
      <c r="AR24" s="21">
        <v>1</v>
      </c>
      <c r="AS24" s="21">
        <v>1</v>
      </c>
      <c r="AT24" s="21">
        <v>1</v>
      </c>
      <c r="AU24" s="21">
        <v>1</v>
      </c>
      <c r="AV24" s="21">
        <v>17</v>
      </c>
      <c r="AW24" s="21">
        <v>26</v>
      </c>
      <c r="AX24" s="21">
        <v>48</v>
      </c>
      <c r="AY24" s="21">
        <v>63</v>
      </c>
      <c r="AZ24" s="21">
        <v>103</v>
      </c>
      <c r="BA24" s="21">
        <v>130</v>
      </c>
      <c r="BB24" s="21">
        <v>119</v>
      </c>
      <c r="BC24" s="21">
        <v>74</v>
      </c>
      <c r="BD24" s="21">
        <v>33</v>
      </c>
      <c r="BE24" s="21">
        <v>15</v>
      </c>
      <c r="BF24" s="21">
        <v>0</v>
      </c>
      <c r="BG24" s="21">
        <v>0</v>
      </c>
      <c r="BH24" s="21">
        <v>0</v>
      </c>
      <c r="BI24" s="21">
        <v>0</v>
      </c>
      <c r="BJ24" s="21">
        <v>1</v>
      </c>
      <c r="BK24" s="21">
        <v>0</v>
      </c>
      <c r="BL24" s="21">
        <v>1</v>
      </c>
      <c r="BM24" s="21">
        <v>1</v>
      </c>
      <c r="BN24" s="21">
        <v>5</v>
      </c>
      <c r="BO24" s="21">
        <v>6</v>
      </c>
      <c r="BP24" s="21">
        <v>12</v>
      </c>
      <c r="BQ24" s="21">
        <v>23</v>
      </c>
      <c r="BR24" s="21">
        <v>73</v>
      </c>
      <c r="BS24" s="21">
        <v>77</v>
      </c>
      <c r="BT24" s="21">
        <v>117</v>
      </c>
      <c r="BU24" s="21">
        <v>149</v>
      </c>
      <c r="BV24" s="21">
        <v>138</v>
      </c>
      <c r="BW24" s="21">
        <v>106</v>
      </c>
      <c r="BX24" s="21">
        <v>63</v>
      </c>
      <c r="BY24" s="21">
        <v>32</v>
      </c>
      <c r="BZ24" s="21">
        <v>0</v>
      </c>
      <c r="CA24" s="21">
        <v>0</v>
      </c>
      <c r="CB24" s="21">
        <v>0</v>
      </c>
      <c r="CC24" s="21">
        <v>0</v>
      </c>
      <c r="CD24" s="21">
        <v>0</v>
      </c>
      <c r="CE24" s="21">
        <v>0</v>
      </c>
      <c r="CF24" s="21">
        <v>1</v>
      </c>
      <c r="CG24" s="21">
        <v>12</v>
      </c>
      <c r="CH24" s="21">
        <v>49</v>
      </c>
      <c r="CI24" s="21">
        <v>152</v>
      </c>
      <c r="CJ24" s="21">
        <v>338</v>
      </c>
      <c r="CK24" s="21">
        <v>700</v>
      </c>
      <c r="CL24" s="21">
        <v>742</v>
      </c>
      <c r="CM24" s="21">
        <v>752</v>
      </c>
      <c r="CN24" s="21">
        <v>584</v>
      </c>
      <c r="CO24" s="21">
        <v>470</v>
      </c>
      <c r="CP24" s="21">
        <v>238</v>
      </c>
      <c r="CQ24" s="21">
        <v>97</v>
      </c>
      <c r="CR24" s="21">
        <v>36</v>
      </c>
      <c r="CS24" s="21">
        <v>0</v>
      </c>
      <c r="CT24" s="21">
        <v>0</v>
      </c>
      <c r="CU24" s="21">
        <v>0</v>
      </c>
      <c r="CV24" s="21">
        <v>0</v>
      </c>
      <c r="CW24" s="21">
        <v>0</v>
      </c>
      <c r="CX24" s="21">
        <v>0</v>
      </c>
      <c r="CY24" s="21">
        <v>0</v>
      </c>
      <c r="CZ24" s="21">
        <v>0</v>
      </c>
      <c r="DA24" s="21">
        <v>0</v>
      </c>
      <c r="DB24" s="21">
        <v>0</v>
      </c>
      <c r="DC24" s="21">
        <v>0</v>
      </c>
      <c r="DD24" s="21">
        <v>1</v>
      </c>
      <c r="DE24" s="21">
        <v>10</v>
      </c>
      <c r="DF24" s="21">
        <v>24</v>
      </c>
      <c r="DG24" s="21">
        <v>32</v>
      </c>
      <c r="DH24" s="21">
        <v>19</v>
      </c>
      <c r="DI24" s="21">
        <v>34</v>
      </c>
      <c r="DJ24" s="21">
        <v>37</v>
      </c>
      <c r="DK24" s="21">
        <v>30</v>
      </c>
      <c r="DL24" s="21">
        <v>13</v>
      </c>
      <c r="DM24" s="21">
        <v>0</v>
      </c>
      <c r="DN24" s="21">
        <v>0</v>
      </c>
      <c r="DO24" s="21">
        <v>0</v>
      </c>
      <c r="DP24" s="21">
        <v>0</v>
      </c>
      <c r="DQ24" s="21">
        <v>0</v>
      </c>
      <c r="DR24" s="21">
        <v>0</v>
      </c>
      <c r="DS24" s="21">
        <v>0</v>
      </c>
      <c r="DT24" s="21">
        <v>0</v>
      </c>
      <c r="DU24" s="21">
        <v>0</v>
      </c>
      <c r="DV24" s="21">
        <v>1</v>
      </c>
      <c r="DW24" s="21">
        <v>1</v>
      </c>
      <c r="DX24" s="21">
        <v>1</v>
      </c>
      <c r="DY24" s="21">
        <v>6</v>
      </c>
      <c r="DZ24" s="21">
        <v>1</v>
      </c>
      <c r="EA24" s="21">
        <v>13</v>
      </c>
      <c r="EB24" s="21">
        <v>13</v>
      </c>
      <c r="EC24" s="21">
        <v>12</v>
      </c>
      <c r="ED24" s="21">
        <v>13</v>
      </c>
      <c r="EE24" s="21">
        <v>9</v>
      </c>
      <c r="EF24" s="21">
        <v>8</v>
      </c>
      <c r="EG24" s="21">
        <v>0</v>
      </c>
      <c r="EH24" s="21">
        <v>0</v>
      </c>
      <c r="EI24" s="21">
        <v>0</v>
      </c>
      <c r="EJ24" s="21">
        <v>0</v>
      </c>
      <c r="EK24" s="21">
        <v>0</v>
      </c>
      <c r="EL24" s="21">
        <v>0</v>
      </c>
      <c r="EM24" s="21">
        <v>0</v>
      </c>
      <c r="EN24" s="21">
        <v>0</v>
      </c>
      <c r="EO24" s="21">
        <v>1</v>
      </c>
      <c r="EP24" s="21">
        <v>0</v>
      </c>
      <c r="EQ24" s="21">
        <v>0</v>
      </c>
      <c r="ER24" s="21">
        <v>0</v>
      </c>
      <c r="ES24" s="21">
        <v>1</v>
      </c>
      <c r="ET24" s="21">
        <v>1</v>
      </c>
      <c r="EU24" s="21">
        <v>11</v>
      </c>
      <c r="EV24" s="21">
        <v>28</v>
      </c>
      <c r="EW24" s="21">
        <v>50</v>
      </c>
      <c r="EX24" s="21">
        <v>44</v>
      </c>
      <c r="EY24" s="21">
        <v>32</v>
      </c>
      <c r="EZ24" s="21">
        <v>39</v>
      </c>
      <c r="FA24" s="21">
        <v>0</v>
      </c>
      <c r="FB24" s="21">
        <v>0</v>
      </c>
      <c r="FC24" s="21">
        <v>0</v>
      </c>
      <c r="FD24" s="21">
        <v>0</v>
      </c>
    </row>
    <row r="25" spans="1:160" x14ac:dyDescent="0.25">
      <c r="A25" s="173">
        <v>1989</v>
      </c>
      <c r="B25" s="21">
        <v>184</v>
      </c>
      <c r="C25" s="21">
        <v>89</v>
      </c>
      <c r="D25" s="21">
        <v>72</v>
      </c>
      <c r="E25" s="21">
        <v>161</v>
      </c>
      <c r="F25" s="21">
        <v>281</v>
      </c>
      <c r="G25" s="21">
        <v>361</v>
      </c>
      <c r="H25" s="21">
        <v>409</v>
      </c>
      <c r="I25" s="21">
        <v>393</v>
      </c>
      <c r="J25" s="21">
        <v>448</v>
      </c>
      <c r="K25" s="21">
        <v>404</v>
      </c>
      <c r="L25" s="21">
        <v>365</v>
      </c>
      <c r="M25" s="21">
        <v>395</v>
      </c>
      <c r="N25" s="21">
        <v>301</v>
      </c>
      <c r="O25" s="21">
        <v>191</v>
      </c>
      <c r="P25" s="21">
        <v>101</v>
      </c>
      <c r="Q25" s="21">
        <v>62</v>
      </c>
      <c r="R25" s="21">
        <v>5</v>
      </c>
      <c r="S25" s="21">
        <v>0</v>
      </c>
      <c r="T25" s="21">
        <v>0</v>
      </c>
      <c r="U25" s="21">
        <v>0</v>
      </c>
      <c r="V25" s="21">
        <v>134</v>
      </c>
      <c r="W25" s="21">
        <v>65</v>
      </c>
      <c r="X25" s="21">
        <v>74</v>
      </c>
      <c r="Y25" s="21">
        <v>130</v>
      </c>
      <c r="Z25" s="21">
        <v>229</v>
      </c>
      <c r="AA25" s="21">
        <v>365</v>
      </c>
      <c r="AB25" s="21">
        <v>513</v>
      </c>
      <c r="AC25" s="21">
        <v>610</v>
      </c>
      <c r="AD25" s="21">
        <v>695</v>
      </c>
      <c r="AE25" s="21">
        <v>631</v>
      </c>
      <c r="AF25" s="21">
        <v>693</v>
      </c>
      <c r="AG25" s="21">
        <v>640</v>
      </c>
      <c r="AH25" s="21">
        <v>527</v>
      </c>
      <c r="AI25" s="21">
        <v>331</v>
      </c>
      <c r="AJ25" s="21">
        <v>121</v>
      </c>
      <c r="AK25" s="21">
        <v>70</v>
      </c>
      <c r="AL25" s="21">
        <v>5</v>
      </c>
      <c r="AM25" s="21">
        <v>0</v>
      </c>
      <c r="AN25" s="21">
        <v>0</v>
      </c>
      <c r="AO25" s="21">
        <v>0</v>
      </c>
      <c r="AP25" s="21">
        <v>0</v>
      </c>
      <c r="AQ25" s="21">
        <v>0</v>
      </c>
      <c r="AR25" s="21">
        <v>0</v>
      </c>
      <c r="AS25" s="21">
        <v>1</v>
      </c>
      <c r="AT25" s="21">
        <v>1</v>
      </c>
      <c r="AU25" s="21">
        <v>9</v>
      </c>
      <c r="AV25" s="21">
        <v>15</v>
      </c>
      <c r="AW25" s="21">
        <v>19</v>
      </c>
      <c r="AX25" s="21">
        <v>70</v>
      </c>
      <c r="AY25" s="21">
        <v>82</v>
      </c>
      <c r="AZ25" s="21">
        <v>113</v>
      </c>
      <c r="BA25" s="21">
        <v>119</v>
      </c>
      <c r="BB25" s="21">
        <v>150</v>
      </c>
      <c r="BC25" s="21">
        <v>92</v>
      </c>
      <c r="BD25" s="21">
        <v>28</v>
      </c>
      <c r="BE25" s="21">
        <v>17</v>
      </c>
      <c r="BF25" s="21">
        <v>5</v>
      </c>
      <c r="BG25" s="21">
        <v>0</v>
      </c>
      <c r="BH25" s="21">
        <v>0</v>
      </c>
      <c r="BI25" s="21">
        <v>0</v>
      </c>
      <c r="BJ25" s="21">
        <v>0</v>
      </c>
      <c r="BK25" s="21">
        <v>0</v>
      </c>
      <c r="BL25" s="21">
        <v>0</v>
      </c>
      <c r="BM25" s="21">
        <v>0</v>
      </c>
      <c r="BN25" s="21">
        <v>1</v>
      </c>
      <c r="BO25" s="21">
        <v>9</v>
      </c>
      <c r="BP25" s="21">
        <v>11</v>
      </c>
      <c r="BQ25" s="21">
        <v>20</v>
      </c>
      <c r="BR25" s="21">
        <v>47</v>
      </c>
      <c r="BS25" s="21">
        <v>81</v>
      </c>
      <c r="BT25" s="21">
        <v>117</v>
      </c>
      <c r="BU25" s="21">
        <v>150</v>
      </c>
      <c r="BV25" s="21">
        <v>174</v>
      </c>
      <c r="BW25" s="21">
        <v>136</v>
      </c>
      <c r="BX25" s="21">
        <v>46</v>
      </c>
      <c r="BY25" s="21">
        <v>28</v>
      </c>
      <c r="BZ25" s="21">
        <v>0</v>
      </c>
      <c r="CA25" s="21">
        <v>0</v>
      </c>
      <c r="CB25" s="21">
        <v>0</v>
      </c>
      <c r="CC25" s="21">
        <v>0</v>
      </c>
      <c r="CD25" s="21">
        <v>0</v>
      </c>
      <c r="CE25" s="21">
        <v>0</v>
      </c>
      <c r="CF25" s="21">
        <v>0</v>
      </c>
      <c r="CG25" s="21">
        <v>15</v>
      </c>
      <c r="CH25" s="21">
        <v>55</v>
      </c>
      <c r="CI25" s="21">
        <v>159</v>
      </c>
      <c r="CJ25" s="21">
        <v>363</v>
      </c>
      <c r="CK25" s="21">
        <v>780</v>
      </c>
      <c r="CL25" s="21">
        <v>886</v>
      </c>
      <c r="CM25" s="21">
        <v>929</v>
      </c>
      <c r="CN25" s="21">
        <v>754</v>
      </c>
      <c r="CO25" s="21">
        <v>596</v>
      </c>
      <c r="CP25" s="21">
        <v>372</v>
      </c>
      <c r="CQ25" s="21">
        <v>104</v>
      </c>
      <c r="CR25" s="21">
        <v>45</v>
      </c>
      <c r="CS25" s="21">
        <v>1</v>
      </c>
      <c r="CT25" s="21">
        <v>0</v>
      </c>
      <c r="CU25" s="21">
        <v>0</v>
      </c>
      <c r="CV25" s="21">
        <v>0</v>
      </c>
      <c r="CW25" s="21">
        <v>1</v>
      </c>
      <c r="CX25" s="21">
        <v>0</v>
      </c>
      <c r="CY25" s="21">
        <v>0</v>
      </c>
      <c r="CZ25" s="21">
        <v>0</v>
      </c>
      <c r="DA25" s="21">
        <v>1</v>
      </c>
      <c r="DB25" s="21">
        <v>0</v>
      </c>
      <c r="DC25" s="21">
        <v>1</v>
      </c>
      <c r="DD25" s="21">
        <v>5</v>
      </c>
      <c r="DE25" s="21">
        <v>15</v>
      </c>
      <c r="DF25" s="21">
        <v>25</v>
      </c>
      <c r="DG25" s="21">
        <v>32</v>
      </c>
      <c r="DH25" s="21">
        <v>41</v>
      </c>
      <c r="DI25" s="21">
        <v>40</v>
      </c>
      <c r="DJ25" s="21">
        <v>38</v>
      </c>
      <c r="DK25" s="21">
        <v>19</v>
      </c>
      <c r="DL25" s="21">
        <v>19</v>
      </c>
      <c r="DM25" s="21">
        <v>1</v>
      </c>
      <c r="DN25" s="21">
        <v>0</v>
      </c>
      <c r="DO25" s="21">
        <v>0</v>
      </c>
      <c r="DP25" s="21">
        <v>0</v>
      </c>
      <c r="DQ25" s="21">
        <v>0</v>
      </c>
      <c r="DR25" s="21">
        <v>0</v>
      </c>
      <c r="DS25" s="21">
        <v>0</v>
      </c>
      <c r="DT25" s="21">
        <v>1</v>
      </c>
      <c r="DU25" s="21">
        <v>0</v>
      </c>
      <c r="DV25" s="21">
        <v>1</v>
      </c>
      <c r="DW25" s="21">
        <v>1</v>
      </c>
      <c r="DX25" s="21">
        <v>6</v>
      </c>
      <c r="DY25" s="21">
        <v>14</v>
      </c>
      <c r="DZ25" s="21">
        <v>6</v>
      </c>
      <c r="EA25" s="21">
        <v>16</v>
      </c>
      <c r="EB25" s="21">
        <v>16</v>
      </c>
      <c r="EC25" s="21">
        <v>23</v>
      </c>
      <c r="ED25" s="21">
        <v>22</v>
      </c>
      <c r="EE25" s="21">
        <v>11</v>
      </c>
      <c r="EF25" s="21">
        <v>11</v>
      </c>
      <c r="EG25" s="21">
        <v>0</v>
      </c>
      <c r="EH25" s="21">
        <v>0</v>
      </c>
      <c r="EI25" s="21">
        <v>0</v>
      </c>
      <c r="EJ25" s="21">
        <v>0</v>
      </c>
      <c r="EK25" s="21">
        <v>0</v>
      </c>
      <c r="EL25" s="21">
        <v>0</v>
      </c>
      <c r="EM25" s="21">
        <v>0</v>
      </c>
      <c r="EN25" s="21">
        <v>0</v>
      </c>
      <c r="EO25" s="21">
        <v>1</v>
      </c>
      <c r="EP25" s="21">
        <v>0</v>
      </c>
      <c r="EQ25" s="21">
        <v>0</v>
      </c>
      <c r="ER25" s="21">
        <v>0</v>
      </c>
      <c r="ES25" s="21">
        <v>1</v>
      </c>
      <c r="ET25" s="21">
        <v>0</v>
      </c>
      <c r="EU25" s="21">
        <v>13</v>
      </c>
      <c r="EV25" s="21">
        <v>26</v>
      </c>
      <c r="EW25" s="21">
        <v>49</v>
      </c>
      <c r="EX25" s="21">
        <v>59</v>
      </c>
      <c r="EY25" s="21">
        <v>42</v>
      </c>
      <c r="EZ25" s="21">
        <v>36</v>
      </c>
      <c r="FA25" s="21">
        <v>1</v>
      </c>
      <c r="FB25" s="21">
        <v>0</v>
      </c>
      <c r="FC25" s="21">
        <v>0</v>
      </c>
      <c r="FD25" s="21">
        <v>0</v>
      </c>
    </row>
    <row r="26" spans="1:160" x14ac:dyDescent="0.25">
      <c r="A26" s="173">
        <v>1990</v>
      </c>
      <c r="B26" s="21">
        <v>169</v>
      </c>
      <c r="C26" s="21">
        <v>100</v>
      </c>
      <c r="D26" s="21">
        <v>84</v>
      </c>
      <c r="E26" s="21">
        <v>136</v>
      </c>
      <c r="F26" s="21">
        <v>296</v>
      </c>
      <c r="G26" s="21">
        <v>405</v>
      </c>
      <c r="H26" s="21">
        <v>366</v>
      </c>
      <c r="I26" s="21">
        <v>347</v>
      </c>
      <c r="J26" s="21">
        <v>480</v>
      </c>
      <c r="K26" s="21">
        <v>393</v>
      </c>
      <c r="L26" s="21">
        <v>390</v>
      </c>
      <c r="M26" s="21">
        <v>387</v>
      </c>
      <c r="N26" s="21">
        <v>352</v>
      </c>
      <c r="O26" s="21">
        <v>190</v>
      </c>
      <c r="P26" s="21">
        <v>70</v>
      </c>
      <c r="Q26" s="21">
        <v>54</v>
      </c>
      <c r="R26" s="21">
        <v>11</v>
      </c>
      <c r="S26" s="21">
        <v>0</v>
      </c>
      <c r="T26" s="21">
        <v>0</v>
      </c>
      <c r="U26" s="21">
        <v>0</v>
      </c>
      <c r="V26" s="21">
        <v>140</v>
      </c>
      <c r="W26" s="21">
        <v>68</v>
      </c>
      <c r="X26" s="21">
        <v>65</v>
      </c>
      <c r="Y26" s="21">
        <v>142</v>
      </c>
      <c r="Z26" s="21">
        <v>229</v>
      </c>
      <c r="AA26" s="21">
        <v>387</v>
      </c>
      <c r="AB26" s="21">
        <v>515</v>
      </c>
      <c r="AC26" s="21">
        <v>593</v>
      </c>
      <c r="AD26" s="21">
        <v>744</v>
      </c>
      <c r="AE26" s="21">
        <v>630</v>
      </c>
      <c r="AF26" s="21">
        <v>681</v>
      </c>
      <c r="AG26" s="21">
        <v>644</v>
      </c>
      <c r="AH26" s="21">
        <v>533</v>
      </c>
      <c r="AI26" s="21">
        <v>339</v>
      </c>
      <c r="AJ26" s="21">
        <v>114</v>
      </c>
      <c r="AK26" s="21">
        <v>42</v>
      </c>
      <c r="AL26" s="21">
        <v>10</v>
      </c>
      <c r="AM26" s="21">
        <v>0</v>
      </c>
      <c r="AN26" s="21">
        <v>0</v>
      </c>
      <c r="AO26" s="21">
        <v>0</v>
      </c>
      <c r="AP26" s="21">
        <v>0</v>
      </c>
      <c r="AQ26" s="21">
        <v>1</v>
      </c>
      <c r="AR26" s="21">
        <v>1</v>
      </c>
      <c r="AS26" s="21">
        <v>1</v>
      </c>
      <c r="AT26" s="21">
        <v>1</v>
      </c>
      <c r="AU26" s="21">
        <v>10</v>
      </c>
      <c r="AV26" s="21">
        <v>11</v>
      </c>
      <c r="AW26" s="21">
        <v>32</v>
      </c>
      <c r="AX26" s="21">
        <v>60</v>
      </c>
      <c r="AY26" s="21">
        <v>98</v>
      </c>
      <c r="AZ26" s="21">
        <v>142</v>
      </c>
      <c r="BA26" s="21">
        <v>142</v>
      </c>
      <c r="BB26" s="21">
        <v>126</v>
      </c>
      <c r="BC26" s="21">
        <v>99</v>
      </c>
      <c r="BD26" s="21">
        <v>27</v>
      </c>
      <c r="BE26" s="21">
        <v>19</v>
      </c>
      <c r="BF26" s="21">
        <v>1</v>
      </c>
      <c r="BG26" s="21">
        <v>0</v>
      </c>
      <c r="BH26" s="21">
        <v>0</v>
      </c>
      <c r="BI26" s="21">
        <v>0</v>
      </c>
      <c r="BJ26" s="21">
        <v>0</v>
      </c>
      <c r="BK26" s="21">
        <v>0</v>
      </c>
      <c r="BL26" s="21">
        <v>0</v>
      </c>
      <c r="BM26" s="21">
        <v>0</v>
      </c>
      <c r="BN26" s="21">
        <v>6</v>
      </c>
      <c r="BO26" s="21">
        <v>7</v>
      </c>
      <c r="BP26" s="21">
        <v>11</v>
      </c>
      <c r="BQ26" s="21">
        <v>26</v>
      </c>
      <c r="BR26" s="21">
        <v>61</v>
      </c>
      <c r="BS26" s="21">
        <v>71</v>
      </c>
      <c r="BT26" s="21">
        <v>123</v>
      </c>
      <c r="BU26" s="21">
        <v>158</v>
      </c>
      <c r="BV26" s="21">
        <v>177</v>
      </c>
      <c r="BW26" s="21">
        <v>163</v>
      </c>
      <c r="BX26" s="21">
        <v>75</v>
      </c>
      <c r="BY26" s="21">
        <v>14</v>
      </c>
      <c r="BZ26" s="21">
        <v>5</v>
      </c>
      <c r="CA26" s="21">
        <v>0</v>
      </c>
      <c r="CB26" s="21">
        <v>0</v>
      </c>
      <c r="CC26" s="21">
        <v>0</v>
      </c>
      <c r="CD26" s="21">
        <v>0</v>
      </c>
      <c r="CE26" s="21">
        <v>0</v>
      </c>
      <c r="CF26" s="21">
        <v>0</v>
      </c>
      <c r="CG26" s="21">
        <v>9</v>
      </c>
      <c r="CH26" s="21">
        <v>50</v>
      </c>
      <c r="CI26" s="21">
        <v>157</v>
      </c>
      <c r="CJ26" s="21">
        <v>365</v>
      </c>
      <c r="CK26" s="21">
        <v>771</v>
      </c>
      <c r="CL26" s="21">
        <v>916</v>
      </c>
      <c r="CM26" s="21">
        <v>1083</v>
      </c>
      <c r="CN26" s="21">
        <v>1018</v>
      </c>
      <c r="CO26" s="21">
        <v>929</v>
      </c>
      <c r="CP26" s="21">
        <v>339</v>
      </c>
      <c r="CQ26" s="21">
        <v>113</v>
      </c>
      <c r="CR26" s="21">
        <v>36</v>
      </c>
      <c r="CS26" s="21">
        <v>5</v>
      </c>
      <c r="CT26" s="21">
        <v>0</v>
      </c>
      <c r="CU26" s="21">
        <v>0</v>
      </c>
      <c r="CV26" s="21">
        <v>0</v>
      </c>
      <c r="CW26" s="21">
        <v>0</v>
      </c>
      <c r="CX26" s="21">
        <v>0</v>
      </c>
      <c r="CY26" s="21">
        <v>1</v>
      </c>
      <c r="CZ26" s="21">
        <v>0</v>
      </c>
      <c r="DA26" s="21">
        <v>1</v>
      </c>
      <c r="DB26" s="21">
        <v>1</v>
      </c>
      <c r="DC26" s="21">
        <v>1</v>
      </c>
      <c r="DD26" s="21">
        <v>5</v>
      </c>
      <c r="DE26" s="21">
        <v>6</v>
      </c>
      <c r="DF26" s="21">
        <v>23</v>
      </c>
      <c r="DG26" s="21">
        <v>29</v>
      </c>
      <c r="DH26" s="21">
        <v>34</v>
      </c>
      <c r="DI26" s="21">
        <v>33</v>
      </c>
      <c r="DJ26" s="21">
        <v>34</v>
      </c>
      <c r="DK26" s="21">
        <v>15</v>
      </c>
      <c r="DL26" s="21">
        <v>11</v>
      </c>
      <c r="DM26" s="21">
        <v>1</v>
      </c>
      <c r="DN26" s="21">
        <v>0</v>
      </c>
      <c r="DO26" s="21">
        <v>0</v>
      </c>
      <c r="DP26" s="21">
        <v>0</v>
      </c>
      <c r="DQ26" s="21">
        <v>0</v>
      </c>
      <c r="DR26" s="21">
        <v>0</v>
      </c>
      <c r="DS26" s="21">
        <v>0</v>
      </c>
      <c r="DT26" s="21">
        <v>0</v>
      </c>
      <c r="DU26" s="21">
        <v>0</v>
      </c>
      <c r="DV26" s="21">
        <v>1</v>
      </c>
      <c r="DW26" s="21">
        <v>5</v>
      </c>
      <c r="DX26" s="21">
        <v>1</v>
      </c>
      <c r="DY26" s="21">
        <v>8</v>
      </c>
      <c r="DZ26" s="21">
        <v>9</v>
      </c>
      <c r="EA26" s="21">
        <v>13</v>
      </c>
      <c r="EB26" s="21">
        <v>21</v>
      </c>
      <c r="EC26" s="21">
        <v>24</v>
      </c>
      <c r="ED26" s="21">
        <v>13</v>
      </c>
      <c r="EE26" s="21">
        <v>11</v>
      </c>
      <c r="EF26" s="21">
        <v>7</v>
      </c>
      <c r="EG26" s="21">
        <v>1</v>
      </c>
      <c r="EH26" s="21">
        <v>0</v>
      </c>
      <c r="EI26" s="21">
        <v>0</v>
      </c>
      <c r="EJ26" s="21">
        <v>0</v>
      </c>
      <c r="EK26" s="21">
        <v>0</v>
      </c>
      <c r="EL26" s="21">
        <v>0</v>
      </c>
      <c r="EM26" s="21">
        <v>0</v>
      </c>
      <c r="EN26" s="21">
        <v>0</v>
      </c>
      <c r="EO26" s="21">
        <v>0</v>
      </c>
      <c r="EP26" s="21">
        <v>0</v>
      </c>
      <c r="EQ26" s="21">
        <v>1</v>
      </c>
      <c r="ER26" s="21">
        <v>0</v>
      </c>
      <c r="ES26" s="21">
        <v>1</v>
      </c>
      <c r="ET26" s="21">
        <v>6</v>
      </c>
      <c r="EU26" s="21">
        <v>16</v>
      </c>
      <c r="EV26" s="21">
        <v>38</v>
      </c>
      <c r="EW26" s="21">
        <v>77</v>
      </c>
      <c r="EX26" s="21">
        <v>62</v>
      </c>
      <c r="EY26" s="21">
        <v>28</v>
      </c>
      <c r="EZ26" s="21">
        <v>28</v>
      </c>
      <c r="FA26" s="21">
        <v>5</v>
      </c>
      <c r="FB26" s="21">
        <v>0</v>
      </c>
      <c r="FC26" s="21">
        <v>0</v>
      </c>
      <c r="FD26" s="21">
        <v>0</v>
      </c>
    </row>
    <row r="27" spans="1:160" x14ac:dyDescent="0.25">
      <c r="A27" s="173">
        <v>1991</v>
      </c>
      <c r="B27" s="21">
        <v>178</v>
      </c>
      <c r="C27" s="21">
        <v>99</v>
      </c>
      <c r="D27" s="21">
        <v>77</v>
      </c>
      <c r="E27" s="21">
        <v>130</v>
      </c>
      <c r="F27" s="21">
        <v>270</v>
      </c>
      <c r="G27" s="21">
        <v>378</v>
      </c>
      <c r="H27" s="21">
        <v>360</v>
      </c>
      <c r="I27" s="21">
        <v>399</v>
      </c>
      <c r="J27" s="21">
        <v>439</v>
      </c>
      <c r="K27" s="21">
        <v>454</v>
      </c>
      <c r="L27" s="21">
        <v>448</v>
      </c>
      <c r="M27" s="21">
        <v>427</v>
      </c>
      <c r="N27" s="21">
        <v>382</v>
      </c>
      <c r="O27" s="21">
        <v>218</v>
      </c>
      <c r="P27" s="21">
        <v>103</v>
      </c>
      <c r="Q27" s="21">
        <v>35</v>
      </c>
      <c r="R27" s="21">
        <v>12</v>
      </c>
      <c r="S27" s="21">
        <v>0</v>
      </c>
      <c r="T27" s="21">
        <v>0</v>
      </c>
      <c r="U27" s="21">
        <v>0</v>
      </c>
      <c r="V27" s="21">
        <v>140</v>
      </c>
      <c r="W27" s="21">
        <v>66</v>
      </c>
      <c r="X27" s="21">
        <v>65</v>
      </c>
      <c r="Y27" s="21">
        <v>102</v>
      </c>
      <c r="Z27" s="21">
        <v>239</v>
      </c>
      <c r="AA27" s="21">
        <v>377</v>
      </c>
      <c r="AB27" s="21">
        <v>518</v>
      </c>
      <c r="AC27" s="21">
        <v>520</v>
      </c>
      <c r="AD27" s="21">
        <v>677</v>
      </c>
      <c r="AE27" s="21">
        <v>622</v>
      </c>
      <c r="AF27" s="21">
        <v>664</v>
      </c>
      <c r="AG27" s="21">
        <v>596</v>
      </c>
      <c r="AH27" s="21">
        <v>563</v>
      </c>
      <c r="AI27" s="21">
        <v>330</v>
      </c>
      <c r="AJ27" s="21">
        <v>143</v>
      </c>
      <c r="AK27" s="21">
        <v>48</v>
      </c>
      <c r="AL27" s="21">
        <v>9</v>
      </c>
      <c r="AM27" s="21">
        <v>0</v>
      </c>
      <c r="AN27" s="21">
        <v>0</v>
      </c>
      <c r="AO27" s="21">
        <v>0</v>
      </c>
      <c r="AP27" s="21">
        <v>0</v>
      </c>
      <c r="AQ27" s="21">
        <v>0</v>
      </c>
      <c r="AR27" s="21">
        <v>0</v>
      </c>
      <c r="AS27" s="21">
        <v>1</v>
      </c>
      <c r="AT27" s="21">
        <v>1</v>
      </c>
      <c r="AU27" s="21">
        <v>5</v>
      </c>
      <c r="AV27" s="21">
        <v>18</v>
      </c>
      <c r="AW27" s="21">
        <v>22</v>
      </c>
      <c r="AX27" s="21">
        <v>64</v>
      </c>
      <c r="AY27" s="21">
        <v>82</v>
      </c>
      <c r="AZ27" s="21">
        <v>120</v>
      </c>
      <c r="BA27" s="21">
        <v>169</v>
      </c>
      <c r="BB27" s="21">
        <v>171</v>
      </c>
      <c r="BC27" s="21">
        <v>132</v>
      </c>
      <c r="BD27" s="21">
        <v>43</v>
      </c>
      <c r="BE27" s="21">
        <v>11</v>
      </c>
      <c r="BF27" s="21">
        <v>1</v>
      </c>
      <c r="BG27" s="21">
        <v>0</v>
      </c>
      <c r="BH27" s="21">
        <v>0</v>
      </c>
      <c r="BI27" s="21">
        <v>0</v>
      </c>
      <c r="BJ27" s="21">
        <v>1</v>
      </c>
      <c r="BK27" s="21">
        <v>0</v>
      </c>
      <c r="BL27" s="21">
        <v>1</v>
      </c>
      <c r="BM27" s="21">
        <v>1</v>
      </c>
      <c r="BN27" s="21">
        <v>1</v>
      </c>
      <c r="BO27" s="21">
        <v>5</v>
      </c>
      <c r="BP27" s="21">
        <v>9</v>
      </c>
      <c r="BQ27" s="21">
        <v>26</v>
      </c>
      <c r="BR27" s="21">
        <v>78</v>
      </c>
      <c r="BS27" s="21">
        <v>90</v>
      </c>
      <c r="BT27" s="21">
        <v>117</v>
      </c>
      <c r="BU27" s="21">
        <v>161</v>
      </c>
      <c r="BV27" s="21">
        <v>207</v>
      </c>
      <c r="BW27" s="21">
        <v>162</v>
      </c>
      <c r="BX27" s="21">
        <v>85</v>
      </c>
      <c r="BY27" s="21">
        <v>33</v>
      </c>
      <c r="BZ27" s="21">
        <v>7</v>
      </c>
      <c r="CA27" s="21">
        <v>0</v>
      </c>
      <c r="CB27" s="21">
        <v>0</v>
      </c>
      <c r="CC27" s="21">
        <v>0</v>
      </c>
      <c r="CD27" s="21">
        <v>0</v>
      </c>
      <c r="CE27" s="21">
        <v>0</v>
      </c>
      <c r="CF27" s="21">
        <v>1</v>
      </c>
      <c r="CG27" s="21">
        <v>8</v>
      </c>
      <c r="CH27" s="21">
        <v>36</v>
      </c>
      <c r="CI27" s="21">
        <v>170</v>
      </c>
      <c r="CJ27" s="21">
        <v>379</v>
      </c>
      <c r="CK27" s="21">
        <v>767</v>
      </c>
      <c r="CL27" s="21">
        <v>1102</v>
      </c>
      <c r="CM27" s="21">
        <v>1327</v>
      </c>
      <c r="CN27" s="21">
        <v>1331</v>
      </c>
      <c r="CO27" s="21">
        <v>1107</v>
      </c>
      <c r="CP27" s="21">
        <v>438</v>
      </c>
      <c r="CQ27" s="21">
        <v>170</v>
      </c>
      <c r="CR27" s="21">
        <v>50</v>
      </c>
      <c r="CS27" s="21">
        <v>5</v>
      </c>
      <c r="CT27" s="21">
        <v>0</v>
      </c>
      <c r="CU27" s="21">
        <v>0</v>
      </c>
      <c r="CV27" s="21">
        <v>0</v>
      </c>
      <c r="CW27" s="21">
        <v>0</v>
      </c>
      <c r="CX27" s="21">
        <v>0</v>
      </c>
      <c r="CY27" s="21">
        <v>0</v>
      </c>
      <c r="CZ27" s="21">
        <v>0</v>
      </c>
      <c r="DA27" s="21">
        <v>0</v>
      </c>
      <c r="DB27" s="21">
        <v>0</v>
      </c>
      <c r="DC27" s="21">
        <v>1</v>
      </c>
      <c r="DD27" s="21">
        <v>1</v>
      </c>
      <c r="DE27" s="21">
        <v>11</v>
      </c>
      <c r="DF27" s="21">
        <v>21</v>
      </c>
      <c r="DG27" s="21">
        <v>23</v>
      </c>
      <c r="DH27" s="21">
        <v>28</v>
      </c>
      <c r="DI27" s="21">
        <v>30</v>
      </c>
      <c r="DJ27" s="21">
        <v>36</v>
      </c>
      <c r="DK27" s="21">
        <v>13</v>
      </c>
      <c r="DL27" s="21">
        <v>5</v>
      </c>
      <c r="DM27" s="21">
        <v>6</v>
      </c>
      <c r="DN27" s="21">
        <v>0</v>
      </c>
      <c r="DO27" s="21">
        <v>0</v>
      </c>
      <c r="DP27" s="21">
        <v>0</v>
      </c>
      <c r="DQ27" s="21">
        <v>0</v>
      </c>
      <c r="DR27" s="21">
        <v>0</v>
      </c>
      <c r="DS27" s="21">
        <v>0</v>
      </c>
      <c r="DT27" s="21">
        <v>1</v>
      </c>
      <c r="DU27" s="21">
        <v>1</v>
      </c>
      <c r="DV27" s="21">
        <v>0</v>
      </c>
      <c r="DW27" s="21">
        <v>1</v>
      </c>
      <c r="DX27" s="21">
        <v>1</v>
      </c>
      <c r="DY27" s="21">
        <v>1</v>
      </c>
      <c r="DZ27" s="21">
        <v>7</v>
      </c>
      <c r="EA27" s="21">
        <v>15</v>
      </c>
      <c r="EB27" s="21">
        <v>16</v>
      </c>
      <c r="EC27" s="21">
        <v>24</v>
      </c>
      <c r="ED27" s="21">
        <v>14</v>
      </c>
      <c r="EE27" s="21">
        <v>5</v>
      </c>
      <c r="EF27" s="21">
        <v>5</v>
      </c>
      <c r="EG27" s="21">
        <v>1</v>
      </c>
      <c r="EH27" s="21">
        <v>0</v>
      </c>
      <c r="EI27" s="21">
        <v>0</v>
      </c>
      <c r="EJ27" s="21">
        <v>0</v>
      </c>
      <c r="EK27" s="21">
        <v>1</v>
      </c>
      <c r="EL27" s="21">
        <v>0</v>
      </c>
      <c r="EM27" s="21">
        <v>0</v>
      </c>
      <c r="EN27" s="21">
        <v>0</v>
      </c>
      <c r="EO27" s="21">
        <v>0</v>
      </c>
      <c r="EP27" s="21">
        <v>1</v>
      </c>
      <c r="EQ27" s="21">
        <v>0</v>
      </c>
      <c r="ER27" s="21">
        <v>0</v>
      </c>
      <c r="ES27" s="21">
        <v>1</v>
      </c>
      <c r="ET27" s="21">
        <v>5</v>
      </c>
      <c r="EU27" s="21">
        <v>25</v>
      </c>
      <c r="EV27" s="21">
        <v>35</v>
      </c>
      <c r="EW27" s="21">
        <v>86</v>
      </c>
      <c r="EX27" s="21">
        <v>75</v>
      </c>
      <c r="EY27" s="21">
        <v>35</v>
      </c>
      <c r="EZ27" s="21">
        <v>26</v>
      </c>
      <c r="FA27" s="21">
        <v>12</v>
      </c>
      <c r="FB27" s="21">
        <v>0</v>
      </c>
      <c r="FC27" s="21">
        <v>0</v>
      </c>
      <c r="FD27" s="21">
        <v>0</v>
      </c>
    </row>
    <row r="28" spans="1:160" x14ac:dyDescent="0.25">
      <c r="A28" s="173">
        <v>1992</v>
      </c>
      <c r="B28" s="21">
        <v>185</v>
      </c>
      <c r="C28" s="21">
        <v>91</v>
      </c>
      <c r="D28" s="21">
        <v>110</v>
      </c>
      <c r="E28" s="21">
        <v>124</v>
      </c>
      <c r="F28" s="21">
        <v>249</v>
      </c>
      <c r="G28" s="21">
        <v>427</v>
      </c>
      <c r="H28" s="21">
        <v>415</v>
      </c>
      <c r="I28" s="21">
        <v>372</v>
      </c>
      <c r="J28" s="21">
        <v>461</v>
      </c>
      <c r="K28" s="21">
        <v>543</v>
      </c>
      <c r="L28" s="21">
        <v>462</v>
      </c>
      <c r="M28" s="21">
        <v>461</v>
      </c>
      <c r="N28" s="21">
        <v>401</v>
      </c>
      <c r="O28" s="21">
        <v>243</v>
      </c>
      <c r="P28" s="21">
        <v>109</v>
      </c>
      <c r="Q28" s="21">
        <v>46</v>
      </c>
      <c r="R28" s="21">
        <v>15</v>
      </c>
      <c r="S28" s="21">
        <v>0</v>
      </c>
      <c r="T28" s="21">
        <v>0</v>
      </c>
      <c r="U28" s="21">
        <v>0</v>
      </c>
      <c r="V28" s="21">
        <v>154</v>
      </c>
      <c r="W28" s="21">
        <v>74</v>
      </c>
      <c r="X28" s="21">
        <v>65</v>
      </c>
      <c r="Y28" s="21">
        <v>116</v>
      </c>
      <c r="Z28" s="21">
        <v>225</v>
      </c>
      <c r="AA28" s="21">
        <v>368</v>
      </c>
      <c r="AB28" s="21">
        <v>504</v>
      </c>
      <c r="AC28" s="21">
        <v>534</v>
      </c>
      <c r="AD28" s="21">
        <v>614</v>
      </c>
      <c r="AE28" s="21">
        <v>729</v>
      </c>
      <c r="AF28" s="21">
        <v>692</v>
      </c>
      <c r="AG28" s="21">
        <v>723</v>
      </c>
      <c r="AH28" s="21">
        <v>618</v>
      </c>
      <c r="AI28" s="21">
        <v>393</v>
      </c>
      <c r="AJ28" s="21">
        <v>193</v>
      </c>
      <c r="AK28" s="21">
        <v>72</v>
      </c>
      <c r="AL28" s="21">
        <v>14</v>
      </c>
      <c r="AM28" s="21">
        <v>0</v>
      </c>
      <c r="AN28" s="21">
        <v>0</v>
      </c>
      <c r="AO28" s="21">
        <v>0</v>
      </c>
      <c r="AP28" s="21">
        <v>0</v>
      </c>
      <c r="AQ28" s="21">
        <v>0</v>
      </c>
      <c r="AR28" s="21">
        <v>0</v>
      </c>
      <c r="AS28" s="21">
        <v>0</v>
      </c>
      <c r="AT28" s="21">
        <v>1</v>
      </c>
      <c r="AU28" s="21">
        <v>7</v>
      </c>
      <c r="AV28" s="21">
        <v>20</v>
      </c>
      <c r="AW28" s="21">
        <v>29</v>
      </c>
      <c r="AX28" s="21">
        <v>55</v>
      </c>
      <c r="AY28" s="21">
        <v>110</v>
      </c>
      <c r="AZ28" s="21">
        <v>155</v>
      </c>
      <c r="BA28" s="21">
        <v>179</v>
      </c>
      <c r="BB28" s="21">
        <v>204</v>
      </c>
      <c r="BC28" s="21">
        <v>145</v>
      </c>
      <c r="BD28" s="21">
        <v>75</v>
      </c>
      <c r="BE28" s="21">
        <v>22</v>
      </c>
      <c r="BF28" s="21">
        <v>5</v>
      </c>
      <c r="BG28" s="21">
        <v>0</v>
      </c>
      <c r="BH28" s="21">
        <v>0</v>
      </c>
      <c r="BI28" s="21">
        <v>0</v>
      </c>
      <c r="BJ28" s="21">
        <v>0</v>
      </c>
      <c r="BK28" s="21">
        <v>1</v>
      </c>
      <c r="BL28" s="21">
        <v>0</v>
      </c>
      <c r="BM28" s="21">
        <v>1</v>
      </c>
      <c r="BN28" s="21">
        <v>5</v>
      </c>
      <c r="BO28" s="21">
        <v>7</v>
      </c>
      <c r="BP28" s="21">
        <v>12</v>
      </c>
      <c r="BQ28" s="21">
        <v>36</v>
      </c>
      <c r="BR28" s="21">
        <v>56</v>
      </c>
      <c r="BS28" s="21">
        <v>110</v>
      </c>
      <c r="BT28" s="21">
        <v>136</v>
      </c>
      <c r="BU28" s="21">
        <v>176</v>
      </c>
      <c r="BV28" s="21">
        <v>227</v>
      </c>
      <c r="BW28" s="21">
        <v>201</v>
      </c>
      <c r="BX28" s="21">
        <v>117</v>
      </c>
      <c r="BY28" s="21">
        <v>24</v>
      </c>
      <c r="BZ28" s="21">
        <v>7</v>
      </c>
      <c r="CA28" s="21">
        <v>0</v>
      </c>
      <c r="CB28" s="21">
        <v>0</v>
      </c>
      <c r="CC28" s="21">
        <v>0</v>
      </c>
      <c r="CD28" s="21">
        <v>0</v>
      </c>
      <c r="CE28" s="21">
        <v>0</v>
      </c>
      <c r="CF28" s="21">
        <v>1</v>
      </c>
      <c r="CG28" s="21">
        <v>13</v>
      </c>
      <c r="CH28" s="21">
        <v>69</v>
      </c>
      <c r="CI28" s="21">
        <v>190</v>
      </c>
      <c r="CJ28" s="21">
        <v>433</v>
      </c>
      <c r="CK28" s="21">
        <v>835</v>
      </c>
      <c r="CL28" s="21">
        <v>1335</v>
      </c>
      <c r="CM28" s="21">
        <v>1479</v>
      </c>
      <c r="CN28" s="21">
        <v>1289</v>
      </c>
      <c r="CO28" s="21">
        <v>1143</v>
      </c>
      <c r="CP28" s="21">
        <v>489</v>
      </c>
      <c r="CQ28" s="21">
        <v>217</v>
      </c>
      <c r="CR28" s="21">
        <v>45</v>
      </c>
      <c r="CS28" s="21">
        <v>6</v>
      </c>
      <c r="CT28" s="21">
        <v>0</v>
      </c>
      <c r="CU28" s="21">
        <v>0</v>
      </c>
      <c r="CV28" s="21">
        <v>0</v>
      </c>
      <c r="CW28" s="21">
        <v>0</v>
      </c>
      <c r="CX28" s="21">
        <v>0</v>
      </c>
      <c r="CY28" s="21">
        <v>0</v>
      </c>
      <c r="CZ28" s="21">
        <v>1</v>
      </c>
      <c r="DA28" s="21">
        <v>0</v>
      </c>
      <c r="DB28" s="21">
        <v>1</v>
      </c>
      <c r="DC28" s="21">
        <v>0</v>
      </c>
      <c r="DD28" s="21">
        <v>1</v>
      </c>
      <c r="DE28" s="21">
        <v>5</v>
      </c>
      <c r="DF28" s="21">
        <v>20</v>
      </c>
      <c r="DG28" s="21">
        <v>36</v>
      </c>
      <c r="DH28" s="21">
        <v>30</v>
      </c>
      <c r="DI28" s="21">
        <v>35</v>
      </c>
      <c r="DJ28" s="21">
        <v>30</v>
      </c>
      <c r="DK28" s="21">
        <v>20</v>
      </c>
      <c r="DL28" s="21">
        <v>7</v>
      </c>
      <c r="DM28" s="21">
        <v>1</v>
      </c>
      <c r="DN28" s="21">
        <v>0</v>
      </c>
      <c r="DO28" s="21">
        <v>0</v>
      </c>
      <c r="DP28" s="21">
        <v>0</v>
      </c>
      <c r="DQ28" s="21">
        <v>0</v>
      </c>
      <c r="DR28" s="21">
        <v>0</v>
      </c>
      <c r="DS28" s="21">
        <v>0</v>
      </c>
      <c r="DT28" s="21">
        <v>1</v>
      </c>
      <c r="DU28" s="21">
        <v>1</v>
      </c>
      <c r="DV28" s="21">
        <v>1</v>
      </c>
      <c r="DW28" s="21">
        <v>8</v>
      </c>
      <c r="DX28" s="21">
        <v>1</v>
      </c>
      <c r="DY28" s="21">
        <v>7</v>
      </c>
      <c r="DZ28" s="21">
        <v>11</v>
      </c>
      <c r="EA28" s="21">
        <v>8</v>
      </c>
      <c r="EB28" s="21">
        <v>14</v>
      </c>
      <c r="EC28" s="21">
        <v>27</v>
      </c>
      <c r="ED28" s="21">
        <v>12</v>
      </c>
      <c r="EE28" s="21">
        <v>11</v>
      </c>
      <c r="EF28" s="21">
        <v>1</v>
      </c>
      <c r="EG28" s="21">
        <v>1</v>
      </c>
      <c r="EH28" s="21">
        <v>0</v>
      </c>
      <c r="EI28" s="21">
        <v>0</v>
      </c>
      <c r="EJ28" s="21">
        <v>0</v>
      </c>
      <c r="EK28" s="21">
        <v>0</v>
      </c>
      <c r="EL28" s="21">
        <v>0</v>
      </c>
      <c r="EM28" s="21">
        <v>0</v>
      </c>
      <c r="EN28" s="21">
        <v>0</v>
      </c>
      <c r="EO28" s="21">
        <v>0</v>
      </c>
      <c r="EP28" s="21">
        <v>0</v>
      </c>
      <c r="EQ28" s="21">
        <v>0</v>
      </c>
      <c r="ER28" s="21">
        <v>0</v>
      </c>
      <c r="ES28" s="21">
        <v>1</v>
      </c>
      <c r="ET28" s="21">
        <v>1</v>
      </c>
      <c r="EU28" s="21">
        <v>24</v>
      </c>
      <c r="EV28" s="21">
        <v>54</v>
      </c>
      <c r="EW28" s="21">
        <v>105</v>
      </c>
      <c r="EX28" s="21">
        <v>113</v>
      </c>
      <c r="EY28" s="21">
        <v>54</v>
      </c>
      <c r="EZ28" s="21">
        <v>25</v>
      </c>
      <c r="FA28" s="21">
        <v>19</v>
      </c>
      <c r="FB28" s="21">
        <v>0</v>
      </c>
      <c r="FC28" s="21">
        <v>0</v>
      </c>
      <c r="FD28" s="21">
        <v>0</v>
      </c>
    </row>
    <row r="29" spans="1:160" x14ac:dyDescent="0.25">
      <c r="A29" s="173">
        <v>1993</v>
      </c>
      <c r="B29" s="21">
        <v>183</v>
      </c>
      <c r="C29" s="21">
        <v>100</v>
      </c>
      <c r="D29" s="21">
        <v>94</v>
      </c>
      <c r="E29" s="21">
        <v>129</v>
      </c>
      <c r="F29" s="21">
        <v>262</v>
      </c>
      <c r="G29" s="21">
        <v>413</v>
      </c>
      <c r="H29" s="21">
        <v>455</v>
      </c>
      <c r="I29" s="21">
        <v>434</v>
      </c>
      <c r="J29" s="21">
        <v>474</v>
      </c>
      <c r="K29" s="21">
        <v>612</v>
      </c>
      <c r="L29" s="21">
        <v>508</v>
      </c>
      <c r="M29" s="21">
        <v>557</v>
      </c>
      <c r="N29" s="21">
        <v>478</v>
      </c>
      <c r="O29" s="21">
        <v>396</v>
      </c>
      <c r="P29" s="21">
        <v>138</v>
      </c>
      <c r="Q29" s="21">
        <v>40</v>
      </c>
      <c r="R29" s="21">
        <v>14</v>
      </c>
      <c r="S29" s="21">
        <v>0</v>
      </c>
      <c r="T29" s="21">
        <v>0</v>
      </c>
      <c r="U29" s="21">
        <v>0</v>
      </c>
      <c r="V29" s="21">
        <v>164</v>
      </c>
      <c r="W29" s="21">
        <v>92</v>
      </c>
      <c r="X29" s="21">
        <v>64</v>
      </c>
      <c r="Y29" s="21">
        <v>126</v>
      </c>
      <c r="Z29" s="21">
        <v>221</v>
      </c>
      <c r="AA29" s="21">
        <v>390</v>
      </c>
      <c r="AB29" s="21">
        <v>574</v>
      </c>
      <c r="AC29" s="21">
        <v>569</v>
      </c>
      <c r="AD29" s="21">
        <v>635</v>
      </c>
      <c r="AE29" s="21">
        <v>800</v>
      </c>
      <c r="AF29" s="21">
        <v>733</v>
      </c>
      <c r="AG29" s="21">
        <v>822</v>
      </c>
      <c r="AH29" s="21">
        <v>659</v>
      </c>
      <c r="AI29" s="21">
        <v>415</v>
      </c>
      <c r="AJ29" s="21">
        <v>237</v>
      </c>
      <c r="AK29" s="21">
        <v>78</v>
      </c>
      <c r="AL29" s="21">
        <v>26</v>
      </c>
      <c r="AM29" s="21">
        <v>0</v>
      </c>
      <c r="AN29" s="21">
        <v>0</v>
      </c>
      <c r="AO29" s="21">
        <v>0</v>
      </c>
      <c r="AP29" s="21">
        <v>0</v>
      </c>
      <c r="AQ29" s="21">
        <v>0</v>
      </c>
      <c r="AR29" s="21">
        <v>0</v>
      </c>
      <c r="AS29" s="21">
        <v>1</v>
      </c>
      <c r="AT29" s="21">
        <v>1</v>
      </c>
      <c r="AU29" s="21">
        <v>11</v>
      </c>
      <c r="AV29" s="21">
        <v>25</v>
      </c>
      <c r="AW29" s="21">
        <v>34</v>
      </c>
      <c r="AX29" s="21">
        <v>57</v>
      </c>
      <c r="AY29" s="21">
        <v>94</v>
      </c>
      <c r="AZ29" s="21">
        <v>151</v>
      </c>
      <c r="BA29" s="21">
        <v>227</v>
      </c>
      <c r="BB29" s="21">
        <v>253</v>
      </c>
      <c r="BC29" s="21">
        <v>185</v>
      </c>
      <c r="BD29" s="21">
        <v>101</v>
      </c>
      <c r="BE29" s="21">
        <v>18</v>
      </c>
      <c r="BF29" s="21">
        <v>5</v>
      </c>
      <c r="BG29" s="21">
        <v>0</v>
      </c>
      <c r="BH29" s="21">
        <v>0</v>
      </c>
      <c r="BI29" s="21">
        <v>0</v>
      </c>
      <c r="BJ29" s="21">
        <v>0</v>
      </c>
      <c r="BK29" s="21">
        <v>0</v>
      </c>
      <c r="BL29" s="21">
        <v>0</v>
      </c>
      <c r="BM29" s="21">
        <v>1</v>
      </c>
      <c r="BN29" s="21">
        <v>1</v>
      </c>
      <c r="BO29" s="21">
        <v>13</v>
      </c>
      <c r="BP29" s="21">
        <v>21</v>
      </c>
      <c r="BQ29" s="21">
        <v>33</v>
      </c>
      <c r="BR29" s="21">
        <v>51</v>
      </c>
      <c r="BS29" s="21">
        <v>107</v>
      </c>
      <c r="BT29" s="21">
        <v>134</v>
      </c>
      <c r="BU29" s="21">
        <v>215</v>
      </c>
      <c r="BV29" s="21">
        <v>262</v>
      </c>
      <c r="BW29" s="21">
        <v>227</v>
      </c>
      <c r="BX29" s="21">
        <v>147</v>
      </c>
      <c r="BY29" s="21">
        <v>41</v>
      </c>
      <c r="BZ29" s="21">
        <v>7</v>
      </c>
      <c r="CA29" s="21">
        <v>0</v>
      </c>
      <c r="CB29" s="21">
        <v>0</v>
      </c>
      <c r="CC29" s="21">
        <v>0</v>
      </c>
      <c r="CD29" s="21">
        <v>0</v>
      </c>
      <c r="CE29" s="21">
        <v>0</v>
      </c>
      <c r="CF29" s="21">
        <v>1</v>
      </c>
      <c r="CG29" s="21">
        <v>12</v>
      </c>
      <c r="CH29" s="21">
        <v>74</v>
      </c>
      <c r="CI29" s="21">
        <v>215</v>
      </c>
      <c r="CJ29" s="21">
        <v>444</v>
      </c>
      <c r="CK29" s="21">
        <v>817</v>
      </c>
      <c r="CL29" s="21">
        <v>1377</v>
      </c>
      <c r="CM29" s="21">
        <v>1465</v>
      </c>
      <c r="CN29" s="21">
        <v>1288</v>
      </c>
      <c r="CO29" s="21">
        <v>1184</v>
      </c>
      <c r="CP29" s="21">
        <v>507</v>
      </c>
      <c r="CQ29" s="21">
        <v>300</v>
      </c>
      <c r="CR29" s="21">
        <v>66</v>
      </c>
      <c r="CS29" s="21">
        <v>9</v>
      </c>
      <c r="CT29" s="21">
        <v>0</v>
      </c>
      <c r="CU29" s="21">
        <v>0</v>
      </c>
      <c r="CV29" s="21">
        <v>0</v>
      </c>
      <c r="CW29" s="21">
        <v>0</v>
      </c>
      <c r="CX29" s="21">
        <v>0</v>
      </c>
      <c r="CY29" s="21">
        <v>0</v>
      </c>
      <c r="CZ29" s="21">
        <v>1</v>
      </c>
      <c r="DA29" s="21">
        <v>0</v>
      </c>
      <c r="DB29" s="21">
        <v>0</v>
      </c>
      <c r="DC29" s="21">
        <v>1</v>
      </c>
      <c r="DD29" s="21">
        <v>5</v>
      </c>
      <c r="DE29" s="21">
        <v>6</v>
      </c>
      <c r="DF29" s="21">
        <v>16</v>
      </c>
      <c r="DG29" s="21">
        <v>32</v>
      </c>
      <c r="DH29" s="21">
        <v>29</v>
      </c>
      <c r="DI29" s="21">
        <v>36</v>
      </c>
      <c r="DJ29" s="21">
        <v>26</v>
      </c>
      <c r="DK29" s="21">
        <v>14</v>
      </c>
      <c r="DL29" s="21">
        <v>9</v>
      </c>
      <c r="DM29" s="21">
        <v>1</v>
      </c>
      <c r="DN29" s="21">
        <v>0</v>
      </c>
      <c r="DO29" s="21">
        <v>0</v>
      </c>
      <c r="DP29" s="21">
        <v>0</v>
      </c>
      <c r="DQ29" s="21">
        <v>0</v>
      </c>
      <c r="DR29" s="21">
        <v>0</v>
      </c>
      <c r="DS29" s="21">
        <v>0</v>
      </c>
      <c r="DT29" s="21">
        <v>1</v>
      </c>
      <c r="DU29" s="21">
        <v>1</v>
      </c>
      <c r="DV29" s="21">
        <v>5</v>
      </c>
      <c r="DW29" s="21">
        <v>1</v>
      </c>
      <c r="DX29" s="21">
        <v>1</v>
      </c>
      <c r="DY29" s="21">
        <v>1</v>
      </c>
      <c r="DZ29" s="21">
        <v>13</v>
      </c>
      <c r="EA29" s="21">
        <v>11</v>
      </c>
      <c r="EB29" s="21">
        <v>17</v>
      </c>
      <c r="EC29" s="21">
        <v>20</v>
      </c>
      <c r="ED29" s="21">
        <v>17</v>
      </c>
      <c r="EE29" s="21">
        <v>10</v>
      </c>
      <c r="EF29" s="21">
        <v>1</v>
      </c>
      <c r="EG29" s="21">
        <v>1</v>
      </c>
      <c r="EH29" s="21">
        <v>0</v>
      </c>
      <c r="EI29" s="21">
        <v>0</v>
      </c>
      <c r="EJ29" s="21">
        <v>0</v>
      </c>
      <c r="EK29" s="21">
        <v>0</v>
      </c>
      <c r="EL29" s="21">
        <v>0</v>
      </c>
      <c r="EM29" s="21">
        <v>0</v>
      </c>
      <c r="EN29" s="21">
        <v>1</v>
      </c>
      <c r="EO29" s="21">
        <v>0</v>
      </c>
      <c r="EP29" s="21">
        <v>1</v>
      </c>
      <c r="EQ29" s="21">
        <v>1</v>
      </c>
      <c r="ER29" s="21">
        <v>0</v>
      </c>
      <c r="ES29" s="21">
        <v>1</v>
      </c>
      <c r="ET29" s="21">
        <v>6</v>
      </c>
      <c r="EU29" s="21">
        <v>37</v>
      </c>
      <c r="EV29" s="21">
        <v>88</v>
      </c>
      <c r="EW29" s="21">
        <v>174</v>
      </c>
      <c r="EX29" s="21">
        <v>196</v>
      </c>
      <c r="EY29" s="21">
        <v>131</v>
      </c>
      <c r="EZ29" s="21">
        <v>37</v>
      </c>
      <c r="FA29" s="21">
        <v>7</v>
      </c>
      <c r="FB29" s="21">
        <v>0</v>
      </c>
      <c r="FC29" s="21">
        <v>0</v>
      </c>
      <c r="FD29" s="21">
        <v>0</v>
      </c>
    </row>
    <row r="30" spans="1:160" x14ac:dyDescent="0.25">
      <c r="A30" s="173">
        <v>1994</v>
      </c>
      <c r="B30" s="21">
        <v>187</v>
      </c>
      <c r="C30" s="21">
        <v>98</v>
      </c>
      <c r="D30" s="21">
        <v>92</v>
      </c>
      <c r="E30" s="21">
        <v>110</v>
      </c>
      <c r="F30" s="21">
        <v>278</v>
      </c>
      <c r="G30" s="21">
        <v>388</v>
      </c>
      <c r="H30" s="21">
        <v>467</v>
      </c>
      <c r="I30" s="21">
        <v>434</v>
      </c>
      <c r="J30" s="21">
        <v>442</v>
      </c>
      <c r="K30" s="21">
        <v>603</v>
      </c>
      <c r="L30" s="21">
        <v>587</v>
      </c>
      <c r="M30" s="21">
        <v>651</v>
      </c>
      <c r="N30" s="21">
        <v>549</v>
      </c>
      <c r="O30" s="21">
        <v>390</v>
      </c>
      <c r="P30" s="21">
        <v>198</v>
      </c>
      <c r="Q30" s="21">
        <v>47</v>
      </c>
      <c r="R30" s="21">
        <v>15</v>
      </c>
      <c r="S30" s="21">
        <v>0</v>
      </c>
      <c r="T30" s="21">
        <v>0</v>
      </c>
      <c r="U30" s="21">
        <v>0</v>
      </c>
      <c r="V30" s="21">
        <v>159</v>
      </c>
      <c r="W30" s="21">
        <v>95</v>
      </c>
      <c r="X30" s="21">
        <v>79</v>
      </c>
      <c r="Y30" s="21">
        <v>99</v>
      </c>
      <c r="Z30" s="21">
        <v>269</v>
      </c>
      <c r="AA30" s="21">
        <v>426</v>
      </c>
      <c r="AB30" s="21">
        <v>579</v>
      </c>
      <c r="AC30" s="21">
        <v>568</v>
      </c>
      <c r="AD30" s="21">
        <v>626</v>
      </c>
      <c r="AE30" s="21">
        <v>820</v>
      </c>
      <c r="AF30" s="21">
        <v>793</v>
      </c>
      <c r="AG30" s="21">
        <v>779</v>
      </c>
      <c r="AH30" s="21">
        <v>730</v>
      </c>
      <c r="AI30" s="21">
        <v>515</v>
      </c>
      <c r="AJ30" s="21">
        <v>323</v>
      </c>
      <c r="AK30" s="21">
        <v>86</v>
      </c>
      <c r="AL30" s="21">
        <v>22</v>
      </c>
      <c r="AM30" s="21">
        <v>1</v>
      </c>
      <c r="AN30" s="21">
        <v>0</v>
      </c>
      <c r="AO30" s="21">
        <v>0</v>
      </c>
      <c r="AP30" s="21">
        <v>0</v>
      </c>
      <c r="AQ30" s="21">
        <v>0</v>
      </c>
      <c r="AR30" s="21">
        <v>0</v>
      </c>
      <c r="AS30" s="21">
        <v>0</v>
      </c>
      <c r="AT30" s="21">
        <v>1</v>
      </c>
      <c r="AU30" s="21">
        <v>11</v>
      </c>
      <c r="AV30" s="21">
        <v>25</v>
      </c>
      <c r="AW30" s="21">
        <v>26</v>
      </c>
      <c r="AX30" s="21">
        <v>35</v>
      </c>
      <c r="AY30" s="21">
        <v>119</v>
      </c>
      <c r="AZ30" s="21">
        <v>174</v>
      </c>
      <c r="BA30" s="21">
        <v>242</v>
      </c>
      <c r="BB30" s="21">
        <v>265</v>
      </c>
      <c r="BC30" s="21">
        <v>196</v>
      </c>
      <c r="BD30" s="21">
        <v>109</v>
      </c>
      <c r="BE30" s="21">
        <v>37</v>
      </c>
      <c r="BF30" s="21">
        <v>8</v>
      </c>
      <c r="BG30" s="21">
        <v>0</v>
      </c>
      <c r="BH30" s="21">
        <v>0</v>
      </c>
      <c r="BI30" s="21">
        <v>0</v>
      </c>
      <c r="BJ30" s="21">
        <v>0</v>
      </c>
      <c r="BK30" s="21">
        <v>0</v>
      </c>
      <c r="BL30" s="21">
        <v>1</v>
      </c>
      <c r="BM30" s="21">
        <v>1</v>
      </c>
      <c r="BN30" s="21">
        <v>1</v>
      </c>
      <c r="BO30" s="21">
        <v>11</v>
      </c>
      <c r="BP30" s="21">
        <v>13</v>
      </c>
      <c r="BQ30" s="21">
        <v>30</v>
      </c>
      <c r="BR30" s="21">
        <v>64</v>
      </c>
      <c r="BS30" s="21">
        <v>97</v>
      </c>
      <c r="BT30" s="21">
        <v>156</v>
      </c>
      <c r="BU30" s="21">
        <v>230</v>
      </c>
      <c r="BV30" s="21">
        <v>225</v>
      </c>
      <c r="BW30" s="21">
        <v>239</v>
      </c>
      <c r="BX30" s="21">
        <v>182</v>
      </c>
      <c r="BY30" s="21">
        <v>55</v>
      </c>
      <c r="BZ30" s="21">
        <v>14</v>
      </c>
      <c r="CA30" s="21">
        <v>0</v>
      </c>
      <c r="CB30" s="21">
        <v>0</v>
      </c>
      <c r="CC30" s="21">
        <v>0</v>
      </c>
      <c r="CD30" s="21">
        <v>0</v>
      </c>
      <c r="CE30" s="21">
        <v>0</v>
      </c>
      <c r="CF30" s="21">
        <v>1</v>
      </c>
      <c r="CG30" s="21">
        <v>10</v>
      </c>
      <c r="CH30" s="21">
        <v>55</v>
      </c>
      <c r="CI30" s="21">
        <v>221</v>
      </c>
      <c r="CJ30" s="21">
        <v>479</v>
      </c>
      <c r="CK30" s="21">
        <v>877</v>
      </c>
      <c r="CL30" s="21">
        <v>1594</v>
      </c>
      <c r="CM30" s="21">
        <v>1623</v>
      </c>
      <c r="CN30" s="21">
        <v>1381</v>
      </c>
      <c r="CO30" s="21">
        <v>1156</v>
      </c>
      <c r="CP30" s="21">
        <v>560</v>
      </c>
      <c r="CQ30" s="21">
        <v>372</v>
      </c>
      <c r="CR30" s="21">
        <v>72</v>
      </c>
      <c r="CS30" s="21">
        <v>25</v>
      </c>
      <c r="CT30" s="21">
        <v>0</v>
      </c>
      <c r="CU30" s="21">
        <v>0</v>
      </c>
      <c r="CV30" s="21">
        <v>0</v>
      </c>
      <c r="CW30" s="21">
        <v>0</v>
      </c>
      <c r="CX30" s="21">
        <v>0</v>
      </c>
      <c r="CY30" s="21">
        <v>0</v>
      </c>
      <c r="CZ30" s="21">
        <v>1</v>
      </c>
      <c r="DA30" s="21">
        <v>1</v>
      </c>
      <c r="DB30" s="21">
        <v>1</v>
      </c>
      <c r="DC30" s="21">
        <v>1</v>
      </c>
      <c r="DD30" s="21">
        <v>1</v>
      </c>
      <c r="DE30" s="21">
        <v>5</v>
      </c>
      <c r="DF30" s="21">
        <v>23</v>
      </c>
      <c r="DG30" s="21">
        <v>32</v>
      </c>
      <c r="DH30" s="21">
        <v>41</v>
      </c>
      <c r="DI30" s="21">
        <v>33</v>
      </c>
      <c r="DJ30" s="21">
        <v>25</v>
      </c>
      <c r="DK30" s="21">
        <v>16</v>
      </c>
      <c r="DL30" s="21">
        <v>5</v>
      </c>
      <c r="DM30" s="21">
        <v>1</v>
      </c>
      <c r="DN30" s="21">
        <v>1</v>
      </c>
      <c r="DO30" s="21">
        <v>0</v>
      </c>
      <c r="DP30" s="21">
        <v>0</v>
      </c>
      <c r="DQ30" s="21">
        <v>1</v>
      </c>
      <c r="DR30" s="21">
        <v>0</v>
      </c>
      <c r="DS30" s="21">
        <v>0</v>
      </c>
      <c r="DT30" s="21">
        <v>0</v>
      </c>
      <c r="DU30" s="21">
        <v>1</v>
      </c>
      <c r="DV30" s="21">
        <v>1</v>
      </c>
      <c r="DW30" s="21">
        <v>1</v>
      </c>
      <c r="DX30" s="21">
        <v>7</v>
      </c>
      <c r="DY30" s="21">
        <v>5</v>
      </c>
      <c r="DZ30" s="21">
        <v>15</v>
      </c>
      <c r="EA30" s="21">
        <v>13</v>
      </c>
      <c r="EB30" s="21">
        <v>19</v>
      </c>
      <c r="EC30" s="21">
        <v>22</v>
      </c>
      <c r="ED30" s="21">
        <v>17</v>
      </c>
      <c r="EE30" s="21">
        <v>14</v>
      </c>
      <c r="EF30" s="21">
        <v>1</v>
      </c>
      <c r="EG30" s="21">
        <v>1</v>
      </c>
      <c r="EH30" s="21">
        <v>0</v>
      </c>
      <c r="EI30" s="21">
        <v>0</v>
      </c>
      <c r="EJ30" s="21">
        <v>0</v>
      </c>
      <c r="EK30" s="21">
        <v>1</v>
      </c>
      <c r="EL30" s="21">
        <v>0</v>
      </c>
      <c r="EM30" s="21">
        <v>0</v>
      </c>
      <c r="EN30" s="21">
        <v>0</v>
      </c>
      <c r="EO30" s="21">
        <v>0</v>
      </c>
      <c r="EP30" s="21">
        <v>0</v>
      </c>
      <c r="EQ30" s="21">
        <v>0</v>
      </c>
      <c r="ER30" s="21">
        <v>1</v>
      </c>
      <c r="ES30" s="21">
        <v>0</v>
      </c>
      <c r="ET30" s="21">
        <v>1</v>
      </c>
      <c r="EU30" s="21">
        <v>49</v>
      </c>
      <c r="EV30" s="21">
        <v>155</v>
      </c>
      <c r="EW30" s="21">
        <v>285</v>
      </c>
      <c r="EX30" s="21">
        <v>280</v>
      </c>
      <c r="EY30" s="21">
        <v>170</v>
      </c>
      <c r="EZ30" s="21">
        <v>46</v>
      </c>
      <c r="FA30" s="21">
        <v>13</v>
      </c>
      <c r="FB30" s="21">
        <v>0</v>
      </c>
      <c r="FC30" s="21">
        <v>0</v>
      </c>
      <c r="FD30" s="21">
        <v>0</v>
      </c>
    </row>
    <row r="31" spans="1:160" x14ac:dyDescent="0.25">
      <c r="A31" s="173">
        <v>1995</v>
      </c>
      <c r="B31" s="21">
        <v>200</v>
      </c>
      <c r="C31" s="21">
        <v>121</v>
      </c>
      <c r="D31" s="21">
        <v>111</v>
      </c>
      <c r="E31" s="21">
        <v>152</v>
      </c>
      <c r="F31" s="21">
        <v>292</v>
      </c>
      <c r="G31" s="21">
        <v>475</v>
      </c>
      <c r="H31" s="21">
        <v>615</v>
      </c>
      <c r="I31" s="21">
        <v>554</v>
      </c>
      <c r="J31" s="21">
        <v>540</v>
      </c>
      <c r="K31" s="21">
        <v>713</v>
      </c>
      <c r="L31" s="21">
        <v>721</v>
      </c>
      <c r="M31" s="21">
        <v>742</v>
      </c>
      <c r="N31" s="21">
        <v>679</v>
      </c>
      <c r="O31" s="21">
        <v>552</v>
      </c>
      <c r="P31" s="21">
        <v>296</v>
      </c>
      <c r="Q31" s="21">
        <v>74</v>
      </c>
      <c r="R31" s="21">
        <v>22</v>
      </c>
      <c r="S31" s="21">
        <v>1</v>
      </c>
      <c r="T31" s="21">
        <v>0</v>
      </c>
      <c r="U31" s="21">
        <v>0</v>
      </c>
      <c r="V31" s="21">
        <v>167</v>
      </c>
      <c r="W31" s="21">
        <v>94</v>
      </c>
      <c r="X31" s="21">
        <v>91</v>
      </c>
      <c r="Y31" s="21">
        <v>123</v>
      </c>
      <c r="Z31" s="21">
        <v>262</v>
      </c>
      <c r="AA31" s="21">
        <v>541</v>
      </c>
      <c r="AB31" s="21">
        <v>656</v>
      </c>
      <c r="AC31" s="21">
        <v>682</v>
      </c>
      <c r="AD31" s="21">
        <v>710</v>
      </c>
      <c r="AE31" s="21">
        <v>973</v>
      </c>
      <c r="AF31" s="21">
        <v>949</v>
      </c>
      <c r="AG31" s="21">
        <v>983</v>
      </c>
      <c r="AH31" s="21">
        <v>936</v>
      </c>
      <c r="AI31" s="21">
        <v>732</v>
      </c>
      <c r="AJ31" s="21">
        <v>413</v>
      </c>
      <c r="AK31" s="21">
        <v>140</v>
      </c>
      <c r="AL31" s="21">
        <v>44</v>
      </c>
      <c r="AM31" s="21">
        <v>1</v>
      </c>
      <c r="AN31" s="21">
        <v>0</v>
      </c>
      <c r="AO31" s="21">
        <v>0</v>
      </c>
      <c r="AP31" s="21">
        <v>0</v>
      </c>
      <c r="AQ31" s="21">
        <v>0</v>
      </c>
      <c r="AR31" s="21">
        <v>1</v>
      </c>
      <c r="AS31" s="21">
        <v>1</v>
      </c>
      <c r="AT31" s="21">
        <v>1</v>
      </c>
      <c r="AU31" s="21">
        <v>7</v>
      </c>
      <c r="AV31" s="21">
        <v>12</v>
      </c>
      <c r="AW31" s="21">
        <v>41</v>
      </c>
      <c r="AX31" s="21">
        <v>67</v>
      </c>
      <c r="AY31" s="21">
        <v>124</v>
      </c>
      <c r="AZ31" s="21">
        <v>191</v>
      </c>
      <c r="BA31" s="21">
        <v>298</v>
      </c>
      <c r="BB31" s="21">
        <v>321</v>
      </c>
      <c r="BC31" s="21">
        <v>242</v>
      </c>
      <c r="BD31" s="21">
        <v>147</v>
      </c>
      <c r="BE31" s="21">
        <v>44</v>
      </c>
      <c r="BF31" s="21">
        <v>20</v>
      </c>
      <c r="BG31" s="21">
        <v>1</v>
      </c>
      <c r="BH31" s="21">
        <v>0</v>
      </c>
      <c r="BI31" s="21">
        <v>0</v>
      </c>
      <c r="BJ31" s="21">
        <v>0</v>
      </c>
      <c r="BK31" s="21">
        <v>0</v>
      </c>
      <c r="BL31" s="21">
        <v>1</v>
      </c>
      <c r="BM31" s="21">
        <v>0</v>
      </c>
      <c r="BN31" s="21">
        <v>1</v>
      </c>
      <c r="BO31" s="21">
        <v>7</v>
      </c>
      <c r="BP31" s="21">
        <v>16</v>
      </c>
      <c r="BQ31" s="21">
        <v>36</v>
      </c>
      <c r="BR31" s="21">
        <v>67</v>
      </c>
      <c r="BS31" s="21">
        <v>117</v>
      </c>
      <c r="BT31" s="21">
        <v>178</v>
      </c>
      <c r="BU31" s="21">
        <v>260</v>
      </c>
      <c r="BV31" s="21">
        <v>288</v>
      </c>
      <c r="BW31" s="21">
        <v>305</v>
      </c>
      <c r="BX31" s="21">
        <v>234</v>
      </c>
      <c r="BY31" s="21">
        <v>89</v>
      </c>
      <c r="BZ31" s="21">
        <v>29</v>
      </c>
      <c r="CA31" s="21">
        <v>5</v>
      </c>
      <c r="CB31" s="21">
        <v>0</v>
      </c>
      <c r="CC31" s="21">
        <v>0</v>
      </c>
      <c r="CD31" s="21">
        <v>0</v>
      </c>
      <c r="CE31" s="21">
        <v>0</v>
      </c>
      <c r="CF31" s="21">
        <v>1</v>
      </c>
      <c r="CG31" s="21">
        <v>9</v>
      </c>
      <c r="CH31" s="21">
        <v>69</v>
      </c>
      <c r="CI31" s="21">
        <v>267</v>
      </c>
      <c r="CJ31" s="21">
        <v>561</v>
      </c>
      <c r="CK31" s="21">
        <v>1005</v>
      </c>
      <c r="CL31" s="21">
        <v>1761</v>
      </c>
      <c r="CM31" s="21">
        <v>2117</v>
      </c>
      <c r="CN31" s="21">
        <v>1644</v>
      </c>
      <c r="CO31" s="21">
        <v>1413</v>
      </c>
      <c r="CP31" s="21">
        <v>736</v>
      </c>
      <c r="CQ31" s="21">
        <v>483</v>
      </c>
      <c r="CR31" s="21">
        <v>146</v>
      </c>
      <c r="CS31" s="21">
        <v>25</v>
      </c>
      <c r="CT31" s="21">
        <v>1</v>
      </c>
      <c r="CU31" s="21">
        <v>0</v>
      </c>
      <c r="CV31" s="21">
        <v>0</v>
      </c>
      <c r="CW31" s="21">
        <v>1</v>
      </c>
      <c r="CX31" s="21">
        <v>0</v>
      </c>
      <c r="CY31" s="21">
        <v>0</v>
      </c>
      <c r="CZ31" s="21">
        <v>0</v>
      </c>
      <c r="DA31" s="21">
        <v>1</v>
      </c>
      <c r="DB31" s="21">
        <v>1</v>
      </c>
      <c r="DC31" s="21">
        <v>6</v>
      </c>
      <c r="DD31" s="21">
        <v>9</v>
      </c>
      <c r="DE31" s="21">
        <v>16</v>
      </c>
      <c r="DF31" s="21">
        <v>30</v>
      </c>
      <c r="DG31" s="21">
        <v>32</v>
      </c>
      <c r="DH31" s="21">
        <v>37</v>
      </c>
      <c r="DI31" s="21">
        <v>42</v>
      </c>
      <c r="DJ31" s="21">
        <v>38</v>
      </c>
      <c r="DK31" s="21">
        <v>16</v>
      </c>
      <c r="DL31" s="21">
        <v>9</v>
      </c>
      <c r="DM31" s="21">
        <v>5</v>
      </c>
      <c r="DN31" s="21">
        <v>1</v>
      </c>
      <c r="DO31" s="21">
        <v>0</v>
      </c>
      <c r="DP31" s="21">
        <v>0</v>
      </c>
      <c r="DQ31" s="21">
        <v>0</v>
      </c>
      <c r="DR31" s="21">
        <v>0</v>
      </c>
      <c r="DS31" s="21">
        <v>0</v>
      </c>
      <c r="DT31" s="21">
        <v>1</v>
      </c>
      <c r="DU31" s="21">
        <v>1</v>
      </c>
      <c r="DV31" s="21">
        <v>0</v>
      </c>
      <c r="DW31" s="21">
        <v>1</v>
      </c>
      <c r="DX31" s="21">
        <v>5</v>
      </c>
      <c r="DY31" s="21">
        <v>12</v>
      </c>
      <c r="DZ31" s="21">
        <v>21</v>
      </c>
      <c r="EA31" s="21">
        <v>23</v>
      </c>
      <c r="EB31" s="21">
        <v>27</v>
      </c>
      <c r="EC31" s="21">
        <v>29</v>
      </c>
      <c r="ED31" s="21">
        <v>22</v>
      </c>
      <c r="EE31" s="21">
        <v>14</v>
      </c>
      <c r="EF31" s="21">
        <v>7</v>
      </c>
      <c r="EG31" s="21">
        <v>1</v>
      </c>
      <c r="EH31" s="21">
        <v>0</v>
      </c>
      <c r="EI31" s="21">
        <v>0</v>
      </c>
      <c r="EJ31" s="21">
        <v>0</v>
      </c>
      <c r="EK31" s="21">
        <v>1</v>
      </c>
      <c r="EL31" s="21">
        <v>0</v>
      </c>
      <c r="EM31" s="21">
        <v>0</v>
      </c>
      <c r="EN31" s="21">
        <v>0</v>
      </c>
      <c r="EO31" s="21">
        <v>0</v>
      </c>
      <c r="EP31" s="21">
        <v>0</v>
      </c>
      <c r="EQ31" s="21">
        <v>0</v>
      </c>
      <c r="ER31" s="21">
        <v>0</v>
      </c>
      <c r="ES31" s="21">
        <v>1</v>
      </c>
      <c r="ET31" s="21">
        <v>16</v>
      </c>
      <c r="EU31" s="21">
        <v>63</v>
      </c>
      <c r="EV31" s="21">
        <v>212</v>
      </c>
      <c r="EW31" s="21">
        <v>404</v>
      </c>
      <c r="EX31" s="21">
        <v>450</v>
      </c>
      <c r="EY31" s="21">
        <v>270</v>
      </c>
      <c r="EZ31" s="21">
        <v>87</v>
      </c>
      <c r="FA31" s="21">
        <v>13</v>
      </c>
      <c r="FB31" s="21">
        <v>1</v>
      </c>
      <c r="FC31" s="21">
        <v>0</v>
      </c>
      <c r="FD31" s="21">
        <v>0</v>
      </c>
    </row>
    <row r="32" spans="1:160" x14ac:dyDescent="0.25">
      <c r="A32" s="173">
        <v>1996</v>
      </c>
      <c r="B32" s="21">
        <v>203</v>
      </c>
      <c r="C32" s="21">
        <v>126</v>
      </c>
      <c r="D32" s="21">
        <v>78</v>
      </c>
      <c r="E32" s="21">
        <v>145</v>
      </c>
      <c r="F32" s="21">
        <v>263</v>
      </c>
      <c r="G32" s="21">
        <v>461</v>
      </c>
      <c r="H32" s="21">
        <v>596</v>
      </c>
      <c r="I32" s="21">
        <v>572</v>
      </c>
      <c r="J32" s="21">
        <v>552</v>
      </c>
      <c r="K32" s="21">
        <v>723</v>
      </c>
      <c r="L32" s="21">
        <v>763</v>
      </c>
      <c r="M32" s="21">
        <v>756</v>
      </c>
      <c r="N32" s="21">
        <v>761</v>
      </c>
      <c r="O32" s="21">
        <v>569</v>
      </c>
      <c r="P32" s="21">
        <v>330</v>
      </c>
      <c r="Q32" s="21">
        <v>125</v>
      </c>
      <c r="R32" s="21">
        <v>20</v>
      </c>
      <c r="S32" s="21">
        <v>5</v>
      </c>
      <c r="T32" s="21">
        <v>0</v>
      </c>
      <c r="U32" s="21">
        <v>0</v>
      </c>
      <c r="V32" s="21">
        <v>188</v>
      </c>
      <c r="W32" s="21">
        <v>110</v>
      </c>
      <c r="X32" s="21">
        <v>88</v>
      </c>
      <c r="Y32" s="21">
        <v>115</v>
      </c>
      <c r="Z32" s="21">
        <v>234</v>
      </c>
      <c r="AA32" s="21">
        <v>519</v>
      </c>
      <c r="AB32" s="21">
        <v>713</v>
      </c>
      <c r="AC32" s="21">
        <v>710</v>
      </c>
      <c r="AD32" s="21">
        <v>730</v>
      </c>
      <c r="AE32" s="21">
        <v>982</v>
      </c>
      <c r="AF32" s="21">
        <v>1056</v>
      </c>
      <c r="AG32" s="21">
        <v>1024</v>
      </c>
      <c r="AH32" s="21">
        <v>882</v>
      </c>
      <c r="AI32" s="21">
        <v>724</v>
      </c>
      <c r="AJ32" s="21">
        <v>470</v>
      </c>
      <c r="AK32" s="21">
        <v>189</v>
      </c>
      <c r="AL32" s="21">
        <v>47</v>
      </c>
      <c r="AM32" s="21">
        <v>9</v>
      </c>
      <c r="AN32" s="21">
        <v>0</v>
      </c>
      <c r="AO32" s="21">
        <v>0</v>
      </c>
      <c r="AP32" s="21">
        <v>0</v>
      </c>
      <c r="AQ32" s="21">
        <v>0</v>
      </c>
      <c r="AR32" s="21">
        <v>0</v>
      </c>
      <c r="AS32" s="21">
        <v>1</v>
      </c>
      <c r="AT32" s="21">
        <v>1</v>
      </c>
      <c r="AU32" s="21">
        <v>20</v>
      </c>
      <c r="AV32" s="21">
        <v>20</v>
      </c>
      <c r="AW32" s="21">
        <v>45</v>
      </c>
      <c r="AX32" s="21">
        <v>65</v>
      </c>
      <c r="AY32" s="21">
        <v>171</v>
      </c>
      <c r="AZ32" s="21">
        <v>218</v>
      </c>
      <c r="BA32" s="21">
        <v>338</v>
      </c>
      <c r="BB32" s="21">
        <v>389</v>
      </c>
      <c r="BC32" s="21">
        <v>361</v>
      </c>
      <c r="BD32" s="21">
        <v>214</v>
      </c>
      <c r="BE32" s="21">
        <v>72</v>
      </c>
      <c r="BF32" s="21">
        <v>13</v>
      </c>
      <c r="BG32" s="21">
        <v>6</v>
      </c>
      <c r="BH32" s="21">
        <v>0</v>
      </c>
      <c r="BI32" s="21">
        <v>0</v>
      </c>
      <c r="BJ32" s="21">
        <v>0</v>
      </c>
      <c r="BK32" s="21">
        <v>0</v>
      </c>
      <c r="BL32" s="21">
        <v>1</v>
      </c>
      <c r="BM32" s="21">
        <v>1</v>
      </c>
      <c r="BN32" s="21">
        <v>6</v>
      </c>
      <c r="BO32" s="21">
        <v>7</v>
      </c>
      <c r="BP32" s="21">
        <v>25</v>
      </c>
      <c r="BQ32" s="21">
        <v>46</v>
      </c>
      <c r="BR32" s="21">
        <v>66</v>
      </c>
      <c r="BS32" s="21">
        <v>157</v>
      </c>
      <c r="BT32" s="21">
        <v>223</v>
      </c>
      <c r="BU32" s="21">
        <v>275</v>
      </c>
      <c r="BV32" s="21">
        <v>325</v>
      </c>
      <c r="BW32" s="21">
        <v>343</v>
      </c>
      <c r="BX32" s="21">
        <v>292</v>
      </c>
      <c r="BY32" s="21">
        <v>128</v>
      </c>
      <c r="BZ32" s="21">
        <v>36</v>
      </c>
      <c r="CA32" s="21">
        <v>5</v>
      </c>
      <c r="CB32" s="21">
        <v>0</v>
      </c>
      <c r="CC32" s="21">
        <v>0</v>
      </c>
      <c r="CD32" s="21">
        <v>1</v>
      </c>
      <c r="CE32" s="21">
        <v>0</v>
      </c>
      <c r="CF32" s="21">
        <v>1</v>
      </c>
      <c r="CG32" s="21">
        <v>7</v>
      </c>
      <c r="CH32" s="21">
        <v>77</v>
      </c>
      <c r="CI32" s="21">
        <v>293</v>
      </c>
      <c r="CJ32" s="21">
        <v>631</v>
      </c>
      <c r="CK32" s="21">
        <v>1065</v>
      </c>
      <c r="CL32" s="21">
        <v>1895</v>
      </c>
      <c r="CM32" s="21">
        <v>2383</v>
      </c>
      <c r="CN32" s="21">
        <v>1719</v>
      </c>
      <c r="CO32" s="21">
        <v>1436</v>
      </c>
      <c r="CP32" s="21">
        <v>875</v>
      </c>
      <c r="CQ32" s="21">
        <v>598</v>
      </c>
      <c r="CR32" s="21">
        <v>236</v>
      </c>
      <c r="CS32" s="21">
        <v>35</v>
      </c>
      <c r="CT32" s="21">
        <v>1</v>
      </c>
      <c r="CU32" s="21">
        <v>0</v>
      </c>
      <c r="CV32" s="21">
        <v>0</v>
      </c>
      <c r="CW32" s="21">
        <v>0</v>
      </c>
      <c r="CX32" s="21">
        <v>0</v>
      </c>
      <c r="CY32" s="21">
        <v>0</v>
      </c>
      <c r="CZ32" s="21">
        <v>0</v>
      </c>
      <c r="DA32" s="21">
        <v>1</v>
      </c>
      <c r="DB32" s="21">
        <v>1</v>
      </c>
      <c r="DC32" s="21">
        <v>5</v>
      </c>
      <c r="DD32" s="21">
        <v>5</v>
      </c>
      <c r="DE32" s="21">
        <v>10</v>
      </c>
      <c r="DF32" s="21">
        <v>23</v>
      </c>
      <c r="DG32" s="21">
        <v>36</v>
      </c>
      <c r="DH32" s="21">
        <v>42</v>
      </c>
      <c r="DI32" s="21">
        <v>52</v>
      </c>
      <c r="DJ32" s="21">
        <v>56</v>
      </c>
      <c r="DK32" s="21">
        <v>23</v>
      </c>
      <c r="DL32" s="21">
        <v>12</v>
      </c>
      <c r="DM32" s="21">
        <v>8</v>
      </c>
      <c r="DN32" s="21">
        <v>0</v>
      </c>
      <c r="DO32" s="21">
        <v>0</v>
      </c>
      <c r="DP32" s="21">
        <v>0</v>
      </c>
      <c r="DQ32" s="21">
        <v>0</v>
      </c>
      <c r="DR32" s="21">
        <v>0</v>
      </c>
      <c r="DS32" s="21">
        <v>1</v>
      </c>
      <c r="DT32" s="21">
        <v>0</v>
      </c>
      <c r="DU32" s="21">
        <v>0</v>
      </c>
      <c r="DV32" s="21">
        <v>1</v>
      </c>
      <c r="DW32" s="21">
        <v>1</v>
      </c>
      <c r="DX32" s="21">
        <v>6</v>
      </c>
      <c r="DY32" s="21">
        <v>11</v>
      </c>
      <c r="DZ32" s="21">
        <v>16</v>
      </c>
      <c r="EA32" s="21">
        <v>29</v>
      </c>
      <c r="EB32" s="21">
        <v>34</v>
      </c>
      <c r="EC32" s="21">
        <v>30</v>
      </c>
      <c r="ED32" s="21">
        <v>23</v>
      </c>
      <c r="EE32" s="21">
        <v>20</v>
      </c>
      <c r="EF32" s="21">
        <v>18</v>
      </c>
      <c r="EG32" s="21">
        <v>1</v>
      </c>
      <c r="EH32" s="21">
        <v>0</v>
      </c>
      <c r="EI32" s="21">
        <v>0</v>
      </c>
      <c r="EJ32" s="21">
        <v>0</v>
      </c>
      <c r="EK32" s="21">
        <v>1</v>
      </c>
      <c r="EL32" s="21">
        <v>0</v>
      </c>
      <c r="EM32" s="21">
        <v>1</v>
      </c>
      <c r="EN32" s="21">
        <v>0</v>
      </c>
      <c r="EO32" s="21">
        <v>0</v>
      </c>
      <c r="EP32" s="21">
        <v>1</v>
      </c>
      <c r="EQ32" s="21">
        <v>0</v>
      </c>
      <c r="ER32" s="21">
        <v>1</v>
      </c>
      <c r="ES32" s="21">
        <v>1</v>
      </c>
      <c r="ET32" s="21">
        <v>16</v>
      </c>
      <c r="EU32" s="21">
        <v>123</v>
      </c>
      <c r="EV32" s="21">
        <v>262</v>
      </c>
      <c r="EW32" s="21">
        <v>477</v>
      </c>
      <c r="EX32" s="21">
        <v>580</v>
      </c>
      <c r="EY32" s="21">
        <v>376</v>
      </c>
      <c r="EZ32" s="21">
        <v>120</v>
      </c>
      <c r="FA32" s="21">
        <v>16</v>
      </c>
      <c r="FB32" s="21">
        <v>1</v>
      </c>
      <c r="FC32" s="21">
        <v>0</v>
      </c>
      <c r="FD32" s="21">
        <v>0</v>
      </c>
    </row>
    <row r="33" spans="1:160" x14ac:dyDescent="0.25">
      <c r="A33" s="173">
        <v>1997</v>
      </c>
      <c r="B33" s="21">
        <v>236</v>
      </c>
      <c r="C33" s="21">
        <v>125</v>
      </c>
      <c r="D33" s="21">
        <v>133</v>
      </c>
      <c r="E33" s="21">
        <v>174</v>
      </c>
      <c r="F33" s="21">
        <v>316</v>
      </c>
      <c r="G33" s="21">
        <v>520</v>
      </c>
      <c r="H33" s="21">
        <v>598</v>
      </c>
      <c r="I33" s="21">
        <v>605</v>
      </c>
      <c r="J33" s="21">
        <v>641</v>
      </c>
      <c r="K33" s="21">
        <v>714</v>
      </c>
      <c r="L33" s="21">
        <v>892</v>
      </c>
      <c r="M33" s="21">
        <v>815</v>
      </c>
      <c r="N33" s="21">
        <v>843</v>
      </c>
      <c r="O33" s="21">
        <v>712</v>
      </c>
      <c r="P33" s="21">
        <v>402</v>
      </c>
      <c r="Q33" s="21">
        <v>149</v>
      </c>
      <c r="R33" s="21">
        <v>34</v>
      </c>
      <c r="S33" s="21">
        <v>1</v>
      </c>
      <c r="T33" s="21">
        <v>0</v>
      </c>
      <c r="U33" s="21">
        <v>0</v>
      </c>
      <c r="V33" s="21">
        <v>157</v>
      </c>
      <c r="W33" s="21">
        <v>101</v>
      </c>
      <c r="X33" s="21">
        <v>108</v>
      </c>
      <c r="Y33" s="21">
        <v>129</v>
      </c>
      <c r="Z33" s="21">
        <v>239</v>
      </c>
      <c r="AA33" s="21">
        <v>551</v>
      </c>
      <c r="AB33" s="21">
        <v>683</v>
      </c>
      <c r="AC33" s="21">
        <v>787</v>
      </c>
      <c r="AD33" s="21">
        <v>831</v>
      </c>
      <c r="AE33" s="21">
        <v>973</v>
      </c>
      <c r="AF33" s="21">
        <v>1245</v>
      </c>
      <c r="AG33" s="21">
        <v>1145</v>
      </c>
      <c r="AH33" s="21">
        <v>1086</v>
      </c>
      <c r="AI33" s="21">
        <v>876</v>
      </c>
      <c r="AJ33" s="21">
        <v>550</v>
      </c>
      <c r="AK33" s="21">
        <v>248</v>
      </c>
      <c r="AL33" s="21">
        <v>64</v>
      </c>
      <c r="AM33" s="21">
        <v>7</v>
      </c>
      <c r="AN33" s="21">
        <v>0</v>
      </c>
      <c r="AO33" s="21">
        <v>0</v>
      </c>
      <c r="AP33" s="21">
        <v>0</v>
      </c>
      <c r="AQ33" s="21">
        <v>0</v>
      </c>
      <c r="AR33" s="21">
        <v>0</v>
      </c>
      <c r="AS33" s="21">
        <v>5</v>
      </c>
      <c r="AT33" s="21">
        <v>1</v>
      </c>
      <c r="AU33" s="21">
        <v>7</v>
      </c>
      <c r="AV33" s="21">
        <v>24</v>
      </c>
      <c r="AW33" s="21">
        <v>54</v>
      </c>
      <c r="AX33" s="21">
        <v>90</v>
      </c>
      <c r="AY33" s="21">
        <v>155</v>
      </c>
      <c r="AZ33" s="21">
        <v>256</v>
      </c>
      <c r="BA33" s="21">
        <v>336</v>
      </c>
      <c r="BB33" s="21">
        <v>435</v>
      </c>
      <c r="BC33" s="21">
        <v>407</v>
      </c>
      <c r="BD33" s="21">
        <v>274</v>
      </c>
      <c r="BE33" s="21">
        <v>97</v>
      </c>
      <c r="BF33" s="21">
        <v>19</v>
      </c>
      <c r="BG33" s="21">
        <v>1</v>
      </c>
      <c r="BH33" s="21">
        <v>0</v>
      </c>
      <c r="BI33" s="21">
        <v>0</v>
      </c>
      <c r="BJ33" s="21">
        <v>0</v>
      </c>
      <c r="BK33" s="21">
        <v>1</v>
      </c>
      <c r="BL33" s="21">
        <v>5</v>
      </c>
      <c r="BM33" s="21">
        <v>1</v>
      </c>
      <c r="BN33" s="21">
        <v>1</v>
      </c>
      <c r="BO33" s="21">
        <v>10</v>
      </c>
      <c r="BP33" s="21">
        <v>23</v>
      </c>
      <c r="BQ33" s="21">
        <v>36</v>
      </c>
      <c r="BR33" s="21">
        <v>69</v>
      </c>
      <c r="BS33" s="21">
        <v>154</v>
      </c>
      <c r="BT33" s="21">
        <v>258</v>
      </c>
      <c r="BU33" s="21">
        <v>270</v>
      </c>
      <c r="BV33" s="21">
        <v>354</v>
      </c>
      <c r="BW33" s="21">
        <v>395</v>
      </c>
      <c r="BX33" s="21">
        <v>300</v>
      </c>
      <c r="BY33" s="21">
        <v>177</v>
      </c>
      <c r="BZ33" s="21">
        <v>49</v>
      </c>
      <c r="CA33" s="21">
        <v>6</v>
      </c>
      <c r="CB33" s="21">
        <v>0</v>
      </c>
      <c r="CC33" s="21">
        <v>0</v>
      </c>
      <c r="CD33" s="21">
        <v>0</v>
      </c>
      <c r="CE33" s="21">
        <v>0</v>
      </c>
      <c r="CF33" s="21">
        <v>1</v>
      </c>
      <c r="CG33" s="21">
        <v>10</v>
      </c>
      <c r="CH33" s="21">
        <v>90</v>
      </c>
      <c r="CI33" s="21">
        <v>306</v>
      </c>
      <c r="CJ33" s="21">
        <v>661</v>
      </c>
      <c r="CK33" s="21">
        <v>1070</v>
      </c>
      <c r="CL33" s="21">
        <v>2007</v>
      </c>
      <c r="CM33" s="21">
        <v>2828</v>
      </c>
      <c r="CN33" s="21">
        <v>1924</v>
      </c>
      <c r="CO33" s="21">
        <v>1766</v>
      </c>
      <c r="CP33" s="21">
        <v>1015</v>
      </c>
      <c r="CQ33" s="21">
        <v>729</v>
      </c>
      <c r="CR33" s="21">
        <v>325</v>
      </c>
      <c r="CS33" s="21">
        <v>51</v>
      </c>
      <c r="CT33" s="21">
        <v>14</v>
      </c>
      <c r="CU33" s="21">
        <v>0</v>
      </c>
      <c r="CV33" s="21">
        <v>0</v>
      </c>
      <c r="CW33" s="21">
        <v>0</v>
      </c>
      <c r="CX33" s="21">
        <v>1</v>
      </c>
      <c r="CY33" s="21">
        <v>1</v>
      </c>
      <c r="CZ33" s="21">
        <v>1</v>
      </c>
      <c r="DA33" s="21">
        <v>1</v>
      </c>
      <c r="DB33" s="21">
        <v>1</v>
      </c>
      <c r="DC33" s="21">
        <v>1</v>
      </c>
      <c r="DD33" s="21">
        <v>10</v>
      </c>
      <c r="DE33" s="21">
        <v>15</v>
      </c>
      <c r="DF33" s="21">
        <v>30</v>
      </c>
      <c r="DG33" s="21">
        <v>40</v>
      </c>
      <c r="DH33" s="21">
        <v>60</v>
      </c>
      <c r="DI33" s="21">
        <v>55</v>
      </c>
      <c r="DJ33" s="21">
        <v>41</v>
      </c>
      <c r="DK33" s="21">
        <v>26</v>
      </c>
      <c r="DL33" s="21">
        <v>13</v>
      </c>
      <c r="DM33" s="21">
        <v>8</v>
      </c>
      <c r="DN33" s="21">
        <v>0</v>
      </c>
      <c r="DO33" s="21">
        <v>0</v>
      </c>
      <c r="DP33" s="21">
        <v>0</v>
      </c>
      <c r="DQ33" s="21">
        <v>0</v>
      </c>
      <c r="DR33" s="21">
        <v>0</v>
      </c>
      <c r="DS33" s="21">
        <v>1</v>
      </c>
      <c r="DT33" s="21">
        <v>0</v>
      </c>
      <c r="DU33" s="21">
        <v>1</v>
      </c>
      <c r="DV33" s="21">
        <v>1</v>
      </c>
      <c r="DW33" s="21">
        <v>1</v>
      </c>
      <c r="DX33" s="21">
        <v>6</v>
      </c>
      <c r="DY33" s="21">
        <v>11</v>
      </c>
      <c r="DZ33" s="21">
        <v>16</v>
      </c>
      <c r="EA33" s="21">
        <v>31</v>
      </c>
      <c r="EB33" s="21">
        <v>30</v>
      </c>
      <c r="EC33" s="21">
        <v>44</v>
      </c>
      <c r="ED33" s="21">
        <v>27</v>
      </c>
      <c r="EE33" s="21">
        <v>21</v>
      </c>
      <c r="EF33" s="21">
        <v>17</v>
      </c>
      <c r="EG33" s="21">
        <v>7</v>
      </c>
      <c r="EH33" s="21">
        <v>0</v>
      </c>
      <c r="EI33" s="21">
        <v>0</v>
      </c>
      <c r="EJ33" s="21">
        <v>0</v>
      </c>
      <c r="EK33" s="21">
        <v>0</v>
      </c>
      <c r="EL33" s="21">
        <v>0</v>
      </c>
      <c r="EM33" s="21">
        <v>0</v>
      </c>
      <c r="EN33" s="21">
        <v>1</v>
      </c>
      <c r="EO33" s="21">
        <v>1</v>
      </c>
      <c r="EP33" s="21">
        <v>1</v>
      </c>
      <c r="EQ33" s="21">
        <v>0</v>
      </c>
      <c r="ER33" s="21">
        <v>0</v>
      </c>
      <c r="ES33" s="21">
        <v>1</v>
      </c>
      <c r="ET33" s="21">
        <v>31</v>
      </c>
      <c r="EU33" s="21">
        <v>128</v>
      </c>
      <c r="EV33" s="21">
        <v>326</v>
      </c>
      <c r="EW33" s="21">
        <v>669</v>
      </c>
      <c r="EX33" s="21">
        <v>754</v>
      </c>
      <c r="EY33" s="21">
        <v>448</v>
      </c>
      <c r="EZ33" s="21">
        <v>165</v>
      </c>
      <c r="FA33" s="21">
        <v>26</v>
      </c>
      <c r="FB33" s="21">
        <v>1</v>
      </c>
      <c r="FC33" s="21">
        <v>0</v>
      </c>
      <c r="FD33" s="21">
        <v>0</v>
      </c>
    </row>
    <row r="34" spans="1:160" x14ac:dyDescent="0.25">
      <c r="A34" s="173">
        <v>1998</v>
      </c>
      <c r="B34" s="21">
        <v>216</v>
      </c>
      <c r="C34" s="21">
        <v>123</v>
      </c>
      <c r="D34" s="21">
        <v>119</v>
      </c>
      <c r="E34" s="21">
        <v>171</v>
      </c>
      <c r="F34" s="21">
        <v>274</v>
      </c>
      <c r="G34" s="21">
        <v>506</v>
      </c>
      <c r="H34" s="21">
        <v>646</v>
      </c>
      <c r="I34" s="21">
        <v>713</v>
      </c>
      <c r="J34" s="21">
        <v>661</v>
      </c>
      <c r="K34" s="21">
        <v>746</v>
      </c>
      <c r="L34" s="21">
        <v>1077</v>
      </c>
      <c r="M34" s="21">
        <v>910</v>
      </c>
      <c r="N34" s="21">
        <v>928</v>
      </c>
      <c r="O34" s="21">
        <v>823</v>
      </c>
      <c r="P34" s="21">
        <v>501</v>
      </c>
      <c r="Q34" s="21">
        <v>227</v>
      </c>
      <c r="R34" s="21">
        <v>31</v>
      </c>
      <c r="S34" s="21">
        <v>7</v>
      </c>
      <c r="T34" s="21">
        <v>0</v>
      </c>
      <c r="U34" s="21">
        <v>0</v>
      </c>
      <c r="V34" s="21">
        <v>200</v>
      </c>
      <c r="W34" s="21">
        <v>104</v>
      </c>
      <c r="X34" s="21">
        <v>95</v>
      </c>
      <c r="Y34" s="21">
        <v>123</v>
      </c>
      <c r="Z34" s="21">
        <v>243</v>
      </c>
      <c r="AA34" s="21">
        <v>535</v>
      </c>
      <c r="AB34" s="21">
        <v>783</v>
      </c>
      <c r="AC34" s="21">
        <v>820</v>
      </c>
      <c r="AD34" s="21">
        <v>844</v>
      </c>
      <c r="AE34" s="21">
        <v>941</v>
      </c>
      <c r="AF34" s="21">
        <v>1262</v>
      </c>
      <c r="AG34" s="21">
        <v>1153</v>
      </c>
      <c r="AH34" s="21">
        <v>1152</v>
      </c>
      <c r="AI34" s="21">
        <v>919</v>
      </c>
      <c r="AJ34" s="21">
        <v>645</v>
      </c>
      <c r="AK34" s="21">
        <v>329</v>
      </c>
      <c r="AL34" s="21">
        <v>76</v>
      </c>
      <c r="AM34" s="21">
        <v>16</v>
      </c>
      <c r="AN34" s="21">
        <v>0</v>
      </c>
      <c r="AO34" s="21">
        <v>0</v>
      </c>
      <c r="AP34" s="21">
        <v>0</v>
      </c>
      <c r="AQ34" s="21">
        <v>0</v>
      </c>
      <c r="AR34" s="21">
        <v>0</v>
      </c>
      <c r="AS34" s="21">
        <v>1</v>
      </c>
      <c r="AT34" s="21">
        <v>6</v>
      </c>
      <c r="AU34" s="21">
        <v>13</v>
      </c>
      <c r="AV34" s="21">
        <v>21</v>
      </c>
      <c r="AW34" s="21">
        <v>36</v>
      </c>
      <c r="AX34" s="21">
        <v>73</v>
      </c>
      <c r="AY34" s="21">
        <v>166</v>
      </c>
      <c r="AZ34" s="21">
        <v>271</v>
      </c>
      <c r="BA34" s="21">
        <v>378</v>
      </c>
      <c r="BB34" s="21">
        <v>520</v>
      </c>
      <c r="BC34" s="21">
        <v>493</v>
      </c>
      <c r="BD34" s="21">
        <v>356</v>
      </c>
      <c r="BE34" s="21">
        <v>140</v>
      </c>
      <c r="BF34" s="21">
        <v>28</v>
      </c>
      <c r="BG34" s="21">
        <v>1</v>
      </c>
      <c r="BH34" s="21">
        <v>0</v>
      </c>
      <c r="BI34" s="21">
        <v>0</v>
      </c>
      <c r="BJ34" s="21">
        <v>0</v>
      </c>
      <c r="BK34" s="21">
        <v>0</v>
      </c>
      <c r="BL34" s="21">
        <v>1</v>
      </c>
      <c r="BM34" s="21">
        <v>9</v>
      </c>
      <c r="BN34" s="21">
        <v>13</v>
      </c>
      <c r="BO34" s="21">
        <v>7</v>
      </c>
      <c r="BP34" s="21">
        <v>21</v>
      </c>
      <c r="BQ34" s="21">
        <v>56</v>
      </c>
      <c r="BR34" s="21">
        <v>80</v>
      </c>
      <c r="BS34" s="21">
        <v>129</v>
      </c>
      <c r="BT34" s="21">
        <v>297</v>
      </c>
      <c r="BU34" s="21">
        <v>300</v>
      </c>
      <c r="BV34" s="21">
        <v>412</v>
      </c>
      <c r="BW34" s="21">
        <v>461</v>
      </c>
      <c r="BX34" s="21">
        <v>401</v>
      </c>
      <c r="BY34" s="21">
        <v>225</v>
      </c>
      <c r="BZ34" s="21">
        <v>57</v>
      </c>
      <c r="CA34" s="21">
        <v>14</v>
      </c>
      <c r="CB34" s="21">
        <v>0</v>
      </c>
      <c r="CC34" s="21">
        <v>0</v>
      </c>
      <c r="CD34" s="21">
        <v>0</v>
      </c>
      <c r="CE34" s="21">
        <v>0</v>
      </c>
      <c r="CF34" s="21">
        <v>1</v>
      </c>
      <c r="CG34" s="21">
        <v>12</v>
      </c>
      <c r="CH34" s="21">
        <v>72</v>
      </c>
      <c r="CI34" s="21">
        <v>302</v>
      </c>
      <c r="CJ34" s="21">
        <v>654</v>
      </c>
      <c r="CK34" s="21">
        <v>1212</v>
      </c>
      <c r="CL34" s="21">
        <v>1971</v>
      </c>
      <c r="CM34" s="21">
        <v>3029</v>
      </c>
      <c r="CN34" s="21">
        <v>2255</v>
      </c>
      <c r="CO34" s="21">
        <v>1973</v>
      </c>
      <c r="CP34" s="21">
        <v>1241</v>
      </c>
      <c r="CQ34" s="21">
        <v>808</v>
      </c>
      <c r="CR34" s="21">
        <v>394</v>
      </c>
      <c r="CS34" s="21">
        <v>78</v>
      </c>
      <c r="CT34" s="21">
        <v>12</v>
      </c>
      <c r="CU34" s="21">
        <v>0</v>
      </c>
      <c r="CV34" s="21">
        <v>0</v>
      </c>
      <c r="CW34" s="21">
        <v>0</v>
      </c>
      <c r="CX34" s="21">
        <v>0</v>
      </c>
      <c r="CY34" s="21">
        <v>1</v>
      </c>
      <c r="CZ34" s="21">
        <v>0</v>
      </c>
      <c r="DA34" s="21">
        <v>1</v>
      </c>
      <c r="DB34" s="21">
        <v>0</v>
      </c>
      <c r="DC34" s="21">
        <v>5</v>
      </c>
      <c r="DD34" s="21">
        <v>1</v>
      </c>
      <c r="DE34" s="21">
        <v>11</v>
      </c>
      <c r="DF34" s="21">
        <v>19</v>
      </c>
      <c r="DG34" s="21">
        <v>31</v>
      </c>
      <c r="DH34" s="21">
        <v>53</v>
      </c>
      <c r="DI34" s="21">
        <v>63</v>
      </c>
      <c r="DJ34" s="21">
        <v>50</v>
      </c>
      <c r="DK34" s="21">
        <v>27</v>
      </c>
      <c r="DL34" s="21">
        <v>20</v>
      </c>
      <c r="DM34" s="21">
        <v>1</v>
      </c>
      <c r="DN34" s="21">
        <v>1</v>
      </c>
      <c r="DO34" s="21">
        <v>0</v>
      </c>
      <c r="DP34" s="21">
        <v>0</v>
      </c>
      <c r="DQ34" s="21">
        <v>0</v>
      </c>
      <c r="DR34" s="21">
        <v>0</v>
      </c>
      <c r="DS34" s="21">
        <v>0</v>
      </c>
      <c r="DT34" s="21">
        <v>0</v>
      </c>
      <c r="DU34" s="21">
        <v>1</v>
      </c>
      <c r="DV34" s="21">
        <v>1</v>
      </c>
      <c r="DW34" s="21">
        <v>5</v>
      </c>
      <c r="DX34" s="21">
        <v>10</v>
      </c>
      <c r="DY34" s="21">
        <v>16</v>
      </c>
      <c r="DZ34" s="21">
        <v>23</v>
      </c>
      <c r="EA34" s="21">
        <v>29</v>
      </c>
      <c r="EB34" s="21">
        <v>34</v>
      </c>
      <c r="EC34" s="21">
        <v>38</v>
      </c>
      <c r="ED34" s="21">
        <v>33</v>
      </c>
      <c r="EE34" s="21">
        <v>26</v>
      </c>
      <c r="EF34" s="21">
        <v>13</v>
      </c>
      <c r="EG34" s="21">
        <v>1</v>
      </c>
      <c r="EH34" s="21">
        <v>1</v>
      </c>
      <c r="EI34" s="21">
        <v>0</v>
      </c>
      <c r="EJ34" s="21">
        <v>0</v>
      </c>
      <c r="EK34" s="21">
        <v>1</v>
      </c>
      <c r="EL34" s="21">
        <v>0</v>
      </c>
      <c r="EM34" s="21">
        <v>0</v>
      </c>
      <c r="EN34" s="21">
        <v>0</v>
      </c>
      <c r="EO34" s="21">
        <v>0</v>
      </c>
      <c r="EP34" s="21">
        <v>0</v>
      </c>
      <c r="EQ34" s="21">
        <v>0</v>
      </c>
      <c r="ER34" s="21">
        <v>0</v>
      </c>
      <c r="ES34" s="21">
        <v>6</v>
      </c>
      <c r="ET34" s="21">
        <v>32</v>
      </c>
      <c r="EU34" s="21">
        <v>144</v>
      </c>
      <c r="EV34" s="21">
        <v>404</v>
      </c>
      <c r="EW34" s="21">
        <v>738</v>
      </c>
      <c r="EX34" s="21">
        <v>894</v>
      </c>
      <c r="EY34" s="21">
        <v>619</v>
      </c>
      <c r="EZ34" s="21">
        <v>242</v>
      </c>
      <c r="FA34" s="21">
        <v>32</v>
      </c>
      <c r="FB34" s="21">
        <v>7</v>
      </c>
      <c r="FC34" s="21">
        <v>0</v>
      </c>
      <c r="FD34" s="21">
        <v>0</v>
      </c>
    </row>
    <row r="35" spans="1:160" x14ac:dyDescent="0.25">
      <c r="A35" s="173">
        <v>1999</v>
      </c>
      <c r="B35" s="21">
        <v>193</v>
      </c>
      <c r="C35" s="21">
        <v>141</v>
      </c>
      <c r="D35" s="21">
        <v>111</v>
      </c>
      <c r="E35" s="21">
        <v>181</v>
      </c>
      <c r="F35" s="21">
        <v>293</v>
      </c>
      <c r="G35" s="21">
        <v>497</v>
      </c>
      <c r="H35" s="21">
        <v>653</v>
      </c>
      <c r="I35" s="21">
        <v>756</v>
      </c>
      <c r="J35" s="21">
        <v>679</v>
      </c>
      <c r="K35" s="21">
        <v>814</v>
      </c>
      <c r="L35" s="21">
        <v>1006</v>
      </c>
      <c r="M35" s="21">
        <v>993</v>
      </c>
      <c r="N35" s="21">
        <v>1076</v>
      </c>
      <c r="O35" s="21">
        <v>937</v>
      </c>
      <c r="P35" s="21">
        <v>607</v>
      </c>
      <c r="Q35" s="21">
        <v>289</v>
      </c>
      <c r="R35" s="21">
        <v>55</v>
      </c>
      <c r="S35" s="21">
        <v>14</v>
      </c>
      <c r="T35" s="21">
        <v>1</v>
      </c>
      <c r="U35" s="21">
        <v>0</v>
      </c>
      <c r="V35" s="21">
        <v>200</v>
      </c>
      <c r="W35" s="21">
        <v>106</v>
      </c>
      <c r="X35" s="21">
        <v>81</v>
      </c>
      <c r="Y35" s="21">
        <v>161</v>
      </c>
      <c r="Z35" s="21">
        <v>225</v>
      </c>
      <c r="AA35" s="21">
        <v>520</v>
      </c>
      <c r="AB35" s="21">
        <v>748</v>
      </c>
      <c r="AC35" s="21">
        <v>899</v>
      </c>
      <c r="AD35" s="21">
        <v>852</v>
      </c>
      <c r="AE35" s="21">
        <v>954</v>
      </c>
      <c r="AF35" s="21">
        <v>1332</v>
      </c>
      <c r="AG35" s="21">
        <v>1329</v>
      </c>
      <c r="AH35" s="21">
        <v>1218</v>
      </c>
      <c r="AI35" s="21">
        <v>1083</v>
      </c>
      <c r="AJ35" s="21">
        <v>733</v>
      </c>
      <c r="AK35" s="21">
        <v>398</v>
      </c>
      <c r="AL35" s="21">
        <v>96</v>
      </c>
      <c r="AM35" s="21">
        <v>21</v>
      </c>
      <c r="AN35" s="21">
        <v>0</v>
      </c>
      <c r="AO35" s="21">
        <v>0</v>
      </c>
      <c r="AP35" s="21">
        <v>0</v>
      </c>
      <c r="AQ35" s="21">
        <v>0</v>
      </c>
      <c r="AR35" s="21">
        <v>1</v>
      </c>
      <c r="AS35" s="21">
        <v>1</v>
      </c>
      <c r="AT35" s="21">
        <v>5</v>
      </c>
      <c r="AU35" s="21">
        <v>10</v>
      </c>
      <c r="AV35" s="21">
        <v>22</v>
      </c>
      <c r="AW35" s="21">
        <v>61</v>
      </c>
      <c r="AX35" s="21">
        <v>82</v>
      </c>
      <c r="AY35" s="21">
        <v>170</v>
      </c>
      <c r="AZ35" s="21">
        <v>306</v>
      </c>
      <c r="BA35" s="21">
        <v>448</v>
      </c>
      <c r="BB35" s="21">
        <v>544</v>
      </c>
      <c r="BC35" s="21">
        <v>577</v>
      </c>
      <c r="BD35" s="21">
        <v>392</v>
      </c>
      <c r="BE35" s="21">
        <v>195</v>
      </c>
      <c r="BF35" s="21">
        <v>38</v>
      </c>
      <c r="BG35" s="21">
        <v>9</v>
      </c>
      <c r="BH35" s="21">
        <v>1</v>
      </c>
      <c r="BI35" s="21">
        <v>0</v>
      </c>
      <c r="BJ35" s="21">
        <v>1</v>
      </c>
      <c r="BK35" s="21">
        <v>0</v>
      </c>
      <c r="BL35" s="21">
        <v>1</v>
      </c>
      <c r="BM35" s="21">
        <v>1</v>
      </c>
      <c r="BN35" s="21">
        <v>1</v>
      </c>
      <c r="BO35" s="21">
        <v>9</v>
      </c>
      <c r="BP35" s="21">
        <v>34</v>
      </c>
      <c r="BQ35" s="21">
        <v>53</v>
      </c>
      <c r="BR35" s="21">
        <v>87</v>
      </c>
      <c r="BS35" s="21">
        <v>142</v>
      </c>
      <c r="BT35" s="21">
        <v>268</v>
      </c>
      <c r="BU35" s="21">
        <v>310</v>
      </c>
      <c r="BV35" s="21">
        <v>439</v>
      </c>
      <c r="BW35" s="21">
        <v>476</v>
      </c>
      <c r="BX35" s="21">
        <v>424</v>
      </c>
      <c r="BY35" s="21">
        <v>310</v>
      </c>
      <c r="BZ35" s="21">
        <v>73</v>
      </c>
      <c r="CA35" s="21">
        <v>18</v>
      </c>
      <c r="CB35" s="21">
        <v>1</v>
      </c>
      <c r="CC35" s="21">
        <v>0</v>
      </c>
      <c r="CD35" s="21">
        <v>0</v>
      </c>
      <c r="CE35" s="21">
        <v>0</v>
      </c>
      <c r="CF35" s="21">
        <v>1</v>
      </c>
      <c r="CG35" s="21">
        <v>1</v>
      </c>
      <c r="CH35" s="21">
        <v>69</v>
      </c>
      <c r="CI35" s="21">
        <v>309</v>
      </c>
      <c r="CJ35" s="21">
        <v>730</v>
      </c>
      <c r="CK35" s="21">
        <v>1315</v>
      </c>
      <c r="CL35" s="21">
        <v>1900</v>
      </c>
      <c r="CM35" s="21">
        <v>3242</v>
      </c>
      <c r="CN35" s="21">
        <v>2490</v>
      </c>
      <c r="CO35" s="21">
        <v>2262</v>
      </c>
      <c r="CP35" s="21">
        <v>1373</v>
      </c>
      <c r="CQ35" s="21">
        <v>939</v>
      </c>
      <c r="CR35" s="21">
        <v>504</v>
      </c>
      <c r="CS35" s="21">
        <v>120</v>
      </c>
      <c r="CT35" s="21">
        <v>22</v>
      </c>
      <c r="CU35" s="21">
        <v>0</v>
      </c>
      <c r="CV35" s="21">
        <v>0</v>
      </c>
      <c r="CW35" s="21">
        <v>1</v>
      </c>
      <c r="CX35" s="21">
        <v>1</v>
      </c>
      <c r="CY35" s="21">
        <v>0</v>
      </c>
      <c r="CZ35" s="21">
        <v>0</v>
      </c>
      <c r="DA35" s="21">
        <v>1</v>
      </c>
      <c r="DB35" s="21">
        <v>1</v>
      </c>
      <c r="DC35" s="21">
        <v>5</v>
      </c>
      <c r="DD35" s="21">
        <v>1</v>
      </c>
      <c r="DE35" s="21">
        <v>9</v>
      </c>
      <c r="DF35" s="21">
        <v>21</v>
      </c>
      <c r="DG35" s="21">
        <v>35</v>
      </c>
      <c r="DH35" s="21">
        <v>55</v>
      </c>
      <c r="DI35" s="21">
        <v>49</v>
      </c>
      <c r="DJ35" s="21">
        <v>57</v>
      </c>
      <c r="DK35" s="21">
        <v>38</v>
      </c>
      <c r="DL35" s="21">
        <v>10</v>
      </c>
      <c r="DM35" s="21">
        <v>1</v>
      </c>
      <c r="DN35" s="21">
        <v>1</v>
      </c>
      <c r="DO35" s="21">
        <v>0</v>
      </c>
      <c r="DP35" s="21">
        <v>0</v>
      </c>
      <c r="DQ35" s="21">
        <v>1</v>
      </c>
      <c r="DR35" s="21">
        <v>1</v>
      </c>
      <c r="DS35" s="21">
        <v>0</v>
      </c>
      <c r="DT35" s="21">
        <v>1</v>
      </c>
      <c r="DU35" s="21">
        <v>1</v>
      </c>
      <c r="DV35" s="21">
        <v>5</v>
      </c>
      <c r="DW35" s="21">
        <v>5</v>
      </c>
      <c r="DX35" s="21">
        <v>6</v>
      </c>
      <c r="DY35" s="21">
        <v>10</v>
      </c>
      <c r="DZ35" s="21">
        <v>21</v>
      </c>
      <c r="EA35" s="21">
        <v>46</v>
      </c>
      <c r="EB35" s="21">
        <v>38</v>
      </c>
      <c r="EC35" s="21">
        <v>50</v>
      </c>
      <c r="ED35" s="21">
        <v>32</v>
      </c>
      <c r="EE35" s="21">
        <v>22</v>
      </c>
      <c r="EF35" s="21">
        <v>11</v>
      </c>
      <c r="EG35" s="21">
        <v>1</v>
      </c>
      <c r="EH35" s="21">
        <v>0</v>
      </c>
      <c r="EI35" s="21">
        <v>0</v>
      </c>
      <c r="EJ35" s="21">
        <v>0</v>
      </c>
      <c r="EK35" s="21">
        <v>0</v>
      </c>
      <c r="EL35" s="21">
        <v>0</v>
      </c>
      <c r="EM35" s="21">
        <v>0</v>
      </c>
      <c r="EN35" s="21">
        <v>0</v>
      </c>
      <c r="EO35" s="21">
        <v>0</v>
      </c>
      <c r="EP35" s="21">
        <v>0</v>
      </c>
      <c r="EQ35" s="21">
        <v>1</v>
      </c>
      <c r="ER35" s="21">
        <v>0</v>
      </c>
      <c r="ES35" s="21">
        <v>5</v>
      </c>
      <c r="ET35" s="21">
        <v>36</v>
      </c>
      <c r="EU35" s="21">
        <v>212</v>
      </c>
      <c r="EV35" s="21">
        <v>501</v>
      </c>
      <c r="EW35" s="21">
        <v>995</v>
      </c>
      <c r="EX35" s="21">
        <v>1269</v>
      </c>
      <c r="EY35" s="21">
        <v>888</v>
      </c>
      <c r="EZ35" s="21">
        <v>389</v>
      </c>
      <c r="FA35" s="21">
        <v>62</v>
      </c>
      <c r="FB35" s="21">
        <v>7</v>
      </c>
      <c r="FC35" s="21">
        <v>0</v>
      </c>
      <c r="FD35" s="21">
        <v>0</v>
      </c>
    </row>
    <row r="36" spans="1:160" x14ac:dyDescent="0.25">
      <c r="A36" s="173">
        <v>2000</v>
      </c>
      <c r="B36" s="21">
        <v>235</v>
      </c>
      <c r="C36" s="21">
        <v>135</v>
      </c>
      <c r="D36" s="21">
        <v>134</v>
      </c>
      <c r="E36" s="21">
        <v>191</v>
      </c>
      <c r="F36" s="21">
        <v>328</v>
      </c>
      <c r="G36" s="21">
        <v>494</v>
      </c>
      <c r="H36" s="21">
        <v>647</v>
      </c>
      <c r="I36" s="21">
        <v>805</v>
      </c>
      <c r="J36" s="21">
        <v>769</v>
      </c>
      <c r="K36" s="21">
        <v>811</v>
      </c>
      <c r="L36" s="21">
        <v>1121</v>
      </c>
      <c r="M36" s="21">
        <v>1115</v>
      </c>
      <c r="N36" s="21">
        <v>1107</v>
      </c>
      <c r="O36" s="21">
        <v>930</v>
      </c>
      <c r="P36" s="21">
        <v>693</v>
      </c>
      <c r="Q36" s="21">
        <v>327</v>
      </c>
      <c r="R36" s="21">
        <v>78</v>
      </c>
      <c r="S36" s="21">
        <v>10</v>
      </c>
      <c r="T36" s="21">
        <v>0</v>
      </c>
      <c r="U36" s="21">
        <v>0</v>
      </c>
      <c r="V36" s="21">
        <v>174</v>
      </c>
      <c r="W36" s="21">
        <v>94</v>
      </c>
      <c r="X36" s="21">
        <v>96</v>
      </c>
      <c r="Y36" s="21">
        <v>153</v>
      </c>
      <c r="Z36" s="21">
        <v>288</v>
      </c>
      <c r="AA36" s="21">
        <v>522</v>
      </c>
      <c r="AB36" s="21">
        <v>812</v>
      </c>
      <c r="AC36" s="21">
        <v>873</v>
      </c>
      <c r="AD36" s="21">
        <v>955</v>
      </c>
      <c r="AE36" s="21">
        <v>1002</v>
      </c>
      <c r="AF36" s="21">
        <v>1411</v>
      </c>
      <c r="AG36" s="21">
        <v>1536</v>
      </c>
      <c r="AH36" s="21">
        <v>1437</v>
      </c>
      <c r="AI36" s="21">
        <v>1137</v>
      </c>
      <c r="AJ36" s="21">
        <v>853</v>
      </c>
      <c r="AK36" s="21">
        <v>492</v>
      </c>
      <c r="AL36" s="21">
        <v>153</v>
      </c>
      <c r="AM36" s="21">
        <v>24</v>
      </c>
      <c r="AN36" s="21">
        <v>1</v>
      </c>
      <c r="AO36" s="21">
        <v>0</v>
      </c>
      <c r="AP36" s="21">
        <v>0</v>
      </c>
      <c r="AQ36" s="21">
        <v>0</v>
      </c>
      <c r="AR36" s="21">
        <v>0</v>
      </c>
      <c r="AS36" s="21">
        <v>1</v>
      </c>
      <c r="AT36" s="21">
        <v>5</v>
      </c>
      <c r="AU36" s="21">
        <v>6</v>
      </c>
      <c r="AV36" s="21">
        <v>30</v>
      </c>
      <c r="AW36" s="21">
        <v>52</v>
      </c>
      <c r="AX36" s="21">
        <v>71</v>
      </c>
      <c r="AY36" s="21">
        <v>131</v>
      </c>
      <c r="AZ36" s="21">
        <v>312</v>
      </c>
      <c r="BA36" s="21">
        <v>469</v>
      </c>
      <c r="BB36" s="21">
        <v>622</v>
      </c>
      <c r="BC36" s="21">
        <v>615</v>
      </c>
      <c r="BD36" s="21">
        <v>491</v>
      </c>
      <c r="BE36" s="21">
        <v>262</v>
      </c>
      <c r="BF36" s="21">
        <v>54</v>
      </c>
      <c r="BG36" s="21">
        <v>7</v>
      </c>
      <c r="BH36" s="21">
        <v>0</v>
      </c>
      <c r="BI36" s="21">
        <v>0</v>
      </c>
      <c r="BJ36" s="21">
        <v>0</v>
      </c>
      <c r="BK36" s="21">
        <v>0</v>
      </c>
      <c r="BL36" s="21">
        <v>1</v>
      </c>
      <c r="BM36" s="21">
        <v>1</v>
      </c>
      <c r="BN36" s="21">
        <v>13</v>
      </c>
      <c r="BO36" s="21">
        <v>9</v>
      </c>
      <c r="BP36" s="21">
        <v>19</v>
      </c>
      <c r="BQ36" s="21">
        <v>55</v>
      </c>
      <c r="BR36" s="21">
        <v>101</v>
      </c>
      <c r="BS36" s="21">
        <v>154</v>
      </c>
      <c r="BT36" s="21">
        <v>306</v>
      </c>
      <c r="BU36" s="21">
        <v>334</v>
      </c>
      <c r="BV36" s="21">
        <v>459</v>
      </c>
      <c r="BW36" s="21">
        <v>523</v>
      </c>
      <c r="BX36" s="21">
        <v>480</v>
      </c>
      <c r="BY36" s="21">
        <v>344</v>
      </c>
      <c r="BZ36" s="21">
        <v>130</v>
      </c>
      <c r="CA36" s="21">
        <v>23</v>
      </c>
      <c r="CB36" s="21">
        <v>1</v>
      </c>
      <c r="CC36" s="21">
        <v>0</v>
      </c>
      <c r="CD36" s="21">
        <v>0</v>
      </c>
      <c r="CE36" s="21">
        <v>0</v>
      </c>
      <c r="CF36" s="21">
        <v>1</v>
      </c>
      <c r="CG36" s="21">
        <v>11</v>
      </c>
      <c r="CH36" s="21">
        <v>87</v>
      </c>
      <c r="CI36" s="21">
        <v>303</v>
      </c>
      <c r="CJ36" s="21">
        <v>817</v>
      </c>
      <c r="CK36" s="21">
        <v>1359</v>
      </c>
      <c r="CL36" s="21">
        <v>2006</v>
      </c>
      <c r="CM36" s="21">
        <v>3484</v>
      </c>
      <c r="CN36" s="21">
        <v>2606</v>
      </c>
      <c r="CO36" s="21">
        <v>2376</v>
      </c>
      <c r="CP36" s="21">
        <v>1427</v>
      </c>
      <c r="CQ36" s="21">
        <v>1117</v>
      </c>
      <c r="CR36" s="21">
        <v>591</v>
      </c>
      <c r="CS36" s="21">
        <v>193</v>
      </c>
      <c r="CT36" s="21">
        <v>30</v>
      </c>
      <c r="CU36" s="21">
        <v>1</v>
      </c>
      <c r="CV36" s="21">
        <v>0</v>
      </c>
      <c r="CW36" s="21">
        <v>0</v>
      </c>
      <c r="CX36" s="21">
        <v>1</v>
      </c>
      <c r="CY36" s="21">
        <v>0</v>
      </c>
      <c r="CZ36" s="21">
        <v>0</v>
      </c>
      <c r="DA36" s="21">
        <v>1</v>
      </c>
      <c r="DB36" s="21">
        <v>1</v>
      </c>
      <c r="DC36" s="21">
        <v>5</v>
      </c>
      <c r="DD36" s="21">
        <v>11</v>
      </c>
      <c r="DE36" s="21">
        <v>11</v>
      </c>
      <c r="DF36" s="21">
        <v>18</v>
      </c>
      <c r="DG36" s="21">
        <v>37</v>
      </c>
      <c r="DH36" s="21">
        <v>58</v>
      </c>
      <c r="DI36" s="21">
        <v>66</v>
      </c>
      <c r="DJ36" s="21">
        <v>65</v>
      </c>
      <c r="DK36" s="21">
        <v>49</v>
      </c>
      <c r="DL36" s="21">
        <v>24</v>
      </c>
      <c r="DM36" s="21">
        <v>1</v>
      </c>
      <c r="DN36" s="21">
        <v>1</v>
      </c>
      <c r="DO36" s="21">
        <v>1</v>
      </c>
      <c r="DP36" s="21">
        <v>0</v>
      </c>
      <c r="DQ36" s="21">
        <v>0</v>
      </c>
      <c r="DR36" s="21">
        <v>0</v>
      </c>
      <c r="DS36" s="21">
        <v>1</v>
      </c>
      <c r="DT36" s="21">
        <v>1</v>
      </c>
      <c r="DU36" s="21">
        <v>1</v>
      </c>
      <c r="DV36" s="21">
        <v>1</v>
      </c>
      <c r="DW36" s="21">
        <v>7</v>
      </c>
      <c r="DX36" s="21">
        <v>11</v>
      </c>
      <c r="DY36" s="21">
        <v>15</v>
      </c>
      <c r="DZ36" s="21">
        <v>20</v>
      </c>
      <c r="EA36" s="21">
        <v>49</v>
      </c>
      <c r="EB36" s="21">
        <v>49</v>
      </c>
      <c r="EC36" s="21">
        <v>44</v>
      </c>
      <c r="ED36" s="21">
        <v>56</v>
      </c>
      <c r="EE36" s="21">
        <v>39</v>
      </c>
      <c r="EF36" s="21">
        <v>21</v>
      </c>
      <c r="EG36" s="21">
        <v>1</v>
      </c>
      <c r="EH36" s="21">
        <v>0</v>
      </c>
      <c r="EI36" s="21">
        <v>0</v>
      </c>
      <c r="EJ36" s="21">
        <v>0</v>
      </c>
      <c r="EK36" s="21">
        <v>0</v>
      </c>
      <c r="EL36" s="21">
        <v>0</v>
      </c>
      <c r="EM36" s="21">
        <v>0</v>
      </c>
      <c r="EN36" s="21">
        <v>0</v>
      </c>
      <c r="EO36" s="21">
        <v>0</v>
      </c>
      <c r="EP36" s="21">
        <v>0</v>
      </c>
      <c r="EQ36" s="21">
        <v>1</v>
      </c>
      <c r="ER36" s="21">
        <v>1</v>
      </c>
      <c r="ES36" s="21">
        <v>7</v>
      </c>
      <c r="ET36" s="21">
        <v>52</v>
      </c>
      <c r="EU36" s="21">
        <v>297</v>
      </c>
      <c r="EV36" s="21">
        <v>740</v>
      </c>
      <c r="EW36" s="21">
        <v>1325</v>
      </c>
      <c r="EX36" s="21">
        <v>1789</v>
      </c>
      <c r="EY36" s="21">
        <v>1288</v>
      </c>
      <c r="EZ36" s="21">
        <v>638</v>
      </c>
      <c r="FA36" s="21">
        <v>80</v>
      </c>
      <c r="FB36" s="21">
        <v>13</v>
      </c>
      <c r="FC36" s="21">
        <v>0</v>
      </c>
      <c r="FD36" s="21">
        <v>0</v>
      </c>
    </row>
    <row r="37" spans="1:160" x14ac:dyDescent="0.25">
      <c r="A37" s="173">
        <v>2001</v>
      </c>
      <c r="B37" s="21">
        <v>206</v>
      </c>
      <c r="C37" s="21">
        <v>128</v>
      </c>
      <c r="D37" s="21">
        <v>131</v>
      </c>
      <c r="E37" s="21">
        <v>198</v>
      </c>
      <c r="F37" s="21">
        <v>341</v>
      </c>
      <c r="G37" s="21">
        <v>489</v>
      </c>
      <c r="H37" s="21">
        <v>698</v>
      </c>
      <c r="I37" s="21">
        <v>765</v>
      </c>
      <c r="J37" s="21">
        <v>803</v>
      </c>
      <c r="K37" s="21">
        <v>888</v>
      </c>
      <c r="L37" s="21">
        <v>1184</v>
      </c>
      <c r="M37" s="21">
        <v>1240</v>
      </c>
      <c r="N37" s="21">
        <v>1176</v>
      </c>
      <c r="O37" s="21">
        <v>1080</v>
      </c>
      <c r="P37" s="21">
        <v>804</v>
      </c>
      <c r="Q37" s="21">
        <v>374</v>
      </c>
      <c r="R37" s="21">
        <v>87</v>
      </c>
      <c r="S37" s="21">
        <v>21</v>
      </c>
      <c r="T37" s="21">
        <v>1</v>
      </c>
      <c r="U37" s="21">
        <v>0</v>
      </c>
      <c r="V37" s="21">
        <v>180</v>
      </c>
      <c r="W37" s="21">
        <v>109</v>
      </c>
      <c r="X37" s="21">
        <v>118</v>
      </c>
      <c r="Y37" s="21">
        <v>161</v>
      </c>
      <c r="Z37" s="21">
        <v>283</v>
      </c>
      <c r="AA37" s="21">
        <v>568</v>
      </c>
      <c r="AB37" s="21">
        <v>784</v>
      </c>
      <c r="AC37" s="21">
        <v>984</v>
      </c>
      <c r="AD37" s="21">
        <v>1032</v>
      </c>
      <c r="AE37" s="21">
        <v>1115</v>
      </c>
      <c r="AF37" s="21">
        <v>1525</v>
      </c>
      <c r="AG37" s="21">
        <v>1626</v>
      </c>
      <c r="AH37" s="21">
        <v>1399</v>
      </c>
      <c r="AI37" s="21">
        <v>1296</v>
      </c>
      <c r="AJ37" s="21">
        <v>914</v>
      </c>
      <c r="AK37" s="21">
        <v>567</v>
      </c>
      <c r="AL37" s="21">
        <v>222</v>
      </c>
      <c r="AM37" s="21">
        <v>51</v>
      </c>
      <c r="AN37" s="21">
        <v>1</v>
      </c>
      <c r="AO37" s="21">
        <v>0</v>
      </c>
      <c r="AP37" s="21">
        <v>1</v>
      </c>
      <c r="AQ37" s="21">
        <v>0</v>
      </c>
      <c r="AR37" s="21">
        <v>0</v>
      </c>
      <c r="AS37" s="21">
        <v>1</v>
      </c>
      <c r="AT37" s="21">
        <v>6</v>
      </c>
      <c r="AU37" s="21">
        <v>1</v>
      </c>
      <c r="AV37" s="21">
        <v>25</v>
      </c>
      <c r="AW37" s="21">
        <v>41</v>
      </c>
      <c r="AX37" s="21">
        <v>94</v>
      </c>
      <c r="AY37" s="21">
        <v>148</v>
      </c>
      <c r="AZ37" s="21">
        <v>333</v>
      </c>
      <c r="BA37" s="21">
        <v>472</v>
      </c>
      <c r="BB37" s="21">
        <v>577</v>
      </c>
      <c r="BC37" s="21">
        <v>622</v>
      </c>
      <c r="BD37" s="21">
        <v>577</v>
      </c>
      <c r="BE37" s="21">
        <v>302</v>
      </c>
      <c r="BF37" s="21">
        <v>76</v>
      </c>
      <c r="BG37" s="21">
        <v>10</v>
      </c>
      <c r="BH37" s="21">
        <v>1</v>
      </c>
      <c r="BI37" s="21">
        <v>0</v>
      </c>
      <c r="BJ37" s="21">
        <v>0</v>
      </c>
      <c r="BK37" s="21">
        <v>0</v>
      </c>
      <c r="BL37" s="21">
        <v>5</v>
      </c>
      <c r="BM37" s="21">
        <v>6</v>
      </c>
      <c r="BN37" s="21">
        <v>7</v>
      </c>
      <c r="BO37" s="21">
        <v>13</v>
      </c>
      <c r="BP37" s="21">
        <v>22</v>
      </c>
      <c r="BQ37" s="21">
        <v>47</v>
      </c>
      <c r="BR37" s="21">
        <v>88</v>
      </c>
      <c r="BS37" s="21">
        <v>174</v>
      </c>
      <c r="BT37" s="21">
        <v>292</v>
      </c>
      <c r="BU37" s="21">
        <v>405</v>
      </c>
      <c r="BV37" s="21">
        <v>438</v>
      </c>
      <c r="BW37" s="21">
        <v>493</v>
      </c>
      <c r="BX37" s="21">
        <v>501</v>
      </c>
      <c r="BY37" s="21">
        <v>370</v>
      </c>
      <c r="BZ37" s="21">
        <v>145</v>
      </c>
      <c r="CA37" s="21">
        <v>37</v>
      </c>
      <c r="CB37" s="21">
        <v>1</v>
      </c>
      <c r="CC37" s="21">
        <v>0</v>
      </c>
      <c r="CD37" s="21">
        <v>0</v>
      </c>
      <c r="CE37" s="21">
        <v>1</v>
      </c>
      <c r="CF37" s="21">
        <v>0</v>
      </c>
      <c r="CG37" s="21">
        <v>17</v>
      </c>
      <c r="CH37" s="21">
        <v>75</v>
      </c>
      <c r="CI37" s="21">
        <v>314</v>
      </c>
      <c r="CJ37" s="21">
        <v>811</v>
      </c>
      <c r="CK37" s="21">
        <v>1420</v>
      </c>
      <c r="CL37" s="21">
        <v>2004</v>
      </c>
      <c r="CM37" s="21">
        <v>3419</v>
      </c>
      <c r="CN37" s="21">
        <v>2961</v>
      </c>
      <c r="CO37" s="21">
        <v>2498</v>
      </c>
      <c r="CP37" s="21">
        <v>1627</v>
      </c>
      <c r="CQ37" s="21">
        <v>1259</v>
      </c>
      <c r="CR37" s="21">
        <v>789</v>
      </c>
      <c r="CS37" s="21">
        <v>271</v>
      </c>
      <c r="CT37" s="21">
        <v>53</v>
      </c>
      <c r="CU37" s="21">
        <v>1</v>
      </c>
      <c r="CV37" s="21">
        <v>0</v>
      </c>
      <c r="CW37" s="21">
        <v>0</v>
      </c>
      <c r="CX37" s="21">
        <v>0</v>
      </c>
      <c r="CY37" s="21">
        <v>0</v>
      </c>
      <c r="CZ37" s="21">
        <v>1</v>
      </c>
      <c r="DA37" s="21">
        <v>1</v>
      </c>
      <c r="DB37" s="21">
        <v>6</v>
      </c>
      <c r="DC37" s="21">
        <v>1</v>
      </c>
      <c r="DD37" s="21">
        <v>12</v>
      </c>
      <c r="DE37" s="21">
        <v>10</v>
      </c>
      <c r="DF37" s="21">
        <v>31</v>
      </c>
      <c r="DG37" s="21">
        <v>30</v>
      </c>
      <c r="DH37" s="21">
        <v>67</v>
      </c>
      <c r="DI37" s="21">
        <v>82</v>
      </c>
      <c r="DJ37" s="21">
        <v>54</v>
      </c>
      <c r="DK37" s="21">
        <v>54</v>
      </c>
      <c r="DL37" s="21">
        <v>23</v>
      </c>
      <c r="DM37" s="21">
        <v>5</v>
      </c>
      <c r="DN37" s="21">
        <v>1</v>
      </c>
      <c r="DO37" s="21">
        <v>0</v>
      </c>
      <c r="DP37" s="21">
        <v>0</v>
      </c>
      <c r="DQ37" s="21">
        <v>0</v>
      </c>
      <c r="DR37" s="21">
        <v>0</v>
      </c>
      <c r="DS37" s="21">
        <v>0</v>
      </c>
      <c r="DT37" s="21">
        <v>1</v>
      </c>
      <c r="DU37" s="21">
        <v>1</v>
      </c>
      <c r="DV37" s="21">
        <v>1</v>
      </c>
      <c r="DW37" s="21">
        <v>9</v>
      </c>
      <c r="DX37" s="21">
        <v>10</v>
      </c>
      <c r="DY37" s="21">
        <v>15</v>
      </c>
      <c r="DZ37" s="21">
        <v>19</v>
      </c>
      <c r="EA37" s="21">
        <v>40</v>
      </c>
      <c r="EB37" s="21">
        <v>52</v>
      </c>
      <c r="EC37" s="21">
        <v>67</v>
      </c>
      <c r="ED37" s="21">
        <v>45</v>
      </c>
      <c r="EE37" s="21">
        <v>44</v>
      </c>
      <c r="EF37" s="21">
        <v>30</v>
      </c>
      <c r="EG37" s="21">
        <v>1</v>
      </c>
      <c r="EH37" s="21">
        <v>1</v>
      </c>
      <c r="EI37" s="21">
        <v>0</v>
      </c>
      <c r="EJ37" s="21">
        <v>0</v>
      </c>
      <c r="EK37" s="21">
        <v>0</v>
      </c>
      <c r="EL37" s="21">
        <v>0</v>
      </c>
      <c r="EM37" s="21">
        <v>0</v>
      </c>
      <c r="EN37" s="21">
        <v>0</v>
      </c>
      <c r="EO37" s="21">
        <v>0</v>
      </c>
      <c r="EP37" s="21">
        <v>0</v>
      </c>
      <c r="EQ37" s="21">
        <v>1</v>
      </c>
      <c r="ER37" s="21">
        <v>1</v>
      </c>
      <c r="ES37" s="21">
        <v>15</v>
      </c>
      <c r="ET37" s="21">
        <v>75</v>
      </c>
      <c r="EU37" s="21">
        <v>397</v>
      </c>
      <c r="EV37" s="21">
        <v>1007</v>
      </c>
      <c r="EW37" s="21">
        <v>1756</v>
      </c>
      <c r="EX37" s="21">
        <v>2409</v>
      </c>
      <c r="EY37" s="21">
        <v>1825</v>
      </c>
      <c r="EZ37" s="21">
        <v>901</v>
      </c>
      <c r="FA37" s="21">
        <v>190</v>
      </c>
      <c r="FB37" s="21">
        <v>19</v>
      </c>
      <c r="FC37" s="21">
        <v>1</v>
      </c>
      <c r="FD37" s="21">
        <v>0</v>
      </c>
    </row>
    <row r="38" spans="1:160" x14ac:dyDescent="0.25">
      <c r="A38" s="173">
        <v>2002</v>
      </c>
      <c r="B38" s="21">
        <v>246</v>
      </c>
      <c r="C38" s="21">
        <v>140</v>
      </c>
      <c r="D38" s="21">
        <v>148</v>
      </c>
      <c r="E38" s="21">
        <v>209</v>
      </c>
      <c r="F38" s="21">
        <v>326</v>
      </c>
      <c r="G38" s="21">
        <v>442</v>
      </c>
      <c r="H38" s="21">
        <v>621</v>
      </c>
      <c r="I38" s="21">
        <v>753</v>
      </c>
      <c r="J38" s="21">
        <v>844</v>
      </c>
      <c r="K38" s="21">
        <v>962</v>
      </c>
      <c r="L38" s="21">
        <v>1158</v>
      </c>
      <c r="M38" s="21">
        <v>1406</v>
      </c>
      <c r="N38" s="21">
        <v>1257</v>
      </c>
      <c r="O38" s="21">
        <v>1185</v>
      </c>
      <c r="P38" s="21">
        <v>868</v>
      </c>
      <c r="Q38" s="21">
        <v>454</v>
      </c>
      <c r="R38" s="21">
        <v>159</v>
      </c>
      <c r="S38" s="21">
        <v>18</v>
      </c>
      <c r="T38" s="21">
        <v>1</v>
      </c>
      <c r="U38" s="21">
        <v>0</v>
      </c>
      <c r="V38" s="21">
        <v>211</v>
      </c>
      <c r="W38" s="21">
        <v>101</v>
      </c>
      <c r="X38" s="21">
        <v>117</v>
      </c>
      <c r="Y38" s="21">
        <v>173</v>
      </c>
      <c r="Z38" s="21">
        <v>283</v>
      </c>
      <c r="AA38" s="21">
        <v>528</v>
      </c>
      <c r="AB38" s="21">
        <v>822</v>
      </c>
      <c r="AC38" s="21">
        <v>982</v>
      </c>
      <c r="AD38" s="21">
        <v>911</v>
      </c>
      <c r="AE38" s="21">
        <v>1061</v>
      </c>
      <c r="AF38" s="21">
        <v>1544</v>
      </c>
      <c r="AG38" s="21">
        <v>1769</v>
      </c>
      <c r="AH38" s="21">
        <v>1437</v>
      </c>
      <c r="AI38" s="21">
        <v>1358</v>
      </c>
      <c r="AJ38" s="21">
        <v>1119</v>
      </c>
      <c r="AK38" s="21">
        <v>665</v>
      </c>
      <c r="AL38" s="21">
        <v>250</v>
      </c>
      <c r="AM38" s="21">
        <v>49</v>
      </c>
      <c r="AN38" s="21">
        <v>9</v>
      </c>
      <c r="AO38" s="21">
        <v>0</v>
      </c>
      <c r="AP38" s="21">
        <v>0</v>
      </c>
      <c r="AQ38" s="21">
        <v>0</v>
      </c>
      <c r="AR38" s="21">
        <v>1</v>
      </c>
      <c r="AS38" s="21">
        <v>1</v>
      </c>
      <c r="AT38" s="21">
        <v>10</v>
      </c>
      <c r="AU38" s="21">
        <v>8</v>
      </c>
      <c r="AV38" s="21">
        <v>13</v>
      </c>
      <c r="AW38" s="21">
        <v>54</v>
      </c>
      <c r="AX38" s="21">
        <v>94</v>
      </c>
      <c r="AY38" s="21">
        <v>159</v>
      </c>
      <c r="AZ38" s="21">
        <v>299</v>
      </c>
      <c r="BA38" s="21">
        <v>518</v>
      </c>
      <c r="BB38" s="21">
        <v>614</v>
      </c>
      <c r="BC38" s="21">
        <v>677</v>
      </c>
      <c r="BD38" s="21">
        <v>562</v>
      </c>
      <c r="BE38" s="21">
        <v>350</v>
      </c>
      <c r="BF38" s="21">
        <v>127</v>
      </c>
      <c r="BG38" s="21">
        <v>17</v>
      </c>
      <c r="BH38" s="21">
        <v>1</v>
      </c>
      <c r="BI38" s="21">
        <v>0</v>
      </c>
      <c r="BJ38" s="21">
        <v>0</v>
      </c>
      <c r="BK38" s="21">
        <v>0</v>
      </c>
      <c r="BL38" s="21">
        <v>1</v>
      </c>
      <c r="BM38" s="21">
        <v>1</v>
      </c>
      <c r="BN38" s="21">
        <v>16</v>
      </c>
      <c r="BO38" s="21">
        <v>10</v>
      </c>
      <c r="BP38" s="21">
        <v>29</v>
      </c>
      <c r="BQ38" s="21">
        <v>51</v>
      </c>
      <c r="BR38" s="21">
        <v>92</v>
      </c>
      <c r="BS38" s="21">
        <v>169</v>
      </c>
      <c r="BT38" s="21">
        <v>282</v>
      </c>
      <c r="BU38" s="21">
        <v>403</v>
      </c>
      <c r="BV38" s="21">
        <v>422</v>
      </c>
      <c r="BW38" s="21">
        <v>566</v>
      </c>
      <c r="BX38" s="21">
        <v>529</v>
      </c>
      <c r="BY38" s="21">
        <v>395</v>
      </c>
      <c r="BZ38" s="21">
        <v>232</v>
      </c>
      <c r="CA38" s="21">
        <v>48</v>
      </c>
      <c r="CB38" s="21">
        <v>7</v>
      </c>
      <c r="CC38" s="21">
        <v>0</v>
      </c>
      <c r="CD38" s="21">
        <v>0</v>
      </c>
      <c r="CE38" s="21">
        <v>0</v>
      </c>
      <c r="CF38" s="21">
        <v>0</v>
      </c>
      <c r="CG38" s="21">
        <v>14</v>
      </c>
      <c r="CH38" s="21">
        <v>72</v>
      </c>
      <c r="CI38" s="21">
        <v>329</v>
      </c>
      <c r="CJ38" s="21">
        <v>842</v>
      </c>
      <c r="CK38" s="21">
        <v>1436</v>
      </c>
      <c r="CL38" s="21">
        <v>2085</v>
      </c>
      <c r="CM38" s="21">
        <v>3253</v>
      </c>
      <c r="CN38" s="21">
        <v>3379</v>
      </c>
      <c r="CO38" s="21">
        <v>2839</v>
      </c>
      <c r="CP38" s="21">
        <v>1843</v>
      </c>
      <c r="CQ38" s="21">
        <v>1390</v>
      </c>
      <c r="CR38" s="21">
        <v>820</v>
      </c>
      <c r="CS38" s="21">
        <v>309</v>
      </c>
      <c r="CT38" s="21">
        <v>52</v>
      </c>
      <c r="CU38" s="21">
        <v>6</v>
      </c>
      <c r="CV38" s="21">
        <v>0</v>
      </c>
      <c r="CW38" s="21">
        <v>1</v>
      </c>
      <c r="CX38" s="21">
        <v>1</v>
      </c>
      <c r="CY38" s="21">
        <v>0</v>
      </c>
      <c r="CZ38" s="21">
        <v>1</v>
      </c>
      <c r="DA38" s="21">
        <v>1</v>
      </c>
      <c r="DB38" s="21">
        <v>1</v>
      </c>
      <c r="DC38" s="21">
        <v>6</v>
      </c>
      <c r="DD38" s="21">
        <v>10</v>
      </c>
      <c r="DE38" s="21">
        <v>11</v>
      </c>
      <c r="DF38" s="21">
        <v>17</v>
      </c>
      <c r="DG38" s="21">
        <v>45</v>
      </c>
      <c r="DH38" s="21">
        <v>84</v>
      </c>
      <c r="DI38" s="21">
        <v>89</v>
      </c>
      <c r="DJ38" s="21">
        <v>87</v>
      </c>
      <c r="DK38" s="21">
        <v>44</v>
      </c>
      <c r="DL38" s="21">
        <v>18</v>
      </c>
      <c r="DM38" s="21">
        <v>5</v>
      </c>
      <c r="DN38" s="21">
        <v>1</v>
      </c>
      <c r="DO38" s="21">
        <v>1</v>
      </c>
      <c r="DP38" s="21">
        <v>0</v>
      </c>
      <c r="DQ38" s="21">
        <v>1</v>
      </c>
      <c r="DR38" s="21">
        <v>0</v>
      </c>
      <c r="DS38" s="21">
        <v>0</v>
      </c>
      <c r="DT38" s="21">
        <v>1</v>
      </c>
      <c r="DU38" s="21">
        <v>1</v>
      </c>
      <c r="DV38" s="21">
        <v>6</v>
      </c>
      <c r="DW38" s="21">
        <v>1</v>
      </c>
      <c r="DX38" s="21">
        <v>5</v>
      </c>
      <c r="DY38" s="21">
        <v>12</v>
      </c>
      <c r="DZ38" s="21">
        <v>20</v>
      </c>
      <c r="EA38" s="21">
        <v>40</v>
      </c>
      <c r="EB38" s="21">
        <v>53</v>
      </c>
      <c r="EC38" s="21">
        <v>70</v>
      </c>
      <c r="ED38" s="21">
        <v>56</v>
      </c>
      <c r="EE38" s="21">
        <v>47</v>
      </c>
      <c r="EF38" s="21">
        <v>25</v>
      </c>
      <c r="EG38" s="21">
        <v>1</v>
      </c>
      <c r="EH38" s="21">
        <v>0</v>
      </c>
      <c r="EI38" s="21">
        <v>0</v>
      </c>
      <c r="EJ38" s="21">
        <v>0</v>
      </c>
      <c r="EK38" s="21">
        <v>0</v>
      </c>
      <c r="EL38" s="21">
        <v>0</v>
      </c>
      <c r="EM38" s="21">
        <v>0</v>
      </c>
      <c r="EN38" s="21">
        <v>1</v>
      </c>
      <c r="EO38" s="21">
        <v>0</v>
      </c>
      <c r="EP38" s="21">
        <v>0</v>
      </c>
      <c r="EQ38" s="21">
        <v>0</v>
      </c>
      <c r="ER38" s="21">
        <v>1</v>
      </c>
      <c r="ES38" s="21">
        <v>20</v>
      </c>
      <c r="ET38" s="21">
        <v>88</v>
      </c>
      <c r="EU38" s="21">
        <v>410</v>
      </c>
      <c r="EV38" s="21">
        <v>1235</v>
      </c>
      <c r="EW38" s="21">
        <v>1915</v>
      </c>
      <c r="EX38" s="21">
        <v>2687</v>
      </c>
      <c r="EY38" s="21">
        <v>2106</v>
      </c>
      <c r="EZ38" s="21">
        <v>1046</v>
      </c>
      <c r="FA38" s="21">
        <v>283</v>
      </c>
      <c r="FB38" s="21">
        <v>31</v>
      </c>
      <c r="FC38" s="21">
        <v>0</v>
      </c>
      <c r="FD38" s="21">
        <v>0</v>
      </c>
    </row>
    <row r="39" spans="1:160" x14ac:dyDescent="0.25">
      <c r="A39" s="173">
        <v>2003</v>
      </c>
      <c r="B39" s="21">
        <v>226</v>
      </c>
      <c r="C39" s="21">
        <v>116</v>
      </c>
      <c r="D39" s="21">
        <v>116</v>
      </c>
      <c r="E39" s="21">
        <v>198</v>
      </c>
      <c r="F39" s="21">
        <v>339</v>
      </c>
      <c r="G39" s="21">
        <v>432</v>
      </c>
      <c r="H39" s="21">
        <v>677</v>
      </c>
      <c r="I39" s="21">
        <v>752</v>
      </c>
      <c r="J39" s="21">
        <v>864</v>
      </c>
      <c r="K39" s="21">
        <v>953</v>
      </c>
      <c r="L39" s="21">
        <v>1170</v>
      </c>
      <c r="M39" s="21">
        <v>1589</v>
      </c>
      <c r="N39" s="21">
        <v>1407</v>
      </c>
      <c r="O39" s="21">
        <v>1325</v>
      </c>
      <c r="P39" s="21">
        <v>1062</v>
      </c>
      <c r="Q39" s="21">
        <v>581</v>
      </c>
      <c r="R39" s="21">
        <v>198</v>
      </c>
      <c r="S39" s="21">
        <v>28</v>
      </c>
      <c r="T39" s="21">
        <v>1</v>
      </c>
      <c r="U39" s="21">
        <v>0</v>
      </c>
      <c r="V39" s="21">
        <v>212</v>
      </c>
      <c r="W39" s="21">
        <v>99</v>
      </c>
      <c r="X39" s="21">
        <v>99</v>
      </c>
      <c r="Y39" s="21">
        <v>158</v>
      </c>
      <c r="Z39" s="21">
        <v>325</v>
      </c>
      <c r="AA39" s="21">
        <v>504</v>
      </c>
      <c r="AB39" s="21">
        <v>853</v>
      </c>
      <c r="AC39" s="21">
        <v>981</v>
      </c>
      <c r="AD39" s="21">
        <v>1065</v>
      </c>
      <c r="AE39" s="21">
        <v>1181</v>
      </c>
      <c r="AF39" s="21">
        <v>1522</v>
      </c>
      <c r="AG39" s="21">
        <v>2004</v>
      </c>
      <c r="AH39" s="21">
        <v>1698</v>
      </c>
      <c r="AI39" s="21">
        <v>1514</v>
      </c>
      <c r="AJ39" s="21">
        <v>1179</v>
      </c>
      <c r="AK39" s="21">
        <v>730</v>
      </c>
      <c r="AL39" s="21">
        <v>364</v>
      </c>
      <c r="AM39" s="21">
        <v>65</v>
      </c>
      <c r="AN39" s="21">
        <v>8</v>
      </c>
      <c r="AO39" s="21">
        <v>0</v>
      </c>
      <c r="AP39" s="21">
        <v>0</v>
      </c>
      <c r="AQ39" s="21">
        <v>0</v>
      </c>
      <c r="AR39" s="21">
        <v>1</v>
      </c>
      <c r="AS39" s="21">
        <v>5</v>
      </c>
      <c r="AT39" s="21">
        <v>9</v>
      </c>
      <c r="AU39" s="21">
        <v>9</v>
      </c>
      <c r="AV39" s="21">
        <v>24</v>
      </c>
      <c r="AW39" s="21">
        <v>61</v>
      </c>
      <c r="AX39" s="21">
        <v>112</v>
      </c>
      <c r="AY39" s="21">
        <v>180</v>
      </c>
      <c r="AZ39" s="21">
        <v>316</v>
      </c>
      <c r="BA39" s="21">
        <v>570</v>
      </c>
      <c r="BB39" s="21">
        <v>754</v>
      </c>
      <c r="BC39" s="21">
        <v>761</v>
      </c>
      <c r="BD39" s="21">
        <v>630</v>
      </c>
      <c r="BE39" s="21">
        <v>428</v>
      </c>
      <c r="BF39" s="21">
        <v>155</v>
      </c>
      <c r="BG39" s="21">
        <v>19</v>
      </c>
      <c r="BH39" s="21">
        <v>1</v>
      </c>
      <c r="BI39" s="21">
        <v>0</v>
      </c>
      <c r="BJ39" s="21">
        <v>0</v>
      </c>
      <c r="BK39" s="21">
        <v>0</v>
      </c>
      <c r="BL39" s="21">
        <v>1</v>
      </c>
      <c r="BM39" s="21">
        <v>6</v>
      </c>
      <c r="BN39" s="21">
        <v>9</v>
      </c>
      <c r="BO39" s="21">
        <v>16</v>
      </c>
      <c r="BP39" s="21">
        <v>30</v>
      </c>
      <c r="BQ39" s="21">
        <v>55</v>
      </c>
      <c r="BR39" s="21">
        <v>100</v>
      </c>
      <c r="BS39" s="21">
        <v>144</v>
      </c>
      <c r="BT39" s="21">
        <v>253</v>
      </c>
      <c r="BU39" s="21">
        <v>451</v>
      </c>
      <c r="BV39" s="21">
        <v>491</v>
      </c>
      <c r="BW39" s="21">
        <v>578</v>
      </c>
      <c r="BX39" s="21">
        <v>649</v>
      </c>
      <c r="BY39" s="21">
        <v>493</v>
      </c>
      <c r="BZ39" s="21">
        <v>258</v>
      </c>
      <c r="CA39" s="21">
        <v>69</v>
      </c>
      <c r="CB39" s="21">
        <v>9</v>
      </c>
      <c r="CC39" s="21">
        <v>0</v>
      </c>
      <c r="CD39" s="21">
        <v>0</v>
      </c>
      <c r="CE39" s="21">
        <v>0</v>
      </c>
      <c r="CF39" s="21">
        <v>1</v>
      </c>
      <c r="CG39" s="21">
        <v>7</v>
      </c>
      <c r="CH39" s="21">
        <v>68</v>
      </c>
      <c r="CI39" s="21">
        <v>354</v>
      </c>
      <c r="CJ39" s="21">
        <v>918</v>
      </c>
      <c r="CK39" s="21">
        <v>1662</v>
      </c>
      <c r="CL39" s="21">
        <v>2252</v>
      </c>
      <c r="CM39" s="21">
        <v>3376</v>
      </c>
      <c r="CN39" s="21">
        <v>3893</v>
      </c>
      <c r="CO39" s="21">
        <v>3122</v>
      </c>
      <c r="CP39" s="21">
        <v>2292</v>
      </c>
      <c r="CQ39" s="21">
        <v>1553</v>
      </c>
      <c r="CR39" s="21">
        <v>1002</v>
      </c>
      <c r="CS39" s="21">
        <v>479</v>
      </c>
      <c r="CT39" s="21">
        <v>99</v>
      </c>
      <c r="CU39" s="21">
        <v>17</v>
      </c>
      <c r="CV39" s="21">
        <v>0</v>
      </c>
      <c r="CW39" s="21">
        <v>0</v>
      </c>
      <c r="CX39" s="21">
        <v>0</v>
      </c>
      <c r="CY39" s="21">
        <v>0</v>
      </c>
      <c r="CZ39" s="21">
        <v>0</v>
      </c>
      <c r="DA39" s="21">
        <v>1</v>
      </c>
      <c r="DB39" s="21">
        <v>1</v>
      </c>
      <c r="DC39" s="21">
        <v>1</v>
      </c>
      <c r="DD39" s="21">
        <v>5</v>
      </c>
      <c r="DE39" s="21">
        <v>11</v>
      </c>
      <c r="DF39" s="21">
        <v>20</v>
      </c>
      <c r="DG39" s="21">
        <v>48</v>
      </c>
      <c r="DH39" s="21">
        <v>85</v>
      </c>
      <c r="DI39" s="21">
        <v>89</v>
      </c>
      <c r="DJ39" s="21">
        <v>76</v>
      </c>
      <c r="DK39" s="21">
        <v>67</v>
      </c>
      <c r="DL39" s="21">
        <v>32</v>
      </c>
      <c r="DM39" s="21">
        <v>7</v>
      </c>
      <c r="DN39" s="21">
        <v>5</v>
      </c>
      <c r="DO39" s="21">
        <v>0</v>
      </c>
      <c r="DP39" s="21">
        <v>0</v>
      </c>
      <c r="DQ39" s="21">
        <v>0</v>
      </c>
      <c r="DR39" s="21">
        <v>0</v>
      </c>
      <c r="DS39" s="21">
        <v>0</v>
      </c>
      <c r="DT39" s="21">
        <v>1</v>
      </c>
      <c r="DU39" s="21">
        <v>1</v>
      </c>
      <c r="DV39" s="21">
        <v>5</v>
      </c>
      <c r="DW39" s="21">
        <v>11</v>
      </c>
      <c r="DX39" s="21">
        <v>11</v>
      </c>
      <c r="DY39" s="21">
        <v>21</v>
      </c>
      <c r="DZ39" s="21">
        <v>31</v>
      </c>
      <c r="EA39" s="21">
        <v>34</v>
      </c>
      <c r="EB39" s="21">
        <v>72</v>
      </c>
      <c r="EC39" s="21">
        <v>74</v>
      </c>
      <c r="ED39" s="21">
        <v>74</v>
      </c>
      <c r="EE39" s="21">
        <v>58</v>
      </c>
      <c r="EF39" s="21">
        <v>50</v>
      </c>
      <c r="EG39" s="21">
        <v>17</v>
      </c>
      <c r="EH39" s="21">
        <v>1</v>
      </c>
      <c r="EI39" s="21">
        <v>0</v>
      </c>
      <c r="EJ39" s="21">
        <v>0</v>
      </c>
      <c r="EK39" s="21">
        <v>1</v>
      </c>
      <c r="EL39" s="21">
        <v>0</v>
      </c>
      <c r="EM39" s="21">
        <v>0</v>
      </c>
      <c r="EN39" s="21">
        <v>0</v>
      </c>
      <c r="EO39" s="21">
        <v>1</v>
      </c>
      <c r="EP39" s="21">
        <v>0</v>
      </c>
      <c r="EQ39" s="21">
        <v>0</v>
      </c>
      <c r="ER39" s="21">
        <v>1</v>
      </c>
      <c r="ES39" s="21">
        <v>25</v>
      </c>
      <c r="ET39" s="21">
        <v>92</v>
      </c>
      <c r="EU39" s="21">
        <v>462</v>
      </c>
      <c r="EV39" s="21">
        <v>1399</v>
      </c>
      <c r="EW39" s="21">
        <v>2281</v>
      </c>
      <c r="EX39" s="21">
        <v>3172</v>
      </c>
      <c r="EY39" s="21">
        <v>2409</v>
      </c>
      <c r="EZ39" s="21">
        <v>1436</v>
      </c>
      <c r="FA39" s="21">
        <v>410</v>
      </c>
      <c r="FB39" s="21">
        <v>53</v>
      </c>
      <c r="FC39" s="21">
        <v>1</v>
      </c>
      <c r="FD39" s="21">
        <v>0</v>
      </c>
    </row>
    <row r="40" spans="1:160" x14ac:dyDescent="0.25">
      <c r="A40" s="173">
        <v>2004</v>
      </c>
      <c r="B40" s="21">
        <v>216</v>
      </c>
      <c r="C40" s="21">
        <v>152</v>
      </c>
      <c r="D40" s="21">
        <v>161</v>
      </c>
      <c r="E40" s="21">
        <v>224</v>
      </c>
      <c r="F40" s="21">
        <v>350</v>
      </c>
      <c r="G40" s="21">
        <v>509</v>
      </c>
      <c r="H40" s="21">
        <v>632</v>
      </c>
      <c r="I40" s="21">
        <v>850</v>
      </c>
      <c r="J40" s="21">
        <v>1006</v>
      </c>
      <c r="K40" s="21">
        <v>1069</v>
      </c>
      <c r="L40" s="21">
        <v>1210</v>
      </c>
      <c r="M40" s="21">
        <v>1758</v>
      </c>
      <c r="N40" s="21">
        <v>1485</v>
      </c>
      <c r="O40" s="21">
        <v>1447</v>
      </c>
      <c r="P40" s="21">
        <v>1177</v>
      </c>
      <c r="Q40" s="21">
        <v>697</v>
      </c>
      <c r="R40" s="21">
        <v>271</v>
      </c>
      <c r="S40" s="21">
        <v>32</v>
      </c>
      <c r="T40" s="21">
        <v>1</v>
      </c>
      <c r="U40" s="21">
        <v>0</v>
      </c>
      <c r="V40" s="21">
        <v>198</v>
      </c>
      <c r="W40" s="21">
        <v>96</v>
      </c>
      <c r="X40" s="21">
        <v>123</v>
      </c>
      <c r="Y40" s="21">
        <v>200</v>
      </c>
      <c r="Z40" s="21">
        <v>310</v>
      </c>
      <c r="AA40" s="21">
        <v>548</v>
      </c>
      <c r="AB40" s="21">
        <v>870</v>
      </c>
      <c r="AC40" s="21">
        <v>1084</v>
      </c>
      <c r="AD40" s="21">
        <v>1144</v>
      </c>
      <c r="AE40" s="21">
        <v>1217</v>
      </c>
      <c r="AF40" s="21">
        <v>1521</v>
      </c>
      <c r="AG40" s="21">
        <v>2110</v>
      </c>
      <c r="AH40" s="21">
        <v>1863</v>
      </c>
      <c r="AI40" s="21">
        <v>1680</v>
      </c>
      <c r="AJ40" s="21">
        <v>1266</v>
      </c>
      <c r="AK40" s="21">
        <v>915</v>
      </c>
      <c r="AL40" s="21">
        <v>440</v>
      </c>
      <c r="AM40" s="21">
        <v>98</v>
      </c>
      <c r="AN40" s="21">
        <v>13</v>
      </c>
      <c r="AO40" s="21">
        <v>0</v>
      </c>
      <c r="AP40" s="21">
        <v>0</v>
      </c>
      <c r="AQ40" s="21">
        <v>0</v>
      </c>
      <c r="AR40" s="21">
        <v>1</v>
      </c>
      <c r="AS40" s="21">
        <v>6</v>
      </c>
      <c r="AT40" s="21">
        <v>11</v>
      </c>
      <c r="AU40" s="21">
        <v>15</v>
      </c>
      <c r="AV40" s="21">
        <v>23</v>
      </c>
      <c r="AW40" s="21">
        <v>69</v>
      </c>
      <c r="AX40" s="21">
        <v>100</v>
      </c>
      <c r="AY40" s="21">
        <v>193</v>
      </c>
      <c r="AZ40" s="21">
        <v>336</v>
      </c>
      <c r="BA40" s="21">
        <v>591</v>
      </c>
      <c r="BB40" s="21">
        <v>709</v>
      </c>
      <c r="BC40" s="21">
        <v>854</v>
      </c>
      <c r="BD40" s="21">
        <v>761</v>
      </c>
      <c r="BE40" s="21">
        <v>497</v>
      </c>
      <c r="BF40" s="21">
        <v>232</v>
      </c>
      <c r="BG40" s="21">
        <v>37</v>
      </c>
      <c r="BH40" s="21">
        <v>6</v>
      </c>
      <c r="BI40" s="21">
        <v>0</v>
      </c>
      <c r="BJ40" s="21">
        <v>0</v>
      </c>
      <c r="BK40" s="21">
        <v>0</v>
      </c>
      <c r="BL40" s="21">
        <v>1</v>
      </c>
      <c r="BM40" s="21">
        <v>1</v>
      </c>
      <c r="BN40" s="21">
        <v>9</v>
      </c>
      <c r="BO40" s="21">
        <v>17</v>
      </c>
      <c r="BP40" s="21">
        <v>24</v>
      </c>
      <c r="BQ40" s="21">
        <v>51</v>
      </c>
      <c r="BR40" s="21">
        <v>107</v>
      </c>
      <c r="BS40" s="21">
        <v>164</v>
      </c>
      <c r="BT40" s="21">
        <v>258</v>
      </c>
      <c r="BU40" s="21">
        <v>498</v>
      </c>
      <c r="BV40" s="21">
        <v>510</v>
      </c>
      <c r="BW40" s="21">
        <v>632</v>
      </c>
      <c r="BX40" s="21">
        <v>619</v>
      </c>
      <c r="BY40" s="21">
        <v>612</v>
      </c>
      <c r="BZ40" s="21">
        <v>350</v>
      </c>
      <c r="CA40" s="21">
        <v>79</v>
      </c>
      <c r="CB40" s="21">
        <v>12</v>
      </c>
      <c r="CC40" s="21">
        <v>0</v>
      </c>
      <c r="CD40" s="21">
        <v>0</v>
      </c>
      <c r="CE40" s="21">
        <v>0</v>
      </c>
      <c r="CF40" s="21">
        <v>0</v>
      </c>
      <c r="CG40" s="21">
        <v>10</v>
      </c>
      <c r="CH40" s="21">
        <v>92</v>
      </c>
      <c r="CI40" s="21">
        <v>311</v>
      </c>
      <c r="CJ40" s="21">
        <v>923</v>
      </c>
      <c r="CK40" s="21">
        <v>1787</v>
      </c>
      <c r="CL40" s="21">
        <v>2422</v>
      </c>
      <c r="CM40" s="21">
        <v>3419</v>
      </c>
      <c r="CN40" s="21">
        <v>3754</v>
      </c>
      <c r="CO40" s="21">
        <v>3338</v>
      </c>
      <c r="CP40" s="21">
        <v>2602</v>
      </c>
      <c r="CQ40" s="21">
        <v>1652</v>
      </c>
      <c r="CR40" s="21">
        <v>1143</v>
      </c>
      <c r="CS40" s="21">
        <v>595</v>
      </c>
      <c r="CT40" s="21">
        <v>130</v>
      </c>
      <c r="CU40" s="21">
        <v>22</v>
      </c>
      <c r="CV40" s="21">
        <v>0</v>
      </c>
      <c r="CW40" s="21">
        <v>0</v>
      </c>
      <c r="CX40" s="21">
        <v>0</v>
      </c>
      <c r="CY40" s="21">
        <v>0</v>
      </c>
      <c r="CZ40" s="21">
        <v>1</v>
      </c>
      <c r="DA40" s="21">
        <v>0</v>
      </c>
      <c r="DB40" s="21">
        <v>1</v>
      </c>
      <c r="DC40" s="21">
        <v>8</v>
      </c>
      <c r="DD40" s="21">
        <v>9</v>
      </c>
      <c r="DE40" s="21">
        <v>10</v>
      </c>
      <c r="DF40" s="21">
        <v>27</v>
      </c>
      <c r="DG40" s="21">
        <v>57</v>
      </c>
      <c r="DH40" s="21">
        <v>95</v>
      </c>
      <c r="DI40" s="21">
        <v>97</v>
      </c>
      <c r="DJ40" s="21">
        <v>104</v>
      </c>
      <c r="DK40" s="21">
        <v>68</v>
      </c>
      <c r="DL40" s="21">
        <v>48</v>
      </c>
      <c r="DM40" s="21">
        <v>14</v>
      </c>
      <c r="DN40" s="21">
        <v>0</v>
      </c>
      <c r="DO40" s="21">
        <v>0</v>
      </c>
      <c r="DP40" s="21">
        <v>0</v>
      </c>
      <c r="DQ40" s="21">
        <v>1</v>
      </c>
      <c r="DR40" s="21">
        <v>1</v>
      </c>
      <c r="DS40" s="21">
        <v>1</v>
      </c>
      <c r="DT40" s="21">
        <v>0</v>
      </c>
      <c r="DU40" s="21">
        <v>0</v>
      </c>
      <c r="DV40" s="21">
        <v>1</v>
      </c>
      <c r="DW40" s="21">
        <v>1</v>
      </c>
      <c r="DX40" s="21">
        <v>5</v>
      </c>
      <c r="DY40" s="21">
        <v>18</v>
      </c>
      <c r="DZ40" s="21">
        <v>22</v>
      </c>
      <c r="EA40" s="21">
        <v>48</v>
      </c>
      <c r="EB40" s="21">
        <v>70</v>
      </c>
      <c r="EC40" s="21">
        <v>80</v>
      </c>
      <c r="ED40" s="21">
        <v>91</v>
      </c>
      <c r="EE40" s="21">
        <v>57</v>
      </c>
      <c r="EF40" s="21">
        <v>47</v>
      </c>
      <c r="EG40" s="21">
        <v>11</v>
      </c>
      <c r="EH40" s="21">
        <v>1</v>
      </c>
      <c r="EI40" s="21">
        <v>1</v>
      </c>
      <c r="EJ40" s="21">
        <v>0</v>
      </c>
      <c r="EK40" s="21">
        <v>0</v>
      </c>
      <c r="EL40" s="21">
        <v>0</v>
      </c>
      <c r="EM40" s="21">
        <v>0</v>
      </c>
      <c r="EN40" s="21">
        <v>0</v>
      </c>
      <c r="EO40" s="21">
        <v>0</v>
      </c>
      <c r="EP40" s="21">
        <v>0</v>
      </c>
      <c r="EQ40" s="21">
        <v>0</v>
      </c>
      <c r="ER40" s="21">
        <v>7</v>
      </c>
      <c r="ES40" s="21">
        <v>25</v>
      </c>
      <c r="ET40" s="21">
        <v>122</v>
      </c>
      <c r="EU40" s="21">
        <v>577</v>
      </c>
      <c r="EV40" s="21">
        <v>1866</v>
      </c>
      <c r="EW40" s="21">
        <v>2741</v>
      </c>
      <c r="EX40" s="21">
        <v>3750</v>
      </c>
      <c r="EY40" s="21">
        <v>3056</v>
      </c>
      <c r="EZ40" s="21">
        <v>1721</v>
      </c>
      <c r="FA40" s="21">
        <v>573</v>
      </c>
      <c r="FB40" s="21">
        <v>70</v>
      </c>
      <c r="FC40" s="21">
        <v>1</v>
      </c>
      <c r="FD40" s="21">
        <v>0</v>
      </c>
    </row>
    <row r="41" spans="1:160" x14ac:dyDescent="0.25">
      <c r="A41" s="173">
        <v>2005</v>
      </c>
      <c r="B41" s="21">
        <v>219</v>
      </c>
      <c r="C41" s="21">
        <v>132</v>
      </c>
      <c r="D41" s="21">
        <v>133</v>
      </c>
      <c r="E41" s="21">
        <v>245</v>
      </c>
      <c r="F41" s="21">
        <v>375</v>
      </c>
      <c r="G41" s="21">
        <v>543</v>
      </c>
      <c r="H41" s="21">
        <v>693</v>
      </c>
      <c r="I41" s="21">
        <v>891</v>
      </c>
      <c r="J41" s="21">
        <v>1037</v>
      </c>
      <c r="K41" s="21">
        <v>1153</v>
      </c>
      <c r="L41" s="21">
        <v>1273</v>
      </c>
      <c r="M41" s="21">
        <v>1842</v>
      </c>
      <c r="N41" s="21">
        <v>1725</v>
      </c>
      <c r="O41" s="21">
        <v>1680</v>
      </c>
      <c r="P41" s="21">
        <v>1440</v>
      </c>
      <c r="Q41" s="21">
        <v>867</v>
      </c>
      <c r="R41" s="21">
        <v>377</v>
      </c>
      <c r="S41" s="21">
        <v>61</v>
      </c>
      <c r="T41" s="21">
        <v>9</v>
      </c>
      <c r="U41" s="21">
        <v>0</v>
      </c>
      <c r="V41" s="21">
        <v>213</v>
      </c>
      <c r="W41" s="21">
        <v>98</v>
      </c>
      <c r="X41" s="21">
        <v>124</v>
      </c>
      <c r="Y41" s="21">
        <v>215</v>
      </c>
      <c r="Z41" s="21">
        <v>371</v>
      </c>
      <c r="AA41" s="21">
        <v>632</v>
      </c>
      <c r="AB41" s="21">
        <v>877</v>
      </c>
      <c r="AC41" s="21">
        <v>1012</v>
      </c>
      <c r="AD41" s="21">
        <v>1199</v>
      </c>
      <c r="AE41" s="21">
        <v>1301</v>
      </c>
      <c r="AF41" s="21">
        <v>1618</v>
      </c>
      <c r="AG41" s="21">
        <v>2241</v>
      </c>
      <c r="AH41" s="21">
        <v>1982</v>
      </c>
      <c r="AI41" s="21">
        <v>1882</v>
      </c>
      <c r="AJ41" s="21">
        <v>1533</v>
      </c>
      <c r="AK41" s="21">
        <v>1062</v>
      </c>
      <c r="AL41" s="21">
        <v>538</v>
      </c>
      <c r="AM41" s="21">
        <v>138</v>
      </c>
      <c r="AN41" s="21">
        <v>22</v>
      </c>
      <c r="AO41" s="21">
        <v>1</v>
      </c>
      <c r="AP41" s="21">
        <v>0</v>
      </c>
      <c r="AQ41" s="21">
        <v>0</v>
      </c>
      <c r="AR41" s="21">
        <v>0</v>
      </c>
      <c r="AS41" s="21">
        <v>1</v>
      </c>
      <c r="AT41" s="21">
        <v>11</v>
      </c>
      <c r="AU41" s="21">
        <v>17</v>
      </c>
      <c r="AV41" s="21">
        <v>22</v>
      </c>
      <c r="AW41" s="21">
        <v>63</v>
      </c>
      <c r="AX41" s="21">
        <v>119</v>
      </c>
      <c r="AY41" s="21">
        <v>221</v>
      </c>
      <c r="AZ41" s="21">
        <v>329</v>
      </c>
      <c r="BA41" s="21">
        <v>671</v>
      </c>
      <c r="BB41" s="21">
        <v>781</v>
      </c>
      <c r="BC41" s="21">
        <v>852</v>
      </c>
      <c r="BD41" s="21">
        <v>864</v>
      </c>
      <c r="BE41" s="21">
        <v>656</v>
      </c>
      <c r="BF41" s="21">
        <v>259</v>
      </c>
      <c r="BG41" s="21">
        <v>49</v>
      </c>
      <c r="BH41" s="21">
        <v>7</v>
      </c>
      <c r="BI41" s="21">
        <v>0</v>
      </c>
      <c r="BJ41" s="21">
        <v>0</v>
      </c>
      <c r="BK41" s="21">
        <v>0</v>
      </c>
      <c r="BL41" s="21">
        <v>0</v>
      </c>
      <c r="BM41" s="21">
        <v>0</v>
      </c>
      <c r="BN41" s="21">
        <v>13</v>
      </c>
      <c r="BO41" s="21">
        <v>16</v>
      </c>
      <c r="BP41" s="21">
        <v>31</v>
      </c>
      <c r="BQ41" s="21">
        <v>57</v>
      </c>
      <c r="BR41" s="21">
        <v>113</v>
      </c>
      <c r="BS41" s="21">
        <v>203</v>
      </c>
      <c r="BT41" s="21">
        <v>273</v>
      </c>
      <c r="BU41" s="21">
        <v>469</v>
      </c>
      <c r="BV41" s="21">
        <v>547</v>
      </c>
      <c r="BW41" s="21">
        <v>672</v>
      </c>
      <c r="BX41" s="21">
        <v>730</v>
      </c>
      <c r="BY41" s="21">
        <v>656</v>
      </c>
      <c r="BZ41" s="21">
        <v>392</v>
      </c>
      <c r="CA41" s="21">
        <v>118</v>
      </c>
      <c r="CB41" s="21">
        <v>21</v>
      </c>
      <c r="CC41" s="21">
        <v>1</v>
      </c>
      <c r="CD41" s="21">
        <v>0</v>
      </c>
      <c r="CE41" s="21">
        <v>0</v>
      </c>
      <c r="CF41" s="21">
        <v>1</v>
      </c>
      <c r="CG41" s="21">
        <v>18</v>
      </c>
      <c r="CH41" s="21">
        <v>87</v>
      </c>
      <c r="CI41" s="21">
        <v>326</v>
      </c>
      <c r="CJ41" s="21">
        <v>918</v>
      </c>
      <c r="CK41" s="21">
        <v>1861</v>
      </c>
      <c r="CL41" s="21">
        <v>2470</v>
      </c>
      <c r="CM41" s="21">
        <v>3253</v>
      </c>
      <c r="CN41" s="21">
        <v>3545</v>
      </c>
      <c r="CO41" s="21">
        <v>3340</v>
      </c>
      <c r="CP41" s="21">
        <v>3092</v>
      </c>
      <c r="CQ41" s="21">
        <v>1805</v>
      </c>
      <c r="CR41" s="21">
        <v>1263</v>
      </c>
      <c r="CS41" s="21">
        <v>735</v>
      </c>
      <c r="CT41" s="21">
        <v>206</v>
      </c>
      <c r="CU41" s="21">
        <v>36</v>
      </c>
      <c r="CV41" s="21">
        <v>0</v>
      </c>
      <c r="CW41" s="21">
        <v>0</v>
      </c>
      <c r="CX41" s="21">
        <v>0</v>
      </c>
      <c r="CY41" s="21">
        <v>0</v>
      </c>
      <c r="CZ41" s="21">
        <v>1</v>
      </c>
      <c r="DA41" s="21">
        <v>0</v>
      </c>
      <c r="DB41" s="21">
        <v>7</v>
      </c>
      <c r="DC41" s="21">
        <v>6</v>
      </c>
      <c r="DD41" s="21">
        <v>7</v>
      </c>
      <c r="DE41" s="21">
        <v>16</v>
      </c>
      <c r="DF41" s="21">
        <v>27</v>
      </c>
      <c r="DG41" s="21">
        <v>51</v>
      </c>
      <c r="DH41" s="21">
        <v>78</v>
      </c>
      <c r="DI41" s="21">
        <v>97</v>
      </c>
      <c r="DJ41" s="21">
        <v>105</v>
      </c>
      <c r="DK41" s="21">
        <v>97</v>
      </c>
      <c r="DL41" s="21">
        <v>48</v>
      </c>
      <c r="DM41" s="21">
        <v>18</v>
      </c>
      <c r="DN41" s="21">
        <v>1</v>
      </c>
      <c r="DO41" s="21">
        <v>0</v>
      </c>
      <c r="DP41" s="21">
        <v>0</v>
      </c>
      <c r="DQ41" s="21">
        <v>0</v>
      </c>
      <c r="DR41" s="21">
        <v>0</v>
      </c>
      <c r="DS41" s="21">
        <v>0</v>
      </c>
      <c r="DT41" s="21">
        <v>1</v>
      </c>
      <c r="DU41" s="21">
        <v>1</v>
      </c>
      <c r="DV41" s="21">
        <v>1</v>
      </c>
      <c r="DW41" s="21">
        <v>1</v>
      </c>
      <c r="DX41" s="21">
        <v>7</v>
      </c>
      <c r="DY41" s="21">
        <v>17</v>
      </c>
      <c r="DZ41" s="21">
        <v>31</v>
      </c>
      <c r="EA41" s="21">
        <v>71</v>
      </c>
      <c r="EB41" s="21">
        <v>91</v>
      </c>
      <c r="EC41" s="21">
        <v>96</v>
      </c>
      <c r="ED41" s="21">
        <v>93</v>
      </c>
      <c r="EE41" s="21">
        <v>96</v>
      </c>
      <c r="EF41" s="21">
        <v>46</v>
      </c>
      <c r="EG41" s="21">
        <v>19</v>
      </c>
      <c r="EH41" s="21">
        <v>1</v>
      </c>
      <c r="EI41" s="21">
        <v>1</v>
      </c>
      <c r="EJ41" s="21">
        <v>0</v>
      </c>
      <c r="EK41" s="21">
        <v>0</v>
      </c>
      <c r="EL41" s="21">
        <v>0</v>
      </c>
      <c r="EM41" s="21">
        <v>0</v>
      </c>
      <c r="EN41" s="21">
        <v>1</v>
      </c>
      <c r="EO41" s="21">
        <v>0</v>
      </c>
      <c r="EP41" s="21">
        <v>1</v>
      </c>
      <c r="EQ41" s="21">
        <v>1</v>
      </c>
      <c r="ER41" s="21">
        <v>1</v>
      </c>
      <c r="ES41" s="21">
        <v>23</v>
      </c>
      <c r="ET41" s="21">
        <v>134</v>
      </c>
      <c r="EU41" s="21">
        <v>532</v>
      </c>
      <c r="EV41" s="21">
        <v>1852</v>
      </c>
      <c r="EW41" s="21">
        <v>2800</v>
      </c>
      <c r="EX41" s="21">
        <v>3753</v>
      </c>
      <c r="EY41" s="21">
        <v>3144</v>
      </c>
      <c r="EZ41" s="21">
        <v>1902</v>
      </c>
      <c r="FA41" s="21">
        <v>634</v>
      </c>
      <c r="FB41" s="21">
        <v>114</v>
      </c>
      <c r="FC41" s="21">
        <v>8</v>
      </c>
      <c r="FD41" s="21">
        <v>0</v>
      </c>
    </row>
    <row r="42" spans="1:160" x14ac:dyDescent="0.25">
      <c r="A42" s="173">
        <v>2006</v>
      </c>
      <c r="B42" s="21">
        <v>228</v>
      </c>
      <c r="C42" s="21">
        <v>160</v>
      </c>
      <c r="D42" s="21">
        <v>164</v>
      </c>
      <c r="E42" s="21">
        <v>239</v>
      </c>
      <c r="F42" s="21">
        <v>376</v>
      </c>
      <c r="G42" s="21">
        <v>564</v>
      </c>
      <c r="H42" s="21">
        <v>675</v>
      </c>
      <c r="I42" s="21">
        <v>879</v>
      </c>
      <c r="J42" s="21">
        <v>1130</v>
      </c>
      <c r="K42" s="21">
        <v>1204</v>
      </c>
      <c r="L42" s="21">
        <v>1384</v>
      </c>
      <c r="M42" s="21">
        <v>2004</v>
      </c>
      <c r="N42" s="21">
        <v>2115</v>
      </c>
      <c r="O42" s="21">
        <v>1921</v>
      </c>
      <c r="P42" s="21">
        <v>1621</v>
      </c>
      <c r="Q42" s="21">
        <v>1136</v>
      </c>
      <c r="R42" s="21">
        <v>492</v>
      </c>
      <c r="S42" s="21">
        <v>133</v>
      </c>
      <c r="T42" s="21">
        <v>9</v>
      </c>
      <c r="U42" s="21">
        <v>1</v>
      </c>
      <c r="V42" s="21">
        <v>200</v>
      </c>
      <c r="W42" s="21">
        <v>86</v>
      </c>
      <c r="X42" s="21">
        <v>118</v>
      </c>
      <c r="Y42" s="21">
        <v>210</v>
      </c>
      <c r="Z42" s="21">
        <v>388</v>
      </c>
      <c r="AA42" s="21">
        <v>638</v>
      </c>
      <c r="AB42" s="21">
        <v>896</v>
      </c>
      <c r="AC42" s="21">
        <v>1187</v>
      </c>
      <c r="AD42" s="21">
        <v>1340</v>
      </c>
      <c r="AE42" s="21">
        <v>1449</v>
      </c>
      <c r="AF42" s="21">
        <v>1750</v>
      </c>
      <c r="AG42" s="21">
        <v>2404</v>
      </c>
      <c r="AH42" s="21">
        <v>2315</v>
      </c>
      <c r="AI42" s="21">
        <v>1989</v>
      </c>
      <c r="AJ42" s="21">
        <v>1594</v>
      </c>
      <c r="AK42" s="21">
        <v>1210</v>
      </c>
      <c r="AL42" s="21">
        <v>684</v>
      </c>
      <c r="AM42" s="21">
        <v>226</v>
      </c>
      <c r="AN42" s="21">
        <v>27</v>
      </c>
      <c r="AO42" s="21">
        <v>1</v>
      </c>
      <c r="AP42" s="21">
        <v>0</v>
      </c>
      <c r="AQ42" s="21">
        <v>1</v>
      </c>
      <c r="AR42" s="21">
        <v>1</v>
      </c>
      <c r="AS42" s="21">
        <v>1</v>
      </c>
      <c r="AT42" s="21">
        <v>13</v>
      </c>
      <c r="AU42" s="21">
        <v>23</v>
      </c>
      <c r="AV42" s="21">
        <v>33</v>
      </c>
      <c r="AW42" s="21">
        <v>65</v>
      </c>
      <c r="AX42" s="21">
        <v>117</v>
      </c>
      <c r="AY42" s="21">
        <v>206</v>
      </c>
      <c r="AZ42" s="21">
        <v>351</v>
      </c>
      <c r="BA42" s="21">
        <v>681</v>
      </c>
      <c r="BB42" s="21">
        <v>891</v>
      </c>
      <c r="BC42" s="21">
        <v>997</v>
      </c>
      <c r="BD42" s="21">
        <v>988</v>
      </c>
      <c r="BE42" s="21">
        <v>717</v>
      </c>
      <c r="BF42" s="21">
        <v>333</v>
      </c>
      <c r="BG42" s="21">
        <v>96</v>
      </c>
      <c r="BH42" s="21">
        <v>9</v>
      </c>
      <c r="BI42" s="21">
        <v>0</v>
      </c>
      <c r="BJ42" s="21">
        <v>0</v>
      </c>
      <c r="BK42" s="21">
        <v>0</v>
      </c>
      <c r="BL42" s="21">
        <v>1</v>
      </c>
      <c r="BM42" s="21">
        <v>8</v>
      </c>
      <c r="BN42" s="21">
        <v>11</v>
      </c>
      <c r="BO42" s="21">
        <v>20</v>
      </c>
      <c r="BP42" s="21">
        <v>25</v>
      </c>
      <c r="BQ42" s="21">
        <v>74</v>
      </c>
      <c r="BR42" s="21">
        <v>110</v>
      </c>
      <c r="BS42" s="21">
        <v>208</v>
      </c>
      <c r="BT42" s="21">
        <v>308</v>
      </c>
      <c r="BU42" s="21">
        <v>475</v>
      </c>
      <c r="BV42" s="21">
        <v>570</v>
      </c>
      <c r="BW42" s="21">
        <v>704</v>
      </c>
      <c r="BX42" s="21">
        <v>791</v>
      </c>
      <c r="BY42" s="21">
        <v>708</v>
      </c>
      <c r="BZ42" s="21">
        <v>492</v>
      </c>
      <c r="CA42" s="21">
        <v>161</v>
      </c>
      <c r="CB42" s="21">
        <v>36</v>
      </c>
      <c r="CC42" s="21">
        <v>0</v>
      </c>
      <c r="CD42" s="21">
        <v>0</v>
      </c>
      <c r="CE42" s="21">
        <v>0</v>
      </c>
      <c r="CF42" s="21">
        <v>1</v>
      </c>
      <c r="CG42" s="21">
        <v>16</v>
      </c>
      <c r="CH42" s="21">
        <v>104</v>
      </c>
      <c r="CI42" s="21">
        <v>358</v>
      </c>
      <c r="CJ42" s="21">
        <v>877</v>
      </c>
      <c r="CK42" s="21">
        <v>1931</v>
      </c>
      <c r="CL42" s="21">
        <v>2609</v>
      </c>
      <c r="CM42" s="21">
        <v>3307</v>
      </c>
      <c r="CN42" s="21">
        <v>3629</v>
      </c>
      <c r="CO42" s="21">
        <v>3407</v>
      </c>
      <c r="CP42" s="21">
        <v>3318</v>
      </c>
      <c r="CQ42" s="21">
        <v>1820</v>
      </c>
      <c r="CR42" s="21">
        <v>1382</v>
      </c>
      <c r="CS42" s="21">
        <v>834</v>
      </c>
      <c r="CT42" s="21">
        <v>270</v>
      </c>
      <c r="CU42" s="21">
        <v>53</v>
      </c>
      <c r="CV42" s="21">
        <v>1</v>
      </c>
      <c r="CW42" s="21">
        <v>0</v>
      </c>
      <c r="CX42" s="21">
        <v>0</v>
      </c>
      <c r="CY42" s="21">
        <v>0</v>
      </c>
      <c r="CZ42" s="21">
        <v>0</v>
      </c>
      <c r="DA42" s="21">
        <v>1</v>
      </c>
      <c r="DB42" s="21">
        <v>1</v>
      </c>
      <c r="DC42" s="21">
        <v>1</v>
      </c>
      <c r="DD42" s="21">
        <v>11</v>
      </c>
      <c r="DE42" s="21">
        <v>14</v>
      </c>
      <c r="DF42" s="21">
        <v>33</v>
      </c>
      <c r="DG42" s="21">
        <v>44</v>
      </c>
      <c r="DH42" s="21">
        <v>97</v>
      </c>
      <c r="DI42" s="21">
        <v>140</v>
      </c>
      <c r="DJ42" s="21">
        <v>131</v>
      </c>
      <c r="DK42" s="21">
        <v>89</v>
      </c>
      <c r="DL42" s="21">
        <v>81</v>
      </c>
      <c r="DM42" s="21">
        <v>22</v>
      </c>
      <c r="DN42" s="21">
        <v>1</v>
      </c>
      <c r="DO42" s="21">
        <v>1</v>
      </c>
      <c r="DP42" s="21">
        <v>0</v>
      </c>
      <c r="DQ42" s="21">
        <v>1</v>
      </c>
      <c r="DR42" s="21">
        <v>0</v>
      </c>
      <c r="DS42" s="21">
        <v>0</v>
      </c>
      <c r="DT42" s="21">
        <v>1</v>
      </c>
      <c r="DU42" s="21">
        <v>1</v>
      </c>
      <c r="DV42" s="21">
        <v>1</v>
      </c>
      <c r="DW42" s="21">
        <v>1</v>
      </c>
      <c r="DX42" s="21">
        <v>6</v>
      </c>
      <c r="DY42" s="21">
        <v>16</v>
      </c>
      <c r="DZ42" s="21">
        <v>42</v>
      </c>
      <c r="EA42" s="21">
        <v>50</v>
      </c>
      <c r="EB42" s="21">
        <v>94</v>
      </c>
      <c r="EC42" s="21">
        <v>117</v>
      </c>
      <c r="ED42" s="21">
        <v>99</v>
      </c>
      <c r="EE42" s="21">
        <v>109</v>
      </c>
      <c r="EF42" s="21">
        <v>60</v>
      </c>
      <c r="EG42" s="21">
        <v>24</v>
      </c>
      <c r="EH42" s="21">
        <v>9</v>
      </c>
      <c r="EI42" s="21">
        <v>0</v>
      </c>
      <c r="EJ42" s="21">
        <v>0</v>
      </c>
      <c r="EK42" s="21">
        <v>0</v>
      </c>
      <c r="EL42" s="21">
        <v>0</v>
      </c>
      <c r="EM42" s="21">
        <v>0</v>
      </c>
      <c r="EN42" s="21">
        <v>0</v>
      </c>
      <c r="EO42" s="21">
        <v>0</v>
      </c>
      <c r="EP42" s="21">
        <v>1</v>
      </c>
      <c r="EQ42" s="21">
        <v>0</v>
      </c>
      <c r="ER42" s="21">
        <v>1</v>
      </c>
      <c r="ES42" s="21">
        <v>35</v>
      </c>
      <c r="ET42" s="21">
        <v>165</v>
      </c>
      <c r="EU42" s="21">
        <v>594</v>
      </c>
      <c r="EV42" s="21">
        <v>1970</v>
      </c>
      <c r="EW42" s="21">
        <v>3169</v>
      </c>
      <c r="EX42" s="21">
        <v>4031</v>
      </c>
      <c r="EY42" s="21">
        <v>3672</v>
      </c>
      <c r="EZ42" s="21">
        <v>2413</v>
      </c>
      <c r="FA42" s="21">
        <v>862</v>
      </c>
      <c r="FB42" s="21">
        <v>176</v>
      </c>
      <c r="FC42" s="21">
        <v>14</v>
      </c>
      <c r="FD42" s="21">
        <v>0</v>
      </c>
    </row>
    <row r="43" spans="1:160" x14ac:dyDescent="0.25">
      <c r="A43" s="173">
        <v>2007</v>
      </c>
      <c r="B43" s="21">
        <v>239</v>
      </c>
      <c r="C43" s="21">
        <v>118</v>
      </c>
      <c r="D43" s="21">
        <v>148</v>
      </c>
      <c r="E43" s="21">
        <v>225</v>
      </c>
      <c r="F43" s="21">
        <v>417</v>
      </c>
      <c r="G43" s="21">
        <v>610</v>
      </c>
      <c r="H43" s="21">
        <v>668</v>
      </c>
      <c r="I43" s="21">
        <v>923</v>
      </c>
      <c r="J43" s="21">
        <v>1136</v>
      </c>
      <c r="K43" s="21">
        <v>1267</v>
      </c>
      <c r="L43" s="21">
        <v>1603</v>
      </c>
      <c r="M43" s="21">
        <v>2032</v>
      </c>
      <c r="N43" s="21">
        <v>2363</v>
      </c>
      <c r="O43" s="21">
        <v>2151</v>
      </c>
      <c r="P43" s="21">
        <v>1869</v>
      </c>
      <c r="Q43" s="21">
        <v>1269</v>
      </c>
      <c r="R43" s="21">
        <v>595</v>
      </c>
      <c r="S43" s="21">
        <v>171</v>
      </c>
      <c r="T43" s="21">
        <v>20</v>
      </c>
      <c r="U43" s="21">
        <v>1</v>
      </c>
      <c r="V43" s="21">
        <v>222</v>
      </c>
      <c r="W43" s="21">
        <v>96</v>
      </c>
      <c r="X43" s="21">
        <v>120</v>
      </c>
      <c r="Y43" s="21">
        <v>206</v>
      </c>
      <c r="Z43" s="21">
        <v>377</v>
      </c>
      <c r="AA43" s="21">
        <v>694</v>
      </c>
      <c r="AB43" s="21">
        <v>909</v>
      </c>
      <c r="AC43" s="21">
        <v>1207</v>
      </c>
      <c r="AD43" s="21">
        <v>1428</v>
      </c>
      <c r="AE43" s="21">
        <v>1561</v>
      </c>
      <c r="AF43" s="21">
        <v>1708</v>
      </c>
      <c r="AG43" s="21">
        <v>2477</v>
      </c>
      <c r="AH43" s="21">
        <v>2697</v>
      </c>
      <c r="AI43" s="21">
        <v>2221</v>
      </c>
      <c r="AJ43" s="21">
        <v>1915</v>
      </c>
      <c r="AK43" s="21">
        <v>1426</v>
      </c>
      <c r="AL43" s="21">
        <v>815</v>
      </c>
      <c r="AM43" s="21">
        <v>316</v>
      </c>
      <c r="AN43" s="21">
        <v>50</v>
      </c>
      <c r="AO43" s="21">
        <v>8</v>
      </c>
      <c r="AP43" s="21">
        <v>0</v>
      </c>
      <c r="AQ43" s="21">
        <v>0</v>
      </c>
      <c r="AR43" s="21">
        <v>0</v>
      </c>
      <c r="AS43" s="21">
        <v>1</v>
      </c>
      <c r="AT43" s="21">
        <v>15</v>
      </c>
      <c r="AU43" s="21">
        <v>22</v>
      </c>
      <c r="AV43" s="21">
        <v>16</v>
      </c>
      <c r="AW43" s="21">
        <v>66</v>
      </c>
      <c r="AX43" s="21">
        <v>139</v>
      </c>
      <c r="AY43" s="21">
        <v>211</v>
      </c>
      <c r="AZ43" s="21">
        <v>365</v>
      </c>
      <c r="BA43" s="21">
        <v>653</v>
      </c>
      <c r="BB43" s="21">
        <v>1023</v>
      </c>
      <c r="BC43" s="21">
        <v>1170</v>
      </c>
      <c r="BD43" s="21">
        <v>1103</v>
      </c>
      <c r="BE43" s="21">
        <v>825</v>
      </c>
      <c r="BF43" s="21">
        <v>410</v>
      </c>
      <c r="BG43" s="21">
        <v>123</v>
      </c>
      <c r="BH43" s="21">
        <v>14</v>
      </c>
      <c r="BI43" s="21">
        <v>0</v>
      </c>
      <c r="BJ43" s="21">
        <v>0</v>
      </c>
      <c r="BK43" s="21">
        <v>0</v>
      </c>
      <c r="BL43" s="21">
        <v>5</v>
      </c>
      <c r="BM43" s="21">
        <v>9</v>
      </c>
      <c r="BN43" s="21">
        <v>14</v>
      </c>
      <c r="BO43" s="21">
        <v>23</v>
      </c>
      <c r="BP43" s="21">
        <v>34</v>
      </c>
      <c r="BQ43" s="21">
        <v>64</v>
      </c>
      <c r="BR43" s="21">
        <v>131</v>
      </c>
      <c r="BS43" s="21">
        <v>197</v>
      </c>
      <c r="BT43" s="21">
        <v>329</v>
      </c>
      <c r="BU43" s="21">
        <v>539</v>
      </c>
      <c r="BV43" s="21">
        <v>740</v>
      </c>
      <c r="BW43" s="21">
        <v>797</v>
      </c>
      <c r="BX43" s="21">
        <v>796</v>
      </c>
      <c r="BY43" s="21">
        <v>843</v>
      </c>
      <c r="BZ43" s="21">
        <v>538</v>
      </c>
      <c r="CA43" s="21">
        <v>219</v>
      </c>
      <c r="CB43" s="21">
        <v>34</v>
      </c>
      <c r="CC43" s="21">
        <v>5</v>
      </c>
      <c r="CD43" s="21">
        <v>0</v>
      </c>
      <c r="CE43" s="21">
        <v>0</v>
      </c>
      <c r="CF43" s="21">
        <v>1</v>
      </c>
      <c r="CG43" s="21">
        <v>12</v>
      </c>
      <c r="CH43" s="21">
        <v>110</v>
      </c>
      <c r="CI43" s="21">
        <v>315</v>
      </c>
      <c r="CJ43" s="21">
        <v>931</v>
      </c>
      <c r="CK43" s="21">
        <v>1934</v>
      </c>
      <c r="CL43" s="21">
        <v>2650</v>
      </c>
      <c r="CM43" s="21">
        <v>3393</v>
      </c>
      <c r="CN43" s="21">
        <v>3458</v>
      </c>
      <c r="CO43" s="21">
        <v>3983</v>
      </c>
      <c r="CP43" s="21">
        <v>3426</v>
      </c>
      <c r="CQ43" s="21">
        <v>1914</v>
      </c>
      <c r="CR43" s="21">
        <v>1666</v>
      </c>
      <c r="CS43" s="21">
        <v>935</v>
      </c>
      <c r="CT43" s="21">
        <v>378</v>
      </c>
      <c r="CU43" s="21">
        <v>61</v>
      </c>
      <c r="CV43" s="21">
        <v>8</v>
      </c>
      <c r="CW43" s="21">
        <v>0</v>
      </c>
      <c r="CX43" s="21">
        <v>0</v>
      </c>
      <c r="CY43" s="21">
        <v>1</v>
      </c>
      <c r="CZ43" s="21">
        <v>1</v>
      </c>
      <c r="DA43" s="21">
        <v>1</v>
      </c>
      <c r="DB43" s="21">
        <v>1</v>
      </c>
      <c r="DC43" s="21">
        <v>7</v>
      </c>
      <c r="DD43" s="21">
        <v>14</v>
      </c>
      <c r="DE43" s="21">
        <v>20</v>
      </c>
      <c r="DF43" s="21">
        <v>38</v>
      </c>
      <c r="DG43" s="21">
        <v>59</v>
      </c>
      <c r="DH43" s="21">
        <v>108</v>
      </c>
      <c r="DI43" s="21">
        <v>143</v>
      </c>
      <c r="DJ43" s="21">
        <v>147</v>
      </c>
      <c r="DK43" s="21">
        <v>136</v>
      </c>
      <c r="DL43" s="21">
        <v>95</v>
      </c>
      <c r="DM43" s="21">
        <v>43</v>
      </c>
      <c r="DN43" s="21">
        <v>10</v>
      </c>
      <c r="DO43" s="21">
        <v>0</v>
      </c>
      <c r="DP43" s="21">
        <v>0</v>
      </c>
      <c r="DQ43" s="21">
        <v>0</v>
      </c>
      <c r="DR43" s="21">
        <v>0</v>
      </c>
      <c r="DS43" s="21">
        <v>0</v>
      </c>
      <c r="DT43" s="21">
        <v>0</v>
      </c>
      <c r="DU43" s="21">
        <v>1</v>
      </c>
      <c r="DV43" s="21">
        <v>5</v>
      </c>
      <c r="DW43" s="21">
        <v>7</v>
      </c>
      <c r="DX43" s="21">
        <v>11</v>
      </c>
      <c r="DY43" s="21">
        <v>22</v>
      </c>
      <c r="DZ43" s="21">
        <v>34</v>
      </c>
      <c r="EA43" s="21">
        <v>64</v>
      </c>
      <c r="EB43" s="21">
        <v>117</v>
      </c>
      <c r="EC43" s="21">
        <v>141</v>
      </c>
      <c r="ED43" s="21">
        <v>154</v>
      </c>
      <c r="EE43" s="21">
        <v>122</v>
      </c>
      <c r="EF43" s="21">
        <v>107</v>
      </c>
      <c r="EG43" s="21">
        <v>33</v>
      </c>
      <c r="EH43" s="21">
        <v>6</v>
      </c>
      <c r="EI43" s="21">
        <v>1</v>
      </c>
      <c r="EJ43" s="21">
        <v>0</v>
      </c>
      <c r="EK43" s="21">
        <v>0</v>
      </c>
      <c r="EL43" s="21">
        <v>0</v>
      </c>
      <c r="EM43" s="21">
        <v>0</v>
      </c>
      <c r="EN43" s="21">
        <v>0</v>
      </c>
      <c r="EO43" s="21">
        <v>0</v>
      </c>
      <c r="EP43" s="21">
        <v>1</v>
      </c>
      <c r="EQ43" s="21">
        <v>0</v>
      </c>
      <c r="ER43" s="21">
        <v>1</v>
      </c>
      <c r="ES43" s="21">
        <v>37</v>
      </c>
      <c r="ET43" s="21">
        <v>158</v>
      </c>
      <c r="EU43" s="21">
        <v>685</v>
      </c>
      <c r="EV43" s="21">
        <v>2036</v>
      </c>
      <c r="EW43" s="21">
        <v>3432</v>
      </c>
      <c r="EX43" s="21">
        <v>4270</v>
      </c>
      <c r="EY43" s="21">
        <v>3916</v>
      </c>
      <c r="EZ43" s="21">
        <v>2804</v>
      </c>
      <c r="FA43" s="21">
        <v>1044</v>
      </c>
      <c r="FB43" s="21">
        <v>283</v>
      </c>
      <c r="FC43" s="21">
        <v>24</v>
      </c>
      <c r="FD43" s="21">
        <v>1</v>
      </c>
    </row>
    <row r="44" spans="1:160" x14ac:dyDescent="0.25">
      <c r="A44" s="173">
        <v>2008</v>
      </c>
      <c r="B44" s="21">
        <v>270</v>
      </c>
      <c r="C44" s="21">
        <v>129</v>
      </c>
      <c r="D44" s="21">
        <v>169</v>
      </c>
      <c r="E44" s="21">
        <v>267</v>
      </c>
      <c r="F44" s="21">
        <v>430</v>
      </c>
      <c r="G44" s="21">
        <v>616</v>
      </c>
      <c r="H44" s="21">
        <v>701</v>
      </c>
      <c r="I44" s="21">
        <v>931</v>
      </c>
      <c r="J44" s="21">
        <v>1212</v>
      </c>
      <c r="K44" s="21">
        <v>1462</v>
      </c>
      <c r="L44" s="21">
        <v>1689</v>
      </c>
      <c r="M44" s="21">
        <v>2202</v>
      </c>
      <c r="N44" s="21">
        <v>2773</v>
      </c>
      <c r="O44" s="21">
        <v>2420</v>
      </c>
      <c r="P44" s="21">
        <v>2328</v>
      </c>
      <c r="Q44" s="21">
        <v>1619</v>
      </c>
      <c r="R44" s="21">
        <v>834</v>
      </c>
      <c r="S44" s="21">
        <v>248</v>
      </c>
      <c r="T44" s="21">
        <v>35</v>
      </c>
      <c r="U44" s="21">
        <v>1</v>
      </c>
      <c r="V44" s="21">
        <v>187</v>
      </c>
      <c r="W44" s="21">
        <v>104</v>
      </c>
      <c r="X44" s="21">
        <v>140</v>
      </c>
      <c r="Y44" s="21">
        <v>183</v>
      </c>
      <c r="Z44" s="21">
        <v>394</v>
      </c>
      <c r="AA44" s="21">
        <v>784</v>
      </c>
      <c r="AB44" s="21">
        <v>913</v>
      </c>
      <c r="AC44" s="21">
        <v>1305</v>
      </c>
      <c r="AD44" s="21">
        <v>1523</v>
      </c>
      <c r="AE44" s="21">
        <v>1654</v>
      </c>
      <c r="AF44" s="21">
        <v>1937</v>
      </c>
      <c r="AG44" s="21">
        <v>2492</v>
      </c>
      <c r="AH44" s="21">
        <v>2961</v>
      </c>
      <c r="AI44" s="21">
        <v>2407</v>
      </c>
      <c r="AJ44" s="21">
        <v>2171</v>
      </c>
      <c r="AK44" s="21">
        <v>1745</v>
      </c>
      <c r="AL44" s="21">
        <v>981</v>
      </c>
      <c r="AM44" s="21">
        <v>408</v>
      </c>
      <c r="AN44" s="21">
        <v>86</v>
      </c>
      <c r="AO44" s="21">
        <v>5</v>
      </c>
      <c r="AP44" s="21">
        <v>1</v>
      </c>
      <c r="AQ44" s="21">
        <v>0</v>
      </c>
      <c r="AR44" s="21">
        <v>1</v>
      </c>
      <c r="AS44" s="21">
        <v>6</v>
      </c>
      <c r="AT44" s="21">
        <v>9</v>
      </c>
      <c r="AU44" s="21">
        <v>31</v>
      </c>
      <c r="AV44" s="21">
        <v>28</v>
      </c>
      <c r="AW44" s="21">
        <v>83</v>
      </c>
      <c r="AX44" s="21">
        <v>139</v>
      </c>
      <c r="AY44" s="21">
        <v>214</v>
      </c>
      <c r="AZ44" s="21">
        <v>392</v>
      </c>
      <c r="BA44" s="21">
        <v>689</v>
      </c>
      <c r="BB44" s="21">
        <v>1353</v>
      </c>
      <c r="BC44" s="21">
        <v>1495</v>
      </c>
      <c r="BD44" s="21">
        <v>1221</v>
      </c>
      <c r="BE44" s="21">
        <v>943</v>
      </c>
      <c r="BF44" s="21">
        <v>499</v>
      </c>
      <c r="BG44" s="21">
        <v>149</v>
      </c>
      <c r="BH44" s="21">
        <v>19</v>
      </c>
      <c r="BI44" s="21">
        <v>1</v>
      </c>
      <c r="BJ44" s="21">
        <v>0</v>
      </c>
      <c r="BK44" s="21">
        <v>0</v>
      </c>
      <c r="BL44" s="21">
        <v>1</v>
      </c>
      <c r="BM44" s="21">
        <v>6</v>
      </c>
      <c r="BN44" s="21">
        <v>9</v>
      </c>
      <c r="BO44" s="21">
        <v>25</v>
      </c>
      <c r="BP44" s="21">
        <v>39</v>
      </c>
      <c r="BQ44" s="21">
        <v>60</v>
      </c>
      <c r="BR44" s="21">
        <v>129</v>
      </c>
      <c r="BS44" s="21">
        <v>227</v>
      </c>
      <c r="BT44" s="21">
        <v>356</v>
      </c>
      <c r="BU44" s="21">
        <v>540</v>
      </c>
      <c r="BV44" s="21">
        <v>899</v>
      </c>
      <c r="BW44" s="21">
        <v>940</v>
      </c>
      <c r="BX44" s="21">
        <v>925</v>
      </c>
      <c r="BY44" s="21">
        <v>872</v>
      </c>
      <c r="BZ44" s="21">
        <v>640</v>
      </c>
      <c r="CA44" s="21">
        <v>272</v>
      </c>
      <c r="CB44" s="21">
        <v>32</v>
      </c>
      <c r="CC44" s="21">
        <v>5</v>
      </c>
      <c r="CD44" s="21">
        <v>0</v>
      </c>
      <c r="CE44" s="21">
        <v>0</v>
      </c>
      <c r="CF44" s="21">
        <v>0</v>
      </c>
      <c r="CG44" s="21">
        <v>19</v>
      </c>
      <c r="CH44" s="21">
        <v>115</v>
      </c>
      <c r="CI44" s="21">
        <v>330</v>
      </c>
      <c r="CJ44" s="21">
        <v>876</v>
      </c>
      <c r="CK44" s="21">
        <v>1986</v>
      </c>
      <c r="CL44" s="21">
        <v>3040</v>
      </c>
      <c r="CM44" s="21">
        <v>3668</v>
      </c>
      <c r="CN44" s="21">
        <v>3575</v>
      </c>
      <c r="CO44" s="21">
        <v>4367</v>
      </c>
      <c r="CP44" s="21">
        <v>3472</v>
      </c>
      <c r="CQ44" s="21">
        <v>2125</v>
      </c>
      <c r="CR44" s="21">
        <v>1748</v>
      </c>
      <c r="CS44" s="21">
        <v>1166</v>
      </c>
      <c r="CT44" s="21">
        <v>539</v>
      </c>
      <c r="CU44" s="21">
        <v>107</v>
      </c>
      <c r="CV44" s="21">
        <v>13</v>
      </c>
      <c r="CW44" s="21">
        <v>0</v>
      </c>
      <c r="CX44" s="21">
        <v>0</v>
      </c>
      <c r="CY44" s="21">
        <v>1</v>
      </c>
      <c r="CZ44" s="21">
        <v>1</v>
      </c>
      <c r="DA44" s="21">
        <v>1</v>
      </c>
      <c r="DB44" s="21">
        <v>1</v>
      </c>
      <c r="DC44" s="21">
        <v>8</v>
      </c>
      <c r="DD44" s="21">
        <v>5</v>
      </c>
      <c r="DE44" s="21">
        <v>13</v>
      </c>
      <c r="DF44" s="21">
        <v>36</v>
      </c>
      <c r="DG44" s="21">
        <v>66</v>
      </c>
      <c r="DH44" s="21">
        <v>110</v>
      </c>
      <c r="DI44" s="21">
        <v>174</v>
      </c>
      <c r="DJ44" s="21">
        <v>182</v>
      </c>
      <c r="DK44" s="21">
        <v>166</v>
      </c>
      <c r="DL44" s="21">
        <v>114</v>
      </c>
      <c r="DM44" s="21">
        <v>55</v>
      </c>
      <c r="DN44" s="21">
        <v>12</v>
      </c>
      <c r="DO44" s="21">
        <v>1</v>
      </c>
      <c r="DP44" s="21">
        <v>0</v>
      </c>
      <c r="DQ44" s="21">
        <v>0</v>
      </c>
      <c r="DR44" s="21">
        <v>1</v>
      </c>
      <c r="DS44" s="21">
        <v>0</v>
      </c>
      <c r="DT44" s="21">
        <v>1</v>
      </c>
      <c r="DU44" s="21">
        <v>6</v>
      </c>
      <c r="DV44" s="21">
        <v>1</v>
      </c>
      <c r="DW44" s="21">
        <v>1</v>
      </c>
      <c r="DX44" s="21">
        <v>13</v>
      </c>
      <c r="DY44" s="21">
        <v>20</v>
      </c>
      <c r="DZ44" s="21">
        <v>42</v>
      </c>
      <c r="EA44" s="21">
        <v>73</v>
      </c>
      <c r="EB44" s="21">
        <v>120</v>
      </c>
      <c r="EC44" s="21">
        <v>197</v>
      </c>
      <c r="ED44" s="21">
        <v>153</v>
      </c>
      <c r="EE44" s="21">
        <v>168</v>
      </c>
      <c r="EF44" s="21">
        <v>98</v>
      </c>
      <c r="EG44" s="21">
        <v>59</v>
      </c>
      <c r="EH44" s="21">
        <v>22</v>
      </c>
      <c r="EI44" s="21">
        <v>1</v>
      </c>
      <c r="EJ44" s="21">
        <v>0</v>
      </c>
      <c r="EK44" s="21">
        <v>0</v>
      </c>
      <c r="EL44" s="21">
        <v>1</v>
      </c>
      <c r="EM44" s="21">
        <v>0</v>
      </c>
      <c r="EN44" s="21">
        <v>0</v>
      </c>
      <c r="EO44" s="21">
        <v>0</v>
      </c>
      <c r="EP44" s="21">
        <v>0</v>
      </c>
      <c r="EQ44" s="21">
        <v>0</v>
      </c>
      <c r="ER44" s="21">
        <v>1</v>
      </c>
      <c r="ES44" s="21">
        <v>48</v>
      </c>
      <c r="ET44" s="21">
        <v>196</v>
      </c>
      <c r="EU44" s="21">
        <v>719</v>
      </c>
      <c r="EV44" s="21">
        <v>1992</v>
      </c>
      <c r="EW44" s="21">
        <v>3815</v>
      </c>
      <c r="EX44" s="21">
        <v>4459</v>
      </c>
      <c r="EY44" s="21">
        <v>4178</v>
      </c>
      <c r="EZ44" s="21">
        <v>3146</v>
      </c>
      <c r="FA44" s="21">
        <v>1215</v>
      </c>
      <c r="FB44" s="21">
        <v>387</v>
      </c>
      <c r="FC44" s="21">
        <v>35</v>
      </c>
      <c r="FD44" s="21">
        <v>1</v>
      </c>
    </row>
    <row r="45" spans="1:160" x14ac:dyDescent="0.25">
      <c r="A45" s="173">
        <v>2009</v>
      </c>
      <c r="B45" s="21">
        <v>243</v>
      </c>
      <c r="C45" s="21">
        <v>137</v>
      </c>
      <c r="D45" s="21">
        <v>153</v>
      </c>
      <c r="E45" s="21">
        <v>261</v>
      </c>
      <c r="F45" s="21">
        <v>413</v>
      </c>
      <c r="G45" s="21">
        <v>636</v>
      </c>
      <c r="H45" s="21">
        <v>740</v>
      </c>
      <c r="I45" s="21">
        <v>961</v>
      </c>
      <c r="J45" s="21">
        <v>1302</v>
      </c>
      <c r="K45" s="21">
        <v>1558</v>
      </c>
      <c r="L45" s="21">
        <v>1864</v>
      </c>
      <c r="M45" s="21">
        <v>2356</v>
      </c>
      <c r="N45" s="21">
        <v>3021</v>
      </c>
      <c r="O45" s="21">
        <v>2816</v>
      </c>
      <c r="P45" s="21">
        <v>2574</v>
      </c>
      <c r="Q45" s="21">
        <v>1908</v>
      </c>
      <c r="R45" s="21">
        <v>1120</v>
      </c>
      <c r="S45" s="21">
        <v>406</v>
      </c>
      <c r="T45" s="21">
        <v>48</v>
      </c>
      <c r="U45" s="21">
        <v>1</v>
      </c>
      <c r="V45" s="21">
        <v>234</v>
      </c>
      <c r="W45" s="21">
        <v>97</v>
      </c>
      <c r="X45" s="21">
        <v>130</v>
      </c>
      <c r="Y45" s="21">
        <v>226</v>
      </c>
      <c r="Z45" s="21">
        <v>406</v>
      </c>
      <c r="AA45" s="21">
        <v>920</v>
      </c>
      <c r="AB45" s="21">
        <v>1065</v>
      </c>
      <c r="AC45" s="21">
        <v>1322</v>
      </c>
      <c r="AD45" s="21">
        <v>1623</v>
      </c>
      <c r="AE45" s="21">
        <v>1760</v>
      </c>
      <c r="AF45" s="21">
        <v>1990</v>
      </c>
      <c r="AG45" s="21">
        <v>2653</v>
      </c>
      <c r="AH45" s="21">
        <v>3200</v>
      </c>
      <c r="AI45" s="21">
        <v>2614</v>
      </c>
      <c r="AJ45" s="21">
        <v>2588</v>
      </c>
      <c r="AK45" s="21">
        <v>1916</v>
      </c>
      <c r="AL45" s="21">
        <v>1143</v>
      </c>
      <c r="AM45" s="21">
        <v>542</v>
      </c>
      <c r="AN45" s="21">
        <v>97</v>
      </c>
      <c r="AO45" s="21">
        <v>14</v>
      </c>
      <c r="AP45" s="21">
        <v>0</v>
      </c>
      <c r="AQ45" s="21">
        <v>0</v>
      </c>
      <c r="AR45" s="21">
        <v>1</v>
      </c>
      <c r="AS45" s="21">
        <v>5</v>
      </c>
      <c r="AT45" s="21">
        <v>12</v>
      </c>
      <c r="AU45" s="21">
        <v>30</v>
      </c>
      <c r="AV45" s="21">
        <v>61</v>
      </c>
      <c r="AW45" s="21">
        <v>64</v>
      </c>
      <c r="AX45" s="21">
        <v>139</v>
      </c>
      <c r="AY45" s="21">
        <v>274</v>
      </c>
      <c r="AZ45" s="21">
        <v>393</v>
      </c>
      <c r="BA45" s="21">
        <v>704</v>
      </c>
      <c r="BB45" s="21">
        <v>1511</v>
      </c>
      <c r="BC45" s="21">
        <v>1598</v>
      </c>
      <c r="BD45" s="21">
        <v>1395</v>
      </c>
      <c r="BE45" s="21">
        <v>1092</v>
      </c>
      <c r="BF45" s="21">
        <v>661</v>
      </c>
      <c r="BG45" s="21">
        <v>222</v>
      </c>
      <c r="BH45" s="21">
        <v>28</v>
      </c>
      <c r="BI45" s="21">
        <v>1</v>
      </c>
      <c r="BJ45" s="21">
        <v>0</v>
      </c>
      <c r="BK45" s="21">
        <v>0</v>
      </c>
      <c r="BL45" s="21">
        <v>1</v>
      </c>
      <c r="BM45" s="21">
        <v>9</v>
      </c>
      <c r="BN45" s="21">
        <v>16</v>
      </c>
      <c r="BO45" s="21">
        <v>26</v>
      </c>
      <c r="BP45" s="21">
        <v>39</v>
      </c>
      <c r="BQ45" s="21">
        <v>71</v>
      </c>
      <c r="BR45" s="21">
        <v>154</v>
      </c>
      <c r="BS45" s="21">
        <v>251</v>
      </c>
      <c r="BT45" s="21">
        <v>365</v>
      </c>
      <c r="BU45" s="21">
        <v>516</v>
      </c>
      <c r="BV45" s="21">
        <v>997</v>
      </c>
      <c r="BW45" s="21">
        <v>1035</v>
      </c>
      <c r="BX45" s="21">
        <v>943</v>
      </c>
      <c r="BY45" s="21">
        <v>1016</v>
      </c>
      <c r="BZ45" s="21">
        <v>703</v>
      </c>
      <c r="CA45" s="21">
        <v>349</v>
      </c>
      <c r="CB45" s="21">
        <v>50</v>
      </c>
      <c r="CC45" s="21">
        <v>1</v>
      </c>
      <c r="CD45" s="21">
        <v>0</v>
      </c>
      <c r="CE45" s="21">
        <v>0</v>
      </c>
      <c r="CF45" s="21">
        <v>1</v>
      </c>
      <c r="CG45" s="21">
        <v>27</v>
      </c>
      <c r="CH45" s="21">
        <v>130</v>
      </c>
      <c r="CI45" s="21">
        <v>355</v>
      </c>
      <c r="CJ45" s="21">
        <v>924</v>
      </c>
      <c r="CK45" s="21">
        <v>2031</v>
      </c>
      <c r="CL45" s="21">
        <v>3311</v>
      </c>
      <c r="CM45" s="21">
        <v>3852</v>
      </c>
      <c r="CN45" s="21">
        <v>3370</v>
      </c>
      <c r="CO45" s="21">
        <v>4571</v>
      </c>
      <c r="CP45" s="21">
        <v>3624</v>
      </c>
      <c r="CQ45" s="21">
        <v>2178</v>
      </c>
      <c r="CR45" s="21">
        <v>1947</v>
      </c>
      <c r="CS45" s="21">
        <v>1296</v>
      </c>
      <c r="CT45" s="21">
        <v>694</v>
      </c>
      <c r="CU45" s="21">
        <v>148</v>
      </c>
      <c r="CV45" s="21">
        <v>27</v>
      </c>
      <c r="CW45" s="21">
        <v>1</v>
      </c>
      <c r="CX45" s="21">
        <v>0</v>
      </c>
      <c r="CY45" s="21">
        <v>0</v>
      </c>
      <c r="CZ45" s="21">
        <v>1</v>
      </c>
      <c r="DA45" s="21">
        <v>5</v>
      </c>
      <c r="DB45" s="21">
        <v>5</v>
      </c>
      <c r="DC45" s="21">
        <v>11</v>
      </c>
      <c r="DD45" s="21">
        <v>8</v>
      </c>
      <c r="DE45" s="21">
        <v>13</v>
      </c>
      <c r="DF45" s="21">
        <v>37</v>
      </c>
      <c r="DG45" s="21">
        <v>76</v>
      </c>
      <c r="DH45" s="21">
        <v>129</v>
      </c>
      <c r="DI45" s="21">
        <v>218</v>
      </c>
      <c r="DJ45" s="21">
        <v>249</v>
      </c>
      <c r="DK45" s="21">
        <v>217</v>
      </c>
      <c r="DL45" s="21">
        <v>142</v>
      </c>
      <c r="DM45" s="21">
        <v>75</v>
      </c>
      <c r="DN45" s="21">
        <v>16</v>
      </c>
      <c r="DO45" s="21">
        <v>0</v>
      </c>
      <c r="DP45" s="21">
        <v>0</v>
      </c>
      <c r="DQ45" s="21">
        <v>1</v>
      </c>
      <c r="DR45" s="21">
        <v>0</v>
      </c>
      <c r="DS45" s="21">
        <v>0</v>
      </c>
      <c r="DT45" s="21">
        <v>1</v>
      </c>
      <c r="DU45" s="21">
        <v>1</v>
      </c>
      <c r="DV45" s="21">
        <v>1</v>
      </c>
      <c r="DW45" s="21">
        <v>1</v>
      </c>
      <c r="DX45" s="21">
        <v>10</v>
      </c>
      <c r="DY45" s="21">
        <v>30</v>
      </c>
      <c r="DZ45" s="21">
        <v>55</v>
      </c>
      <c r="EA45" s="21">
        <v>92</v>
      </c>
      <c r="EB45" s="21">
        <v>142</v>
      </c>
      <c r="EC45" s="21">
        <v>226</v>
      </c>
      <c r="ED45" s="21">
        <v>247</v>
      </c>
      <c r="EE45" s="21">
        <v>198</v>
      </c>
      <c r="EF45" s="21">
        <v>160</v>
      </c>
      <c r="EG45" s="21">
        <v>94</v>
      </c>
      <c r="EH45" s="21">
        <v>35</v>
      </c>
      <c r="EI45" s="21">
        <v>1</v>
      </c>
      <c r="EJ45" s="21">
        <v>0</v>
      </c>
      <c r="EK45" s="21">
        <v>1</v>
      </c>
      <c r="EL45" s="21">
        <v>0</v>
      </c>
      <c r="EM45" s="21">
        <v>0</v>
      </c>
      <c r="EN45" s="21">
        <v>1</v>
      </c>
      <c r="EO45" s="21">
        <v>0</v>
      </c>
      <c r="EP45" s="21">
        <v>1</v>
      </c>
      <c r="EQ45" s="21">
        <v>1</v>
      </c>
      <c r="ER45" s="21">
        <v>1</v>
      </c>
      <c r="ES45" s="21">
        <v>57</v>
      </c>
      <c r="ET45" s="21">
        <v>268</v>
      </c>
      <c r="EU45" s="21">
        <v>865</v>
      </c>
      <c r="EV45" s="21">
        <v>2207</v>
      </c>
      <c r="EW45" s="21">
        <v>4336</v>
      </c>
      <c r="EX45" s="21">
        <v>5381</v>
      </c>
      <c r="EY45" s="21">
        <v>5073</v>
      </c>
      <c r="EZ45" s="21">
        <v>3793</v>
      </c>
      <c r="FA45" s="21">
        <v>1683</v>
      </c>
      <c r="FB45" s="21">
        <v>534</v>
      </c>
      <c r="FC45" s="21">
        <v>52</v>
      </c>
      <c r="FD45" s="21">
        <v>6</v>
      </c>
    </row>
    <row r="46" spans="1:160" x14ac:dyDescent="0.25">
      <c r="A46" s="173">
        <v>2010</v>
      </c>
      <c r="B46" s="21">
        <v>258</v>
      </c>
      <c r="C46" s="21">
        <v>153</v>
      </c>
      <c r="D46" s="21">
        <v>156</v>
      </c>
      <c r="E46" s="21">
        <v>271</v>
      </c>
      <c r="F46" s="21">
        <v>448</v>
      </c>
      <c r="G46" s="21">
        <v>687</v>
      </c>
      <c r="H46" s="21">
        <v>794</v>
      </c>
      <c r="I46" s="21">
        <v>994</v>
      </c>
      <c r="J46" s="21">
        <v>1317</v>
      </c>
      <c r="K46" s="21">
        <v>1658</v>
      </c>
      <c r="L46" s="21">
        <v>2075</v>
      </c>
      <c r="M46" s="21">
        <v>2571</v>
      </c>
      <c r="N46" s="21">
        <v>3424</v>
      </c>
      <c r="O46" s="21">
        <v>3106</v>
      </c>
      <c r="P46" s="21">
        <v>2909</v>
      </c>
      <c r="Q46" s="21">
        <v>2242</v>
      </c>
      <c r="R46" s="21">
        <v>1285</v>
      </c>
      <c r="S46" s="21">
        <v>542</v>
      </c>
      <c r="T46" s="21">
        <v>93</v>
      </c>
      <c r="U46" s="21">
        <v>11</v>
      </c>
      <c r="V46" s="21">
        <v>224</v>
      </c>
      <c r="W46" s="21">
        <v>80</v>
      </c>
      <c r="X46" s="21">
        <v>122</v>
      </c>
      <c r="Y46" s="21">
        <v>230</v>
      </c>
      <c r="Z46" s="21">
        <v>426</v>
      </c>
      <c r="AA46" s="21">
        <v>848</v>
      </c>
      <c r="AB46" s="21">
        <v>989</v>
      </c>
      <c r="AC46" s="21">
        <v>1246</v>
      </c>
      <c r="AD46" s="21">
        <v>1611</v>
      </c>
      <c r="AE46" s="21">
        <v>1921</v>
      </c>
      <c r="AF46" s="21">
        <v>2313</v>
      </c>
      <c r="AG46" s="21">
        <v>2737</v>
      </c>
      <c r="AH46" s="21">
        <v>3558</v>
      </c>
      <c r="AI46" s="21">
        <v>3074</v>
      </c>
      <c r="AJ46" s="21">
        <v>2792</v>
      </c>
      <c r="AK46" s="21">
        <v>2325</v>
      </c>
      <c r="AL46" s="21">
        <v>1451</v>
      </c>
      <c r="AM46" s="21">
        <v>690</v>
      </c>
      <c r="AN46" s="21">
        <v>142</v>
      </c>
      <c r="AO46" s="21">
        <v>30</v>
      </c>
      <c r="AP46" s="21">
        <v>0</v>
      </c>
      <c r="AQ46" s="21">
        <v>0</v>
      </c>
      <c r="AR46" s="21">
        <v>5</v>
      </c>
      <c r="AS46" s="21">
        <v>6</v>
      </c>
      <c r="AT46" s="21">
        <v>16</v>
      </c>
      <c r="AU46" s="21">
        <v>23</v>
      </c>
      <c r="AV46" s="21">
        <v>44</v>
      </c>
      <c r="AW46" s="21">
        <v>62</v>
      </c>
      <c r="AX46" s="21">
        <v>146</v>
      </c>
      <c r="AY46" s="21">
        <v>283</v>
      </c>
      <c r="AZ46" s="21">
        <v>495</v>
      </c>
      <c r="BA46" s="21">
        <v>714</v>
      </c>
      <c r="BB46" s="21">
        <v>1658</v>
      </c>
      <c r="BC46" s="21">
        <v>1826</v>
      </c>
      <c r="BD46" s="21">
        <v>1578</v>
      </c>
      <c r="BE46" s="21">
        <v>1197</v>
      </c>
      <c r="BF46" s="21">
        <v>723</v>
      </c>
      <c r="BG46" s="21">
        <v>286</v>
      </c>
      <c r="BH46" s="21">
        <v>37</v>
      </c>
      <c r="BI46" s="21">
        <v>1</v>
      </c>
      <c r="BJ46" s="21">
        <v>0</v>
      </c>
      <c r="BK46" s="21">
        <v>0</v>
      </c>
      <c r="BL46" s="21">
        <v>1</v>
      </c>
      <c r="BM46" s="21">
        <v>7</v>
      </c>
      <c r="BN46" s="21">
        <v>23</v>
      </c>
      <c r="BO46" s="21">
        <v>28</v>
      </c>
      <c r="BP46" s="21">
        <v>54</v>
      </c>
      <c r="BQ46" s="21">
        <v>65</v>
      </c>
      <c r="BR46" s="21">
        <v>146</v>
      </c>
      <c r="BS46" s="21">
        <v>267</v>
      </c>
      <c r="BT46" s="21">
        <v>409</v>
      </c>
      <c r="BU46" s="21">
        <v>533</v>
      </c>
      <c r="BV46" s="21">
        <v>1027</v>
      </c>
      <c r="BW46" s="21">
        <v>1117</v>
      </c>
      <c r="BX46" s="21">
        <v>1069</v>
      </c>
      <c r="BY46" s="21">
        <v>1077</v>
      </c>
      <c r="BZ46" s="21">
        <v>808</v>
      </c>
      <c r="CA46" s="21">
        <v>395</v>
      </c>
      <c r="CB46" s="21">
        <v>77</v>
      </c>
      <c r="CC46" s="21">
        <v>7</v>
      </c>
      <c r="CD46" s="21">
        <v>0</v>
      </c>
      <c r="CE46" s="21">
        <v>0</v>
      </c>
      <c r="CF46" s="21">
        <v>1</v>
      </c>
      <c r="CG46" s="21">
        <v>22</v>
      </c>
      <c r="CH46" s="21">
        <v>127</v>
      </c>
      <c r="CI46" s="21">
        <v>415</v>
      </c>
      <c r="CJ46" s="21">
        <v>971</v>
      </c>
      <c r="CK46" s="21">
        <v>2189</v>
      </c>
      <c r="CL46" s="21">
        <v>3611</v>
      </c>
      <c r="CM46" s="21">
        <v>4017</v>
      </c>
      <c r="CN46" s="21">
        <v>3380</v>
      </c>
      <c r="CO46" s="21">
        <v>4633</v>
      </c>
      <c r="CP46" s="21">
        <v>3998</v>
      </c>
      <c r="CQ46" s="21">
        <v>2350</v>
      </c>
      <c r="CR46" s="21">
        <v>2131</v>
      </c>
      <c r="CS46" s="21">
        <v>1628</v>
      </c>
      <c r="CT46" s="21">
        <v>875</v>
      </c>
      <c r="CU46" s="21">
        <v>250</v>
      </c>
      <c r="CV46" s="21">
        <v>42</v>
      </c>
      <c r="CW46" s="21">
        <v>0</v>
      </c>
      <c r="CX46" s="21">
        <v>0</v>
      </c>
      <c r="CY46" s="21">
        <v>0</v>
      </c>
      <c r="CZ46" s="21">
        <v>1</v>
      </c>
      <c r="DA46" s="21">
        <v>5</v>
      </c>
      <c r="DB46" s="21">
        <v>1</v>
      </c>
      <c r="DC46" s="21">
        <v>7</v>
      </c>
      <c r="DD46" s="21">
        <v>14</v>
      </c>
      <c r="DE46" s="21">
        <v>26</v>
      </c>
      <c r="DF46" s="21">
        <v>41</v>
      </c>
      <c r="DG46" s="21">
        <v>83</v>
      </c>
      <c r="DH46" s="21">
        <v>156</v>
      </c>
      <c r="DI46" s="21">
        <v>255</v>
      </c>
      <c r="DJ46" s="21">
        <v>319</v>
      </c>
      <c r="DK46" s="21">
        <v>295</v>
      </c>
      <c r="DL46" s="21">
        <v>214</v>
      </c>
      <c r="DM46" s="21">
        <v>108</v>
      </c>
      <c r="DN46" s="21">
        <v>41</v>
      </c>
      <c r="DO46" s="21">
        <v>1</v>
      </c>
      <c r="DP46" s="21">
        <v>1</v>
      </c>
      <c r="DQ46" s="21">
        <v>1</v>
      </c>
      <c r="DR46" s="21">
        <v>0</v>
      </c>
      <c r="DS46" s="21">
        <v>0</v>
      </c>
      <c r="DT46" s="21">
        <v>1</v>
      </c>
      <c r="DU46" s="21">
        <v>7</v>
      </c>
      <c r="DV46" s="21">
        <v>8</v>
      </c>
      <c r="DW46" s="21">
        <v>10</v>
      </c>
      <c r="DX46" s="21">
        <v>16</v>
      </c>
      <c r="DY46" s="21">
        <v>23</v>
      </c>
      <c r="DZ46" s="21">
        <v>71</v>
      </c>
      <c r="EA46" s="21">
        <v>98</v>
      </c>
      <c r="EB46" s="21">
        <v>177</v>
      </c>
      <c r="EC46" s="21">
        <v>294</v>
      </c>
      <c r="ED46" s="21">
        <v>323</v>
      </c>
      <c r="EE46" s="21">
        <v>294</v>
      </c>
      <c r="EF46" s="21">
        <v>218</v>
      </c>
      <c r="EG46" s="21">
        <v>116</v>
      </c>
      <c r="EH46" s="21">
        <v>52</v>
      </c>
      <c r="EI46" s="21">
        <v>5</v>
      </c>
      <c r="EJ46" s="21">
        <v>0</v>
      </c>
      <c r="EK46" s="21">
        <v>1</v>
      </c>
      <c r="EL46" s="21">
        <v>0</v>
      </c>
      <c r="EM46" s="21">
        <v>1</v>
      </c>
      <c r="EN46" s="21">
        <v>1</v>
      </c>
      <c r="EO46" s="21">
        <v>0</v>
      </c>
      <c r="EP46" s="21">
        <v>0</v>
      </c>
      <c r="EQ46" s="21">
        <v>1</v>
      </c>
      <c r="ER46" s="21">
        <v>5</v>
      </c>
      <c r="ES46" s="21">
        <v>49</v>
      </c>
      <c r="ET46" s="21">
        <v>265</v>
      </c>
      <c r="EU46" s="21">
        <v>866</v>
      </c>
      <c r="EV46" s="21">
        <v>2153</v>
      </c>
      <c r="EW46" s="21">
        <v>4493</v>
      </c>
      <c r="EX46" s="21">
        <v>5818</v>
      </c>
      <c r="EY46" s="21">
        <v>5420</v>
      </c>
      <c r="EZ46" s="21">
        <v>4251</v>
      </c>
      <c r="FA46" s="21">
        <v>1894</v>
      </c>
      <c r="FB46" s="21">
        <v>671</v>
      </c>
      <c r="FC46" s="21">
        <v>100</v>
      </c>
      <c r="FD46" s="21">
        <v>8</v>
      </c>
    </row>
    <row r="47" spans="1:160" x14ac:dyDescent="0.25">
      <c r="A47" s="173">
        <v>2011</v>
      </c>
      <c r="B47" s="21">
        <v>252</v>
      </c>
      <c r="C47" s="21">
        <v>120</v>
      </c>
      <c r="D47" s="21">
        <v>114</v>
      </c>
      <c r="E47" s="21">
        <v>277</v>
      </c>
      <c r="F47" s="21">
        <v>459</v>
      </c>
      <c r="G47" s="21">
        <v>658</v>
      </c>
      <c r="H47" s="21">
        <v>814</v>
      </c>
      <c r="I47" s="21">
        <v>893</v>
      </c>
      <c r="J47" s="21">
        <v>1331</v>
      </c>
      <c r="K47" s="21">
        <v>1913</v>
      </c>
      <c r="L47" s="21">
        <v>2287</v>
      </c>
      <c r="M47" s="21">
        <v>2687</v>
      </c>
      <c r="N47" s="21">
        <v>3812</v>
      </c>
      <c r="O47" s="21">
        <v>3549</v>
      </c>
      <c r="P47" s="21">
        <v>3270</v>
      </c>
      <c r="Q47" s="21">
        <v>2669</v>
      </c>
      <c r="R47" s="21">
        <v>1729</v>
      </c>
      <c r="S47" s="21">
        <v>727</v>
      </c>
      <c r="T47" s="21">
        <v>168</v>
      </c>
      <c r="U47" s="21">
        <v>21</v>
      </c>
      <c r="V47" s="21">
        <v>211</v>
      </c>
      <c r="W47" s="21">
        <v>97</v>
      </c>
      <c r="X47" s="21">
        <v>124</v>
      </c>
      <c r="Y47" s="21">
        <v>199</v>
      </c>
      <c r="Z47" s="21">
        <v>404</v>
      </c>
      <c r="AA47" s="21">
        <v>950</v>
      </c>
      <c r="AB47" s="21">
        <v>986</v>
      </c>
      <c r="AC47" s="21">
        <v>1229</v>
      </c>
      <c r="AD47" s="21">
        <v>1702</v>
      </c>
      <c r="AE47" s="21">
        <v>2036</v>
      </c>
      <c r="AF47" s="21">
        <v>2560</v>
      </c>
      <c r="AG47" s="21">
        <v>2892</v>
      </c>
      <c r="AH47" s="21">
        <v>3818</v>
      </c>
      <c r="AI47" s="21">
        <v>3519</v>
      </c>
      <c r="AJ47" s="21">
        <v>3283</v>
      </c>
      <c r="AK47" s="21">
        <v>2600</v>
      </c>
      <c r="AL47" s="21">
        <v>1826</v>
      </c>
      <c r="AM47" s="21">
        <v>888</v>
      </c>
      <c r="AN47" s="21">
        <v>220</v>
      </c>
      <c r="AO47" s="21">
        <v>26</v>
      </c>
      <c r="AP47" s="21">
        <v>1</v>
      </c>
      <c r="AQ47" s="21">
        <v>1</v>
      </c>
      <c r="AR47" s="21">
        <v>9</v>
      </c>
      <c r="AS47" s="21">
        <v>11</v>
      </c>
      <c r="AT47" s="21">
        <v>23</v>
      </c>
      <c r="AU47" s="21">
        <v>43</v>
      </c>
      <c r="AV47" s="21">
        <v>67</v>
      </c>
      <c r="AW47" s="21">
        <v>78</v>
      </c>
      <c r="AX47" s="21">
        <v>178</v>
      </c>
      <c r="AY47" s="21">
        <v>308</v>
      </c>
      <c r="AZ47" s="21">
        <v>554</v>
      </c>
      <c r="BA47" s="21">
        <v>846</v>
      </c>
      <c r="BB47" s="21">
        <v>1754</v>
      </c>
      <c r="BC47" s="21">
        <v>1932</v>
      </c>
      <c r="BD47" s="21">
        <v>1789</v>
      </c>
      <c r="BE47" s="21">
        <v>1427</v>
      </c>
      <c r="BF47" s="21">
        <v>888</v>
      </c>
      <c r="BG47" s="21">
        <v>367</v>
      </c>
      <c r="BH47" s="21">
        <v>69</v>
      </c>
      <c r="BI47" s="21">
        <v>1</v>
      </c>
      <c r="BJ47" s="21">
        <v>0</v>
      </c>
      <c r="BK47" s="21">
        <v>1</v>
      </c>
      <c r="BL47" s="21">
        <v>15</v>
      </c>
      <c r="BM47" s="21">
        <v>23</v>
      </c>
      <c r="BN47" s="21">
        <v>19</v>
      </c>
      <c r="BO47" s="21">
        <v>38</v>
      </c>
      <c r="BP47" s="21">
        <v>60</v>
      </c>
      <c r="BQ47" s="21">
        <v>80</v>
      </c>
      <c r="BR47" s="21">
        <v>186</v>
      </c>
      <c r="BS47" s="21">
        <v>303</v>
      </c>
      <c r="BT47" s="21">
        <v>469</v>
      </c>
      <c r="BU47" s="21">
        <v>664</v>
      </c>
      <c r="BV47" s="21">
        <v>1097</v>
      </c>
      <c r="BW47" s="21">
        <v>1120</v>
      </c>
      <c r="BX47" s="21">
        <v>1251</v>
      </c>
      <c r="BY47" s="21">
        <v>1163</v>
      </c>
      <c r="BZ47" s="21">
        <v>972</v>
      </c>
      <c r="CA47" s="21">
        <v>471</v>
      </c>
      <c r="CB47" s="21">
        <v>113</v>
      </c>
      <c r="CC47" s="21">
        <v>10</v>
      </c>
      <c r="CD47" s="21">
        <v>0</v>
      </c>
      <c r="CE47" s="21">
        <v>1</v>
      </c>
      <c r="CF47" s="21">
        <v>1</v>
      </c>
      <c r="CG47" s="21">
        <v>26</v>
      </c>
      <c r="CH47" s="21">
        <v>123</v>
      </c>
      <c r="CI47" s="21">
        <v>404</v>
      </c>
      <c r="CJ47" s="21">
        <v>991</v>
      </c>
      <c r="CK47" s="21">
        <v>2083</v>
      </c>
      <c r="CL47" s="21">
        <v>3797</v>
      </c>
      <c r="CM47" s="21">
        <v>4216</v>
      </c>
      <c r="CN47" s="21">
        <v>3530</v>
      </c>
      <c r="CO47" s="21">
        <v>4677</v>
      </c>
      <c r="CP47" s="21">
        <v>4269</v>
      </c>
      <c r="CQ47" s="21">
        <v>2647</v>
      </c>
      <c r="CR47" s="21">
        <v>2364</v>
      </c>
      <c r="CS47" s="21">
        <v>1769</v>
      </c>
      <c r="CT47" s="21">
        <v>1055</v>
      </c>
      <c r="CU47" s="21">
        <v>362</v>
      </c>
      <c r="CV47" s="21">
        <v>69</v>
      </c>
      <c r="CW47" s="21">
        <v>0</v>
      </c>
      <c r="CX47" s="21">
        <v>0</v>
      </c>
      <c r="CY47" s="21">
        <v>0</v>
      </c>
      <c r="CZ47" s="21">
        <v>1</v>
      </c>
      <c r="DA47" s="21">
        <v>1</v>
      </c>
      <c r="DB47" s="21">
        <v>8</v>
      </c>
      <c r="DC47" s="21">
        <v>12</v>
      </c>
      <c r="DD47" s="21">
        <v>15</v>
      </c>
      <c r="DE47" s="21">
        <v>22</v>
      </c>
      <c r="DF47" s="21">
        <v>51</v>
      </c>
      <c r="DG47" s="21">
        <v>98</v>
      </c>
      <c r="DH47" s="21">
        <v>216</v>
      </c>
      <c r="DI47" s="21">
        <v>343</v>
      </c>
      <c r="DJ47" s="21">
        <v>426</v>
      </c>
      <c r="DK47" s="21">
        <v>442</v>
      </c>
      <c r="DL47" s="21">
        <v>327</v>
      </c>
      <c r="DM47" s="21">
        <v>187</v>
      </c>
      <c r="DN47" s="21">
        <v>74</v>
      </c>
      <c r="DO47" s="21">
        <v>11</v>
      </c>
      <c r="DP47" s="21">
        <v>0</v>
      </c>
      <c r="DQ47" s="21">
        <v>1</v>
      </c>
      <c r="DR47" s="21">
        <v>0</v>
      </c>
      <c r="DS47" s="21">
        <v>0</v>
      </c>
      <c r="DT47" s="21">
        <v>1</v>
      </c>
      <c r="DU47" s="21">
        <v>1</v>
      </c>
      <c r="DV47" s="21">
        <v>7</v>
      </c>
      <c r="DW47" s="21">
        <v>6</v>
      </c>
      <c r="DX47" s="21">
        <v>11</v>
      </c>
      <c r="DY47" s="21">
        <v>24</v>
      </c>
      <c r="DZ47" s="21">
        <v>68</v>
      </c>
      <c r="EA47" s="21">
        <v>127</v>
      </c>
      <c r="EB47" s="21">
        <v>222</v>
      </c>
      <c r="EC47" s="21">
        <v>364</v>
      </c>
      <c r="ED47" s="21">
        <v>437</v>
      </c>
      <c r="EE47" s="21">
        <v>379</v>
      </c>
      <c r="EF47" s="21">
        <v>351</v>
      </c>
      <c r="EG47" s="21">
        <v>220</v>
      </c>
      <c r="EH47" s="21">
        <v>96</v>
      </c>
      <c r="EI47" s="21">
        <v>15</v>
      </c>
      <c r="EJ47" s="21">
        <v>1</v>
      </c>
      <c r="EK47" s="21">
        <v>1</v>
      </c>
      <c r="EL47" s="21">
        <v>0</v>
      </c>
      <c r="EM47" s="21">
        <v>0</v>
      </c>
      <c r="EN47" s="21">
        <v>0</v>
      </c>
      <c r="EO47" s="21">
        <v>0</v>
      </c>
      <c r="EP47" s="21">
        <v>1</v>
      </c>
      <c r="EQ47" s="21">
        <v>1</v>
      </c>
      <c r="ER47" s="21">
        <v>6</v>
      </c>
      <c r="ES47" s="21">
        <v>50</v>
      </c>
      <c r="ET47" s="21">
        <v>314</v>
      </c>
      <c r="EU47" s="21">
        <v>977</v>
      </c>
      <c r="EV47" s="21">
        <v>2335</v>
      </c>
      <c r="EW47" s="21">
        <v>4720</v>
      </c>
      <c r="EX47" s="21">
        <v>6105</v>
      </c>
      <c r="EY47" s="21">
        <v>5617</v>
      </c>
      <c r="EZ47" s="21">
        <v>4571</v>
      </c>
      <c r="FA47" s="21">
        <v>2236</v>
      </c>
      <c r="FB47" s="21">
        <v>827</v>
      </c>
      <c r="FC47" s="21">
        <v>152</v>
      </c>
      <c r="FD47" s="21">
        <v>14</v>
      </c>
    </row>
    <row r="48" spans="1:160" x14ac:dyDescent="0.25">
      <c r="A48" s="173">
        <v>2012</v>
      </c>
      <c r="B48" s="21">
        <v>276</v>
      </c>
      <c r="C48" s="21">
        <v>158</v>
      </c>
      <c r="D48" s="21">
        <v>168</v>
      </c>
      <c r="E48" s="21">
        <v>277</v>
      </c>
      <c r="F48" s="21">
        <v>490</v>
      </c>
      <c r="G48" s="21">
        <v>698</v>
      </c>
      <c r="H48" s="21">
        <v>866</v>
      </c>
      <c r="I48" s="21">
        <v>1056</v>
      </c>
      <c r="J48" s="21">
        <v>1428</v>
      </c>
      <c r="K48" s="21">
        <v>2105</v>
      </c>
      <c r="L48" s="21">
        <v>2568</v>
      </c>
      <c r="M48" s="21">
        <v>3207</v>
      </c>
      <c r="N48" s="21">
        <v>4217</v>
      </c>
      <c r="O48" s="21">
        <v>4793</v>
      </c>
      <c r="P48" s="21">
        <v>4131</v>
      </c>
      <c r="Q48" s="21">
        <v>3623</v>
      </c>
      <c r="R48" s="21">
        <v>2364</v>
      </c>
      <c r="S48" s="21">
        <v>1048</v>
      </c>
      <c r="T48" s="21">
        <v>278</v>
      </c>
      <c r="U48" s="21">
        <v>33</v>
      </c>
      <c r="V48" s="21">
        <v>272</v>
      </c>
      <c r="W48" s="21">
        <v>118</v>
      </c>
      <c r="X48" s="21">
        <v>153</v>
      </c>
      <c r="Y48" s="21">
        <v>235</v>
      </c>
      <c r="Z48" s="21">
        <v>483</v>
      </c>
      <c r="AA48" s="21">
        <v>965</v>
      </c>
      <c r="AB48" s="21">
        <v>1148</v>
      </c>
      <c r="AC48" s="21">
        <v>1345</v>
      </c>
      <c r="AD48" s="21">
        <v>1784</v>
      </c>
      <c r="AE48" s="21">
        <v>2311</v>
      </c>
      <c r="AF48" s="21">
        <v>2744</v>
      </c>
      <c r="AG48" s="21">
        <v>3343</v>
      </c>
      <c r="AH48" s="21">
        <v>4033</v>
      </c>
      <c r="AI48" s="21">
        <v>4481</v>
      </c>
      <c r="AJ48" s="21">
        <v>3756</v>
      </c>
      <c r="AK48" s="21">
        <v>3349</v>
      </c>
      <c r="AL48" s="21">
        <v>2264</v>
      </c>
      <c r="AM48" s="21">
        <v>1173</v>
      </c>
      <c r="AN48" s="21">
        <v>394</v>
      </c>
      <c r="AO48" s="21">
        <v>49</v>
      </c>
      <c r="AP48" s="21">
        <v>0</v>
      </c>
      <c r="AQ48" s="21">
        <v>1</v>
      </c>
      <c r="AR48" s="21">
        <v>7</v>
      </c>
      <c r="AS48" s="21">
        <v>21</v>
      </c>
      <c r="AT48" s="21">
        <v>26</v>
      </c>
      <c r="AU48" s="21">
        <v>41</v>
      </c>
      <c r="AV48" s="21">
        <v>105</v>
      </c>
      <c r="AW48" s="21">
        <v>103</v>
      </c>
      <c r="AX48" s="21">
        <v>174</v>
      </c>
      <c r="AY48" s="21">
        <v>403</v>
      </c>
      <c r="AZ48" s="21">
        <v>676</v>
      </c>
      <c r="BA48" s="21">
        <v>1008</v>
      </c>
      <c r="BB48" s="21">
        <v>1852</v>
      </c>
      <c r="BC48" s="21">
        <v>2085</v>
      </c>
      <c r="BD48" s="21">
        <v>2035</v>
      </c>
      <c r="BE48" s="21">
        <v>1752</v>
      </c>
      <c r="BF48" s="21">
        <v>1184</v>
      </c>
      <c r="BG48" s="21">
        <v>572</v>
      </c>
      <c r="BH48" s="21">
        <v>130</v>
      </c>
      <c r="BI48" s="21">
        <v>15</v>
      </c>
      <c r="BJ48" s="21">
        <v>0</v>
      </c>
      <c r="BK48" s="21">
        <v>1</v>
      </c>
      <c r="BL48" s="21">
        <v>11</v>
      </c>
      <c r="BM48" s="21">
        <v>28</v>
      </c>
      <c r="BN48" s="21">
        <v>41</v>
      </c>
      <c r="BO48" s="21">
        <v>65</v>
      </c>
      <c r="BP48" s="21">
        <v>97</v>
      </c>
      <c r="BQ48" s="21">
        <v>110</v>
      </c>
      <c r="BR48" s="21">
        <v>218</v>
      </c>
      <c r="BS48" s="21">
        <v>357</v>
      </c>
      <c r="BT48" s="21">
        <v>549</v>
      </c>
      <c r="BU48" s="21">
        <v>768</v>
      </c>
      <c r="BV48" s="21">
        <v>1076</v>
      </c>
      <c r="BW48" s="21">
        <v>1305</v>
      </c>
      <c r="BX48" s="21">
        <v>1386</v>
      </c>
      <c r="BY48" s="21">
        <v>1335</v>
      </c>
      <c r="BZ48" s="21">
        <v>1111</v>
      </c>
      <c r="CA48" s="21">
        <v>609</v>
      </c>
      <c r="CB48" s="21">
        <v>169</v>
      </c>
      <c r="CC48" s="21">
        <v>16</v>
      </c>
      <c r="CD48" s="21">
        <v>0</v>
      </c>
      <c r="CE48" s="21">
        <v>0</v>
      </c>
      <c r="CF48" s="21">
        <v>1</v>
      </c>
      <c r="CG48" s="21">
        <v>28</v>
      </c>
      <c r="CH48" s="21">
        <v>189</v>
      </c>
      <c r="CI48" s="21">
        <v>438</v>
      </c>
      <c r="CJ48" s="21">
        <v>1015</v>
      </c>
      <c r="CK48" s="21">
        <v>2159</v>
      </c>
      <c r="CL48" s="21">
        <v>4077</v>
      </c>
      <c r="CM48" s="21">
        <v>4430</v>
      </c>
      <c r="CN48" s="21">
        <v>3620</v>
      </c>
      <c r="CO48" s="21">
        <v>4588</v>
      </c>
      <c r="CP48" s="21">
        <v>4861</v>
      </c>
      <c r="CQ48" s="21">
        <v>2835</v>
      </c>
      <c r="CR48" s="21">
        <v>2602</v>
      </c>
      <c r="CS48" s="21">
        <v>2158</v>
      </c>
      <c r="CT48" s="21">
        <v>1336</v>
      </c>
      <c r="CU48" s="21">
        <v>508</v>
      </c>
      <c r="CV48" s="21">
        <v>97</v>
      </c>
      <c r="CW48" s="21">
        <v>1</v>
      </c>
      <c r="CX48" s="21">
        <v>0</v>
      </c>
      <c r="CY48" s="21">
        <v>0</v>
      </c>
      <c r="CZ48" s="21">
        <v>1</v>
      </c>
      <c r="DA48" s="21">
        <v>1</v>
      </c>
      <c r="DB48" s="21">
        <v>7</v>
      </c>
      <c r="DC48" s="21">
        <v>6</v>
      </c>
      <c r="DD48" s="21">
        <v>13</v>
      </c>
      <c r="DE48" s="21">
        <v>41</v>
      </c>
      <c r="DF48" s="21">
        <v>96</v>
      </c>
      <c r="DG48" s="21">
        <v>151</v>
      </c>
      <c r="DH48" s="21">
        <v>324</v>
      </c>
      <c r="DI48" s="21">
        <v>529</v>
      </c>
      <c r="DJ48" s="21">
        <v>805</v>
      </c>
      <c r="DK48" s="21">
        <v>764</v>
      </c>
      <c r="DL48" s="21">
        <v>622</v>
      </c>
      <c r="DM48" s="21">
        <v>356</v>
      </c>
      <c r="DN48" s="21">
        <v>151</v>
      </c>
      <c r="DO48" s="21">
        <v>35</v>
      </c>
      <c r="DP48" s="21">
        <v>1</v>
      </c>
      <c r="DQ48" s="21">
        <v>1</v>
      </c>
      <c r="DR48" s="21">
        <v>0</v>
      </c>
      <c r="DS48" s="21">
        <v>0</v>
      </c>
      <c r="DT48" s="21">
        <v>1</v>
      </c>
      <c r="DU48" s="21">
        <v>8</v>
      </c>
      <c r="DV48" s="21">
        <v>7</v>
      </c>
      <c r="DW48" s="21">
        <v>20</v>
      </c>
      <c r="DX48" s="21">
        <v>14</v>
      </c>
      <c r="DY48" s="21">
        <v>48</v>
      </c>
      <c r="DZ48" s="21">
        <v>106</v>
      </c>
      <c r="EA48" s="21">
        <v>206</v>
      </c>
      <c r="EB48" s="21">
        <v>381</v>
      </c>
      <c r="EC48" s="21">
        <v>548</v>
      </c>
      <c r="ED48" s="21">
        <v>722</v>
      </c>
      <c r="EE48" s="21">
        <v>709</v>
      </c>
      <c r="EF48" s="21">
        <v>600</v>
      </c>
      <c r="EG48" s="21">
        <v>383</v>
      </c>
      <c r="EH48" s="21">
        <v>182</v>
      </c>
      <c r="EI48" s="21">
        <v>48</v>
      </c>
      <c r="EJ48" s="21">
        <v>1</v>
      </c>
      <c r="EK48" s="21">
        <v>1</v>
      </c>
      <c r="EL48" s="21">
        <v>0</v>
      </c>
      <c r="EM48" s="21">
        <v>0</v>
      </c>
      <c r="EN48" s="21">
        <v>0</v>
      </c>
      <c r="EO48" s="21">
        <v>0</v>
      </c>
      <c r="EP48" s="21">
        <v>1</v>
      </c>
      <c r="EQ48" s="21">
        <v>0</v>
      </c>
      <c r="ER48" s="21">
        <v>8</v>
      </c>
      <c r="ES48" s="21">
        <v>64</v>
      </c>
      <c r="ET48" s="21">
        <v>311</v>
      </c>
      <c r="EU48" s="21">
        <v>1063</v>
      </c>
      <c r="EV48" s="21">
        <v>2480</v>
      </c>
      <c r="EW48" s="21">
        <v>4626</v>
      </c>
      <c r="EX48" s="21">
        <v>7071</v>
      </c>
      <c r="EY48" s="21">
        <v>5872</v>
      </c>
      <c r="EZ48" s="21">
        <v>5164</v>
      </c>
      <c r="FA48" s="21">
        <v>2736</v>
      </c>
      <c r="FB48" s="21">
        <v>1204</v>
      </c>
      <c r="FC48" s="21">
        <v>280</v>
      </c>
      <c r="FD48" s="21">
        <v>36</v>
      </c>
    </row>
    <row r="49" spans="1:160" x14ac:dyDescent="0.25">
      <c r="A49" s="173">
        <v>2013</v>
      </c>
      <c r="B49" s="21">
        <v>292</v>
      </c>
      <c r="C49" s="21">
        <v>194</v>
      </c>
      <c r="D49" s="21">
        <v>152</v>
      </c>
      <c r="E49" s="21">
        <v>298</v>
      </c>
      <c r="F49" s="21">
        <v>495</v>
      </c>
      <c r="G49" s="21">
        <v>754</v>
      </c>
      <c r="H49" s="21">
        <v>937</v>
      </c>
      <c r="I49" s="21">
        <v>1051</v>
      </c>
      <c r="J49" s="21">
        <v>1605</v>
      </c>
      <c r="K49" s="21">
        <v>2511</v>
      </c>
      <c r="L49" s="21">
        <v>3233</v>
      </c>
      <c r="M49" s="21">
        <v>4093</v>
      </c>
      <c r="N49" s="21">
        <v>5446</v>
      </c>
      <c r="O49" s="21">
        <v>6577</v>
      </c>
      <c r="P49" s="21">
        <v>5824</v>
      </c>
      <c r="Q49" s="21">
        <v>5358</v>
      </c>
      <c r="R49" s="21">
        <v>3889</v>
      </c>
      <c r="S49" s="21">
        <v>1939</v>
      </c>
      <c r="T49" s="21">
        <v>614</v>
      </c>
      <c r="U49" s="21">
        <v>71</v>
      </c>
      <c r="V49" s="21">
        <v>266</v>
      </c>
      <c r="W49" s="21">
        <v>131</v>
      </c>
      <c r="X49" s="21">
        <v>149</v>
      </c>
      <c r="Y49" s="21">
        <v>284</v>
      </c>
      <c r="Z49" s="21">
        <v>526</v>
      </c>
      <c r="AA49" s="21">
        <v>1094</v>
      </c>
      <c r="AB49" s="21">
        <v>1295</v>
      </c>
      <c r="AC49" s="21">
        <v>1376</v>
      </c>
      <c r="AD49" s="21">
        <v>1947</v>
      </c>
      <c r="AE49" s="21">
        <v>2609</v>
      </c>
      <c r="AF49" s="21">
        <v>3321</v>
      </c>
      <c r="AG49" s="21">
        <v>3887</v>
      </c>
      <c r="AH49" s="21">
        <v>4763</v>
      </c>
      <c r="AI49" s="21">
        <v>5729</v>
      </c>
      <c r="AJ49" s="21">
        <v>5009</v>
      </c>
      <c r="AK49" s="21">
        <v>4678</v>
      </c>
      <c r="AL49" s="21">
        <v>3520</v>
      </c>
      <c r="AM49" s="21">
        <v>2046</v>
      </c>
      <c r="AN49" s="21">
        <v>823</v>
      </c>
      <c r="AO49" s="21">
        <v>125</v>
      </c>
      <c r="AP49" s="21">
        <v>0</v>
      </c>
      <c r="AQ49" s="21">
        <v>0</v>
      </c>
      <c r="AR49" s="21">
        <v>1</v>
      </c>
      <c r="AS49" s="21">
        <v>15</v>
      </c>
      <c r="AT49" s="21">
        <v>28</v>
      </c>
      <c r="AU49" s="21">
        <v>54</v>
      </c>
      <c r="AV49" s="21">
        <v>107</v>
      </c>
      <c r="AW49" s="21">
        <v>131</v>
      </c>
      <c r="AX49" s="21">
        <v>239</v>
      </c>
      <c r="AY49" s="21">
        <v>389</v>
      </c>
      <c r="AZ49" s="21">
        <v>794</v>
      </c>
      <c r="BA49" s="21">
        <v>1148</v>
      </c>
      <c r="BB49" s="21">
        <v>1865</v>
      </c>
      <c r="BC49" s="21">
        <v>2244</v>
      </c>
      <c r="BD49" s="21">
        <v>2211</v>
      </c>
      <c r="BE49" s="21">
        <v>1954</v>
      </c>
      <c r="BF49" s="21">
        <v>1539</v>
      </c>
      <c r="BG49" s="21">
        <v>737</v>
      </c>
      <c r="BH49" s="21">
        <v>238</v>
      </c>
      <c r="BI49" s="21">
        <v>23</v>
      </c>
      <c r="BJ49" s="21">
        <v>0</v>
      </c>
      <c r="BK49" s="21">
        <v>0</v>
      </c>
      <c r="BL49" s="21">
        <v>17</v>
      </c>
      <c r="BM49" s="21">
        <v>38</v>
      </c>
      <c r="BN49" s="21">
        <v>39</v>
      </c>
      <c r="BO49" s="21">
        <v>57</v>
      </c>
      <c r="BP49" s="21">
        <v>119</v>
      </c>
      <c r="BQ49" s="21">
        <v>110</v>
      </c>
      <c r="BR49" s="21">
        <v>220</v>
      </c>
      <c r="BS49" s="21">
        <v>387</v>
      </c>
      <c r="BT49" s="21">
        <v>617</v>
      </c>
      <c r="BU49" s="21">
        <v>849</v>
      </c>
      <c r="BV49" s="21">
        <v>1163</v>
      </c>
      <c r="BW49" s="21">
        <v>1368</v>
      </c>
      <c r="BX49" s="21">
        <v>1439</v>
      </c>
      <c r="BY49" s="21">
        <v>1526</v>
      </c>
      <c r="BZ49" s="21">
        <v>1447</v>
      </c>
      <c r="CA49" s="21">
        <v>912</v>
      </c>
      <c r="CB49" s="21">
        <v>309</v>
      </c>
      <c r="CC49" s="21">
        <v>46</v>
      </c>
      <c r="CD49" s="21">
        <v>0</v>
      </c>
      <c r="CE49" s="21">
        <v>1</v>
      </c>
      <c r="CF49" s="21">
        <v>1</v>
      </c>
      <c r="CG49" s="21">
        <v>25</v>
      </c>
      <c r="CH49" s="21">
        <v>169</v>
      </c>
      <c r="CI49" s="21">
        <v>521</v>
      </c>
      <c r="CJ49" s="21">
        <v>1025</v>
      </c>
      <c r="CK49" s="21">
        <v>2243</v>
      </c>
      <c r="CL49" s="21">
        <v>4259</v>
      </c>
      <c r="CM49" s="21">
        <v>4716</v>
      </c>
      <c r="CN49" s="21">
        <v>3943</v>
      </c>
      <c r="CO49" s="21">
        <v>4659</v>
      </c>
      <c r="CP49" s="21">
        <v>5316</v>
      </c>
      <c r="CQ49" s="21">
        <v>3206</v>
      </c>
      <c r="CR49" s="21">
        <v>2930</v>
      </c>
      <c r="CS49" s="21">
        <v>2435</v>
      </c>
      <c r="CT49" s="21">
        <v>1640</v>
      </c>
      <c r="CU49" s="21">
        <v>782</v>
      </c>
      <c r="CV49" s="21">
        <v>152</v>
      </c>
      <c r="CW49" s="21">
        <v>0</v>
      </c>
      <c r="CX49" s="21">
        <v>0</v>
      </c>
      <c r="CY49" s="21">
        <v>0</v>
      </c>
      <c r="CZ49" s="21">
        <v>0</v>
      </c>
      <c r="DA49" s="21">
        <v>1</v>
      </c>
      <c r="DB49" s="21">
        <v>8</v>
      </c>
      <c r="DC49" s="21">
        <v>13</v>
      </c>
      <c r="DD49" s="21">
        <v>28</v>
      </c>
      <c r="DE49" s="21">
        <v>75</v>
      </c>
      <c r="DF49" s="21">
        <v>154</v>
      </c>
      <c r="DG49" s="21">
        <v>359</v>
      </c>
      <c r="DH49" s="21">
        <v>646</v>
      </c>
      <c r="DI49" s="21">
        <v>1062</v>
      </c>
      <c r="DJ49" s="21">
        <v>1572</v>
      </c>
      <c r="DK49" s="21">
        <v>1481</v>
      </c>
      <c r="DL49" s="21">
        <v>1342</v>
      </c>
      <c r="DM49" s="21">
        <v>937</v>
      </c>
      <c r="DN49" s="21">
        <v>453</v>
      </c>
      <c r="DO49" s="21">
        <v>128</v>
      </c>
      <c r="DP49" s="21">
        <v>16</v>
      </c>
      <c r="DQ49" s="21">
        <v>0</v>
      </c>
      <c r="DR49" s="21">
        <v>0</v>
      </c>
      <c r="DS49" s="21">
        <v>1</v>
      </c>
      <c r="DT49" s="21">
        <v>1</v>
      </c>
      <c r="DU49" s="21">
        <v>6</v>
      </c>
      <c r="DV49" s="21">
        <v>8</v>
      </c>
      <c r="DW49" s="21">
        <v>18</v>
      </c>
      <c r="DX49" s="21">
        <v>31</v>
      </c>
      <c r="DY49" s="21">
        <v>65</v>
      </c>
      <c r="DZ49" s="21">
        <v>173</v>
      </c>
      <c r="EA49" s="21">
        <v>344</v>
      </c>
      <c r="EB49" s="21">
        <v>600</v>
      </c>
      <c r="EC49" s="21">
        <v>1020</v>
      </c>
      <c r="ED49" s="21">
        <v>1383</v>
      </c>
      <c r="EE49" s="21">
        <v>1286</v>
      </c>
      <c r="EF49" s="21">
        <v>1120</v>
      </c>
      <c r="EG49" s="21">
        <v>875</v>
      </c>
      <c r="EH49" s="21">
        <v>515</v>
      </c>
      <c r="EI49" s="21">
        <v>155</v>
      </c>
      <c r="EJ49" s="21">
        <v>23</v>
      </c>
      <c r="EK49" s="21">
        <v>1</v>
      </c>
      <c r="EL49" s="21">
        <v>0</v>
      </c>
      <c r="EM49" s="21">
        <v>0</v>
      </c>
      <c r="EN49" s="21">
        <v>0</v>
      </c>
      <c r="EO49" s="21">
        <v>0</v>
      </c>
      <c r="EP49" s="21">
        <v>0</v>
      </c>
      <c r="EQ49" s="21">
        <v>0</v>
      </c>
      <c r="ER49" s="21">
        <v>5</v>
      </c>
      <c r="ES49" s="21">
        <v>57</v>
      </c>
      <c r="ET49" s="21">
        <v>319</v>
      </c>
      <c r="EU49" s="21">
        <v>1111</v>
      </c>
      <c r="EV49" s="21">
        <v>2750</v>
      </c>
      <c r="EW49" s="21">
        <v>4851</v>
      </c>
      <c r="EX49" s="21">
        <v>8069</v>
      </c>
      <c r="EY49" s="21">
        <v>6853</v>
      </c>
      <c r="EZ49" s="21">
        <v>6075</v>
      </c>
      <c r="FA49" s="21">
        <v>3233</v>
      </c>
      <c r="FB49" s="21">
        <v>1566</v>
      </c>
      <c r="FC49" s="21">
        <v>470</v>
      </c>
      <c r="FD49" s="21">
        <v>50</v>
      </c>
    </row>
  </sheetData>
  <mergeCells count="12">
    <mergeCell ref="EK4:FD4"/>
    <mergeCell ref="B5:U5"/>
    <mergeCell ref="V5:AO5"/>
    <mergeCell ref="AP5:BI5"/>
    <mergeCell ref="BJ5:CV5"/>
    <mergeCell ref="CW5:DP5"/>
    <mergeCell ref="DQ5:EJ5"/>
    <mergeCell ref="EK5:FD5"/>
    <mergeCell ref="B4:AO4"/>
    <mergeCell ref="AP4:CC4"/>
    <mergeCell ref="CD4:CV4"/>
    <mergeCell ref="CW4:EJ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4818"/>
  <sheetViews>
    <sheetView workbookViewId="0">
      <selection sqref="A1:G4818"/>
    </sheetView>
  </sheetViews>
  <sheetFormatPr defaultRowHeight="15" x14ac:dyDescent="0.25"/>
  <cols>
    <col min="3" max="3" width="12.42578125" bestFit="1" customWidth="1"/>
    <col min="4" max="4" width="15.140625" bestFit="1" customWidth="1"/>
    <col min="5" max="5" width="23.42578125" bestFit="1" customWidth="1"/>
    <col min="6" max="7" width="17.85546875" bestFit="1" customWidth="1"/>
  </cols>
  <sheetData>
    <row r="1" spans="1:7" x14ac:dyDescent="0.25">
      <c r="A1" s="146" t="s">
        <v>69</v>
      </c>
      <c r="B1" s="146" t="s">
        <v>70</v>
      </c>
      <c r="C1" s="146" t="s">
        <v>71</v>
      </c>
      <c r="D1" s="146" t="s">
        <v>72</v>
      </c>
      <c r="E1" s="146" t="s">
        <v>73</v>
      </c>
      <c r="F1" s="146" t="s">
        <v>104</v>
      </c>
      <c r="G1" s="146" t="s">
        <v>105</v>
      </c>
    </row>
    <row r="2" spans="1:7" x14ac:dyDescent="0.25">
      <c r="A2" s="146" t="s">
        <v>76</v>
      </c>
      <c r="B2" s="146">
        <v>1</v>
      </c>
      <c r="C2" s="146">
        <v>2001</v>
      </c>
      <c r="D2" s="146" t="s">
        <v>77</v>
      </c>
      <c r="E2" s="146">
        <v>1</v>
      </c>
      <c r="F2" s="146">
        <v>0</v>
      </c>
      <c r="G2" s="146">
        <v>5</v>
      </c>
    </row>
    <row r="3" spans="1:7" x14ac:dyDescent="0.25">
      <c r="A3" s="146" t="s">
        <v>76</v>
      </c>
      <c r="B3" s="146">
        <v>1</v>
      </c>
      <c r="C3" s="146">
        <v>2007</v>
      </c>
      <c r="D3" s="146" t="s">
        <v>78</v>
      </c>
      <c r="E3" s="146">
        <v>1</v>
      </c>
      <c r="F3" s="146">
        <v>0</v>
      </c>
      <c r="G3" s="146">
        <v>5</v>
      </c>
    </row>
    <row r="4" spans="1:7" x14ac:dyDescent="0.25">
      <c r="A4" s="146" t="s">
        <v>76</v>
      </c>
      <c r="B4" s="146">
        <v>1</v>
      </c>
      <c r="C4" s="146">
        <v>2008</v>
      </c>
      <c r="D4" s="146" t="s">
        <v>78</v>
      </c>
      <c r="E4" s="146">
        <v>1</v>
      </c>
      <c r="F4" s="146">
        <v>0</v>
      </c>
      <c r="G4" s="146">
        <v>5</v>
      </c>
    </row>
    <row r="5" spans="1:7" x14ac:dyDescent="0.25">
      <c r="A5" s="146" t="s">
        <v>76</v>
      </c>
      <c r="B5" s="146">
        <v>2</v>
      </c>
      <c r="C5" s="146">
        <v>1979</v>
      </c>
      <c r="D5" s="146" t="s">
        <v>79</v>
      </c>
      <c r="E5" s="146">
        <v>1</v>
      </c>
      <c r="F5" s="146">
        <v>0</v>
      </c>
      <c r="G5" s="146">
        <v>5</v>
      </c>
    </row>
    <row r="6" spans="1:7" x14ac:dyDescent="0.25">
      <c r="A6" s="146" t="s">
        <v>76</v>
      </c>
      <c r="B6" s="146">
        <v>2</v>
      </c>
      <c r="C6" s="146">
        <v>1994</v>
      </c>
      <c r="D6" s="146" t="s">
        <v>80</v>
      </c>
      <c r="E6" s="146">
        <v>1</v>
      </c>
      <c r="F6" s="146">
        <v>0</v>
      </c>
      <c r="G6" s="146">
        <v>5</v>
      </c>
    </row>
    <row r="7" spans="1:7" x14ac:dyDescent="0.25">
      <c r="A7" s="146" t="s">
        <v>76</v>
      </c>
      <c r="B7" s="146">
        <v>2</v>
      </c>
      <c r="C7" s="146">
        <v>2005</v>
      </c>
      <c r="D7" s="146" t="s">
        <v>78</v>
      </c>
      <c r="E7" s="146">
        <v>1</v>
      </c>
      <c r="F7" s="146">
        <v>0</v>
      </c>
      <c r="G7" s="146">
        <v>5</v>
      </c>
    </row>
    <row r="8" spans="1:7" x14ac:dyDescent="0.25">
      <c r="A8" s="146" t="s">
        <v>1</v>
      </c>
      <c r="B8" s="146">
        <v>1</v>
      </c>
      <c r="C8" s="146">
        <v>1971</v>
      </c>
      <c r="D8" s="146" t="s">
        <v>81</v>
      </c>
      <c r="E8" s="146">
        <v>1</v>
      </c>
      <c r="F8" s="146">
        <v>0</v>
      </c>
      <c r="G8" s="146">
        <v>5</v>
      </c>
    </row>
    <row r="9" spans="1:7" x14ac:dyDescent="0.25">
      <c r="A9" s="146" t="s">
        <v>1</v>
      </c>
      <c r="B9" s="146">
        <v>1</v>
      </c>
      <c r="C9" s="146">
        <v>1971</v>
      </c>
      <c r="D9" s="146" t="s">
        <v>82</v>
      </c>
      <c r="E9" s="146">
        <v>1</v>
      </c>
      <c r="F9" s="146">
        <v>0</v>
      </c>
      <c r="G9" s="146">
        <v>5</v>
      </c>
    </row>
    <row r="10" spans="1:7" x14ac:dyDescent="0.25">
      <c r="A10" s="146" t="s">
        <v>1</v>
      </c>
      <c r="B10" s="146">
        <v>1</v>
      </c>
      <c r="C10" s="146">
        <v>1972</v>
      </c>
      <c r="D10" s="146" t="s">
        <v>83</v>
      </c>
      <c r="E10" s="146">
        <v>1</v>
      </c>
      <c r="F10" s="146">
        <v>0</v>
      </c>
      <c r="G10" s="146">
        <v>5</v>
      </c>
    </row>
    <row r="11" spans="1:7" x14ac:dyDescent="0.25">
      <c r="A11" s="146" t="s">
        <v>1</v>
      </c>
      <c r="B11" s="146">
        <v>1</v>
      </c>
      <c r="C11" s="146">
        <v>1972</v>
      </c>
      <c r="D11" s="146" t="s">
        <v>84</v>
      </c>
      <c r="E11" s="146">
        <v>1</v>
      </c>
      <c r="F11" s="146">
        <v>0</v>
      </c>
      <c r="G11" s="146">
        <v>5</v>
      </c>
    </row>
    <row r="12" spans="1:7" x14ac:dyDescent="0.25">
      <c r="A12" s="146" t="s">
        <v>1</v>
      </c>
      <c r="B12" s="146">
        <v>1</v>
      </c>
      <c r="C12" s="146">
        <v>1973</v>
      </c>
      <c r="D12" s="146" t="s">
        <v>85</v>
      </c>
      <c r="E12" s="146">
        <v>1</v>
      </c>
      <c r="F12" s="146">
        <v>0</v>
      </c>
      <c r="G12" s="146">
        <v>5</v>
      </c>
    </row>
    <row r="13" spans="1:7" x14ac:dyDescent="0.25">
      <c r="A13" s="146" t="s">
        <v>1</v>
      </c>
      <c r="B13" s="146">
        <v>1</v>
      </c>
      <c r="C13" s="146">
        <v>1973</v>
      </c>
      <c r="D13" s="146" t="s">
        <v>86</v>
      </c>
      <c r="E13" s="146">
        <v>1</v>
      </c>
      <c r="F13" s="146">
        <v>0</v>
      </c>
      <c r="G13" s="146">
        <v>5</v>
      </c>
    </row>
    <row r="14" spans="1:7" x14ac:dyDescent="0.25">
      <c r="A14" s="146" t="s">
        <v>1</v>
      </c>
      <c r="B14" s="146">
        <v>1</v>
      </c>
      <c r="C14" s="146">
        <v>1973</v>
      </c>
      <c r="D14" s="146" t="s">
        <v>83</v>
      </c>
      <c r="E14" s="146">
        <v>1</v>
      </c>
      <c r="F14" s="146">
        <v>0</v>
      </c>
      <c r="G14" s="146">
        <v>5</v>
      </c>
    </row>
    <row r="15" spans="1:7" x14ac:dyDescent="0.25">
      <c r="A15" s="146" t="s">
        <v>1</v>
      </c>
      <c r="B15" s="146">
        <v>1</v>
      </c>
      <c r="C15" s="146">
        <v>1973</v>
      </c>
      <c r="D15" s="146" t="s">
        <v>81</v>
      </c>
      <c r="E15" s="146">
        <v>1</v>
      </c>
      <c r="F15" s="146">
        <v>0</v>
      </c>
      <c r="G15" s="146">
        <v>5</v>
      </c>
    </row>
    <row r="16" spans="1:7" x14ac:dyDescent="0.25">
      <c r="A16" s="146" t="s">
        <v>1</v>
      </c>
      <c r="B16" s="146">
        <v>1</v>
      </c>
      <c r="C16" s="146">
        <v>1974</v>
      </c>
      <c r="D16" s="146" t="s">
        <v>83</v>
      </c>
      <c r="E16" s="146">
        <v>1</v>
      </c>
      <c r="F16" s="146">
        <v>0</v>
      </c>
      <c r="G16" s="146">
        <v>5</v>
      </c>
    </row>
    <row r="17" spans="1:7" x14ac:dyDescent="0.25">
      <c r="A17" s="146" t="s">
        <v>1</v>
      </c>
      <c r="B17" s="146">
        <v>1</v>
      </c>
      <c r="C17" s="146">
        <v>1975</v>
      </c>
      <c r="D17" s="146" t="s">
        <v>81</v>
      </c>
      <c r="E17" s="146">
        <v>1</v>
      </c>
      <c r="F17" s="146">
        <v>0</v>
      </c>
      <c r="G17" s="146">
        <v>5</v>
      </c>
    </row>
    <row r="18" spans="1:7" x14ac:dyDescent="0.25">
      <c r="A18" s="146" t="s">
        <v>1</v>
      </c>
      <c r="B18" s="146">
        <v>1</v>
      </c>
      <c r="C18" s="146">
        <v>1976</v>
      </c>
      <c r="D18" s="146" t="s">
        <v>86</v>
      </c>
      <c r="E18" s="146">
        <v>1</v>
      </c>
      <c r="F18" s="146">
        <v>0</v>
      </c>
      <c r="G18" s="146">
        <v>5</v>
      </c>
    </row>
    <row r="19" spans="1:7" x14ac:dyDescent="0.25">
      <c r="A19" s="146" t="s">
        <v>1</v>
      </c>
      <c r="B19" s="146">
        <v>1</v>
      </c>
      <c r="C19" s="146">
        <v>1976</v>
      </c>
      <c r="D19" s="146" t="s">
        <v>81</v>
      </c>
      <c r="E19" s="146">
        <v>1</v>
      </c>
      <c r="F19" s="146">
        <v>0</v>
      </c>
      <c r="G19" s="146">
        <v>5</v>
      </c>
    </row>
    <row r="20" spans="1:7" x14ac:dyDescent="0.25">
      <c r="A20" s="146" t="s">
        <v>1</v>
      </c>
      <c r="B20" s="146">
        <v>1</v>
      </c>
      <c r="C20" s="146">
        <v>1977</v>
      </c>
      <c r="D20" s="146" t="s">
        <v>86</v>
      </c>
      <c r="E20" s="146">
        <v>1</v>
      </c>
      <c r="F20" s="146">
        <v>0</v>
      </c>
      <c r="G20" s="146">
        <v>5</v>
      </c>
    </row>
    <row r="21" spans="1:7" x14ac:dyDescent="0.25">
      <c r="A21" s="146" t="s">
        <v>1</v>
      </c>
      <c r="B21" s="146">
        <v>1</v>
      </c>
      <c r="C21" s="146">
        <v>1977</v>
      </c>
      <c r="D21" s="146" t="s">
        <v>81</v>
      </c>
      <c r="E21" s="146">
        <v>1</v>
      </c>
      <c r="F21" s="146">
        <v>0</v>
      </c>
      <c r="G21" s="146">
        <v>5</v>
      </c>
    </row>
    <row r="22" spans="1:7" x14ac:dyDescent="0.25">
      <c r="A22" s="146" t="s">
        <v>1</v>
      </c>
      <c r="B22" s="146">
        <v>1</v>
      </c>
      <c r="C22" s="146">
        <v>1979</v>
      </c>
      <c r="D22" s="146" t="s">
        <v>86</v>
      </c>
      <c r="E22" s="146">
        <v>1</v>
      </c>
      <c r="F22" s="146">
        <v>0</v>
      </c>
      <c r="G22" s="146">
        <v>5</v>
      </c>
    </row>
    <row r="23" spans="1:7" x14ac:dyDescent="0.25">
      <c r="A23" s="146" t="s">
        <v>1</v>
      </c>
      <c r="B23" s="146">
        <v>1</v>
      </c>
      <c r="C23" s="146">
        <v>1980</v>
      </c>
      <c r="D23" s="146" t="s">
        <v>86</v>
      </c>
      <c r="E23" s="146">
        <v>1</v>
      </c>
      <c r="F23" s="146">
        <v>0</v>
      </c>
      <c r="G23" s="146">
        <v>5</v>
      </c>
    </row>
    <row r="24" spans="1:7" x14ac:dyDescent="0.25">
      <c r="A24" s="146" t="s">
        <v>1</v>
      </c>
      <c r="B24" s="146">
        <v>1</v>
      </c>
      <c r="C24" s="146">
        <v>1984</v>
      </c>
      <c r="D24" s="146" t="s">
        <v>83</v>
      </c>
      <c r="E24" s="146">
        <v>1</v>
      </c>
      <c r="F24" s="146">
        <v>0</v>
      </c>
      <c r="G24" s="146">
        <v>5</v>
      </c>
    </row>
    <row r="25" spans="1:7" x14ac:dyDescent="0.25">
      <c r="A25" s="146" t="s">
        <v>1</v>
      </c>
      <c r="B25" s="146">
        <v>1</v>
      </c>
      <c r="C25" s="146">
        <v>1987</v>
      </c>
      <c r="D25" s="146" t="s">
        <v>81</v>
      </c>
      <c r="E25" s="146">
        <v>1</v>
      </c>
      <c r="F25" s="146">
        <v>0</v>
      </c>
      <c r="G25" s="146">
        <v>5</v>
      </c>
    </row>
    <row r="26" spans="1:7" x14ac:dyDescent="0.25">
      <c r="A26" s="146" t="s">
        <v>1</v>
      </c>
      <c r="B26" s="146">
        <v>1</v>
      </c>
      <c r="C26" s="146">
        <v>1988</v>
      </c>
      <c r="D26" s="146" t="s">
        <v>86</v>
      </c>
      <c r="E26" s="146">
        <v>1</v>
      </c>
      <c r="F26" s="146">
        <v>0</v>
      </c>
      <c r="G26" s="146">
        <v>5</v>
      </c>
    </row>
    <row r="27" spans="1:7" x14ac:dyDescent="0.25">
      <c r="A27" s="146" t="s">
        <v>1</v>
      </c>
      <c r="B27" s="146">
        <v>1</v>
      </c>
      <c r="C27" s="146">
        <v>1989</v>
      </c>
      <c r="D27" s="146" t="s">
        <v>83</v>
      </c>
      <c r="E27" s="146">
        <v>1</v>
      </c>
      <c r="F27" s="146">
        <v>0</v>
      </c>
      <c r="G27" s="146">
        <v>5</v>
      </c>
    </row>
    <row r="28" spans="1:7" x14ac:dyDescent="0.25">
      <c r="A28" s="146" t="s">
        <v>1</v>
      </c>
      <c r="B28" s="146">
        <v>1</v>
      </c>
      <c r="C28" s="146">
        <v>1990</v>
      </c>
      <c r="D28" s="146" t="s">
        <v>87</v>
      </c>
      <c r="E28" s="146">
        <v>1</v>
      </c>
      <c r="F28" s="146">
        <v>0</v>
      </c>
      <c r="G28" s="146">
        <v>5</v>
      </c>
    </row>
    <row r="29" spans="1:7" x14ac:dyDescent="0.25">
      <c r="A29" s="146" t="s">
        <v>1</v>
      </c>
      <c r="B29" s="146">
        <v>1</v>
      </c>
      <c r="C29" s="146">
        <v>1990</v>
      </c>
      <c r="D29" s="146" t="s">
        <v>88</v>
      </c>
      <c r="E29" s="146">
        <v>1</v>
      </c>
      <c r="F29" s="146">
        <v>0</v>
      </c>
      <c r="G29" s="146">
        <v>5</v>
      </c>
    </row>
    <row r="30" spans="1:7" x14ac:dyDescent="0.25">
      <c r="A30" s="146" t="s">
        <v>1</v>
      </c>
      <c r="B30" s="146">
        <v>1</v>
      </c>
      <c r="C30" s="146">
        <v>1994</v>
      </c>
      <c r="D30" s="146" t="s">
        <v>81</v>
      </c>
      <c r="E30" s="146">
        <v>1</v>
      </c>
      <c r="F30" s="146">
        <v>0</v>
      </c>
      <c r="G30" s="146">
        <v>5</v>
      </c>
    </row>
    <row r="31" spans="1:7" x14ac:dyDescent="0.25">
      <c r="A31" s="146" t="s">
        <v>1</v>
      </c>
      <c r="B31" s="146">
        <v>1</v>
      </c>
      <c r="C31" s="146">
        <v>1995</v>
      </c>
      <c r="D31" s="146" t="s">
        <v>86</v>
      </c>
      <c r="E31" s="146">
        <v>1</v>
      </c>
      <c r="F31" s="146">
        <v>0</v>
      </c>
      <c r="G31" s="146">
        <v>5</v>
      </c>
    </row>
    <row r="32" spans="1:7" x14ac:dyDescent="0.25">
      <c r="A32" s="146" t="s">
        <v>1</v>
      </c>
      <c r="B32" s="146">
        <v>1</v>
      </c>
      <c r="C32" s="146">
        <v>1995</v>
      </c>
      <c r="D32" s="146" t="s">
        <v>83</v>
      </c>
      <c r="E32" s="146">
        <v>1</v>
      </c>
      <c r="F32" s="146">
        <v>0</v>
      </c>
      <c r="G32" s="146">
        <v>5</v>
      </c>
    </row>
    <row r="33" spans="1:7" x14ac:dyDescent="0.25">
      <c r="A33" s="146" t="s">
        <v>1</v>
      </c>
      <c r="B33" s="146">
        <v>1</v>
      </c>
      <c r="C33" s="146">
        <v>1995</v>
      </c>
      <c r="D33" s="146" t="s">
        <v>80</v>
      </c>
      <c r="E33" s="146">
        <v>1</v>
      </c>
      <c r="F33" s="146">
        <v>0</v>
      </c>
      <c r="G33" s="146">
        <v>5</v>
      </c>
    </row>
    <row r="34" spans="1:7" x14ac:dyDescent="0.25">
      <c r="A34" s="146" t="s">
        <v>1</v>
      </c>
      <c r="B34" s="146">
        <v>1</v>
      </c>
      <c r="C34" s="146">
        <v>1996</v>
      </c>
      <c r="D34" s="146" t="s">
        <v>83</v>
      </c>
      <c r="E34" s="146">
        <v>1</v>
      </c>
      <c r="F34" s="146">
        <v>0</v>
      </c>
      <c r="G34" s="146">
        <v>5</v>
      </c>
    </row>
    <row r="35" spans="1:7" x14ac:dyDescent="0.25">
      <c r="A35" s="146" t="s">
        <v>1</v>
      </c>
      <c r="B35" s="146">
        <v>1</v>
      </c>
      <c r="C35" s="146">
        <v>1998</v>
      </c>
      <c r="D35" s="146" t="s">
        <v>80</v>
      </c>
      <c r="E35" s="146">
        <v>1</v>
      </c>
      <c r="F35" s="146">
        <v>0</v>
      </c>
      <c r="G35" s="146">
        <v>5</v>
      </c>
    </row>
    <row r="36" spans="1:7" x14ac:dyDescent="0.25">
      <c r="A36" s="146" t="s">
        <v>1</v>
      </c>
      <c r="B36" s="146">
        <v>1</v>
      </c>
      <c r="C36" s="146">
        <v>1999</v>
      </c>
      <c r="D36" s="146" t="s">
        <v>86</v>
      </c>
      <c r="E36" s="146">
        <v>1</v>
      </c>
      <c r="F36" s="146">
        <v>0</v>
      </c>
      <c r="G36" s="146">
        <v>5</v>
      </c>
    </row>
    <row r="37" spans="1:7" x14ac:dyDescent="0.25">
      <c r="A37" s="146" t="s">
        <v>1</v>
      </c>
      <c r="B37" s="146">
        <v>1</v>
      </c>
      <c r="C37" s="146">
        <v>1999</v>
      </c>
      <c r="D37" s="146" t="s">
        <v>83</v>
      </c>
      <c r="E37" s="146">
        <v>1</v>
      </c>
      <c r="F37" s="146">
        <v>0</v>
      </c>
      <c r="G37" s="146">
        <v>5</v>
      </c>
    </row>
    <row r="38" spans="1:7" x14ac:dyDescent="0.25">
      <c r="A38" s="146" t="s">
        <v>1</v>
      </c>
      <c r="B38" s="146">
        <v>1</v>
      </c>
      <c r="C38" s="146">
        <v>2001</v>
      </c>
      <c r="D38" s="146" t="s">
        <v>85</v>
      </c>
      <c r="E38" s="146">
        <v>1</v>
      </c>
      <c r="F38" s="146">
        <v>0</v>
      </c>
      <c r="G38" s="146">
        <v>5</v>
      </c>
    </row>
    <row r="39" spans="1:7" x14ac:dyDescent="0.25">
      <c r="A39" s="146" t="s">
        <v>1</v>
      </c>
      <c r="B39" s="146">
        <v>1</v>
      </c>
      <c r="C39" s="146">
        <v>2001</v>
      </c>
      <c r="D39" s="146" t="s">
        <v>77</v>
      </c>
      <c r="E39" s="146">
        <v>1</v>
      </c>
      <c r="F39" s="146">
        <v>0</v>
      </c>
      <c r="G39" s="146">
        <v>5</v>
      </c>
    </row>
    <row r="40" spans="1:7" x14ac:dyDescent="0.25">
      <c r="A40" s="146" t="s">
        <v>1</v>
      </c>
      <c r="B40" s="146">
        <v>1</v>
      </c>
      <c r="C40" s="146">
        <v>2002</v>
      </c>
      <c r="D40" s="146" t="s">
        <v>77</v>
      </c>
      <c r="E40" s="146">
        <v>1</v>
      </c>
      <c r="F40" s="146">
        <v>0</v>
      </c>
      <c r="G40" s="146">
        <v>5</v>
      </c>
    </row>
    <row r="41" spans="1:7" x14ac:dyDescent="0.25">
      <c r="A41" s="146" t="s">
        <v>1</v>
      </c>
      <c r="B41" s="146">
        <v>1</v>
      </c>
      <c r="C41" s="146">
        <v>2003</v>
      </c>
      <c r="D41" s="146" t="s">
        <v>86</v>
      </c>
      <c r="E41" s="146">
        <v>1</v>
      </c>
      <c r="F41" s="146">
        <v>0</v>
      </c>
      <c r="G41" s="146">
        <v>5</v>
      </c>
    </row>
    <row r="42" spans="1:7" x14ac:dyDescent="0.25">
      <c r="A42" s="146" t="s">
        <v>1</v>
      </c>
      <c r="B42" s="146">
        <v>1</v>
      </c>
      <c r="C42" s="146">
        <v>2006</v>
      </c>
      <c r="D42" s="146" t="s">
        <v>86</v>
      </c>
      <c r="E42" s="146">
        <v>1</v>
      </c>
      <c r="F42" s="146">
        <v>0</v>
      </c>
      <c r="G42" s="146">
        <v>5</v>
      </c>
    </row>
    <row r="43" spans="1:7" x14ac:dyDescent="0.25">
      <c r="A43" s="146" t="s">
        <v>1</v>
      </c>
      <c r="B43" s="146">
        <v>1</v>
      </c>
      <c r="C43" s="146">
        <v>2006</v>
      </c>
      <c r="D43" s="146" t="s">
        <v>87</v>
      </c>
      <c r="E43" s="146">
        <v>1</v>
      </c>
      <c r="F43" s="146">
        <v>0</v>
      </c>
      <c r="G43" s="146">
        <v>5</v>
      </c>
    </row>
    <row r="44" spans="1:7" x14ac:dyDescent="0.25">
      <c r="A44" s="146" t="s">
        <v>1</v>
      </c>
      <c r="B44" s="146">
        <v>1</v>
      </c>
      <c r="C44" s="146">
        <v>2008</v>
      </c>
      <c r="D44" s="146" t="s">
        <v>85</v>
      </c>
      <c r="E44" s="146">
        <v>1</v>
      </c>
      <c r="F44" s="146">
        <v>0</v>
      </c>
      <c r="G44" s="146">
        <v>5</v>
      </c>
    </row>
    <row r="45" spans="1:7" x14ac:dyDescent="0.25">
      <c r="A45" s="146" t="s">
        <v>1</v>
      </c>
      <c r="B45" s="146">
        <v>1</v>
      </c>
      <c r="C45" s="146">
        <v>2011</v>
      </c>
      <c r="D45" s="146" t="s">
        <v>85</v>
      </c>
      <c r="E45" s="146">
        <v>1</v>
      </c>
      <c r="F45" s="146">
        <v>0</v>
      </c>
      <c r="G45" s="146">
        <v>5</v>
      </c>
    </row>
    <row r="46" spans="1:7" x14ac:dyDescent="0.25">
      <c r="A46" s="146" t="s">
        <v>1</v>
      </c>
      <c r="B46" s="146">
        <v>1</v>
      </c>
      <c r="C46" s="146">
        <v>2011</v>
      </c>
      <c r="D46" s="146" t="s">
        <v>87</v>
      </c>
      <c r="E46" s="146">
        <v>1</v>
      </c>
      <c r="F46" s="146">
        <v>0</v>
      </c>
      <c r="G46" s="146">
        <v>5</v>
      </c>
    </row>
    <row r="47" spans="1:7" x14ac:dyDescent="0.25">
      <c r="A47" s="146" t="s">
        <v>1</v>
      </c>
      <c r="B47" s="146">
        <v>2</v>
      </c>
      <c r="C47" s="146">
        <v>1971</v>
      </c>
      <c r="D47" s="146" t="s">
        <v>83</v>
      </c>
      <c r="E47" s="146">
        <v>1</v>
      </c>
      <c r="F47" s="146">
        <v>0</v>
      </c>
      <c r="G47" s="146">
        <v>5</v>
      </c>
    </row>
    <row r="48" spans="1:7" x14ac:dyDescent="0.25">
      <c r="A48" s="146" t="s">
        <v>1</v>
      </c>
      <c r="B48" s="146">
        <v>2</v>
      </c>
      <c r="C48" s="146">
        <v>1971</v>
      </c>
      <c r="D48" s="146" t="s">
        <v>89</v>
      </c>
      <c r="E48" s="146">
        <v>1</v>
      </c>
      <c r="F48" s="146">
        <v>0</v>
      </c>
      <c r="G48" s="146">
        <v>5</v>
      </c>
    </row>
    <row r="49" spans="1:7" x14ac:dyDescent="0.25">
      <c r="A49" s="146" t="s">
        <v>1</v>
      </c>
      <c r="B49" s="146">
        <v>2</v>
      </c>
      <c r="C49" s="146">
        <v>1971</v>
      </c>
      <c r="D49" s="146" t="s">
        <v>82</v>
      </c>
      <c r="E49" s="146">
        <v>1</v>
      </c>
      <c r="F49" s="146">
        <v>0</v>
      </c>
      <c r="G49" s="146">
        <v>5</v>
      </c>
    </row>
    <row r="50" spans="1:7" x14ac:dyDescent="0.25">
      <c r="A50" s="146" t="s">
        <v>1</v>
      </c>
      <c r="B50" s="146">
        <v>2</v>
      </c>
      <c r="C50" s="146">
        <v>1972</v>
      </c>
      <c r="D50" s="146" t="s">
        <v>83</v>
      </c>
      <c r="E50" s="146">
        <v>1</v>
      </c>
      <c r="F50" s="146">
        <v>0</v>
      </c>
      <c r="G50" s="146">
        <v>5</v>
      </c>
    </row>
    <row r="51" spans="1:7" x14ac:dyDescent="0.25">
      <c r="A51" s="146" t="s">
        <v>1</v>
      </c>
      <c r="B51" s="146">
        <v>2</v>
      </c>
      <c r="C51" s="146">
        <v>1972</v>
      </c>
      <c r="D51" s="146" t="s">
        <v>81</v>
      </c>
      <c r="E51" s="146">
        <v>1</v>
      </c>
      <c r="F51" s="146">
        <v>0</v>
      </c>
      <c r="G51" s="146">
        <v>5</v>
      </c>
    </row>
    <row r="52" spans="1:7" x14ac:dyDescent="0.25">
      <c r="A52" s="146" t="s">
        <v>1</v>
      </c>
      <c r="B52" s="146">
        <v>2</v>
      </c>
      <c r="C52" s="146">
        <v>1972</v>
      </c>
      <c r="D52" s="146" t="s">
        <v>90</v>
      </c>
      <c r="E52" s="146">
        <v>1</v>
      </c>
      <c r="F52" s="146">
        <v>0</v>
      </c>
      <c r="G52" s="146">
        <v>5</v>
      </c>
    </row>
    <row r="53" spans="1:7" x14ac:dyDescent="0.25">
      <c r="A53" s="146" t="s">
        <v>1</v>
      </c>
      <c r="B53" s="146">
        <v>2</v>
      </c>
      <c r="C53" s="146">
        <v>1973</v>
      </c>
      <c r="D53" s="146" t="s">
        <v>83</v>
      </c>
      <c r="E53" s="146">
        <v>1</v>
      </c>
      <c r="F53" s="146">
        <v>0</v>
      </c>
      <c r="G53" s="146">
        <v>5</v>
      </c>
    </row>
    <row r="54" spans="1:7" x14ac:dyDescent="0.25">
      <c r="A54" s="146" t="s">
        <v>1</v>
      </c>
      <c r="B54" s="146">
        <v>2</v>
      </c>
      <c r="C54" s="146">
        <v>1974</v>
      </c>
      <c r="D54" s="146" t="s">
        <v>86</v>
      </c>
      <c r="E54" s="146">
        <v>1</v>
      </c>
      <c r="F54" s="146">
        <v>0</v>
      </c>
      <c r="G54" s="146">
        <v>5</v>
      </c>
    </row>
    <row r="55" spans="1:7" x14ac:dyDescent="0.25">
      <c r="A55" s="146" t="s">
        <v>1</v>
      </c>
      <c r="B55" s="146">
        <v>2</v>
      </c>
      <c r="C55" s="146">
        <v>1974</v>
      </c>
      <c r="D55" s="146" t="s">
        <v>81</v>
      </c>
      <c r="E55" s="146">
        <v>1</v>
      </c>
      <c r="F55" s="146">
        <v>0</v>
      </c>
      <c r="G55" s="146">
        <v>5</v>
      </c>
    </row>
    <row r="56" spans="1:7" x14ac:dyDescent="0.25">
      <c r="A56" s="146" t="s">
        <v>1</v>
      </c>
      <c r="B56" s="146">
        <v>2</v>
      </c>
      <c r="C56" s="146">
        <v>1974</v>
      </c>
      <c r="D56" s="146" t="s">
        <v>89</v>
      </c>
      <c r="E56" s="146">
        <v>1</v>
      </c>
      <c r="F56" s="146">
        <v>0</v>
      </c>
      <c r="G56" s="146">
        <v>5</v>
      </c>
    </row>
    <row r="57" spans="1:7" x14ac:dyDescent="0.25">
      <c r="A57" s="146" t="s">
        <v>1</v>
      </c>
      <c r="B57" s="146">
        <v>2</v>
      </c>
      <c r="C57" s="146">
        <v>1974</v>
      </c>
      <c r="D57" s="146" t="s">
        <v>87</v>
      </c>
      <c r="E57" s="146">
        <v>1</v>
      </c>
      <c r="F57" s="146">
        <v>0</v>
      </c>
      <c r="G57" s="146">
        <v>5</v>
      </c>
    </row>
    <row r="58" spans="1:7" x14ac:dyDescent="0.25">
      <c r="A58" s="146" t="s">
        <v>1</v>
      </c>
      <c r="B58" s="146">
        <v>2</v>
      </c>
      <c r="C58" s="146">
        <v>1974</v>
      </c>
      <c r="D58" s="146" t="s">
        <v>91</v>
      </c>
      <c r="E58" s="146">
        <v>1</v>
      </c>
      <c r="F58" s="146">
        <v>0</v>
      </c>
      <c r="G58" s="146">
        <v>5</v>
      </c>
    </row>
    <row r="59" spans="1:7" x14ac:dyDescent="0.25">
      <c r="A59" s="146" t="s">
        <v>1</v>
      </c>
      <c r="B59" s="146">
        <v>2</v>
      </c>
      <c r="C59" s="146">
        <v>1976</v>
      </c>
      <c r="D59" s="146" t="s">
        <v>87</v>
      </c>
      <c r="E59" s="146">
        <v>1</v>
      </c>
      <c r="F59" s="146">
        <v>0</v>
      </c>
      <c r="G59" s="146">
        <v>5</v>
      </c>
    </row>
    <row r="60" spans="1:7" x14ac:dyDescent="0.25">
      <c r="A60" s="146" t="s">
        <v>1</v>
      </c>
      <c r="B60" s="146">
        <v>2</v>
      </c>
      <c r="C60" s="146">
        <v>1979</v>
      </c>
      <c r="D60" s="146" t="s">
        <v>86</v>
      </c>
      <c r="E60" s="146">
        <v>1</v>
      </c>
      <c r="F60" s="146">
        <v>0</v>
      </c>
      <c r="G60" s="146">
        <v>5</v>
      </c>
    </row>
    <row r="61" spans="1:7" x14ac:dyDescent="0.25">
      <c r="A61" s="146" t="s">
        <v>1</v>
      </c>
      <c r="B61" s="146">
        <v>2</v>
      </c>
      <c r="C61" s="146">
        <v>1979</v>
      </c>
      <c r="D61" s="146" t="s">
        <v>81</v>
      </c>
      <c r="E61" s="146">
        <v>1</v>
      </c>
      <c r="F61" s="146">
        <v>0</v>
      </c>
      <c r="G61" s="146">
        <v>5</v>
      </c>
    </row>
    <row r="62" spans="1:7" x14ac:dyDescent="0.25">
      <c r="A62" s="146" t="s">
        <v>1</v>
      </c>
      <c r="B62" s="146">
        <v>2</v>
      </c>
      <c r="C62" s="146">
        <v>1981</v>
      </c>
      <c r="D62" s="146" t="s">
        <v>86</v>
      </c>
      <c r="E62" s="146">
        <v>1</v>
      </c>
      <c r="F62" s="146">
        <v>0</v>
      </c>
      <c r="G62" s="146">
        <v>5</v>
      </c>
    </row>
    <row r="63" spans="1:7" x14ac:dyDescent="0.25">
      <c r="A63" s="146" t="s">
        <v>1</v>
      </c>
      <c r="B63" s="146">
        <v>2</v>
      </c>
      <c r="C63" s="146">
        <v>1984</v>
      </c>
      <c r="D63" s="146" t="s">
        <v>86</v>
      </c>
      <c r="E63" s="146">
        <v>1</v>
      </c>
      <c r="F63" s="146">
        <v>0</v>
      </c>
      <c r="G63" s="146">
        <v>5</v>
      </c>
    </row>
    <row r="64" spans="1:7" x14ac:dyDescent="0.25">
      <c r="A64" s="146" t="s">
        <v>1</v>
      </c>
      <c r="B64" s="146">
        <v>2</v>
      </c>
      <c r="C64" s="146">
        <v>1984</v>
      </c>
      <c r="D64" s="146" t="s">
        <v>92</v>
      </c>
      <c r="E64" s="146">
        <v>1</v>
      </c>
      <c r="F64" s="146">
        <v>0</v>
      </c>
      <c r="G64" s="146">
        <v>5</v>
      </c>
    </row>
    <row r="65" spans="1:7" x14ac:dyDescent="0.25">
      <c r="A65" s="146" t="s">
        <v>1</v>
      </c>
      <c r="B65" s="146">
        <v>2</v>
      </c>
      <c r="C65" s="146">
        <v>1985</v>
      </c>
      <c r="D65" s="146" t="s">
        <v>87</v>
      </c>
      <c r="E65" s="146">
        <v>1</v>
      </c>
      <c r="F65" s="146">
        <v>0</v>
      </c>
      <c r="G65" s="146">
        <v>5</v>
      </c>
    </row>
    <row r="66" spans="1:7" x14ac:dyDescent="0.25">
      <c r="A66" s="146" t="s">
        <v>1</v>
      </c>
      <c r="B66" s="146">
        <v>2</v>
      </c>
      <c r="C66" s="146">
        <v>1986</v>
      </c>
      <c r="D66" s="146" t="s">
        <v>86</v>
      </c>
      <c r="E66" s="146">
        <v>1</v>
      </c>
      <c r="F66" s="146">
        <v>0</v>
      </c>
      <c r="G66" s="146">
        <v>5</v>
      </c>
    </row>
    <row r="67" spans="1:7" x14ac:dyDescent="0.25">
      <c r="A67" s="146" t="s">
        <v>1</v>
      </c>
      <c r="B67" s="146">
        <v>2</v>
      </c>
      <c r="C67" s="146">
        <v>1988</v>
      </c>
      <c r="D67" s="146" t="s">
        <v>85</v>
      </c>
      <c r="E67" s="146">
        <v>1</v>
      </c>
      <c r="F67" s="146">
        <v>0</v>
      </c>
      <c r="G67" s="146">
        <v>5</v>
      </c>
    </row>
    <row r="68" spans="1:7" x14ac:dyDescent="0.25">
      <c r="A68" s="146" t="s">
        <v>1</v>
      </c>
      <c r="B68" s="146">
        <v>2</v>
      </c>
      <c r="C68" s="146">
        <v>1988</v>
      </c>
      <c r="D68" s="146" t="s">
        <v>86</v>
      </c>
      <c r="E68" s="146">
        <v>1</v>
      </c>
      <c r="F68" s="146">
        <v>0</v>
      </c>
      <c r="G68" s="146">
        <v>5</v>
      </c>
    </row>
    <row r="69" spans="1:7" x14ac:dyDescent="0.25">
      <c r="A69" s="146" t="s">
        <v>1</v>
      </c>
      <c r="B69" s="146">
        <v>2</v>
      </c>
      <c r="C69" s="146">
        <v>1989</v>
      </c>
      <c r="D69" s="146" t="s">
        <v>81</v>
      </c>
      <c r="E69" s="146">
        <v>1</v>
      </c>
      <c r="F69" s="146">
        <v>0</v>
      </c>
      <c r="G69" s="146">
        <v>5</v>
      </c>
    </row>
    <row r="70" spans="1:7" x14ac:dyDescent="0.25">
      <c r="A70" s="146" t="s">
        <v>1</v>
      </c>
      <c r="B70" s="146">
        <v>2</v>
      </c>
      <c r="C70" s="146">
        <v>1991</v>
      </c>
      <c r="D70" s="146" t="s">
        <v>85</v>
      </c>
      <c r="E70" s="146">
        <v>1</v>
      </c>
      <c r="F70" s="146">
        <v>0</v>
      </c>
      <c r="G70" s="146">
        <v>5</v>
      </c>
    </row>
    <row r="71" spans="1:7" x14ac:dyDescent="0.25">
      <c r="A71" s="146" t="s">
        <v>1</v>
      </c>
      <c r="B71" s="146">
        <v>2</v>
      </c>
      <c r="C71" s="146">
        <v>1991</v>
      </c>
      <c r="D71" s="146" t="s">
        <v>86</v>
      </c>
      <c r="E71" s="146">
        <v>1</v>
      </c>
      <c r="F71" s="146">
        <v>0</v>
      </c>
      <c r="G71" s="146">
        <v>5</v>
      </c>
    </row>
    <row r="72" spans="1:7" x14ac:dyDescent="0.25">
      <c r="A72" s="146" t="s">
        <v>1</v>
      </c>
      <c r="B72" s="146">
        <v>2</v>
      </c>
      <c r="C72" s="146">
        <v>1992</v>
      </c>
      <c r="D72" s="146" t="s">
        <v>87</v>
      </c>
      <c r="E72" s="146">
        <v>1</v>
      </c>
      <c r="F72" s="146">
        <v>0</v>
      </c>
      <c r="G72" s="146">
        <v>5</v>
      </c>
    </row>
    <row r="73" spans="1:7" x14ac:dyDescent="0.25">
      <c r="A73" s="146" t="s">
        <v>1</v>
      </c>
      <c r="B73" s="146">
        <v>2</v>
      </c>
      <c r="C73" s="146">
        <v>1994</v>
      </c>
      <c r="D73" s="146" t="s">
        <v>86</v>
      </c>
      <c r="E73" s="146">
        <v>1</v>
      </c>
      <c r="F73" s="146">
        <v>0</v>
      </c>
      <c r="G73" s="146">
        <v>5</v>
      </c>
    </row>
    <row r="74" spans="1:7" x14ac:dyDescent="0.25">
      <c r="A74" s="146" t="s">
        <v>1</v>
      </c>
      <c r="B74" s="146">
        <v>2</v>
      </c>
      <c r="C74" s="146">
        <v>1994</v>
      </c>
      <c r="D74" s="146" t="s">
        <v>83</v>
      </c>
      <c r="E74" s="146">
        <v>1</v>
      </c>
      <c r="F74" s="146">
        <v>0</v>
      </c>
      <c r="G74" s="146">
        <v>5</v>
      </c>
    </row>
    <row r="75" spans="1:7" x14ac:dyDescent="0.25">
      <c r="A75" s="146" t="s">
        <v>1</v>
      </c>
      <c r="B75" s="146">
        <v>2</v>
      </c>
      <c r="C75" s="146">
        <v>1996</v>
      </c>
      <c r="D75" s="146" t="s">
        <v>86</v>
      </c>
      <c r="E75" s="146">
        <v>1</v>
      </c>
      <c r="F75" s="146">
        <v>0</v>
      </c>
      <c r="G75" s="146">
        <v>5</v>
      </c>
    </row>
    <row r="76" spans="1:7" x14ac:dyDescent="0.25">
      <c r="A76" s="146" t="s">
        <v>1</v>
      </c>
      <c r="B76" s="146">
        <v>2</v>
      </c>
      <c r="C76" s="146">
        <v>1997</v>
      </c>
      <c r="D76" s="146" t="s">
        <v>87</v>
      </c>
      <c r="E76" s="146">
        <v>1</v>
      </c>
      <c r="F76" s="146">
        <v>0</v>
      </c>
      <c r="G76" s="146">
        <v>5</v>
      </c>
    </row>
    <row r="77" spans="1:7" x14ac:dyDescent="0.25">
      <c r="A77" s="146" t="s">
        <v>1</v>
      </c>
      <c r="B77" s="146">
        <v>2</v>
      </c>
      <c r="C77" s="146">
        <v>1999</v>
      </c>
      <c r="D77" s="146" t="s">
        <v>85</v>
      </c>
      <c r="E77" s="146">
        <v>1</v>
      </c>
      <c r="F77" s="146">
        <v>0</v>
      </c>
      <c r="G77" s="146">
        <v>5</v>
      </c>
    </row>
    <row r="78" spans="1:7" x14ac:dyDescent="0.25">
      <c r="A78" s="146" t="s">
        <v>1</v>
      </c>
      <c r="B78" s="146">
        <v>2</v>
      </c>
      <c r="C78" s="146">
        <v>1999</v>
      </c>
      <c r="D78" s="146" t="s">
        <v>86</v>
      </c>
      <c r="E78" s="146">
        <v>1</v>
      </c>
      <c r="F78" s="146">
        <v>0</v>
      </c>
      <c r="G78" s="146">
        <v>5</v>
      </c>
    </row>
    <row r="79" spans="1:7" x14ac:dyDescent="0.25">
      <c r="A79" s="146" t="s">
        <v>1</v>
      </c>
      <c r="B79" s="146">
        <v>2</v>
      </c>
      <c r="C79" s="146">
        <v>1999</v>
      </c>
      <c r="D79" s="146" t="s">
        <v>81</v>
      </c>
      <c r="E79" s="146">
        <v>1</v>
      </c>
      <c r="F79" s="146">
        <v>0</v>
      </c>
      <c r="G79" s="146">
        <v>5</v>
      </c>
    </row>
    <row r="80" spans="1:7" x14ac:dyDescent="0.25">
      <c r="A80" s="146" t="s">
        <v>1</v>
      </c>
      <c r="B80" s="146">
        <v>2</v>
      </c>
      <c r="C80" s="146">
        <v>1999</v>
      </c>
      <c r="D80" s="146" t="s">
        <v>77</v>
      </c>
      <c r="E80" s="146">
        <v>1</v>
      </c>
      <c r="F80" s="146">
        <v>0</v>
      </c>
      <c r="G80" s="146">
        <v>5</v>
      </c>
    </row>
    <row r="81" spans="1:7" x14ac:dyDescent="0.25">
      <c r="A81" s="146" t="s">
        <v>1</v>
      </c>
      <c r="B81" s="146">
        <v>2</v>
      </c>
      <c r="C81" s="146">
        <v>2000</v>
      </c>
      <c r="D81" s="146" t="s">
        <v>77</v>
      </c>
      <c r="E81" s="146">
        <v>1</v>
      </c>
      <c r="F81" s="146">
        <v>0</v>
      </c>
      <c r="G81" s="146">
        <v>5</v>
      </c>
    </row>
    <row r="82" spans="1:7" x14ac:dyDescent="0.25">
      <c r="A82" s="146" t="s">
        <v>1</v>
      </c>
      <c r="B82" s="146">
        <v>2</v>
      </c>
      <c r="C82" s="146">
        <v>2002</v>
      </c>
      <c r="D82" s="146" t="s">
        <v>86</v>
      </c>
      <c r="E82" s="146">
        <v>1</v>
      </c>
      <c r="F82" s="146">
        <v>0</v>
      </c>
      <c r="G82" s="146">
        <v>5</v>
      </c>
    </row>
    <row r="83" spans="1:7" x14ac:dyDescent="0.25">
      <c r="A83" s="146" t="s">
        <v>1</v>
      </c>
      <c r="B83" s="146">
        <v>2</v>
      </c>
      <c r="C83" s="146">
        <v>2003</v>
      </c>
      <c r="D83" s="146" t="s">
        <v>86</v>
      </c>
      <c r="E83" s="146">
        <v>1</v>
      </c>
      <c r="F83" s="146">
        <v>0</v>
      </c>
      <c r="G83" s="146">
        <v>5</v>
      </c>
    </row>
    <row r="84" spans="1:7" x14ac:dyDescent="0.25">
      <c r="A84" s="146" t="s">
        <v>1</v>
      </c>
      <c r="B84" s="146">
        <v>2</v>
      </c>
      <c r="C84" s="146">
        <v>2006</v>
      </c>
      <c r="D84" s="146" t="s">
        <v>86</v>
      </c>
      <c r="E84" s="146">
        <v>1</v>
      </c>
      <c r="F84" s="146">
        <v>0</v>
      </c>
      <c r="G84" s="146">
        <v>5</v>
      </c>
    </row>
    <row r="85" spans="1:7" x14ac:dyDescent="0.25">
      <c r="A85" s="146" t="s">
        <v>1</v>
      </c>
      <c r="B85" s="146">
        <v>2</v>
      </c>
      <c r="C85" s="146">
        <v>2009</v>
      </c>
      <c r="D85" s="146" t="s">
        <v>86</v>
      </c>
      <c r="E85" s="146">
        <v>1</v>
      </c>
      <c r="F85" s="146">
        <v>0</v>
      </c>
      <c r="G85" s="146">
        <v>5</v>
      </c>
    </row>
    <row r="86" spans="1:7" x14ac:dyDescent="0.25">
      <c r="A86" s="146" t="s">
        <v>1</v>
      </c>
      <c r="B86" s="146">
        <v>2</v>
      </c>
      <c r="C86" s="146">
        <v>2010</v>
      </c>
      <c r="D86" s="146" t="s">
        <v>86</v>
      </c>
      <c r="E86" s="146">
        <v>1</v>
      </c>
      <c r="F86" s="146">
        <v>0</v>
      </c>
      <c r="G86" s="146">
        <v>5</v>
      </c>
    </row>
    <row r="87" spans="1:7" x14ac:dyDescent="0.25">
      <c r="A87" s="146" t="s">
        <v>65</v>
      </c>
      <c r="B87" s="146">
        <v>2</v>
      </c>
      <c r="C87" s="146">
        <v>1971</v>
      </c>
      <c r="D87" s="146" t="s">
        <v>86</v>
      </c>
      <c r="E87" s="146">
        <v>1</v>
      </c>
      <c r="F87" s="146">
        <v>0</v>
      </c>
      <c r="G87" s="146">
        <v>5</v>
      </c>
    </row>
    <row r="88" spans="1:7" x14ac:dyDescent="0.25">
      <c r="A88" s="146" t="s">
        <v>65</v>
      </c>
      <c r="B88" s="146">
        <v>2</v>
      </c>
      <c r="C88" s="146">
        <v>1972</v>
      </c>
      <c r="D88" s="146" t="s">
        <v>81</v>
      </c>
      <c r="E88" s="146">
        <v>1</v>
      </c>
      <c r="F88" s="146">
        <v>0</v>
      </c>
      <c r="G88" s="146">
        <v>5</v>
      </c>
    </row>
    <row r="89" spans="1:7" x14ac:dyDescent="0.25">
      <c r="A89" s="146" t="s">
        <v>65</v>
      </c>
      <c r="B89" s="146">
        <v>2</v>
      </c>
      <c r="C89" s="146">
        <v>1973</v>
      </c>
      <c r="D89" s="146" t="s">
        <v>83</v>
      </c>
      <c r="E89" s="146">
        <v>1</v>
      </c>
      <c r="F89" s="146">
        <v>0</v>
      </c>
      <c r="G89" s="146">
        <v>5</v>
      </c>
    </row>
    <row r="90" spans="1:7" x14ac:dyDescent="0.25">
      <c r="A90" s="146" t="s">
        <v>65</v>
      </c>
      <c r="B90" s="146">
        <v>2</v>
      </c>
      <c r="C90" s="146">
        <v>1975</v>
      </c>
      <c r="D90" s="146" t="s">
        <v>83</v>
      </c>
      <c r="E90" s="146">
        <v>1</v>
      </c>
      <c r="F90" s="146">
        <v>0</v>
      </c>
      <c r="G90" s="146">
        <v>5</v>
      </c>
    </row>
    <row r="91" spans="1:7" x14ac:dyDescent="0.25">
      <c r="A91" s="146" t="s">
        <v>65</v>
      </c>
      <c r="B91" s="146">
        <v>2</v>
      </c>
      <c r="C91" s="146">
        <v>1977</v>
      </c>
      <c r="D91" s="146" t="s">
        <v>83</v>
      </c>
      <c r="E91" s="146">
        <v>1</v>
      </c>
      <c r="F91" s="146">
        <v>0</v>
      </c>
      <c r="G91" s="146">
        <v>5</v>
      </c>
    </row>
    <row r="92" spans="1:7" x14ac:dyDescent="0.25">
      <c r="A92" s="146" t="s">
        <v>65</v>
      </c>
      <c r="B92" s="146">
        <v>2</v>
      </c>
      <c r="C92" s="146">
        <v>1977</v>
      </c>
      <c r="D92" s="146" t="s">
        <v>81</v>
      </c>
      <c r="E92" s="146">
        <v>1</v>
      </c>
      <c r="F92" s="146">
        <v>0</v>
      </c>
      <c r="G92" s="146">
        <v>5</v>
      </c>
    </row>
    <row r="93" spans="1:7" x14ac:dyDescent="0.25">
      <c r="A93" s="146" t="s">
        <v>65</v>
      </c>
      <c r="B93" s="146">
        <v>2</v>
      </c>
      <c r="C93" s="146">
        <v>1978</v>
      </c>
      <c r="D93" s="146" t="s">
        <v>83</v>
      </c>
      <c r="E93" s="146">
        <v>1</v>
      </c>
      <c r="F93" s="146">
        <v>0</v>
      </c>
      <c r="G93" s="146">
        <v>5</v>
      </c>
    </row>
    <row r="94" spans="1:7" x14ac:dyDescent="0.25">
      <c r="A94" s="146" t="s">
        <v>65</v>
      </c>
      <c r="B94" s="146">
        <v>2</v>
      </c>
      <c r="C94" s="146">
        <v>1980</v>
      </c>
      <c r="D94" s="146" t="s">
        <v>83</v>
      </c>
      <c r="E94" s="146">
        <v>1</v>
      </c>
      <c r="F94" s="146">
        <v>0</v>
      </c>
      <c r="G94" s="146">
        <v>5</v>
      </c>
    </row>
    <row r="95" spans="1:7" x14ac:dyDescent="0.25">
      <c r="A95" s="146" t="s">
        <v>65</v>
      </c>
      <c r="B95" s="146">
        <v>2</v>
      </c>
      <c r="C95" s="146">
        <v>1982</v>
      </c>
      <c r="D95" s="146" t="s">
        <v>86</v>
      </c>
      <c r="E95" s="146">
        <v>1</v>
      </c>
      <c r="F95" s="146">
        <v>0</v>
      </c>
      <c r="G95" s="146">
        <v>5</v>
      </c>
    </row>
    <row r="96" spans="1:7" x14ac:dyDescent="0.25">
      <c r="A96" s="146" t="s">
        <v>65</v>
      </c>
      <c r="B96" s="146">
        <v>2</v>
      </c>
      <c r="C96" s="146">
        <v>1982</v>
      </c>
      <c r="D96" s="146" t="s">
        <v>83</v>
      </c>
      <c r="E96" s="146">
        <v>1</v>
      </c>
      <c r="F96" s="146">
        <v>0</v>
      </c>
      <c r="G96" s="146">
        <v>5</v>
      </c>
    </row>
    <row r="97" spans="1:7" x14ac:dyDescent="0.25">
      <c r="A97" s="146" t="s">
        <v>65</v>
      </c>
      <c r="B97" s="146">
        <v>2</v>
      </c>
      <c r="C97" s="146">
        <v>1985</v>
      </c>
      <c r="D97" s="146" t="s">
        <v>83</v>
      </c>
      <c r="E97" s="146">
        <v>1</v>
      </c>
      <c r="F97" s="146">
        <v>0</v>
      </c>
      <c r="G97" s="146">
        <v>5</v>
      </c>
    </row>
    <row r="98" spans="1:7" x14ac:dyDescent="0.25">
      <c r="A98" s="146" t="s">
        <v>65</v>
      </c>
      <c r="B98" s="146">
        <v>2</v>
      </c>
      <c r="C98" s="146">
        <v>1992</v>
      </c>
      <c r="D98" s="146" t="s">
        <v>83</v>
      </c>
      <c r="E98" s="146">
        <v>1</v>
      </c>
      <c r="F98" s="146">
        <v>0</v>
      </c>
      <c r="G98" s="146">
        <v>5</v>
      </c>
    </row>
    <row r="99" spans="1:7" x14ac:dyDescent="0.25">
      <c r="A99" s="146" t="s">
        <v>65</v>
      </c>
      <c r="B99" s="146">
        <v>2</v>
      </c>
      <c r="C99" s="146">
        <v>1996</v>
      </c>
      <c r="D99" s="146" t="s">
        <v>87</v>
      </c>
      <c r="E99" s="146">
        <v>1</v>
      </c>
      <c r="F99" s="146">
        <v>0</v>
      </c>
      <c r="G99" s="146">
        <v>5</v>
      </c>
    </row>
    <row r="100" spans="1:7" x14ac:dyDescent="0.25">
      <c r="A100" s="146" t="s">
        <v>65</v>
      </c>
      <c r="B100" s="146">
        <v>2</v>
      </c>
      <c r="C100" s="146">
        <v>1997</v>
      </c>
      <c r="D100" s="146" t="s">
        <v>83</v>
      </c>
      <c r="E100" s="146">
        <v>1</v>
      </c>
      <c r="F100" s="146">
        <v>0</v>
      </c>
      <c r="G100" s="146">
        <v>5</v>
      </c>
    </row>
    <row r="101" spans="1:7" x14ac:dyDescent="0.25">
      <c r="A101" s="146" t="s">
        <v>65</v>
      </c>
      <c r="B101" s="146">
        <v>2</v>
      </c>
      <c r="C101" s="146">
        <v>1998</v>
      </c>
      <c r="D101" s="146" t="s">
        <v>83</v>
      </c>
      <c r="E101" s="146">
        <v>1</v>
      </c>
      <c r="F101" s="146">
        <v>0</v>
      </c>
      <c r="G101" s="146">
        <v>5</v>
      </c>
    </row>
    <row r="102" spans="1:7" x14ac:dyDescent="0.25">
      <c r="A102" s="146" t="s">
        <v>65</v>
      </c>
      <c r="B102" s="146">
        <v>2</v>
      </c>
      <c r="C102" s="146">
        <v>2000</v>
      </c>
      <c r="D102" s="146" t="s">
        <v>77</v>
      </c>
      <c r="E102" s="146">
        <v>1</v>
      </c>
      <c r="F102" s="146">
        <v>0</v>
      </c>
      <c r="G102" s="146">
        <v>5</v>
      </c>
    </row>
    <row r="103" spans="1:7" x14ac:dyDescent="0.25">
      <c r="A103" s="146" t="s">
        <v>65</v>
      </c>
      <c r="B103" s="146">
        <v>2</v>
      </c>
      <c r="C103" s="146">
        <v>2001</v>
      </c>
      <c r="D103" s="146" t="s">
        <v>86</v>
      </c>
      <c r="E103" s="146">
        <v>1</v>
      </c>
      <c r="F103" s="146">
        <v>0</v>
      </c>
      <c r="G103" s="146">
        <v>5</v>
      </c>
    </row>
    <row r="104" spans="1:7" x14ac:dyDescent="0.25">
      <c r="A104" s="146" t="s">
        <v>65</v>
      </c>
      <c r="B104" s="146">
        <v>2</v>
      </c>
      <c r="C104" s="146">
        <v>2006</v>
      </c>
      <c r="D104" s="146" t="s">
        <v>83</v>
      </c>
      <c r="E104" s="146">
        <v>1</v>
      </c>
      <c r="F104" s="146">
        <v>0</v>
      </c>
      <c r="G104" s="146">
        <v>5</v>
      </c>
    </row>
    <row r="105" spans="1:7" x14ac:dyDescent="0.25">
      <c r="A105" s="146" t="s">
        <v>65</v>
      </c>
      <c r="B105" s="146">
        <v>2</v>
      </c>
      <c r="C105" s="146">
        <v>2006</v>
      </c>
      <c r="D105" s="146" t="s">
        <v>78</v>
      </c>
      <c r="E105" s="146">
        <v>1</v>
      </c>
      <c r="F105" s="146">
        <v>0</v>
      </c>
      <c r="G105" s="146">
        <v>5</v>
      </c>
    </row>
    <row r="106" spans="1:7" x14ac:dyDescent="0.25">
      <c r="A106" s="146" t="s">
        <v>65</v>
      </c>
      <c r="B106" s="146">
        <v>2</v>
      </c>
      <c r="C106" s="146">
        <v>2010</v>
      </c>
      <c r="D106" s="146" t="s">
        <v>83</v>
      </c>
      <c r="E106" s="146">
        <v>1</v>
      </c>
      <c r="F106" s="146">
        <v>0</v>
      </c>
      <c r="G106" s="146">
        <v>5</v>
      </c>
    </row>
    <row r="107" spans="1:7" x14ac:dyDescent="0.25">
      <c r="A107" s="146" t="s">
        <v>65</v>
      </c>
      <c r="B107" s="146">
        <v>2</v>
      </c>
      <c r="C107" s="146">
        <v>2011</v>
      </c>
      <c r="D107" s="146" t="s">
        <v>86</v>
      </c>
      <c r="E107" s="146">
        <v>1</v>
      </c>
      <c r="F107" s="146">
        <v>0</v>
      </c>
      <c r="G107" s="146">
        <v>5</v>
      </c>
    </row>
    <row r="108" spans="1:7" x14ac:dyDescent="0.25">
      <c r="A108" s="146" t="s">
        <v>65</v>
      </c>
      <c r="B108" s="146">
        <v>2</v>
      </c>
      <c r="C108" s="146">
        <v>2013</v>
      </c>
      <c r="D108" s="146" t="s">
        <v>86</v>
      </c>
      <c r="E108" s="146">
        <v>1</v>
      </c>
      <c r="F108" s="146">
        <v>0</v>
      </c>
      <c r="G108" s="146">
        <v>5</v>
      </c>
    </row>
    <row r="109" spans="1:7" x14ac:dyDescent="0.25">
      <c r="A109" s="146" t="s">
        <v>2</v>
      </c>
      <c r="B109" s="146">
        <v>1</v>
      </c>
      <c r="C109" s="146">
        <v>1971</v>
      </c>
      <c r="D109" s="146" t="s">
        <v>90</v>
      </c>
      <c r="E109" s="146">
        <v>1</v>
      </c>
      <c r="F109" s="146">
        <v>0</v>
      </c>
      <c r="G109" s="146">
        <v>5</v>
      </c>
    </row>
    <row r="110" spans="1:7" x14ac:dyDescent="0.25">
      <c r="A110" s="146" t="s">
        <v>2</v>
      </c>
      <c r="B110" s="146">
        <v>1</v>
      </c>
      <c r="C110" s="146">
        <v>1971</v>
      </c>
      <c r="D110" s="146" t="s">
        <v>84</v>
      </c>
      <c r="E110" s="146">
        <v>1</v>
      </c>
      <c r="F110" s="146">
        <v>0</v>
      </c>
      <c r="G110" s="146">
        <v>5</v>
      </c>
    </row>
    <row r="111" spans="1:7" x14ac:dyDescent="0.25">
      <c r="A111" s="146" t="s">
        <v>2</v>
      </c>
      <c r="B111" s="146">
        <v>1</v>
      </c>
      <c r="C111" s="146">
        <v>1972</v>
      </c>
      <c r="D111" s="146" t="s">
        <v>83</v>
      </c>
      <c r="E111" s="146">
        <v>1</v>
      </c>
      <c r="F111" s="146">
        <v>0</v>
      </c>
      <c r="G111" s="146">
        <v>5</v>
      </c>
    </row>
    <row r="112" spans="1:7" x14ac:dyDescent="0.25">
      <c r="A112" s="146" t="s">
        <v>2</v>
      </c>
      <c r="B112" s="146">
        <v>1</v>
      </c>
      <c r="C112" s="146">
        <v>1972</v>
      </c>
      <c r="D112" s="146" t="s">
        <v>89</v>
      </c>
      <c r="E112" s="146">
        <v>1</v>
      </c>
      <c r="F112" s="146">
        <v>0</v>
      </c>
      <c r="G112" s="146">
        <v>5</v>
      </c>
    </row>
    <row r="113" spans="1:7" x14ac:dyDescent="0.25">
      <c r="A113" s="146" t="s">
        <v>2</v>
      </c>
      <c r="B113" s="146">
        <v>1</v>
      </c>
      <c r="C113" s="146">
        <v>1972</v>
      </c>
      <c r="D113" s="146" t="s">
        <v>84</v>
      </c>
      <c r="E113" s="146">
        <v>1</v>
      </c>
      <c r="F113" s="146">
        <v>0</v>
      </c>
      <c r="G113" s="146">
        <v>5</v>
      </c>
    </row>
    <row r="114" spans="1:7" x14ac:dyDescent="0.25">
      <c r="A114" s="146" t="s">
        <v>2</v>
      </c>
      <c r="B114" s="146">
        <v>1</v>
      </c>
      <c r="C114" s="146">
        <v>1973</v>
      </c>
      <c r="D114" s="146" t="s">
        <v>81</v>
      </c>
      <c r="E114" s="146">
        <v>1</v>
      </c>
      <c r="F114" s="146">
        <v>0</v>
      </c>
      <c r="G114" s="146">
        <v>5</v>
      </c>
    </row>
    <row r="115" spans="1:7" x14ac:dyDescent="0.25">
      <c r="A115" s="146" t="s">
        <v>2</v>
      </c>
      <c r="B115" s="146">
        <v>1</v>
      </c>
      <c r="C115" s="146">
        <v>1973</v>
      </c>
      <c r="D115" s="146" t="s">
        <v>84</v>
      </c>
      <c r="E115" s="146">
        <v>1</v>
      </c>
      <c r="F115" s="146">
        <v>0</v>
      </c>
      <c r="G115" s="146">
        <v>5</v>
      </c>
    </row>
    <row r="116" spans="1:7" x14ac:dyDescent="0.25">
      <c r="A116" s="146" t="s">
        <v>2</v>
      </c>
      <c r="B116" s="146">
        <v>1</v>
      </c>
      <c r="C116" s="146">
        <v>1974</v>
      </c>
      <c r="D116" s="146" t="s">
        <v>90</v>
      </c>
      <c r="E116" s="146">
        <v>1</v>
      </c>
      <c r="F116" s="146">
        <v>0</v>
      </c>
      <c r="G116" s="146">
        <v>5</v>
      </c>
    </row>
    <row r="117" spans="1:7" x14ac:dyDescent="0.25">
      <c r="A117" s="146" t="s">
        <v>2</v>
      </c>
      <c r="B117" s="146">
        <v>1</v>
      </c>
      <c r="C117" s="146">
        <v>1974</v>
      </c>
      <c r="D117" s="146" t="s">
        <v>84</v>
      </c>
      <c r="E117" s="146">
        <v>1</v>
      </c>
      <c r="F117" s="146">
        <v>0</v>
      </c>
      <c r="G117" s="146">
        <v>5</v>
      </c>
    </row>
    <row r="118" spans="1:7" x14ac:dyDescent="0.25">
      <c r="A118" s="146" t="s">
        <v>2</v>
      </c>
      <c r="B118" s="146">
        <v>1</v>
      </c>
      <c r="C118" s="146">
        <v>1975</v>
      </c>
      <c r="D118" s="146" t="s">
        <v>81</v>
      </c>
      <c r="E118" s="146">
        <v>1</v>
      </c>
      <c r="F118" s="146">
        <v>0</v>
      </c>
      <c r="G118" s="146">
        <v>5</v>
      </c>
    </row>
    <row r="119" spans="1:7" x14ac:dyDescent="0.25">
      <c r="A119" s="146" t="s">
        <v>2</v>
      </c>
      <c r="B119" s="146">
        <v>1</v>
      </c>
      <c r="C119" s="146">
        <v>1975</v>
      </c>
      <c r="D119" s="146" t="s">
        <v>89</v>
      </c>
      <c r="E119" s="146">
        <v>1</v>
      </c>
      <c r="F119" s="146">
        <v>0</v>
      </c>
      <c r="G119" s="146">
        <v>5</v>
      </c>
    </row>
    <row r="120" spans="1:7" x14ac:dyDescent="0.25">
      <c r="A120" s="146" t="s">
        <v>2</v>
      </c>
      <c r="B120" s="146">
        <v>1</v>
      </c>
      <c r="C120" s="146">
        <v>1975</v>
      </c>
      <c r="D120" s="146" t="s">
        <v>90</v>
      </c>
      <c r="E120" s="146">
        <v>1</v>
      </c>
      <c r="F120" s="146">
        <v>0</v>
      </c>
      <c r="G120" s="146">
        <v>5</v>
      </c>
    </row>
    <row r="121" spans="1:7" x14ac:dyDescent="0.25">
      <c r="A121" s="146" t="s">
        <v>2</v>
      </c>
      <c r="B121" s="146">
        <v>1</v>
      </c>
      <c r="C121" s="146">
        <v>1975</v>
      </c>
      <c r="D121" s="146" t="s">
        <v>84</v>
      </c>
      <c r="E121" s="146">
        <v>1</v>
      </c>
      <c r="F121" s="146">
        <v>0</v>
      </c>
      <c r="G121" s="146">
        <v>5</v>
      </c>
    </row>
    <row r="122" spans="1:7" x14ac:dyDescent="0.25">
      <c r="A122" s="146" t="s">
        <v>2</v>
      </c>
      <c r="B122" s="146">
        <v>1</v>
      </c>
      <c r="C122" s="146">
        <v>1975</v>
      </c>
      <c r="D122" s="146" t="s">
        <v>93</v>
      </c>
      <c r="E122" s="146">
        <v>1</v>
      </c>
      <c r="F122" s="146">
        <v>0</v>
      </c>
      <c r="G122" s="146">
        <v>5</v>
      </c>
    </row>
    <row r="123" spans="1:7" x14ac:dyDescent="0.25">
      <c r="A123" s="146" t="s">
        <v>2</v>
      </c>
      <c r="B123" s="146">
        <v>1</v>
      </c>
      <c r="C123" s="146">
        <v>1976</v>
      </c>
      <c r="D123" s="146" t="s">
        <v>86</v>
      </c>
      <c r="E123" s="146">
        <v>1</v>
      </c>
      <c r="F123" s="146">
        <v>0</v>
      </c>
      <c r="G123" s="146">
        <v>5</v>
      </c>
    </row>
    <row r="124" spans="1:7" x14ac:dyDescent="0.25">
      <c r="A124" s="146" t="s">
        <v>2</v>
      </c>
      <c r="B124" s="146">
        <v>1</v>
      </c>
      <c r="C124" s="146">
        <v>1976</v>
      </c>
      <c r="D124" s="146" t="s">
        <v>83</v>
      </c>
      <c r="E124" s="146">
        <v>1</v>
      </c>
      <c r="F124" s="146">
        <v>0</v>
      </c>
      <c r="G124" s="146">
        <v>5</v>
      </c>
    </row>
    <row r="125" spans="1:7" x14ac:dyDescent="0.25">
      <c r="A125" s="146" t="s">
        <v>2</v>
      </c>
      <c r="B125" s="146">
        <v>1</v>
      </c>
      <c r="C125" s="146">
        <v>1976</v>
      </c>
      <c r="D125" s="146" t="s">
        <v>89</v>
      </c>
      <c r="E125" s="146">
        <v>1</v>
      </c>
      <c r="F125" s="146">
        <v>0</v>
      </c>
      <c r="G125" s="146">
        <v>5</v>
      </c>
    </row>
    <row r="126" spans="1:7" x14ac:dyDescent="0.25">
      <c r="A126" s="146" t="s">
        <v>2</v>
      </c>
      <c r="B126" s="146">
        <v>1</v>
      </c>
      <c r="C126" s="146">
        <v>1976</v>
      </c>
      <c r="D126" s="146" t="s">
        <v>84</v>
      </c>
      <c r="E126" s="146">
        <v>1</v>
      </c>
      <c r="F126" s="146">
        <v>0</v>
      </c>
      <c r="G126" s="146">
        <v>5</v>
      </c>
    </row>
    <row r="127" spans="1:7" x14ac:dyDescent="0.25">
      <c r="A127" s="146" t="s">
        <v>2</v>
      </c>
      <c r="B127" s="146">
        <v>1</v>
      </c>
      <c r="C127" s="146">
        <v>1977</v>
      </c>
      <c r="D127" s="146" t="s">
        <v>84</v>
      </c>
      <c r="E127" s="146">
        <v>1</v>
      </c>
      <c r="F127" s="146">
        <v>0</v>
      </c>
      <c r="G127" s="146">
        <v>5</v>
      </c>
    </row>
    <row r="128" spans="1:7" x14ac:dyDescent="0.25">
      <c r="A128" s="146" t="s">
        <v>2</v>
      </c>
      <c r="B128" s="146">
        <v>1</v>
      </c>
      <c r="C128" s="146">
        <v>1978</v>
      </c>
      <c r="D128" s="146" t="s">
        <v>83</v>
      </c>
      <c r="E128" s="146">
        <v>1</v>
      </c>
      <c r="F128" s="146">
        <v>0</v>
      </c>
      <c r="G128" s="146">
        <v>5</v>
      </c>
    </row>
    <row r="129" spans="1:7" x14ac:dyDescent="0.25">
      <c r="A129" s="146" t="s">
        <v>2</v>
      </c>
      <c r="B129" s="146">
        <v>1</v>
      </c>
      <c r="C129" s="146">
        <v>1978</v>
      </c>
      <c r="D129" s="146" t="s">
        <v>81</v>
      </c>
      <c r="E129" s="146">
        <v>1</v>
      </c>
      <c r="F129" s="146">
        <v>0</v>
      </c>
      <c r="G129" s="146">
        <v>5</v>
      </c>
    </row>
    <row r="130" spans="1:7" x14ac:dyDescent="0.25">
      <c r="A130" s="146" t="s">
        <v>2</v>
      </c>
      <c r="B130" s="146">
        <v>1</v>
      </c>
      <c r="C130" s="146">
        <v>1978</v>
      </c>
      <c r="D130" s="146" t="s">
        <v>90</v>
      </c>
      <c r="E130" s="146">
        <v>1</v>
      </c>
      <c r="F130" s="146">
        <v>0</v>
      </c>
      <c r="G130" s="146">
        <v>5</v>
      </c>
    </row>
    <row r="131" spans="1:7" x14ac:dyDescent="0.25">
      <c r="A131" s="146" t="s">
        <v>2</v>
      </c>
      <c r="B131" s="146">
        <v>1</v>
      </c>
      <c r="C131" s="146">
        <v>1979</v>
      </c>
      <c r="D131" s="146" t="s">
        <v>79</v>
      </c>
      <c r="E131" s="146">
        <v>1</v>
      </c>
      <c r="F131" s="146">
        <v>0</v>
      </c>
      <c r="G131" s="146">
        <v>5</v>
      </c>
    </row>
    <row r="132" spans="1:7" x14ac:dyDescent="0.25">
      <c r="A132" s="146" t="s">
        <v>2</v>
      </c>
      <c r="B132" s="146">
        <v>1</v>
      </c>
      <c r="C132" s="146">
        <v>1980</v>
      </c>
      <c r="D132" s="146" t="s">
        <v>89</v>
      </c>
      <c r="E132" s="146">
        <v>1</v>
      </c>
      <c r="F132" s="146">
        <v>0</v>
      </c>
      <c r="G132" s="146">
        <v>5</v>
      </c>
    </row>
    <row r="133" spans="1:7" x14ac:dyDescent="0.25">
      <c r="A133" s="146" t="s">
        <v>2</v>
      </c>
      <c r="B133" s="146">
        <v>1</v>
      </c>
      <c r="C133" s="146">
        <v>1981</v>
      </c>
      <c r="D133" s="146" t="s">
        <v>83</v>
      </c>
      <c r="E133" s="146">
        <v>1</v>
      </c>
      <c r="F133" s="146">
        <v>0</v>
      </c>
      <c r="G133" s="146">
        <v>5</v>
      </c>
    </row>
    <row r="134" spans="1:7" x14ac:dyDescent="0.25">
      <c r="A134" s="146" t="s">
        <v>2</v>
      </c>
      <c r="B134" s="146">
        <v>1</v>
      </c>
      <c r="C134" s="146">
        <v>1982</v>
      </c>
      <c r="D134" s="146" t="s">
        <v>81</v>
      </c>
      <c r="E134" s="146">
        <v>1</v>
      </c>
      <c r="F134" s="146">
        <v>0</v>
      </c>
      <c r="G134" s="146">
        <v>5</v>
      </c>
    </row>
    <row r="135" spans="1:7" x14ac:dyDescent="0.25">
      <c r="A135" s="146" t="s">
        <v>2</v>
      </c>
      <c r="B135" s="146">
        <v>1</v>
      </c>
      <c r="C135" s="146">
        <v>1983</v>
      </c>
      <c r="D135" s="146" t="s">
        <v>81</v>
      </c>
      <c r="E135" s="146">
        <v>1</v>
      </c>
      <c r="F135" s="146">
        <v>0</v>
      </c>
      <c r="G135" s="146">
        <v>5</v>
      </c>
    </row>
    <row r="136" spans="1:7" x14ac:dyDescent="0.25">
      <c r="A136" s="146" t="s">
        <v>2</v>
      </c>
      <c r="B136" s="146">
        <v>1</v>
      </c>
      <c r="C136" s="146">
        <v>1983</v>
      </c>
      <c r="D136" s="146" t="s">
        <v>89</v>
      </c>
      <c r="E136" s="146">
        <v>1</v>
      </c>
      <c r="F136" s="146">
        <v>0</v>
      </c>
      <c r="G136" s="146">
        <v>5</v>
      </c>
    </row>
    <row r="137" spans="1:7" x14ac:dyDescent="0.25">
      <c r="A137" s="146" t="s">
        <v>2</v>
      </c>
      <c r="B137" s="146">
        <v>1</v>
      </c>
      <c r="C137" s="146">
        <v>1984</v>
      </c>
      <c r="D137" s="146" t="s">
        <v>81</v>
      </c>
      <c r="E137" s="146">
        <v>1</v>
      </c>
      <c r="F137" s="146">
        <v>0</v>
      </c>
      <c r="G137" s="146">
        <v>5</v>
      </c>
    </row>
    <row r="138" spans="1:7" x14ac:dyDescent="0.25">
      <c r="A138" s="146" t="s">
        <v>2</v>
      </c>
      <c r="B138" s="146">
        <v>1</v>
      </c>
      <c r="C138" s="146">
        <v>1984</v>
      </c>
      <c r="D138" s="146" t="s">
        <v>90</v>
      </c>
      <c r="E138" s="146">
        <v>1</v>
      </c>
      <c r="F138" s="146">
        <v>0</v>
      </c>
      <c r="G138" s="146">
        <v>5</v>
      </c>
    </row>
    <row r="139" spans="1:7" x14ac:dyDescent="0.25">
      <c r="A139" s="146" t="s">
        <v>2</v>
      </c>
      <c r="B139" s="146">
        <v>1</v>
      </c>
      <c r="C139" s="146">
        <v>1984</v>
      </c>
      <c r="D139" s="146" t="s">
        <v>92</v>
      </c>
      <c r="E139" s="146">
        <v>1</v>
      </c>
      <c r="F139" s="146">
        <v>0</v>
      </c>
      <c r="G139" s="146">
        <v>5</v>
      </c>
    </row>
    <row r="140" spans="1:7" x14ac:dyDescent="0.25">
      <c r="A140" s="146" t="s">
        <v>2</v>
      </c>
      <c r="B140" s="146">
        <v>1</v>
      </c>
      <c r="C140" s="146">
        <v>1985</v>
      </c>
      <c r="D140" s="146" t="s">
        <v>86</v>
      </c>
      <c r="E140" s="146">
        <v>1</v>
      </c>
      <c r="F140" s="146">
        <v>0</v>
      </c>
      <c r="G140" s="146">
        <v>5</v>
      </c>
    </row>
    <row r="141" spans="1:7" x14ac:dyDescent="0.25">
      <c r="A141" s="146" t="s">
        <v>2</v>
      </c>
      <c r="B141" s="146">
        <v>1</v>
      </c>
      <c r="C141" s="146">
        <v>1985</v>
      </c>
      <c r="D141" s="146" t="s">
        <v>83</v>
      </c>
      <c r="E141" s="146">
        <v>1</v>
      </c>
      <c r="F141" s="146">
        <v>0</v>
      </c>
      <c r="G141" s="146">
        <v>5</v>
      </c>
    </row>
    <row r="142" spans="1:7" x14ac:dyDescent="0.25">
      <c r="A142" s="146" t="s">
        <v>2</v>
      </c>
      <c r="B142" s="146">
        <v>1</v>
      </c>
      <c r="C142" s="146">
        <v>1985</v>
      </c>
      <c r="D142" s="146" t="s">
        <v>89</v>
      </c>
      <c r="E142" s="146">
        <v>1</v>
      </c>
      <c r="F142" s="146">
        <v>0</v>
      </c>
      <c r="G142" s="146">
        <v>5</v>
      </c>
    </row>
    <row r="143" spans="1:7" x14ac:dyDescent="0.25">
      <c r="A143" s="146" t="s">
        <v>2</v>
      </c>
      <c r="B143" s="146">
        <v>1</v>
      </c>
      <c r="C143" s="146">
        <v>1986</v>
      </c>
      <c r="D143" s="146" t="s">
        <v>86</v>
      </c>
      <c r="E143" s="146">
        <v>1</v>
      </c>
      <c r="F143" s="146">
        <v>0</v>
      </c>
      <c r="G143" s="146">
        <v>5</v>
      </c>
    </row>
    <row r="144" spans="1:7" x14ac:dyDescent="0.25">
      <c r="A144" s="146" t="s">
        <v>2</v>
      </c>
      <c r="B144" s="146">
        <v>1</v>
      </c>
      <c r="C144" s="146">
        <v>1986</v>
      </c>
      <c r="D144" s="146" t="s">
        <v>89</v>
      </c>
      <c r="E144" s="146">
        <v>1</v>
      </c>
      <c r="F144" s="146">
        <v>0</v>
      </c>
      <c r="G144" s="146">
        <v>5</v>
      </c>
    </row>
    <row r="145" spans="1:7" x14ac:dyDescent="0.25">
      <c r="A145" s="146" t="s">
        <v>2</v>
      </c>
      <c r="B145" s="146">
        <v>1</v>
      </c>
      <c r="C145" s="146">
        <v>1986</v>
      </c>
      <c r="D145" s="146" t="s">
        <v>87</v>
      </c>
      <c r="E145" s="146">
        <v>1</v>
      </c>
      <c r="F145" s="146">
        <v>0</v>
      </c>
      <c r="G145" s="146">
        <v>5</v>
      </c>
    </row>
    <row r="146" spans="1:7" x14ac:dyDescent="0.25">
      <c r="A146" s="146" t="s">
        <v>2</v>
      </c>
      <c r="B146" s="146">
        <v>1</v>
      </c>
      <c r="C146" s="146">
        <v>1987</v>
      </c>
      <c r="D146" s="146" t="s">
        <v>90</v>
      </c>
      <c r="E146" s="146">
        <v>1</v>
      </c>
      <c r="F146" s="146">
        <v>0</v>
      </c>
      <c r="G146" s="146">
        <v>5</v>
      </c>
    </row>
    <row r="147" spans="1:7" x14ac:dyDescent="0.25">
      <c r="A147" s="146" t="s">
        <v>2</v>
      </c>
      <c r="B147" s="146">
        <v>1</v>
      </c>
      <c r="C147" s="146">
        <v>1989</v>
      </c>
      <c r="D147" s="146" t="s">
        <v>85</v>
      </c>
      <c r="E147" s="146">
        <v>1</v>
      </c>
      <c r="F147" s="146">
        <v>0</v>
      </c>
      <c r="G147" s="146">
        <v>5</v>
      </c>
    </row>
    <row r="148" spans="1:7" x14ac:dyDescent="0.25">
      <c r="A148" s="146" t="s">
        <v>2</v>
      </c>
      <c r="B148" s="146">
        <v>1</v>
      </c>
      <c r="C148" s="146">
        <v>1989</v>
      </c>
      <c r="D148" s="146" t="s">
        <v>90</v>
      </c>
      <c r="E148" s="146">
        <v>1</v>
      </c>
      <c r="F148" s="146">
        <v>0</v>
      </c>
      <c r="G148" s="146">
        <v>5</v>
      </c>
    </row>
    <row r="149" spans="1:7" x14ac:dyDescent="0.25">
      <c r="A149" s="146" t="s">
        <v>2</v>
      </c>
      <c r="B149" s="146">
        <v>1</v>
      </c>
      <c r="C149" s="146">
        <v>1989</v>
      </c>
      <c r="D149" s="146" t="s">
        <v>88</v>
      </c>
      <c r="E149" s="146">
        <v>1</v>
      </c>
      <c r="F149" s="146">
        <v>0</v>
      </c>
      <c r="G149" s="146">
        <v>5</v>
      </c>
    </row>
    <row r="150" spans="1:7" x14ac:dyDescent="0.25">
      <c r="A150" s="146" t="s">
        <v>2</v>
      </c>
      <c r="B150" s="146">
        <v>1</v>
      </c>
      <c r="C150" s="146">
        <v>1990</v>
      </c>
      <c r="D150" s="146" t="s">
        <v>86</v>
      </c>
      <c r="E150" s="146">
        <v>1</v>
      </c>
      <c r="F150" s="146">
        <v>0</v>
      </c>
      <c r="G150" s="146">
        <v>5</v>
      </c>
    </row>
    <row r="151" spans="1:7" x14ac:dyDescent="0.25">
      <c r="A151" s="146" t="s">
        <v>2</v>
      </c>
      <c r="B151" s="146">
        <v>1</v>
      </c>
      <c r="C151" s="146">
        <v>1990</v>
      </c>
      <c r="D151" s="146" t="s">
        <v>88</v>
      </c>
      <c r="E151" s="146">
        <v>1</v>
      </c>
      <c r="F151" s="146">
        <v>0</v>
      </c>
      <c r="G151" s="146">
        <v>5</v>
      </c>
    </row>
    <row r="152" spans="1:7" x14ac:dyDescent="0.25">
      <c r="A152" s="146" t="s">
        <v>2</v>
      </c>
      <c r="B152" s="146">
        <v>1</v>
      </c>
      <c r="C152" s="146">
        <v>1992</v>
      </c>
      <c r="D152" s="146" t="s">
        <v>83</v>
      </c>
      <c r="E152" s="146">
        <v>1</v>
      </c>
      <c r="F152" s="146">
        <v>0</v>
      </c>
      <c r="G152" s="146">
        <v>5</v>
      </c>
    </row>
    <row r="153" spans="1:7" x14ac:dyDescent="0.25">
      <c r="A153" s="146" t="s">
        <v>2</v>
      </c>
      <c r="B153" s="146">
        <v>1</v>
      </c>
      <c r="C153" s="146">
        <v>1993</v>
      </c>
      <c r="D153" s="146" t="s">
        <v>83</v>
      </c>
      <c r="E153" s="146">
        <v>1</v>
      </c>
      <c r="F153" s="146">
        <v>0</v>
      </c>
      <c r="G153" s="146">
        <v>5</v>
      </c>
    </row>
    <row r="154" spans="1:7" x14ac:dyDescent="0.25">
      <c r="A154" s="146" t="s">
        <v>2</v>
      </c>
      <c r="B154" s="146">
        <v>1</v>
      </c>
      <c r="C154" s="146">
        <v>1994</v>
      </c>
      <c r="D154" s="146" t="s">
        <v>83</v>
      </c>
      <c r="E154" s="146">
        <v>1</v>
      </c>
      <c r="F154" s="146">
        <v>0</v>
      </c>
      <c r="G154" s="146">
        <v>5</v>
      </c>
    </row>
    <row r="155" spans="1:7" x14ac:dyDescent="0.25">
      <c r="A155" s="146" t="s">
        <v>2</v>
      </c>
      <c r="B155" s="146">
        <v>1</v>
      </c>
      <c r="C155" s="146">
        <v>1994</v>
      </c>
      <c r="D155" s="146" t="s">
        <v>81</v>
      </c>
      <c r="E155" s="146">
        <v>1</v>
      </c>
      <c r="F155" s="146">
        <v>0</v>
      </c>
      <c r="G155" s="146">
        <v>5</v>
      </c>
    </row>
    <row r="156" spans="1:7" x14ac:dyDescent="0.25">
      <c r="A156" s="146" t="s">
        <v>2</v>
      </c>
      <c r="B156" s="146">
        <v>1</v>
      </c>
      <c r="C156" s="146">
        <v>1994</v>
      </c>
      <c r="D156" s="146" t="s">
        <v>90</v>
      </c>
      <c r="E156" s="146">
        <v>1</v>
      </c>
      <c r="F156" s="146">
        <v>0</v>
      </c>
      <c r="G156" s="146">
        <v>5</v>
      </c>
    </row>
    <row r="157" spans="1:7" x14ac:dyDescent="0.25">
      <c r="A157" s="146" t="s">
        <v>2</v>
      </c>
      <c r="B157" s="146">
        <v>1</v>
      </c>
      <c r="C157" s="146">
        <v>1994</v>
      </c>
      <c r="D157" s="146" t="s">
        <v>84</v>
      </c>
      <c r="E157" s="146">
        <v>1</v>
      </c>
      <c r="F157" s="146">
        <v>0</v>
      </c>
      <c r="G157" s="146">
        <v>5</v>
      </c>
    </row>
    <row r="158" spans="1:7" x14ac:dyDescent="0.25">
      <c r="A158" s="146" t="s">
        <v>2</v>
      </c>
      <c r="B158" s="146">
        <v>1</v>
      </c>
      <c r="C158" s="146">
        <v>1994</v>
      </c>
      <c r="D158" s="146" t="s">
        <v>80</v>
      </c>
      <c r="E158" s="146">
        <v>1</v>
      </c>
      <c r="F158" s="146">
        <v>0</v>
      </c>
      <c r="G158" s="146">
        <v>5</v>
      </c>
    </row>
    <row r="159" spans="1:7" x14ac:dyDescent="0.25">
      <c r="A159" s="146" t="s">
        <v>2</v>
      </c>
      <c r="B159" s="146">
        <v>1</v>
      </c>
      <c r="C159" s="146">
        <v>1995</v>
      </c>
      <c r="D159" s="146" t="s">
        <v>80</v>
      </c>
      <c r="E159" s="146">
        <v>1</v>
      </c>
      <c r="F159" s="146">
        <v>0</v>
      </c>
      <c r="G159" s="146">
        <v>5</v>
      </c>
    </row>
    <row r="160" spans="1:7" x14ac:dyDescent="0.25">
      <c r="A160" s="146" t="s">
        <v>2</v>
      </c>
      <c r="B160" s="146">
        <v>1</v>
      </c>
      <c r="C160" s="146">
        <v>1997</v>
      </c>
      <c r="D160" s="146" t="s">
        <v>86</v>
      </c>
      <c r="E160" s="146">
        <v>1</v>
      </c>
      <c r="F160" s="146">
        <v>0</v>
      </c>
      <c r="G160" s="146">
        <v>5</v>
      </c>
    </row>
    <row r="161" spans="1:7" x14ac:dyDescent="0.25">
      <c r="A161" s="146" t="s">
        <v>2</v>
      </c>
      <c r="B161" s="146">
        <v>1</v>
      </c>
      <c r="C161" s="146">
        <v>1997</v>
      </c>
      <c r="D161" s="146" t="s">
        <v>83</v>
      </c>
      <c r="E161" s="146">
        <v>1</v>
      </c>
      <c r="F161" s="146">
        <v>0</v>
      </c>
      <c r="G161" s="146">
        <v>5</v>
      </c>
    </row>
    <row r="162" spans="1:7" x14ac:dyDescent="0.25">
      <c r="A162" s="146" t="s">
        <v>2</v>
      </c>
      <c r="B162" s="146">
        <v>1</v>
      </c>
      <c r="C162" s="146">
        <v>1997</v>
      </c>
      <c r="D162" s="146" t="s">
        <v>81</v>
      </c>
      <c r="E162" s="146">
        <v>1</v>
      </c>
      <c r="F162" s="146">
        <v>0</v>
      </c>
      <c r="G162" s="146">
        <v>5</v>
      </c>
    </row>
    <row r="163" spans="1:7" x14ac:dyDescent="0.25">
      <c r="A163" s="146" t="s">
        <v>2</v>
      </c>
      <c r="B163" s="146">
        <v>1</v>
      </c>
      <c r="C163" s="146">
        <v>1997</v>
      </c>
      <c r="D163" s="146" t="s">
        <v>87</v>
      </c>
      <c r="E163" s="146">
        <v>1</v>
      </c>
      <c r="F163" s="146">
        <v>0</v>
      </c>
      <c r="G163" s="146">
        <v>5</v>
      </c>
    </row>
    <row r="164" spans="1:7" x14ac:dyDescent="0.25">
      <c r="A164" s="146" t="s">
        <v>2</v>
      </c>
      <c r="B164" s="146">
        <v>1</v>
      </c>
      <c r="C164" s="146">
        <v>1998</v>
      </c>
      <c r="D164" s="146" t="s">
        <v>86</v>
      </c>
      <c r="E164" s="146">
        <v>1</v>
      </c>
      <c r="F164" s="146">
        <v>0</v>
      </c>
      <c r="G164" s="146">
        <v>5</v>
      </c>
    </row>
    <row r="165" spans="1:7" x14ac:dyDescent="0.25">
      <c r="A165" s="146" t="s">
        <v>2</v>
      </c>
      <c r="B165" s="146">
        <v>1</v>
      </c>
      <c r="C165" s="146">
        <v>1999</v>
      </c>
      <c r="D165" s="146" t="s">
        <v>85</v>
      </c>
      <c r="E165" s="146">
        <v>1</v>
      </c>
      <c r="F165" s="146">
        <v>0</v>
      </c>
      <c r="G165" s="146">
        <v>5</v>
      </c>
    </row>
    <row r="166" spans="1:7" x14ac:dyDescent="0.25">
      <c r="A166" s="146" t="s">
        <v>2</v>
      </c>
      <c r="B166" s="146">
        <v>1</v>
      </c>
      <c r="C166" s="146">
        <v>1999</v>
      </c>
      <c r="D166" s="146" t="s">
        <v>89</v>
      </c>
      <c r="E166" s="146">
        <v>1</v>
      </c>
      <c r="F166" s="146">
        <v>0</v>
      </c>
      <c r="G166" s="146">
        <v>5</v>
      </c>
    </row>
    <row r="167" spans="1:7" x14ac:dyDescent="0.25">
      <c r="A167" s="146" t="s">
        <v>2</v>
      </c>
      <c r="B167" s="146">
        <v>1</v>
      </c>
      <c r="C167" s="146">
        <v>1999</v>
      </c>
      <c r="D167" s="146" t="s">
        <v>87</v>
      </c>
      <c r="E167" s="146">
        <v>1</v>
      </c>
      <c r="F167" s="146">
        <v>0</v>
      </c>
      <c r="G167" s="146">
        <v>5</v>
      </c>
    </row>
    <row r="168" spans="1:7" x14ac:dyDescent="0.25">
      <c r="A168" s="146" t="s">
        <v>2</v>
      </c>
      <c r="B168" s="146">
        <v>1</v>
      </c>
      <c r="C168" s="146">
        <v>1999</v>
      </c>
      <c r="D168" s="146" t="s">
        <v>80</v>
      </c>
      <c r="E168" s="146">
        <v>1</v>
      </c>
      <c r="F168" s="146">
        <v>0</v>
      </c>
      <c r="G168" s="146">
        <v>5</v>
      </c>
    </row>
    <row r="169" spans="1:7" x14ac:dyDescent="0.25">
      <c r="A169" s="146" t="s">
        <v>2</v>
      </c>
      <c r="B169" s="146">
        <v>1</v>
      </c>
      <c r="C169" s="146">
        <v>2000</v>
      </c>
      <c r="D169" s="146" t="s">
        <v>87</v>
      </c>
      <c r="E169" s="146">
        <v>1</v>
      </c>
      <c r="F169" s="146">
        <v>0</v>
      </c>
      <c r="G169" s="146">
        <v>5</v>
      </c>
    </row>
    <row r="170" spans="1:7" x14ac:dyDescent="0.25">
      <c r="A170" s="146" t="s">
        <v>2</v>
      </c>
      <c r="B170" s="146">
        <v>1</v>
      </c>
      <c r="C170" s="146">
        <v>2000</v>
      </c>
      <c r="D170" s="146" t="s">
        <v>80</v>
      </c>
      <c r="E170" s="146">
        <v>1</v>
      </c>
      <c r="F170" s="146">
        <v>0</v>
      </c>
      <c r="G170" s="146">
        <v>5</v>
      </c>
    </row>
    <row r="171" spans="1:7" x14ac:dyDescent="0.25">
      <c r="A171" s="146" t="s">
        <v>2</v>
      </c>
      <c r="B171" s="146">
        <v>1</v>
      </c>
      <c r="C171" s="146">
        <v>2000</v>
      </c>
      <c r="D171" s="146" t="s">
        <v>77</v>
      </c>
      <c r="E171" s="146">
        <v>1</v>
      </c>
      <c r="F171" s="146">
        <v>0</v>
      </c>
      <c r="G171" s="146">
        <v>5</v>
      </c>
    </row>
    <row r="172" spans="1:7" x14ac:dyDescent="0.25">
      <c r="A172" s="146" t="s">
        <v>2</v>
      </c>
      <c r="B172" s="146">
        <v>1</v>
      </c>
      <c r="C172" s="146">
        <v>2002</v>
      </c>
      <c r="D172" s="146" t="s">
        <v>85</v>
      </c>
      <c r="E172" s="146">
        <v>1</v>
      </c>
      <c r="F172" s="146">
        <v>0</v>
      </c>
      <c r="G172" s="146">
        <v>5</v>
      </c>
    </row>
    <row r="173" spans="1:7" x14ac:dyDescent="0.25">
      <c r="A173" s="146" t="s">
        <v>2</v>
      </c>
      <c r="B173" s="146">
        <v>1</v>
      </c>
      <c r="C173" s="146">
        <v>2002</v>
      </c>
      <c r="D173" s="146" t="s">
        <v>87</v>
      </c>
      <c r="E173" s="146">
        <v>1</v>
      </c>
      <c r="F173" s="146">
        <v>0</v>
      </c>
      <c r="G173" s="146">
        <v>5</v>
      </c>
    </row>
    <row r="174" spans="1:7" x14ac:dyDescent="0.25">
      <c r="A174" s="146" t="s">
        <v>2</v>
      </c>
      <c r="B174" s="146">
        <v>1</v>
      </c>
      <c r="C174" s="146">
        <v>2002</v>
      </c>
      <c r="D174" s="146" t="s">
        <v>80</v>
      </c>
      <c r="E174" s="146">
        <v>1</v>
      </c>
      <c r="F174" s="146">
        <v>0</v>
      </c>
      <c r="G174" s="146">
        <v>5</v>
      </c>
    </row>
    <row r="175" spans="1:7" x14ac:dyDescent="0.25">
      <c r="A175" s="146" t="s">
        <v>2</v>
      </c>
      <c r="B175" s="146">
        <v>1</v>
      </c>
      <c r="C175" s="146">
        <v>2002</v>
      </c>
      <c r="D175" s="146" t="s">
        <v>77</v>
      </c>
      <c r="E175" s="146">
        <v>1</v>
      </c>
      <c r="F175" s="146">
        <v>0</v>
      </c>
      <c r="G175" s="146">
        <v>5</v>
      </c>
    </row>
    <row r="176" spans="1:7" x14ac:dyDescent="0.25">
      <c r="A176" s="146" t="s">
        <v>2</v>
      </c>
      <c r="B176" s="146">
        <v>1</v>
      </c>
      <c r="C176" s="146">
        <v>2004</v>
      </c>
      <c r="D176" s="146" t="s">
        <v>83</v>
      </c>
      <c r="E176" s="146">
        <v>1</v>
      </c>
      <c r="F176" s="146">
        <v>0</v>
      </c>
      <c r="G176" s="146">
        <v>5</v>
      </c>
    </row>
    <row r="177" spans="1:7" x14ac:dyDescent="0.25">
      <c r="A177" s="146" t="s">
        <v>2</v>
      </c>
      <c r="B177" s="146">
        <v>1</v>
      </c>
      <c r="C177" s="146">
        <v>2005</v>
      </c>
      <c r="D177" s="146" t="s">
        <v>83</v>
      </c>
      <c r="E177" s="146">
        <v>1</v>
      </c>
      <c r="F177" s="146">
        <v>0</v>
      </c>
      <c r="G177" s="146">
        <v>5</v>
      </c>
    </row>
    <row r="178" spans="1:7" x14ac:dyDescent="0.25">
      <c r="A178" s="146" t="s">
        <v>2</v>
      </c>
      <c r="B178" s="146">
        <v>1</v>
      </c>
      <c r="C178" s="146">
        <v>2006</v>
      </c>
      <c r="D178" s="146" t="s">
        <v>81</v>
      </c>
      <c r="E178" s="146">
        <v>1</v>
      </c>
      <c r="F178" s="146">
        <v>0</v>
      </c>
      <c r="G178" s="146">
        <v>5</v>
      </c>
    </row>
    <row r="179" spans="1:7" x14ac:dyDescent="0.25">
      <c r="A179" s="146" t="s">
        <v>2</v>
      </c>
      <c r="B179" s="146">
        <v>1</v>
      </c>
      <c r="C179" s="146">
        <v>2006</v>
      </c>
      <c r="D179" s="146" t="s">
        <v>90</v>
      </c>
      <c r="E179" s="146">
        <v>1</v>
      </c>
      <c r="F179" s="146">
        <v>0</v>
      </c>
      <c r="G179" s="146">
        <v>5</v>
      </c>
    </row>
    <row r="180" spans="1:7" x14ac:dyDescent="0.25">
      <c r="A180" s="146" t="s">
        <v>2</v>
      </c>
      <c r="B180" s="146">
        <v>1</v>
      </c>
      <c r="C180" s="146">
        <v>2007</v>
      </c>
      <c r="D180" s="146" t="s">
        <v>86</v>
      </c>
      <c r="E180" s="146">
        <v>1</v>
      </c>
      <c r="F180" s="146">
        <v>0</v>
      </c>
      <c r="G180" s="146">
        <v>5</v>
      </c>
    </row>
    <row r="181" spans="1:7" x14ac:dyDescent="0.25">
      <c r="A181" s="146" t="s">
        <v>2</v>
      </c>
      <c r="B181" s="146">
        <v>1</v>
      </c>
      <c r="C181" s="146">
        <v>2008</v>
      </c>
      <c r="D181" s="146" t="s">
        <v>86</v>
      </c>
      <c r="E181" s="146">
        <v>1</v>
      </c>
      <c r="F181" s="146">
        <v>0</v>
      </c>
      <c r="G181" s="146">
        <v>5</v>
      </c>
    </row>
    <row r="182" spans="1:7" x14ac:dyDescent="0.25">
      <c r="A182" s="146" t="s">
        <v>2</v>
      </c>
      <c r="B182" s="146">
        <v>1</v>
      </c>
      <c r="C182" s="146">
        <v>2008</v>
      </c>
      <c r="D182" s="146" t="s">
        <v>83</v>
      </c>
      <c r="E182" s="146">
        <v>1</v>
      </c>
      <c r="F182" s="146">
        <v>0</v>
      </c>
      <c r="G182" s="146">
        <v>5</v>
      </c>
    </row>
    <row r="183" spans="1:7" x14ac:dyDescent="0.25">
      <c r="A183" s="146" t="s">
        <v>2</v>
      </c>
      <c r="B183" s="146">
        <v>1</v>
      </c>
      <c r="C183" s="146">
        <v>2009</v>
      </c>
      <c r="D183" s="146" t="s">
        <v>85</v>
      </c>
      <c r="E183" s="146">
        <v>1</v>
      </c>
      <c r="F183" s="146">
        <v>0</v>
      </c>
      <c r="G183" s="146">
        <v>5</v>
      </c>
    </row>
    <row r="184" spans="1:7" x14ac:dyDescent="0.25">
      <c r="A184" s="146" t="s">
        <v>2</v>
      </c>
      <c r="B184" s="146">
        <v>1</v>
      </c>
      <c r="C184" s="146">
        <v>2010</v>
      </c>
      <c r="D184" s="146" t="s">
        <v>78</v>
      </c>
      <c r="E184" s="146">
        <v>1</v>
      </c>
      <c r="F184" s="146">
        <v>0</v>
      </c>
      <c r="G184" s="146">
        <v>5</v>
      </c>
    </row>
    <row r="185" spans="1:7" x14ac:dyDescent="0.25">
      <c r="A185" s="146" t="s">
        <v>2</v>
      </c>
      <c r="B185" s="146">
        <v>2</v>
      </c>
      <c r="C185" s="146">
        <v>1971</v>
      </c>
      <c r="D185" s="146" t="s">
        <v>81</v>
      </c>
      <c r="E185" s="146">
        <v>1</v>
      </c>
      <c r="F185" s="146">
        <v>0</v>
      </c>
      <c r="G185" s="146">
        <v>5</v>
      </c>
    </row>
    <row r="186" spans="1:7" x14ac:dyDescent="0.25">
      <c r="A186" s="146" t="s">
        <v>2</v>
      </c>
      <c r="B186" s="146">
        <v>2</v>
      </c>
      <c r="C186" s="146">
        <v>1971</v>
      </c>
      <c r="D186" s="146" t="s">
        <v>84</v>
      </c>
      <c r="E186" s="146">
        <v>1</v>
      </c>
      <c r="F186" s="146">
        <v>0</v>
      </c>
      <c r="G186" s="146">
        <v>5</v>
      </c>
    </row>
    <row r="187" spans="1:7" x14ac:dyDescent="0.25">
      <c r="A187" s="146" t="s">
        <v>2</v>
      </c>
      <c r="B187" s="146">
        <v>2</v>
      </c>
      <c r="C187" s="146">
        <v>1971</v>
      </c>
      <c r="D187" s="146" t="s">
        <v>94</v>
      </c>
      <c r="E187" s="146">
        <v>1</v>
      </c>
      <c r="F187" s="146">
        <v>0</v>
      </c>
      <c r="G187" s="146">
        <v>5</v>
      </c>
    </row>
    <row r="188" spans="1:7" x14ac:dyDescent="0.25">
      <c r="A188" s="146" t="s">
        <v>2</v>
      </c>
      <c r="B188" s="146">
        <v>2</v>
      </c>
      <c r="C188" s="146">
        <v>1971</v>
      </c>
      <c r="D188" s="146" t="s">
        <v>95</v>
      </c>
      <c r="E188" s="146">
        <v>1</v>
      </c>
      <c r="F188" s="146">
        <v>0</v>
      </c>
      <c r="G188" s="146">
        <v>5</v>
      </c>
    </row>
    <row r="189" spans="1:7" x14ac:dyDescent="0.25">
      <c r="A189" s="146" t="s">
        <v>2</v>
      </c>
      <c r="B189" s="146">
        <v>2</v>
      </c>
      <c r="C189" s="146">
        <v>1971</v>
      </c>
      <c r="D189" s="146" t="s">
        <v>82</v>
      </c>
      <c r="E189" s="146">
        <v>1</v>
      </c>
      <c r="F189" s="146">
        <v>0</v>
      </c>
      <c r="G189" s="146">
        <v>5</v>
      </c>
    </row>
    <row r="190" spans="1:7" x14ac:dyDescent="0.25">
      <c r="A190" s="146" t="s">
        <v>2</v>
      </c>
      <c r="B190" s="146">
        <v>2</v>
      </c>
      <c r="C190" s="146">
        <v>1972</v>
      </c>
      <c r="D190" s="146" t="s">
        <v>93</v>
      </c>
      <c r="E190" s="146">
        <v>1</v>
      </c>
      <c r="F190" s="146">
        <v>0</v>
      </c>
      <c r="G190" s="146">
        <v>5</v>
      </c>
    </row>
    <row r="191" spans="1:7" x14ac:dyDescent="0.25">
      <c r="A191" s="146" t="s">
        <v>2</v>
      </c>
      <c r="B191" s="146">
        <v>2</v>
      </c>
      <c r="C191" s="146">
        <v>1972</v>
      </c>
      <c r="D191" s="146" t="s">
        <v>96</v>
      </c>
      <c r="E191" s="146">
        <v>1</v>
      </c>
      <c r="F191" s="146">
        <v>0</v>
      </c>
      <c r="G191" s="146">
        <v>5</v>
      </c>
    </row>
    <row r="192" spans="1:7" x14ac:dyDescent="0.25">
      <c r="A192" s="146" t="s">
        <v>2</v>
      </c>
      <c r="B192" s="146">
        <v>2</v>
      </c>
      <c r="C192" s="146">
        <v>1972</v>
      </c>
      <c r="D192" s="146" t="s">
        <v>95</v>
      </c>
      <c r="E192" s="146">
        <v>1</v>
      </c>
      <c r="F192" s="146">
        <v>0</v>
      </c>
      <c r="G192" s="146">
        <v>5</v>
      </c>
    </row>
    <row r="193" spans="1:7" x14ac:dyDescent="0.25">
      <c r="A193" s="146" t="s">
        <v>2</v>
      </c>
      <c r="B193" s="146">
        <v>2</v>
      </c>
      <c r="C193" s="146">
        <v>1973</v>
      </c>
      <c r="D193" s="146" t="s">
        <v>83</v>
      </c>
      <c r="E193" s="146">
        <v>1</v>
      </c>
      <c r="F193" s="146">
        <v>0</v>
      </c>
      <c r="G193" s="146">
        <v>5</v>
      </c>
    </row>
    <row r="194" spans="1:7" x14ac:dyDescent="0.25">
      <c r="A194" s="146" t="s">
        <v>2</v>
      </c>
      <c r="B194" s="146">
        <v>2</v>
      </c>
      <c r="C194" s="146">
        <v>1973</v>
      </c>
      <c r="D194" s="146" t="s">
        <v>90</v>
      </c>
      <c r="E194" s="146">
        <v>1</v>
      </c>
      <c r="F194" s="146">
        <v>0</v>
      </c>
      <c r="G194" s="146">
        <v>5</v>
      </c>
    </row>
    <row r="195" spans="1:7" x14ac:dyDescent="0.25">
      <c r="A195" s="146" t="s">
        <v>2</v>
      </c>
      <c r="B195" s="146">
        <v>2</v>
      </c>
      <c r="C195" s="146">
        <v>1974</v>
      </c>
      <c r="D195" s="146" t="s">
        <v>90</v>
      </c>
      <c r="E195" s="146">
        <v>1</v>
      </c>
      <c r="F195" s="146">
        <v>0</v>
      </c>
      <c r="G195" s="146">
        <v>5</v>
      </c>
    </row>
    <row r="196" spans="1:7" x14ac:dyDescent="0.25">
      <c r="A196" s="146" t="s">
        <v>2</v>
      </c>
      <c r="B196" s="146">
        <v>2</v>
      </c>
      <c r="C196" s="146">
        <v>1974</v>
      </c>
      <c r="D196" s="146" t="s">
        <v>84</v>
      </c>
      <c r="E196" s="146">
        <v>1</v>
      </c>
      <c r="F196" s="146">
        <v>0</v>
      </c>
      <c r="G196" s="146">
        <v>5</v>
      </c>
    </row>
    <row r="197" spans="1:7" x14ac:dyDescent="0.25">
      <c r="A197" s="146" t="s">
        <v>2</v>
      </c>
      <c r="B197" s="146">
        <v>2</v>
      </c>
      <c r="C197" s="146">
        <v>1974</v>
      </c>
      <c r="D197" s="146" t="s">
        <v>82</v>
      </c>
      <c r="E197" s="146">
        <v>1</v>
      </c>
      <c r="F197" s="146">
        <v>0</v>
      </c>
      <c r="G197" s="146">
        <v>5</v>
      </c>
    </row>
    <row r="198" spans="1:7" x14ac:dyDescent="0.25">
      <c r="A198" s="146" t="s">
        <v>2</v>
      </c>
      <c r="B198" s="146">
        <v>2</v>
      </c>
      <c r="C198" s="146">
        <v>1975</v>
      </c>
      <c r="D198" s="146" t="s">
        <v>89</v>
      </c>
      <c r="E198" s="146">
        <v>1</v>
      </c>
      <c r="F198" s="146">
        <v>0</v>
      </c>
      <c r="G198" s="146">
        <v>5</v>
      </c>
    </row>
    <row r="199" spans="1:7" x14ac:dyDescent="0.25">
      <c r="A199" s="146" t="s">
        <v>2</v>
      </c>
      <c r="B199" s="146">
        <v>2</v>
      </c>
      <c r="C199" s="146">
        <v>1976</v>
      </c>
      <c r="D199" s="146" t="s">
        <v>81</v>
      </c>
      <c r="E199" s="146">
        <v>1</v>
      </c>
      <c r="F199" s="146">
        <v>0</v>
      </c>
      <c r="G199" s="146">
        <v>5</v>
      </c>
    </row>
    <row r="200" spans="1:7" x14ac:dyDescent="0.25">
      <c r="A200" s="146" t="s">
        <v>2</v>
      </c>
      <c r="B200" s="146">
        <v>2</v>
      </c>
      <c r="C200" s="146">
        <v>1976</v>
      </c>
      <c r="D200" s="146" t="s">
        <v>89</v>
      </c>
      <c r="E200" s="146">
        <v>1</v>
      </c>
      <c r="F200" s="146">
        <v>0</v>
      </c>
      <c r="G200" s="146">
        <v>5</v>
      </c>
    </row>
    <row r="201" spans="1:7" x14ac:dyDescent="0.25">
      <c r="A201" s="146" t="s">
        <v>2</v>
      </c>
      <c r="B201" s="146">
        <v>2</v>
      </c>
      <c r="C201" s="146">
        <v>1976</v>
      </c>
      <c r="D201" s="146" t="s">
        <v>93</v>
      </c>
      <c r="E201" s="146">
        <v>1</v>
      </c>
      <c r="F201" s="146">
        <v>0</v>
      </c>
      <c r="G201" s="146">
        <v>5</v>
      </c>
    </row>
    <row r="202" spans="1:7" x14ac:dyDescent="0.25">
      <c r="A202" s="146" t="s">
        <v>2</v>
      </c>
      <c r="B202" s="146">
        <v>2</v>
      </c>
      <c r="C202" s="146">
        <v>1976</v>
      </c>
      <c r="D202" s="146" t="s">
        <v>91</v>
      </c>
      <c r="E202" s="146">
        <v>1</v>
      </c>
      <c r="F202" s="146">
        <v>0</v>
      </c>
      <c r="G202" s="146">
        <v>5</v>
      </c>
    </row>
    <row r="203" spans="1:7" x14ac:dyDescent="0.25">
      <c r="A203" s="146" t="s">
        <v>2</v>
      </c>
      <c r="B203" s="146">
        <v>2</v>
      </c>
      <c r="C203" s="146">
        <v>1977</v>
      </c>
      <c r="D203" s="146" t="s">
        <v>83</v>
      </c>
      <c r="E203" s="146">
        <v>1</v>
      </c>
      <c r="F203" s="146">
        <v>0</v>
      </c>
      <c r="G203" s="146">
        <v>5</v>
      </c>
    </row>
    <row r="204" spans="1:7" x14ac:dyDescent="0.25">
      <c r="A204" s="146" t="s">
        <v>2</v>
      </c>
      <c r="B204" s="146">
        <v>2</v>
      </c>
      <c r="C204" s="146">
        <v>1977</v>
      </c>
      <c r="D204" s="146" t="s">
        <v>90</v>
      </c>
      <c r="E204" s="146">
        <v>1</v>
      </c>
      <c r="F204" s="146">
        <v>0</v>
      </c>
      <c r="G204" s="146">
        <v>5</v>
      </c>
    </row>
    <row r="205" spans="1:7" x14ac:dyDescent="0.25">
      <c r="A205" s="146" t="s">
        <v>2</v>
      </c>
      <c r="B205" s="146">
        <v>2</v>
      </c>
      <c r="C205" s="146">
        <v>1977</v>
      </c>
      <c r="D205" s="146" t="s">
        <v>91</v>
      </c>
      <c r="E205" s="146">
        <v>1</v>
      </c>
      <c r="F205" s="146">
        <v>0</v>
      </c>
      <c r="G205" s="146">
        <v>5</v>
      </c>
    </row>
    <row r="206" spans="1:7" x14ac:dyDescent="0.25">
      <c r="A206" s="146" t="s">
        <v>2</v>
      </c>
      <c r="B206" s="146">
        <v>2</v>
      </c>
      <c r="C206" s="146">
        <v>1979</v>
      </c>
      <c r="D206" s="146" t="s">
        <v>89</v>
      </c>
      <c r="E206" s="146">
        <v>1</v>
      </c>
      <c r="F206" s="146">
        <v>0</v>
      </c>
      <c r="G206" s="146">
        <v>5</v>
      </c>
    </row>
    <row r="207" spans="1:7" x14ac:dyDescent="0.25">
      <c r="A207" s="146" t="s">
        <v>2</v>
      </c>
      <c r="B207" s="146">
        <v>2</v>
      </c>
      <c r="C207" s="146">
        <v>1980</v>
      </c>
      <c r="D207" s="146" t="s">
        <v>86</v>
      </c>
      <c r="E207" s="146">
        <v>1</v>
      </c>
      <c r="F207" s="146">
        <v>0</v>
      </c>
      <c r="G207" s="146">
        <v>5</v>
      </c>
    </row>
    <row r="208" spans="1:7" x14ac:dyDescent="0.25">
      <c r="A208" s="146" t="s">
        <v>2</v>
      </c>
      <c r="B208" s="146">
        <v>2</v>
      </c>
      <c r="C208" s="146">
        <v>1980</v>
      </c>
      <c r="D208" s="146" t="s">
        <v>84</v>
      </c>
      <c r="E208" s="146">
        <v>1</v>
      </c>
      <c r="F208" s="146">
        <v>0</v>
      </c>
      <c r="G208" s="146">
        <v>5</v>
      </c>
    </row>
    <row r="209" spans="1:7" x14ac:dyDescent="0.25">
      <c r="A209" s="146" t="s">
        <v>2</v>
      </c>
      <c r="B209" s="146">
        <v>2</v>
      </c>
      <c r="C209" s="146">
        <v>1980</v>
      </c>
      <c r="D209" s="146" t="s">
        <v>79</v>
      </c>
      <c r="E209" s="146">
        <v>1</v>
      </c>
      <c r="F209" s="146">
        <v>0</v>
      </c>
      <c r="G209" s="146">
        <v>5</v>
      </c>
    </row>
    <row r="210" spans="1:7" x14ac:dyDescent="0.25">
      <c r="A210" s="146" t="s">
        <v>2</v>
      </c>
      <c r="B210" s="146">
        <v>2</v>
      </c>
      <c r="C210" s="146">
        <v>1981</v>
      </c>
      <c r="D210" s="146" t="s">
        <v>81</v>
      </c>
      <c r="E210" s="146">
        <v>1</v>
      </c>
      <c r="F210" s="146">
        <v>0</v>
      </c>
      <c r="G210" s="146">
        <v>5</v>
      </c>
    </row>
    <row r="211" spans="1:7" x14ac:dyDescent="0.25">
      <c r="A211" s="146" t="s">
        <v>2</v>
      </c>
      <c r="B211" s="146">
        <v>2</v>
      </c>
      <c r="C211" s="146">
        <v>1981</v>
      </c>
      <c r="D211" s="146" t="s">
        <v>84</v>
      </c>
      <c r="E211" s="146">
        <v>1</v>
      </c>
      <c r="F211" s="146">
        <v>0</v>
      </c>
      <c r="G211" s="146">
        <v>5</v>
      </c>
    </row>
    <row r="212" spans="1:7" x14ac:dyDescent="0.25">
      <c r="A212" s="146" t="s">
        <v>2</v>
      </c>
      <c r="B212" s="146">
        <v>2</v>
      </c>
      <c r="C212" s="146">
        <v>1981</v>
      </c>
      <c r="D212" s="146" t="s">
        <v>79</v>
      </c>
      <c r="E212" s="146">
        <v>1</v>
      </c>
      <c r="F212" s="146">
        <v>0</v>
      </c>
      <c r="G212" s="146">
        <v>5</v>
      </c>
    </row>
    <row r="213" spans="1:7" x14ac:dyDescent="0.25">
      <c r="A213" s="146" t="s">
        <v>2</v>
      </c>
      <c r="B213" s="146">
        <v>2</v>
      </c>
      <c r="C213" s="146">
        <v>1982</v>
      </c>
      <c r="D213" s="146" t="s">
        <v>81</v>
      </c>
      <c r="E213" s="146">
        <v>1</v>
      </c>
      <c r="F213" s="146">
        <v>0</v>
      </c>
      <c r="G213" s="146">
        <v>5</v>
      </c>
    </row>
    <row r="214" spans="1:7" x14ac:dyDescent="0.25">
      <c r="A214" s="146" t="s">
        <v>2</v>
      </c>
      <c r="B214" s="146">
        <v>2</v>
      </c>
      <c r="C214" s="146">
        <v>1982</v>
      </c>
      <c r="D214" s="146" t="s">
        <v>89</v>
      </c>
      <c r="E214" s="146">
        <v>1</v>
      </c>
      <c r="F214" s="146">
        <v>0</v>
      </c>
      <c r="G214" s="146">
        <v>5</v>
      </c>
    </row>
    <row r="215" spans="1:7" x14ac:dyDescent="0.25">
      <c r="A215" s="146" t="s">
        <v>2</v>
      </c>
      <c r="B215" s="146">
        <v>2</v>
      </c>
      <c r="C215" s="146">
        <v>1982</v>
      </c>
      <c r="D215" s="146" t="s">
        <v>90</v>
      </c>
      <c r="E215" s="146">
        <v>1</v>
      </c>
      <c r="F215" s="146">
        <v>0</v>
      </c>
      <c r="G215" s="146">
        <v>5</v>
      </c>
    </row>
    <row r="216" spans="1:7" x14ac:dyDescent="0.25">
      <c r="A216" s="146" t="s">
        <v>2</v>
      </c>
      <c r="B216" s="146">
        <v>2</v>
      </c>
      <c r="C216" s="146">
        <v>1983</v>
      </c>
      <c r="D216" s="146" t="s">
        <v>89</v>
      </c>
      <c r="E216" s="146">
        <v>1</v>
      </c>
      <c r="F216" s="146">
        <v>0</v>
      </c>
      <c r="G216" s="146">
        <v>5</v>
      </c>
    </row>
    <row r="217" spans="1:7" x14ac:dyDescent="0.25">
      <c r="A217" s="146" t="s">
        <v>2</v>
      </c>
      <c r="B217" s="146">
        <v>2</v>
      </c>
      <c r="C217" s="146">
        <v>1984</v>
      </c>
      <c r="D217" s="146" t="s">
        <v>90</v>
      </c>
      <c r="E217" s="146">
        <v>1</v>
      </c>
      <c r="F217" s="146">
        <v>0</v>
      </c>
      <c r="G217" s="146">
        <v>5</v>
      </c>
    </row>
    <row r="218" spans="1:7" x14ac:dyDescent="0.25">
      <c r="A218" s="146" t="s">
        <v>2</v>
      </c>
      <c r="B218" s="146">
        <v>2</v>
      </c>
      <c r="C218" s="146">
        <v>1984</v>
      </c>
      <c r="D218" s="146" t="s">
        <v>84</v>
      </c>
      <c r="E218" s="146">
        <v>1</v>
      </c>
      <c r="F218" s="146">
        <v>0</v>
      </c>
      <c r="G218" s="146">
        <v>5</v>
      </c>
    </row>
    <row r="219" spans="1:7" x14ac:dyDescent="0.25">
      <c r="A219" s="146" t="s">
        <v>2</v>
      </c>
      <c r="B219" s="146">
        <v>2</v>
      </c>
      <c r="C219" s="146">
        <v>1985</v>
      </c>
      <c r="D219" s="146" t="s">
        <v>83</v>
      </c>
      <c r="E219" s="146">
        <v>1</v>
      </c>
      <c r="F219" s="146">
        <v>0</v>
      </c>
      <c r="G219" s="146">
        <v>5</v>
      </c>
    </row>
    <row r="220" spans="1:7" x14ac:dyDescent="0.25">
      <c r="A220" s="146" t="s">
        <v>2</v>
      </c>
      <c r="B220" s="146">
        <v>2</v>
      </c>
      <c r="C220" s="146">
        <v>1985</v>
      </c>
      <c r="D220" s="146" t="s">
        <v>90</v>
      </c>
      <c r="E220" s="146">
        <v>1</v>
      </c>
      <c r="F220" s="146">
        <v>0</v>
      </c>
      <c r="G220" s="146">
        <v>5</v>
      </c>
    </row>
    <row r="221" spans="1:7" x14ac:dyDescent="0.25">
      <c r="A221" s="146" t="s">
        <v>2</v>
      </c>
      <c r="B221" s="146">
        <v>2</v>
      </c>
      <c r="C221" s="146">
        <v>1985</v>
      </c>
      <c r="D221" s="146" t="s">
        <v>92</v>
      </c>
      <c r="E221" s="146">
        <v>1</v>
      </c>
      <c r="F221" s="146">
        <v>0</v>
      </c>
      <c r="G221" s="146">
        <v>5</v>
      </c>
    </row>
    <row r="222" spans="1:7" x14ac:dyDescent="0.25">
      <c r="A222" s="146" t="s">
        <v>2</v>
      </c>
      <c r="B222" s="146">
        <v>2</v>
      </c>
      <c r="C222" s="146">
        <v>1986</v>
      </c>
      <c r="D222" s="146" t="s">
        <v>86</v>
      </c>
      <c r="E222" s="146">
        <v>1</v>
      </c>
      <c r="F222" s="146">
        <v>0</v>
      </c>
      <c r="G222" s="146">
        <v>5</v>
      </c>
    </row>
    <row r="223" spans="1:7" x14ac:dyDescent="0.25">
      <c r="A223" s="146" t="s">
        <v>2</v>
      </c>
      <c r="B223" s="146">
        <v>2</v>
      </c>
      <c r="C223" s="146">
        <v>1986</v>
      </c>
      <c r="D223" s="146" t="s">
        <v>81</v>
      </c>
      <c r="E223" s="146">
        <v>1</v>
      </c>
      <c r="F223" s="146">
        <v>0</v>
      </c>
      <c r="G223" s="146">
        <v>5</v>
      </c>
    </row>
    <row r="224" spans="1:7" x14ac:dyDescent="0.25">
      <c r="A224" s="146" t="s">
        <v>2</v>
      </c>
      <c r="B224" s="146">
        <v>2</v>
      </c>
      <c r="C224" s="146">
        <v>1987</v>
      </c>
      <c r="D224" s="146" t="s">
        <v>81</v>
      </c>
      <c r="E224" s="146">
        <v>1</v>
      </c>
      <c r="F224" s="146">
        <v>0</v>
      </c>
      <c r="G224" s="146">
        <v>5</v>
      </c>
    </row>
    <row r="225" spans="1:7" x14ac:dyDescent="0.25">
      <c r="A225" s="146" t="s">
        <v>2</v>
      </c>
      <c r="B225" s="146">
        <v>2</v>
      </c>
      <c r="C225" s="146">
        <v>1987</v>
      </c>
      <c r="D225" s="146" t="s">
        <v>89</v>
      </c>
      <c r="E225" s="146">
        <v>1</v>
      </c>
      <c r="F225" s="146">
        <v>0</v>
      </c>
      <c r="G225" s="146">
        <v>5</v>
      </c>
    </row>
    <row r="226" spans="1:7" x14ac:dyDescent="0.25">
      <c r="A226" s="146" t="s">
        <v>2</v>
      </c>
      <c r="B226" s="146">
        <v>2</v>
      </c>
      <c r="C226" s="146">
        <v>1987</v>
      </c>
      <c r="D226" s="146" t="s">
        <v>84</v>
      </c>
      <c r="E226" s="146">
        <v>1</v>
      </c>
      <c r="F226" s="146">
        <v>0</v>
      </c>
      <c r="G226" s="146">
        <v>5</v>
      </c>
    </row>
    <row r="227" spans="1:7" x14ac:dyDescent="0.25">
      <c r="A227" s="146" t="s">
        <v>2</v>
      </c>
      <c r="B227" s="146">
        <v>2</v>
      </c>
      <c r="C227" s="146">
        <v>1989</v>
      </c>
      <c r="D227" s="146" t="s">
        <v>83</v>
      </c>
      <c r="E227" s="146">
        <v>1</v>
      </c>
      <c r="F227" s="146">
        <v>0</v>
      </c>
      <c r="G227" s="146">
        <v>5</v>
      </c>
    </row>
    <row r="228" spans="1:7" x14ac:dyDescent="0.25">
      <c r="A228" s="146" t="s">
        <v>2</v>
      </c>
      <c r="B228" s="146">
        <v>2</v>
      </c>
      <c r="C228" s="146">
        <v>1989</v>
      </c>
      <c r="D228" s="146" t="s">
        <v>90</v>
      </c>
      <c r="E228" s="146">
        <v>1</v>
      </c>
      <c r="F228" s="146">
        <v>0</v>
      </c>
      <c r="G228" s="146">
        <v>5</v>
      </c>
    </row>
    <row r="229" spans="1:7" x14ac:dyDescent="0.25">
      <c r="A229" s="146" t="s">
        <v>2</v>
      </c>
      <c r="B229" s="146">
        <v>2</v>
      </c>
      <c r="C229" s="146">
        <v>1990</v>
      </c>
      <c r="D229" s="146" t="s">
        <v>88</v>
      </c>
      <c r="E229" s="146">
        <v>1</v>
      </c>
      <c r="F229" s="146">
        <v>0</v>
      </c>
      <c r="G229" s="146">
        <v>5</v>
      </c>
    </row>
    <row r="230" spans="1:7" x14ac:dyDescent="0.25">
      <c r="A230" s="146" t="s">
        <v>2</v>
      </c>
      <c r="B230" s="146">
        <v>2</v>
      </c>
      <c r="C230" s="146">
        <v>1991</v>
      </c>
      <c r="D230" s="146" t="s">
        <v>83</v>
      </c>
      <c r="E230" s="146">
        <v>1</v>
      </c>
      <c r="F230" s="146">
        <v>0</v>
      </c>
      <c r="G230" s="146">
        <v>5</v>
      </c>
    </row>
    <row r="231" spans="1:7" x14ac:dyDescent="0.25">
      <c r="A231" s="146" t="s">
        <v>2</v>
      </c>
      <c r="B231" s="146">
        <v>2</v>
      </c>
      <c r="C231" s="146">
        <v>1991</v>
      </c>
      <c r="D231" s="146" t="s">
        <v>81</v>
      </c>
      <c r="E231" s="146">
        <v>1</v>
      </c>
      <c r="F231" s="146">
        <v>0</v>
      </c>
      <c r="G231" s="146">
        <v>5</v>
      </c>
    </row>
    <row r="232" spans="1:7" x14ac:dyDescent="0.25">
      <c r="A232" s="146" t="s">
        <v>2</v>
      </c>
      <c r="B232" s="146">
        <v>2</v>
      </c>
      <c r="C232" s="146">
        <v>1991</v>
      </c>
      <c r="D232" s="146" t="s">
        <v>93</v>
      </c>
      <c r="E232" s="146">
        <v>1</v>
      </c>
      <c r="F232" s="146">
        <v>0</v>
      </c>
      <c r="G232" s="146">
        <v>5</v>
      </c>
    </row>
    <row r="233" spans="1:7" x14ac:dyDescent="0.25">
      <c r="A233" s="146" t="s">
        <v>2</v>
      </c>
      <c r="B233" s="146">
        <v>2</v>
      </c>
      <c r="C233" s="146">
        <v>1992</v>
      </c>
      <c r="D233" s="146" t="s">
        <v>83</v>
      </c>
      <c r="E233" s="146">
        <v>1</v>
      </c>
      <c r="F233" s="146">
        <v>0</v>
      </c>
      <c r="G233" s="146">
        <v>5</v>
      </c>
    </row>
    <row r="234" spans="1:7" x14ac:dyDescent="0.25">
      <c r="A234" s="146" t="s">
        <v>2</v>
      </c>
      <c r="B234" s="146">
        <v>2</v>
      </c>
      <c r="C234" s="146">
        <v>1992</v>
      </c>
      <c r="D234" s="146" t="s">
        <v>81</v>
      </c>
      <c r="E234" s="146">
        <v>1</v>
      </c>
      <c r="F234" s="146">
        <v>0</v>
      </c>
      <c r="G234" s="146">
        <v>5</v>
      </c>
    </row>
    <row r="235" spans="1:7" x14ac:dyDescent="0.25">
      <c r="A235" s="146" t="s">
        <v>2</v>
      </c>
      <c r="B235" s="146">
        <v>2</v>
      </c>
      <c r="C235" s="146">
        <v>1993</v>
      </c>
      <c r="D235" s="146" t="s">
        <v>83</v>
      </c>
      <c r="E235" s="146">
        <v>1</v>
      </c>
      <c r="F235" s="146">
        <v>0</v>
      </c>
      <c r="G235" s="146">
        <v>5</v>
      </c>
    </row>
    <row r="236" spans="1:7" x14ac:dyDescent="0.25">
      <c r="A236" s="146" t="s">
        <v>2</v>
      </c>
      <c r="B236" s="146">
        <v>2</v>
      </c>
      <c r="C236" s="146">
        <v>1994</v>
      </c>
      <c r="D236" s="146" t="s">
        <v>81</v>
      </c>
      <c r="E236" s="146">
        <v>1</v>
      </c>
      <c r="F236" s="146">
        <v>0</v>
      </c>
      <c r="G236" s="146">
        <v>5</v>
      </c>
    </row>
    <row r="237" spans="1:7" x14ac:dyDescent="0.25">
      <c r="A237" s="146" t="s">
        <v>2</v>
      </c>
      <c r="B237" s="146">
        <v>2</v>
      </c>
      <c r="C237" s="146">
        <v>1995</v>
      </c>
      <c r="D237" s="146" t="s">
        <v>88</v>
      </c>
      <c r="E237" s="146">
        <v>1</v>
      </c>
      <c r="F237" s="146">
        <v>0</v>
      </c>
      <c r="G237" s="146">
        <v>5</v>
      </c>
    </row>
    <row r="238" spans="1:7" x14ac:dyDescent="0.25">
      <c r="A238" s="146" t="s">
        <v>2</v>
      </c>
      <c r="B238" s="146">
        <v>2</v>
      </c>
      <c r="C238" s="146">
        <v>1996</v>
      </c>
      <c r="D238" s="146" t="s">
        <v>86</v>
      </c>
      <c r="E238" s="146">
        <v>1</v>
      </c>
      <c r="F238" s="146">
        <v>0</v>
      </c>
      <c r="G238" s="146">
        <v>5</v>
      </c>
    </row>
    <row r="239" spans="1:7" x14ac:dyDescent="0.25">
      <c r="A239" s="146" t="s">
        <v>2</v>
      </c>
      <c r="B239" s="146">
        <v>2</v>
      </c>
      <c r="C239" s="146">
        <v>1996</v>
      </c>
      <c r="D239" s="146" t="s">
        <v>90</v>
      </c>
      <c r="E239" s="146">
        <v>1</v>
      </c>
      <c r="F239" s="146">
        <v>0</v>
      </c>
      <c r="G239" s="146">
        <v>5</v>
      </c>
    </row>
    <row r="240" spans="1:7" x14ac:dyDescent="0.25">
      <c r="A240" s="146" t="s">
        <v>2</v>
      </c>
      <c r="B240" s="146">
        <v>2</v>
      </c>
      <c r="C240" s="146">
        <v>1997</v>
      </c>
      <c r="D240" s="146" t="s">
        <v>86</v>
      </c>
      <c r="E240" s="146">
        <v>1</v>
      </c>
      <c r="F240" s="146">
        <v>0</v>
      </c>
      <c r="G240" s="146">
        <v>5</v>
      </c>
    </row>
    <row r="241" spans="1:7" x14ac:dyDescent="0.25">
      <c r="A241" s="146" t="s">
        <v>2</v>
      </c>
      <c r="B241" s="146">
        <v>2</v>
      </c>
      <c r="C241" s="146">
        <v>1999</v>
      </c>
      <c r="D241" s="146" t="s">
        <v>85</v>
      </c>
      <c r="E241" s="146">
        <v>1</v>
      </c>
      <c r="F241" s="146">
        <v>0</v>
      </c>
      <c r="G241" s="146">
        <v>5</v>
      </c>
    </row>
    <row r="242" spans="1:7" x14ac:dyDescent="0.25">
      <c r="A242" s="146" t="s">
        <v>2</v>
      </c>
      <c r="B242" s="146">
        <v>2</v>
      </c>
      <c r="C242" s="146">
        <v>1999</v>
      </c>
      <c r="D242" s="146" t="s">
        <v>83</v>
      </c>
      <c r="E242" s="146">
        <v>1</v>
      </c>
      <c r="F242" s="146">
        <v>0</v>
      </c>
      <c r="G242" s="146">
        <v>5</v>
      </c>
    </row>
    <row r="243" spans="1:7" x14ac:dyDescent="0.25">
      <c r="A243" s="146" t="s">
        <v>2</v>
      </c>
      <c r="B243" s="146">
        <v>2</v>
      </c>
      <c r="C243" s="146">
        <v>1999</v>
      </c>
      <c r="D243" s="146" t="s">
        <v>87</v>
      </c>
      <c r="E243" s="146">
        <v>1</v>
      </c>
      <c r="F243" s="146">
        <v>0</v>
      </c>
      <c r="G243" s="146">
        <v>5</v>
      </c>
    </row>
    <row r="244" spans="1:7" x14ac:dyDescent="0.25">
      <c r="A244" s="146" t="s">
        <v>2</v>
      </c>
      <c r="B244" s="146">
        <v>2</v>
      </c>
      <c r="C244" s="146">
        <v>2000</v>
      </c>
      <c r="D244" s="146" t="s">
        <v>86</v>
      </c>
      <c r="E244" s="146">
        <v>1</v>
      </c>
      <c r="F244" s="146">
        <v>0</v>
      </c>
      <c r="G244" s="146">
        <v>5</v>
      </c>
    </row>
    <row r="245" spans="1:7" x14ac:dyDescent="0.25">
      <c r="A245" s="146" t="s">
        <v>2</v>
      </c>
      <c r="B245" s="146">
        <v>2</v>
      </c>
      <c r="C245" s="146">
        <v>2000</v>
      </c>
      <c r="D245" s="146" t="s">
        <v>83</v>
      </c>
      <c r="E245" s="146">
        <v>1</v>
      </c>
      <c r="F245" s="146">
        <v>0</v>
      </c>
      <c r="G245" s="146">
        <v>5</v>
      </c>
    </row>
    <row r="246" spans="1:7" x14ac:dyDescent="0.25">
      <c r="A246" s="146" t="s">
        <v>2</v>
      </c>
      <c r="B246" s="146">
        <v>2</v>
      </c>
      <c r="C246" s="146">
        <v>2000</v>
      </c>
      <c r="D246" s="146" t="s">
        <v>89</v>
      </c>
      <c r="E246" s="146">
        <v>1</v>
      </c>
      <c r="F246" s="146">
        <v>0</v>
      </c>
      <c r="G246" s="146">
        <v>5</v>
      </c>
    </row>
    <row r="247" spans="1:7" x14ac:dyDescent="0.25">
      <c r="A247" s="146" t="s">
        <v>2</v>
      </c>
      <c r="B247" s="146">
        <v>2</v>
      </c>
      <c r="C247" s="146">
        <v>2001</v>
      </c>
      <c r="D247" s="146" t="s">
        <v>83</v>
      </c>
      <c r="E247" s="146">
        <v>1</v>
      </c>
      <c r="F247" s="146">
        <v>0</v>
      </c>
      <c r="G247" s="146">
        <v>5</v>
      </c>
    </row>
    <row r="248" spans="1:7" x14ac:dyDescent="0.25">
      <c r="A248" s="146" t="s">
        <v>2</v>
      </c>
      <c r="B248" s="146">
        <v>2</v>
      </c>
      <c r="C248" s="146">
        <v>2001</v>
      </c>
      <c r="D248" s="146" t="s">
        <v>81</v>
      </c>
      <c r="E248" s="146">
        <v>1</v>
      </c>
      <c r="F248" s="146">
        <v>0</v>
      </c>
      <c r="G248" s="146">
        <v>5</v>
      </c>
    </row>
    <row r="249" spans="1:7" x14ac:dyDescent="0.25">
      <c r="A249" s="146" t="s">
        <v>2</v>
      </c>
      <c r="B249" s="146">
        <v>2</v>
      </c>
      <c r="C249" s="146">
        <v>2001</v>
      </c>
      <c r="D249" s="146" t="s">
        <v>88</v>
      </c>
      <c r="E249" s="146">
        <v>1</v>
      </c>
      <c r="F249" s="146">
        <v>0</v>
      </c>
      <c r="G249" s="146">
        <v>5</v>
      </c>
    </row>
    <row r="250" spans="1:7" x14ac:dyDescent="0.25">
      <c r="A250" s="146" t="s">
        <v>2</v>
      </c>
      <c r="B250" s="146">
        <v>2</v>
      </c>
      <c r="C250" s="146">
        <v>2001</v>
      </c>
      <c r="D250" s="146" t="s">
        <v>80</v>
      </c>
      <c r="E250" s="146">
        <v>1</v>
      </c>
      <c r="F250" s="146">
        <v>0</v>
      </c>
      <c r="G250" s="146">
        <v>5</v>
      </c>
    </row>
    <row r="251" spans="1:7" x14ac:dyDescent="0.25">
      <c r="A251" s="146" t="s">
        <v>2</v>
      </c>
      <c r="B251" s="146">
        <v>2</v>
      </c>
      <c r="C251" s="146">
        <v>2002</v>
      </c>
      <c r="D251" s="146" t="s">
        <v>85</v>
      </c>
      <c r="E251" s="146">
        <v>1</v>
      </c>
      <c r="F251" s="146">
        <v>0</v>
      </c>
      <c r="G251" s="146">
        <v>5</v>
      </c>
    </row>
    <row r="252" spans="1:7" x14ac:dyDescent="0.25">
      <c r="A252" s="146" t="s">
        <v>2</v>
      </c>
      <c r="B252" s="146">
        <v>2</v>
      </c>
      <c r="C252" s="146">
        <v>2002</v>
      </c>
      <c r="D252" s="146" t="s">
        <v>81</v>
      </c>
      <c r="E252" s="146">
        <v>1</v>
      </c>
      <c r="F252" s="146">
        <v>0</v>
      </c>
      <c r="G252" s="146">
        <v>5</v>
      </c>
    </row>
    <row r="253" spans="1:7" x14ac:dyDescent="0.25">
      <c r="A253" s="146" t="s">
        <v>2</v>
      </c>
      <c r="B253" s="146">
        <v>2</v>
      </c>
      <c r="C253" s="146">
        <v>2004</v>
      </c>
      <c r="D253" s="146" t="s">
        <v>85</v>
      </c>
      <c r="E253" s="146">
        <v>1</v>
      </c>
      <c r="F253" s="146">
        <v>0</v>
      </c>
      <c r="G253" s="146">
        <v>5</v>
      </c>
    </row>
    <row r="254" spans="1:7" x14ac:dyDescent="0.25">
      <c r="A254" s="146" t="s">
        <v>2</v>
      </c>
      <c r="B254" s="146">
        <v>2</v>
      </c>
      <c r="C254" s="146">
        <v>2004</v>
      </c>
      <c r="D254" s="146" t="s">
        <v>86</v>
      </c>
      <c r="E254" s="146">
        <v>1</v>
      </c>
      <c r="F254" s="146">
        <v>0</v>
      </c>
      <c r="G254" s="146">
        <v>5</v>
      </c>
    </row>
    <row r="255" spans="1:7" x14ac:dyDescent="0.25">
      <c r="A255" s="146" t="s">
        <v>2</v>
      </c>
      <c r="B255" s="146">
        <v>2</v>
      </c>
      <c r="C255" s="146">
        <v>2004</v>
      </c>
      <c r="D255" s="146" t="s">
        <v>87</v>
      </c>
      <c r="E255" s="146">
        <v>1</v>
      </c>
      <c r="F255" s="146">
        <v>0</v>
      </c>
      <c r="G255" s="146">
        <v>5</v>
      </c>
    </row>
    <row r="256" spans="1:7" x14ac:dyDescent="0.25">
      <c r="A256" s="146" t="s">
        <v>2</v>
      </c>
      <c r="B256" s="146">
        <v>2</v>
      </c>
      <c r="C256" s="146">
        <v>2004</v>
      </c>
      <c r="D256" s="146" t="s">
        <v>77</v>
      </c>
      <c r="E256" s="146">
        <v>1</v>
      </c>
      <c r="F256" s="146">
        <v>0</v>
      </c>
      <c r="G256" s="146">
        <v>5</v>
      </c>
    </row>
    <row r="257" spans="1:7" x14ac:dyDescent="0.25">
      <c r="A257" s="146" t="s">
        <v>2</v>
      </c>
      <c r="B257" s="146">
        <v>2</v>
      </c>
      <c r="C257" s="146">
        <v>2005</v>
      </c>
      <c r="D257" s="146" t="s">
        <v>83</v>
      </c>
      <c r="E257" s="146">
        <v>1</v>
      </c>
      <c r="F257" s="146">
        <v>0</v>
      </c>
      <c r="G257" s="146">
        <v>5</v>
      </c>
    </row>
    <row r="258" spans="1:7" x14ac:dyDescent="0.25">
      <c r="A258" s="146" t="s">
        <v>2</v>
      </c>
      <c r="B258" s="146">
        <v>2</v>
      </c>
      <c r="C258" s="146">
        <v>2005</v>
      </c>
      <c r="D258" s="146" t="s">
        <v>80</v>
      </c>
      <c r="E258" s="146">
        <v>1</v>
      </c>
      <c r="F258" s="146">
        <v>0</v>
      </c>
      <c r="G258" s="146">
        <v>5</v>
      </c>
    </row>
    <row r="259" spans="1:7" x14ac:dyDescent="0.25">
      <c r="A259" s="146" t="s">
        <v>2</v>
      </c>
      <c r="B259" s="146">
        <v>2</v>
      </c>
      <c r="C259" s="146">
        <v>2005</v>
      </c>
      <c r="D259" s="146" t="s">
        <v>77</v>
      </c>
      <c r="E259" s="146">
        <v>1</v>
      </c>
      <c r="F259" s="146">
        <v>0</v>
      </c>
      <c r="G259" s="146">
        <v>5</v>
      </c>
    </row>
    <row r="260" spans="1:7" x14ac:dyDescent="0.25">
      <c r="A260" s="146" t="s">
        <v>2</v>
      </c>
      <c r="B260" s="146">
        <v>2</v>
      </c>
      <c r="C260" s="146">
        <v>2006</v>
      </c>
      <c r="D260" s="146" t="s">
        <v>85</v>
      </c>
      <c r="E260" s="146">
        <v>1</v>
      </c>
      <c r="F260" s="146">
        <v>0</v>
      </c>
      <c r="G260" s="146">
        <v>5</v>
      </c>
    </row>
    <row r="261" spans="1:7" x14ac:dyDescent="0.25">
      <c r="A261" s="146" t="s">
        <v>2</v>
      </c>
      <c r="B261" s="146">
        <v>2</v>
      </c>
      <c r="C261" s="146">
        <v>2007</v>
      </c>
      <c r="D261" s="146" t="s">
        <v>77</v>
      </c>
      <c r="E261" s="146">
        <v>1</v>
      </c>
      <c r="F261" s="146">
        <v>0</v>
      </c>
      <c r="G261" s="146">
        <v>5</v>
      </c>
    </row>
    <row r="262" spans="1:7" x14ac:dyDescent="0.25">
      <c r="A262" s="146" t="s">
        <v>2</v>
      </c>
      <c r="B262" s="146">
        <v>2</v>
      </c>
      <c r="C262" s="146">
        <v>2008</v>
      </c>
      <c r="D262" s="146" t="s">
        <v>87</v>
      </c>
      <c r="E262" s="146">
        <v>1</v>
      </c>
      <c r="F262" s="146">
        <v>0</v>
      </c>
      <c r="G262" s="146">
        <v>5</v>
      </c>
    </row>
    <row r="263" spans="1:7" x14ac:dyDescent="0.25">
      <c r="A263" s="146" t="s">
        <v>2</v>
      </c>
      <c r="B263" s="146">
        <v>2</v>
      </c>
      <c r="C263" s="146">
        <v>2009</v>
      </c>
      <c r="D263" s="146" t="s">
        <v>85</v>
      </c>
      <c r="E263" s="146">
        <v>1</v>
      </c>
      <c r="F263" s="146">
        <v>0</v>
      </c>
      <c r="G263" s="146">
        <v>5</v>
      </c>
    </row>
    <row r="264" spans="1:7" x14ac:dyDescent="0.25">
      <c r="A264" s="146" t="s">
        <v>2</v>
      </c>
      <c r="B264" s="146">
        <v>2</v>
      </c>
      <c r="C264" s="146">
        <v>2009</v>
      </c>
      <c r="D264" s="146" t="s">
        <v>77</v>
      </c>
      <c r="E264" s="146">
        <v>1</v>
      </c>
      <c r="F264" s="146">
        <v>0</v>
      </c>
      <c r="G264" s="146">
        <v>5</v>
      </c>
    </row>
    <row r="265" spans="1:7" x14ac:dyDescent="0.25">
      <c r="A265" s="146" t="s">
        <v>2</v>
      </c>
      <c r="B265" s="146">
        <v>2</v>
      </c>
      <c r="C265" s="146">
        <v>2010</v>
      </c>
      <c r="D265" s="146" t="s">
        <v>85</v>
      </c>
      <c r="E265" s="146">
        <v>1</v>
      </c>
      <c r="F265" s="146">
        <v>0</v>
      </c>
      <c r="G265" s="146">
        <v>5</v>
      </c>
    </row>
    <row r="266" spans="1:7" x14ac:dyDescent="0.25">
      <c r="A266" s="146" t="s">
        <v>2</v>
      </c>
      <c r="B266" s="146">
        <v>2</v>
      </c>
      <c r="C266" s="146">
        <v>2011</v>
      </c>
      <c r="D266" s="146" t="s">
        <v>78</v>
      </c>
      <c r="E266" s="146">
        <v>1</v>
      </c>
      <c r="F266" s="146">
        <v>0</v>
      </c>
      <c r="G266" s="146">
        <v>5</v>
      </c>
    </row>
    <row r="267" spans="1:7" x14ac:dyDescent="0.25">
      <c r="A267" s="146" t="s">
        <v>2</v>
      </c>
      <c r="B267" s="146">
        <v>2</v>
      </c>
      <c r="C267" s="146">
        <v>2012</v>
      </c>
      <c r="D267" s="146" t="s">
        <v>85</v>
      </c>
      <c r="E267" s="146">
        <v>1</v>
      </c>
      <c r="F267" s="146">
        <v>0</v>
      </c>
      <c r="G267" s="146">
        <v>5</v>
      </c>
    </row>
    <row r="268" spans="1:7" x14ac:dyDescent="0.25">
      <c r="A268" s="146" t="s">
        <v>2</v>
      </c>
      <c r="B268" s="146">
        <v>2</v>
      </c>
      <c r="C268" s="146">
        <v>2012</v>
      </c>
      <c r="D268" s="146" t="s">
        <v>83</v>
      </c>
      <c r="E268" s="146">
        <v>1</v>
      </c>
      <c r="F268" s="146">
        <v>0</v>
      </c>
      <c r="G268" s="146">
        <v>5</v>
      </c>
    </row>
    <row r="269" spans="1:7" x14ac:dyDescent="0.25">
      <c r="A269" s="146" t="s">
        <v>2</v>
      </c>
      <c r="B269" s="146">
        <v>2</v>
      </c>
      <c r="C269" s="146">
        <v>2012</v>
      </c>
      <c r="D269" s="146" t="s">
        <v>78</v>
      </c>
      <c r="E269" s="146">
        <v>1</v>
      </c>
      <c r="F269" s="146">
        <v>0</v>
      </c>
      <c r="G269" s="146">
        <v>5</v>
      </c>
    </row>
    <row r="270" spans="1:7" x14ac:dyDescent="0.25">
      <c r="A270" s="146" t="s">
        <v>2</v>
      </c>
      <c r="B270" s="146">
        <v>2</v>
      </c>
      <c r="C270" s="146">
        <v>2013</v>
      </c>
      <c r="D270" s="146" t="s">
        <v>86</v>
      </c>
      <c r="E270" s="146">
        <v>1</v>
      </c>
      <c r="F270" s="146">
        <v>0</v>
      </c>
      <c r="G270" s="146">
        <v>5</v>
      </c>
    </row>
    <row r="271" spans="1:7" x14ac:dyDescent="0.25">
      <c r="A271" s="146" t="s">
        <v>0</v>
      </c>
      <c r="B271" s="146">
        <v>1</v>
      </c>
      <c r="C271" s="146">
        <v>1971</v>
      </c>
      <c r="D271" s="146" t="s">
        <v>95</v>
      </c>
      <c r="E271" s="146">
        <v>1</v>
      </c>
      <c r="F271" s="146">
        <v>0</v>
      </c>
      <c r="G271" s="146">
        <v>5</v>
      </c>
    </row>
    <row r="272" spans="1:7" x14ac:dyDescent="0.25">
      <c r="A272" s="146" t="s">
        <v>0</v>
      </c>
      <c r="B272" s="146">
        <v>1</v>
      </c>
      <c r="C272" s="146">
        <v>1971</v>
      </c>
      <c r="D272" s="146" t="s">
        <v>82</v>
      </c>
      <c r="E272" s="146">
        <v>1</v>
      </c>
      <c r="F272" s="146">
        <v>0</v>
      </c>
      <c r="G272" s="146">
        <v>5</v>
      </c>
    </row>
    <row r="273" spans="1:7" x14ac:dyDescent="0.25">
      <c r="A273" s="146" t="s">
        <v>0</v>
      </c>
      <c r="B273" s="146">
        <v>1</v>
      </c>
      <c r="C273" s="146">
        <v>1972</v>
      </c>
      <c r="D273" s="146" t="s">
        <v>95</v>
      </c>
      <c r="E273" s="146">
        <v>1</v>
      </c>
      <c r="F273" s="146">
        <v>0</v>
      </c>
      <c r="G273" s="146">
        <v>5</v>
      </c>
    </row>
    <row r="274" spans="1:7" x14ac:dyDescent="0.25">
      <c r="A274" s="146" t="s">
        <v>0</v>
      </c>
      <c r="B274" s="146">
        <v>1</v>
      </c>
      <c r="C274" s="146">
        <v>1973</v>
      </c>
      <c r="D274" s="146" t="s">
        <v>95</v>
      </c>
      <c r="E274" s="146">
        <v>1</v>
      </c>
      <c r="F274" s="146">
        <v>0</v>
      </c>
      <c r="G274" s="146">
        <v>5</v>
      </c>
    </row>
    <row r="275" spans="1:7" x14ac:dyDescent="0.25">
      <c r="A275" s="146" t="s">
        <v>0</v>
      </c>
      <c r="B275" s="146">
        <v>1</v>
      </c>
      <c r="C275" s="146">
        <v>1974</v>
      </c>
      <c r="D275" s="146" t="s">
        <v>85</v>
      </c>
      <c r="E275" s="146">
        <v>1</v>
      </c>
      <c r="F275" s="146">
        <v>0</v>
      </c>
      <c r="G275" s="146">
        <v>5</v>
      </c>
    </row>
    <row r="276" spans="1:7" x14ac:dyDescent="0.25">
      <c r="A276" s="146" t="s">
        <v>0</v>
      </c>
      <c r="B276" s="146">
        <v>1</v>
      </c>
      <c r="C276" s="146">
        <v>1974</v>
      </c>
      <c r="D276" s="146" t="s">
        <v>84</v>
      </c>
      <c r="E276" s="146">
        <v>1</v>
      </c>
      <c r="F276" s="146">
        <v>0</v>
      </c>
      <c r="G276" s="146">
        <v>5</v>
      </c>
    </row>
    <row r="277" spans="1:7" x14ac:dyDescent="0.25">
      <c r="A277" s="146" t="s">
        <v>0</v>
      </c>
      <c r="B277" s="146">
        <v>1</v>
      </c>
      <c r="C277" s="146">
        <v>1975</v>
      </c>
      <c r="D277" s="146" t="s">
        <v>85</v>
      </c>
      <c r="E277" s="146">
        <v>1</v>
      </c>
      <c r="F277" s="146">
        <v>0</v>
      </c>
      <c r="G277" s="146">
        <v>5</v>
      </c>
    </row>
    <row r="278" spans="1:7" x14ac:dyDescent="0.25">
      <c r="A278" s="146" t="s">
        <v>0</v>
      </c>
      <c r="B278" s="146">
        <v>1</v>
      </c>
      <c r="C278" s="146">
        <v>1975</v>
      </c>
      <c r="D278" s="146" t="s">
        <v>91</v>
      </c>
      <c r="E278" s="146">
        <v>1</v>
      </c>
      <c r="F278" s="146">
        <v>0</v>
      </c>
      <c r="G278" s="146">
        <v>5</v>
      </c>
    </row>
    <row r="279" spans="1:7" x14ac:dyDescent="0.25">
      <c r="A279" s="146" t="s">
        <v>0</v>
      </c>
      <c r="B279" s="146">
        <v>1</v>
      </c>
      <c r="C279" s="146">
        <v>1976</v>
      </c>
      <c r="D279" s="146" t="s">
        <v>81</v>
      </c>
      <c r="E279" s="146">
        <v>1</v>
      </c>
      <c r="F279" s="146">
        <v>0</v>
      </c>
      <c r="G279" s="146">
        <v>5</v>
      </c>
    </row>
    <row r="280" spans="1:7" x14ac:dyDescent="0.25">
      <c r="A280" s="146" t="s">
        <v>0</v>
      </c>
      <c r="B280" s="146">
        <v>1</v>
      </c>
      <c r="C280" s="146">
        <v>1977</v>
      </c>
      <c r="D280" s="146" t="s">
        <v>93</v>
      </c>
      <c r="E280" s="146">
        <v>1</v>
      </c>
      <c r="F280" s="146">
        <v>0</v>
      </c>
      <c r="G280" s="146">
        <v>5</v>
      </c>
    </row>
    <row r="281" spans="1:7" x14ac:dyDescent="0.25">
      <c r="A281" s="146" t="s">
        <v>0</v>
      </c>
      <c r="B281" s="146">
        <v>1</v>
      </c>
      <c r="C281" s="146">
        <v>1977</v>
      </c>
      <c r="D281" s="146" t="s">
        <v>94</v>
      </c>
      <c r="E281" s="146">
        <v>1</v>
      </c>
      <c r="F281" s="146">
        <v>0</v>
      </c>
      <c r="G281" s="146">
        <v>5</v>
      </c>
    </row>
    <row r="282" spans="1:7" x14ac:dyDescent="0.25">
      <c r="A282" s="146" t="s">
        <v>0</v>
      </c>
      <c r="B282" s="146">
        <v>1</v>
      </c>
      <c r="C282" s="146">
        <v>1978</v>
      </c>
      <c r="D282" s="146" t="s">
        <v>90</v>
      </c>
      <c r="E282" s="146">
        <v>1</v>
      </c>
      <c r="F282" s="146">
        <v>0</v>
      </c>
      <c r="G282" s="146">
        <v>5</v>
      </c>
    </row>
    <row r="283" spans="1:7" x14ac:dyDescent="0.25">
      <c r="A283" s="146" t="s">
        <v>0</v>
      </c>
      <c r="B283" s="146">
        <v>1</v>
      </c>
      <c r="C283" s="146">
        <v>1978</v>
      </c>
      <c r="D283" s="146" t="s">
        <v>93</v>
      </c>
      <c r="E283" s="146">
        <v>1</v>
      </c>
      <c r="F283" s="146">
        <v>0</v>
      </c>
      <c r="G283" s="146">
        <v>5</v>
      </c>
    </row>
    <row r="284" spans="1:7" x14ac:dyDescent="0.25">
      <c r="A284" s="146" t="s">
        <v>0</v>
      </c>
      <c r="B284" s="146">
        <v>1</v>
      </c>
      <c r="C284" s="146">
        <v>1978</v>
      </c>
      <c r="D284" s="146" t="s">
        <v>96</v>
      </c>
      <c r="E284" s="146">
        <v>1</v>
      </c>
      <c r="F284" s="146">
        <v>0</v>
      </c>
      <c r="G284" s="146">
        <v>5</v>
      </c>
    </row>
    <row r="285" spans="1:7" x14ac:dyDescent="0.25">
      <c r="A285" s="146" t="s">
        <v>0</v>
      </c>
      <c r="B285" s="146">
        <v>1</v>
      </c>
      <c r="C285" s="146">
        <v>1979</v>
      </c>
      <c r="D285" s="146" t="s">
        <v>79</v>
      </c>
      <c r="E285" s="146">
        <v>1</v>
      </c>
      <c r="F285" s="146">
        <v>0</v>
      </c>
      <c r="G285" s="146">
        <v>5</v>
      </c>
    </row>
    <row r="286" spans="1:7" x14ac:dyDescent="0.25">
      <c r="A286" s="146" t="s">
        <v>0</v>
      </c>
      <c r="B286" s="146">
        <v>1</v>
      </c>
      <c r="C286" s="146">
        <v>1980</v>
      </c>
      <c r="D286" s="146" t="s">
        <v>96</v>
      </c>
      <c r="E286" s="146">
        <v>1</v>
      </c>
      <c r="F286" s="146">
        <v>0</v>
      </c>
      <c r="G286" s="146">
        <v>5</v>
      </c>
    </row>
    <row r="287" spans="1:7" x14ac:dyDescent="0.25">
      <c r="A287" s="146" t="s">
        <v>0</v>
      </c>
      <c r="B287" s="146">
        <v>1</v>
      </c>
      <c r="C287" s="146">
        <v>1981</v>
      </c>
      <c r="D287" s="146" t="s">
        <v>90</v>
      </c>
      <c r="E287" s="146">
        <v>1</v>
      </c>
      <c r="F287" s="146">
        <v>0</v>
      </c>
      <c r="G287" s="146">
        <v>5</v>
      </c>
    </row>
    <row r="288" spans="1:7" x14ac:dyDescent="0.25">
      <c r="A288" s="146" t="s">
        <v>0</v>
      </c>
      <c r="B288" s="146">
        <v>1</v>
      </c>
      <c r="C288" s="146">
        <v>1982</v>
      </c>
      <c r="D288" s="146" t="s">
        <v>84</v>
      </c>
      <c r="E288" s="146">
        <v>1</v>
      </c>
      <c r="F288" s="146">
        <v>0</v>
      </c>
      <c r="G288" s="146">
        <v>5</v>
      </c>
    </row>
    <row r="289" spans="1:7" x14ac:dyDescent="0.25">
      <c r="A289" s="146" t="s">
        <v>0</v>
      </c>
      <c r="B289" s="146">
        <v>1</v>
      </c>
      <c r="C289" s="146">
        <v>1982</v>
      </c>
      <c r="D289" s="146" t="s">
        <v>93</v>
      </c>
      <c r="E289" s="146">
        <v>1</v>
      </c>
      <c r="F289" s="146">
        <v>0</v>
      </c>
      <c r="G289" s="146">
        <v>5</v>
      </c>
    </row>
    <row r="290" spans="1:7" x14ac:dyDescent="0.25">
      <c r="A290" s="146" t="s">
        <v>0</v>
      </c>
      <c r="B290" s="146">
        <v>1</v>
      </c>
      <c r="C290" s="146">
        <v>1984</v>
      </c>
      <c r="D290" s="146" t="s">
        <v>84</v>
      </c>
      <c r="E290" s="146">
        <v>1</v>
      </c>
      <c r="F290" s="146">
        <v>0</v>
      </c>
      <c r="G290" s="146">
        <v>5</v>
      </c>
    </row>
    <row r="291" spans="1:7" x14ac:dyDescent="0.25">
      <c r="A291" s="146" t="s">
        <v>0</v>
      </c>
      <c r="B291" s="146">
        <v>1</v>
      </c>
      <c r="C291" s="146">
        <v>1987</v>
      </c>
      <c r="D291" s="146" t="s">
        <v>93</v>
      </c>
      <c r="E291" s="146">
        <v>1</v>
      </c>
      <c r="F291" s="146">
        <v>0</v>
      </c>
      <c r="G291" s="146">
        <v>5</v>
      </c>
    </row>
    <row r="292" spans="1:7" x14ac:dyDescent="0.25">
      <c r="A292" s="146" t="s">
        <v>0</v>
      </c>
      <c r="B292" s="146">
        <v>1</v>
      </c>
      <c r="C292" s="146">
        <v>1988</v>
      </c>
      <c r="D292" s="146" t="s">
        <v>81</v>
      </c>
      <c r="E292" s="146">
        <v>1</v>
      </c>
      <c r="F292" s="146">
        <v>0</v>
      </c>
      <c r="G292" s="146">
        <v>5</v>
      </c>
    </row>
    <row r="293" spans="1:7" x14ac:dyDescent="0.25">
      <c r="A293" s="146" t="s">
        <v>0</v>
      </c>
      <c r="B293" s="146">
        <v>1</v>
      </c>
      <c r="C293" s="146">
        <v>1988</v>
      </c>
      <c r="D293" s="146" t="s">
        <v>93</v>
      </c>
      <c r="E293" s="146">
        <v>1</v>
      </c>
      <c r="F293" s="146">
        <v>0</v>
      </c>
      <c r="G293" s="146">
        <v>5</v>
      </c>
    </row>
    <row r="294" spans="1:7" x14ac:dyDescent="0.25">
      <c r="A294" s="146" t="s">
        <v>0</v>
      </c>
      <c r="B294" s="146">
        <v>1</v>
      </c>
      <c r="C294" s="146">
        <v>1989</v>
      </c>
      <c r="D294" s="146" t="s">
        <v>81</v>
      </c>
      <c r="E294" s="146">
        <v>1</v>
      </c>
      <c r="F294" s="146">
        <v>0</v>
      </c>
      <c r="G294" s="146">
        <v>5</v>
      </c>
    </row>
    <row r="295" spans="1:7" x14ac:dyDescent="0.25">
      <c r="A295" s="146" t="s">
        <v>0</v>
      </c>
      <c r="B295" s="146">
        <v>1</v>
      </c>
      <c r="C295" s="146">
        <v>1990</v>
      </c>
      <c r="D295" s="146" t="s">
        <v>90</v>
      </c>
      <c r="E295" s="146">
        <v>1</v>
      </c>
      <c r="F295" s="146">
        <v>0</v>
      </c>
      <c r="G295" s="146">
        <v>5</v>
      </c>
    </row>
    <row r="296" spans="1:7" x14ac:dyDescent="0.25">
      <c r="A296" s="146" t="s">
        <v>0</v>
      </c>
      <c r="B296" s="146">
        <v>1</v>
      </c>
      <c r="C296" s="146">
        <v>1990</v>
      </c>
      <c r="D296" s="146" t="s">
        <v>93</v>
      </c>
      <c r="E296" s="146">
        <v>1</v>
      </c>
      <c r="F296" s="146">
        <v>0</v>
      </c>
      <c r="G296" s="146">
        <v>5</v>
      </c>
    </row>
    <row r="297" spans="1:7" x14ac:dyDescent="0.25">
      <c r="A297" s="146" t="s">
        <v>0</v>
      </c>
      <c r="B297" s="146">
        <v>1</v>
      </c>
      <c r="C297" s="146">
        <v>1991</v>
      </c>
      <c r="D297" s="146" t="s">
        <v>85</v>
      </c>
      <c r="E297" s="146">
        <v>1</v>
      </c>
      <c r="F297" s="146">
        <v>0</v>
      </c>
      <c r="G297" s="146">
        <v>5</v>
      </c>
    </row>
    <row r="298" spans="1:7" x14ac:dyDescent="0.25">
      <c r="A298" s="146" t="s">
        <v>0</v>
      </c>
      <c r="B298" s="146">
        <v>1</v>
      </c>
      <c r="C298" s="146">
        <v>1991</v>
      </c>
      <c r="D298" s="146" t="s">
        <v>89</v>
      </c>
      <c r="E298" s="146">
        <v>1</v>
      </c>
      <c r="F298" s="146">
        <v>0</v>
      </c>
      <c r="G298" s="146">
        <v>5</v>
      </c>
    </row>
    <row r="299" spans="1:7" x14ac:dyDescent="0.25">
      <c r="A299" s="146" t="s">
        <v>0</v>
      </c>
      <c r="B299" s="146">
        <v>1</v>
      </c>
      <c r="C299" s="146">
        <v>1991</v>
      </c>
      <c r="D299" s="146" t="s">
        <v>93</v>
      </c>
      <c r="E299" s="146">
        <v>1</v>
      </c>
      <c r="F299" s="146">
        <v>0</v>
      </c>
      <c r="G299" s="146">
        <v>5</v>
      </c>
    </row>
    <row r="300" spans="1:7" x14ac:dyDescent="0.25">
      <c r="A300" s="146" t="s">
        <v>0</v>
      </c>
      <c r="B300" s="146">
        <v>1</v>
      </c>
      <c r="C300" s="146">
        <v>1993</v>
      </c>
      <c r="D300" s="146" t="s">
        <v>83</v>
      </c>
      <c r="E300" s="146">
        <v>1</v>
      </c>
      <c r="F300" s="146">
        <v>0</v>
      </c>
      <c r="G300" s="146">
        <v>5</v>
      </c>
    </row>
    <row r="301" spans="1:7" x14ac:dyDescent="0.25">
      <c r="A301" s="146" t="s">
        <v>0</v>
      </c>
      <c r="B301" s="146">
        <v>1</v>
      </c>
      <c r="C301" s="146">
        <v>1993</v>
      </c>
      <c r="D301" s="146" t="s">
        <v>89</v>
      </c>
      <c r="E301" s="146">
        <v>1</v>
      </c>
      <c r="F301" s="146">
        <v>0</v>
      </c>
      <c r="G301" s="146">
        <v>5</v>
      </c>
    </row>
    <row r="302" spans="1:7" x14ac:dyDescent="0.25">
      <c r="A302" s="146" t="s">
        <v>0</v>
      </c>
      <c r="B302" s="146">
        <v>1</v>
      </c>
      <c r="C302" s="146">
        <v>1993</v>
      </c>
      <c r="D302" s="146" t="s">
        <v>90</v>
      </c>
      <c r="E302" s="146">
        <v>1</v>
      </c>
      <c r="F302" s="146">
        <v>0</v>
      </c>
      <c r="G302" s="146">
        <v>5</v>
      </c>
    </row>
    <row r="303" spans="1:7" x14ac:dyDescent="0.25">
      <c r="A303" s="146" t="s">
        <v>0</v>
      </c>
      <c r="B303" s="146">
        <v>1</v>
      </c>
      <c r="C303" s="146">
        <v>1994</v>
      </c>
      <c r="D303" s="146" t="s">
        <v>85</v>
      </c>
      <c r="E303" s="146">
        <v>1</v>
      </c>
      <c r="F303" s="146">
        <v>0</v>
      </c>
      <c r="G303" s="146">
        <v>5</v>
      </c>
    </row>
    <row r="304" spans="1:7" x14ac:dyDescent="0.25">
      <c r="A304" s="146" t="s">
        <v>0</v>
      </c>
      <c r="B304" s="146">
        <v>1</v>
      </c>
      <c r="C304" s="146">
        <v>1995</v>
      </c>
      <c r="D304" s="146" t="s">
        <v>85</v>
      </c>
      <c r="E304" s="146">
        <v>1</v>
      </c>
      <c r="F304" s="146">
        <v>0</v>
      </c>
      <c r="G304" s="146">
        <v>5</v>
      </c>
    </row>
    <row r="305" spans="1:7" x14ac:dyDescent="0.25">
      <c r="A305" s="146" t="s">
        <v>0</v>
      </c>
      <c r="B305" s="146">
        <v>1</v>
      </c>
      <c r="C305" s="146">
        <v>1995</v>
      </c>
      <c r="D305" s="146" t="s">
        <v>80</v>
      </c>
      <c r="E305" s="146">
        <v>1</v>
      </c>
      <c r="F305" s="146">
        <v>0</v>
      </c>
      <c r="G305" s="146">
        <v>5</v>
      </c>
    </row>
    <row r="306" spans="1:7" x14ac:dyDescent="0.25">
      <c r="A306" s="146" t="s">
        <v>0</v>
      </c>
      <c r="B306" s="146">
        <v>1</v>
      </c>
      <c r="C306" s="146">
        <v>1996</v>
      </c>
      <c r="D306" s="146" t="s">
        <v>86</v>
      </c>
      <c r="E306" s="146">
        <v>1</v>
      </c>
      <c r="F306" s="146">
        <v>0</v>
      </c>
      <c r="G306" s="146">
        <v>5</v>
      </c>
    </row>
    <row r="307" spans="1:7" x14ac:dyDescent="0.25">
      <c r="A307" s="146" t="s">
        <v>0</v>
      </c>
      <c r="B307" s="146">
        <v>1</v>
      </c>
      <c r="C307" s="146">
        <v>1996</v>
      </c>
      <c r="D307" s="146" t="s">
        <v>89</v>
      </c>
      <c r="E307" s="146">
        <v>1</v>
      </c>
      <c r="F307" s="146">
        <v>0</v>
      </c>
      <c r="G307" s="146">
        <v>5</v>
      </c>
    </row>
    <row r="308" spans="1:7" x14ac:dyDescent="0.25">
      <c r="A308" s="146" t="s">
        <v>0</v>
      </c>
      <c r="B308" s="146">
        <v>1</v>
      </c>
      <c r="C308" s="146">
        <v>1996</v>
      </c>
      <c r="D308" s="146" t="s">
        <v>84</v>
      </c>
      <c r="E308" s="146">
        <v>1</v>
      </c>
      <c r="F308" s="146">
        <v>0</v>
      </c>
      <c r="G308" s="146">
        <v>5</v>
      </c>
    </row>
    <row r="309" spans="1:7" x14ac:dyDescent="0.25">
      <c r="A309" s="146" t="s">
        <v>0</v>
      </c>
      <c r="B309" s="146">
        <v>1</v>
      </c>
      <c r="C309" s="146">
        <v>1997</v>
      </c>
      <c r="D309" s="146" t="s">
        <v>83</v>
      </c>
      <c r="E309" s="146">
        <v>1</v>
      </c>
      <c r="F309" s="146">
        <v>0</v>
      </c>
      <c r="G309" s="146">
        <v>5</v>
      </c>
    </row>
    <row r="310" spans="1:7" x14ac:dyDescent="0.25">
      <c r="A310" s="146" t="s">
        <v>0</v>
      </c>
      <c r="B310" s="146">
        <v>1</v>
      </c>
      <c r="C310" s="146">
        <v>1997</v>
      </c>
      <c r="D310" s="146" t="s">
        <v>81</v>
      </c>
      <c r="E310" s="146">
        <v>1</v>
      </c>
      <c r="F310" s="146">
        <v>0</v>
      </c>
      <c r="G310" s="146">
        <v>5</v>
      </c>
    </row>
    <row r="311" spans="1:7" x14ac:dyDescent="0.25">
      <c r="A311" s="146" t="s">
        <v>0</v>
      </c>
      <c r="B311" s="146">
        <v>1</v>
      </c>
      <c r="C311" s="146">
        <v>1997</v>
      </c>
      <c r="D311" s="146" t="s">
        <v>80</v>
      </c>
      <c r="E311" s="146">
        <v>1</v>
      </c>
      <c r="F311" s="146">
        <v>0</v>
      </c>
      <c r="G311" s="146">
        <v>5</v>
      </c>
    </row>
    <row r="312" spans="1:7" x14ac:dyDescent="0.25">
      <c r="A312" s="146" t="s">
        <v>0</v>
      </c>
      <c r="B312" s="146">
        <v>1</v>
      </c>
      <c r="C312" s="146">
        <v>1998</v>
      </c>
      <c r="D312" s="146" t="s">
        <v>85</v>
      </c>
      <c r="E312" s="146">
        <v>1</v>
      </c>
      <c r="F312" s="146">
        <v>0</v>
      </c>
      <c r="G312" s="146">
        <v>5</v>
      </c>
    </row>
    <row r="313" spans="1:7" x14ac:dyDescent="0.25">
      <c r="A313" s="146" t="s">
        <v>0</v>
      </c>
      <c r="B313" s="146">
        <v>1</v>
      </c>
      <c r="C313" s="146">
        <v>1999</v>
      </c>
      <c r="D313" s="146" t="s">
        <v>90</v>
      </c>
      <c r="E313" s="146">
        <v>1</v>
      </c>
      <c r="F313" s="146">
        <v>0</v>
      </c>
      <c r="G313" s="146">
        <v>5</v>
      </c>
    </row>
    <row r="314" spans="1:7" x14ac:dyDescent="0.25">
      <c r="A314" s="146" t="s">
        <v>0</v>
      </c>
      <c r="B314" s="146">
        <v>1</v>
      </c>
      <c r="C314" s="146">
        <v>2000</v>
      </c>
      <c r="D314" s="146" t="s">
        <v>90</v>
      </c>
      <c r="E314" s="146">
        <v>1</v>
      </c>
      <c r="F314" s="146">
        <v>0</v>
      </c>
      <c r="G314" s="146">
        <v>5</v>
      </c>
    </row>
    <row r="315" spans="1:7" x14ac:dyDescent="0.25">
      <c r="A315" s="146" t="s">
        <v>0</v>
      </c>
      <c r="B315" s="146">
        <v>1</v>
      </c>
      <c r="C315" s="146">
        <v>2000</v>
      </c>
      <c r="D315" s="146" t="s">
        <v>84</v>
      </c>
      <c r="E315" s="146">
        <v>1</v>
      </c>
      <c r="F315" s="146">
        <v>0</v>
      </c>
      <c r="G315" s="146">
        <v>5</v>
      </c>
    </row>
    <row r="316" spans="1:7" x14ac:dyDescent="0.25">
      <c r="A316" s="146" t="s">
        <v>0</v>
      </c>
      <c r="B316" s="146">
        <v>1</v>
      </c>
      <c r="C316" s="146">
        <v>2001</v>
      </c>
      <c r="D316" s="146" t="s">
        <v>90</v>
      </c>
      <c r="E316" s="146">
        <v>1</v>
      </c>
      <c r="F316" s="146">
        <v>0</v>
      </c>
      <c r="G316" s="146">
        <v>5</v>
      </c>
    </row>
    <row r="317" spans="1:7" x14ac:dyDescent="0.25">
      <c r="A317" s="146" t="s">
        <v>0</v>
      </c>
      <c r="B317" s="146">
        <v>1</v>
      </c>
      <c r="C317" s="146">
        <v>2003</v>
      </c>
      <c r="D317" s="146" t="s">
        <v>85</v>
      </c>
      <c r="E317" s="146">
        <v>1</v>
      </c>
      <c r="F317" s="146">
        <v>0</v>
      </c>
      <c r="G317" s="146">
        <v>5</v>
      </c>
    </row>
    <row r="318" spans="1:7" x14ac:dyDescent="0.25">
      <c r="A318" s="146" t="s">
        <v>0</v>
      </c>
      <c r="B318" s="146">
        <v>1</v>
      </c>
      <c r="C318" s="146">
        <v>2003</v>
      </c>
      <c r="D318" s="146" t="s">
        <v>81</v>
      </c>
      <c r="E318" s="146">
        <v>1</v>
      </c>
      <c r="F318" s="146">
        <v>0</v>
      </c>
      <c r="G318" s="146">
        <v>5</v>
      </c>
    </row>
    <row r="319" spans="1:7" x14ac:dyDescent="0.25">
      <c r="A319" s="146" t="s">
        <v>0</v>
      </c>
      <c r="B319" s="146">
        <v>1</v>
      </c>
      <c r="C319" s="146">
        <v>2003</v>
      </c>
      <c r="D319" s="146" t="s">
        <v>84</v>
      </c>
      <c r="E319" s="146">
        <v>1</v>
      </c>
      <c r="F319" s="146">
        <v>0</v>
      </c>
      <c r="G319" s="146">
        <v>5</v>
      </c>
    </row>
    <row r="320" spans="1:7" x14ac:dyDescent="0.25">
      <c r="A320" s="146" t="s">
        <v>0</v>
      </c>
      <c r="B320" s="146">
        <v>1</v>
      </c>
      <c r="C320" s="146">
        <v>2005</v>
      </c>
      <c r="D320" s="146" t="s">
        <v>83</v>
      </c>
      <c r="E320" s="146">
        <v>1</v>
      </c>
      <c r="F320" s="146">
        <v>0</v>
      </c>
      <c r="G320" s="146">
        <v>5</v>
      </c>
    </row>
    <row r="321" spans="1:7" x14ac:dyDescent="0.25">
      <c r="A321" s="146" t="s">
        <v>0</v>
      </c>
      <c r="B321" s="146">
        <v>1</v>
      </c>
      <c r="C321" s="146">
        <v>2005</v>
      </c>
      <c r="D321" s="146" t="s">
        <v>89</v>
      </c>
      <c r="E321" s="146">
        <v>1</v>
      </c>
      <c r="F321" s="146">
        <v>0</v>
      </c>
      <c r="G321" s="146">
        <v>5</v>
      </c>
    </row>
    <row r="322" spans="1:7" x14ac:dyDescent="0.25">
      <c r="A322" s="146" t="s">
        <v>0</v>
      </c>
      <c r="B322" s="146">
        <v>1</v>
      </c>
      <c r="C322" s="146">
        <v>2005</v>
      </c>
      <c r="D322" s="146" t="s">
        <v>90</v>
      </c>
      <c r="E322" s="146">
        <v>1</v>
      </c>
      <c r="F322" s="146">
        <v>0</v>
      </c>
      <c r="G322" s="146">
        <v>5</v>
      </c>
    </row>
    <row r="323" spans="1:7" x14ac:dyDescent="0.25">
      <c r="A323" s="146" t="s">
        <v>0</v>
      </c>
      <c r="B323" s="146">
        <v>1</v>
      </c>
      <c r="C323" s="146">
        <v>2006</v>
      </c>
      <c r="D323" s="146" t="s">
        <v>89</v>
      </c>
      <c r="E323" s="146">
        <v>1</v>
      </c>
      <c r="F323" s="146">
        <v>0</v>
      </c>
      <c r="G323" s="146">
        <v>5</v>
      </c>
    </row>
    <row r="324" spans="1:7" x14ac:dyDescent="0.25">
      <c r="A324" s="146" t="s">
        <v>0</v>
      </c>
      <c r="B324" s="146">
        <v>1</v>
      </c>
      <c r="C324" s="146">
        <v>2007</v>
      </c>
      <c r="D324" s="146" t="s">
        <v>89</v>
      </c>
      <c r="E324" s="146">
        <v>1</v>
      </c>
      <c r="F324" s="146">
        <v>0</v>
      </c>
      <c r="G324" s="146">
        <v>5</v>
      </c>
    </row>
    <row r="325" spans="1:7" x14ac:dyDescent="0.25">
      <c r="A325" s="146" t="s">
        <v>0</v>
      </c>
      <c r="B325" s="146">
        <v>1</v>
      </c>
      <c r="C325" s="146">
        <v>2007</v>
      </c>
      <c r="D325" s="146" t="s">
        <v>78</v>
      </c>
      <c r="E325" s="146">
        <v>1</v>
      </c>
      <c r="F325" s="146">
        <v>0</v>
      </c>
      <c r="G325" s="146">
        <v>5</v>
      </c>
    </row>
    <row r="326" spans="1:7" x14ac:dyDescent="0.25">
      <c r="A326" s="146" t="s">
        <v>0</v>
      </c>
      <c r="B326" s="146">
        <v>1</v>
      </c>
      <c r="C326" s="146">
        <v>2008</v>
      </c>
      <c r="D326" s="146" t="s">
        <v>87</v>
      </c>
      <c r="E326" s="146">
        <v>1</v>
      </c>
      <c r="F326" s="146">
        <v>0</v>
      </c>
      <c r="G326" s="146">
        <v>5</v>
      </c>
    </row>
    <row r="327" spans="1:7" x14ac:dyDescent="0.25">
      <c r="A327" s="146" t="s">
        <v>0</v>
      </c>
      <c r="B327" s="146">
        <v>1</v>
      </c>
      <c r="C327" s="146">
        <v>2008</v>
      </c>
      <c r="D327" s="146" t="s">
        <v>78</v>
      </c>
      <c r="E327" s="146">
        <v>1</v>
      </c>
      <c r="F327" s="146">
        <v>0</v>
      </c>
      <c r="G327" s="146">
        <v>5</v>
      </c>
    </row>
    <row r="328" spans="1:7" x14ac:dyDescent="0.25">
      <c r="A328" s="146" t="s">
        <v>0</v>
      </c>
      <c r="B328" s="146">
        <v>1</v>
      </c>
      <c r="C328" s="146">
        <v>2009</v>
      </c>
      <c r="D328" s="146" t="s">
        <v>85</v>
      </c>
      <c r="E328" s="146">
        <v>1</v>
      </c>
      <c r="F328" s="146">
        <v>0</v>
      </c>
      <c r="G328" s="146">
        <v>5</v>
      </c>
    </row>
    <row r="329" spans="1:7" x14ac:dyDescent="0.25">
      <c r="A329" s="146" t="s">
        <v>0</v>
      </c>
      <c r="B329" s="146">
        <v>1</v>
      </c>
      <c r="C329" s="146">
        <v>2009</v>
      </c>
      <c r="D329" s="146" t="s">
        <v>83</v>
      </c>
      <c r="E329" s="146">
        <v>1</v>
      </c>
      <c r="F329" s="146">
        <v>0</v>
      </c>
      <c r="G329" s="146">
        <v>5</v>
      </c>
    </row>
    <row r="330" spans="1:7" x14ac:dyDescent="0.25">
      <c r="A330" s="146" t="s">
        <v>0</v>
      </c>
      <c r="B330" s="146">
        <v>1</v>
      </c>
      <c r="C330" s="146">
        <v>2009</v>
      </c>
      <c r="D330" s="146" t="s">
        <v>89</v>
      </c>
      <c r="E330" s="146">
        <v>1</v>
      </c>
      <c r="F330" s="146">
        <v>0</v>
      </c>
      <c r="G330" s="146">
        <v>5</v>
      </c>
    </row>
    <row r="331" spans="1:7" x14ac:dyDescent="0.25">
      <c r="A331" s="146" t="s">
        <v>0</v>
      </c>
      <c r="B331" s="146">
        <v>1</v>
      </c>
      <c r="C331" s="146">
        <v>2010</v>
      </c>
      <c r="D331" s="146" t="s">
        <v>85</v>
      </c>
      <c r="E331" s="146">
        <v>1</v>
      </c>
      <c r="F331" s="146">
        <v>0</v>
      </c>
      <c r="G331" s="146">
        <v>5</v>
      </c>
    </row>
    <row r="332" spans="1:7" x14ac:dyDescent="0.25">
      <c r="A332" s="146" t="s">
        <v>0</v>
      </c>
      <c r="B332" s="146">
        <v>1</v>
      </c>
      <c r="C332" s="146">
        <v>2010</v>
      </c>
      <c r="D332" s="146" t="s">
        <v>86</v>
      </c>
      <c r="E332" s="146">
        <v>1</v>
      </c>
      <c r="F332" s="146">
        <v>0</v>
      </c>
      <c r="G332" s="146">
        <v>5</v>
      </c>
    </row>
    <row r="333" spans="1:7" x14ac:dyDescent="0.25">
      <c r="A333" s="146" t="s">
        <v>0</v>
      </c>
      <c r="B333" s="146">
        <v>1</v>
      </c>
      <c r="C333" s="146">
        <v>2010</v>
      </c>
      <c r="D333" s="146" t="s">
        <v>83</v>
      </c>
      <c r="E333" s="146">
        <v>1</v>
      </c>
      <c r="F333" s="146">
        <v>0</v>
      </c>
      <c r="G333" s="146">
        <v>5</v>
      </c>
    </row>
    <row r="334" spans="1:7" x14ac:dyDescent="0.25">
      <c r="A334" s="146" t="s">
        <v>0</v>
      </c>
      <c r="B334" s="146">
        <v>1</v>
      </c>
      <c r="C334" s="146">
        <v>2010</v>
      </c>
      <c r="D334" s="146" t="s">
        <v>90</v>
      </c>
      <c r="E334" s="146">
        <v>1</v>
      </c>
      <c r="F334" s="146">
        <v>0</v>
      </c>
      <c r="G334" s="146">
        <v>5</v>
      </c>
    </row>
    <row r="335" spans="1:7" x14ac:dyDescent="0.25">
      <c r="A335" s="146" t="s">
        <v>0</v>
      </c>
      <c r="B335" s="146">
        <v>1</v>
      </c>
      <c r="C335" s="146">
        <v>2011</v>
      </c>
      <c r="D335" s="146" t="s">
        <v>89</v>
      </c>
      <c r="E335" s="146">
        <v>1</v>
      </c>
      <c r="F335" s="146">
        <v>0</v>
      </c>
      <c r="G335" s="146">
        <v>5</v>
      </c>
    </row>
    <row r="336" spans="1:7" x14ac:dyDescent="0.25">
      <c r="A336" s="146" t="s">
        <v>0</v>
      </c>
      <c r="B336" s="146">
        <v>1</v>
      </c>
      <c r="C336" s="146">
        <v>2011</v>
      </c>
      <c r="D336" s="146" t="s">
        <v>90</v>
      </c>
      <c r="E336" s="146">
        <v>1</v>
      </c>
      <c r="F336" s="146">
        <v>0</v>
      </c>
      <c r="G336" s="146">
        <v>5</v>
      </c>
    </row>
    <row r="337" spans="1:7" x14ac:dyDescent="0.25">
      <c r="A337" s="146" t="s">
        <v>0</v>
      </c>
      <c r="B337" s="146">
        <v>1</v>
      </c>
      <c r="C337" s="146">
        <v>2012</v>
      </c>
      <c r="D337" s="146" t="s">
        <v>85</v>
      </c>
      <c r="E337" s="146">
        <v>1</v>
      </c>
      <c r="F337" s="146">
        <v>0</v>
      </c>
      <c r="G337" s="146">
        <v>5</v>
      </c>
    </row>
    <row r="338" spans="1:7" x14ac:dyDescent="0.25">
      <c r="A338" s="146" t="s">
        <v>0</v>
      </c>
      <c r="B338" s="146">
        <v>1</v>
      </c>
      <c r="C338" s="146">
        <v>2012</v>
      </c>
      <c r="D338" s="146" t="s">
        <v>89</v>
      </c>
      <c r="E338" s="146">
        <v>1</v>
      </c>
      <c r="F338" s="146">
        <v>0</v>
      </c>
      <c r="G338" s="146">
        <v>5</v>
      </c>
    </row>
    <row r="339" spans="1:7" x14ac:dyDescent="0.25">
      <c r="A339" s="146" t="s">
        <v>0</v>
      </c>
      <c r="B339" s="146">
        <v>1</v>
      </c>
      <c r="C339" s="146">
        <v>2013</v>
      </c>
      <c r="D339" s="146" t="s">
        <v>85</v>
      </c>
      <c r="E339" s="146">
        <v>1</v>
      </c>
      <c r="F339" s="146">
        <v>0</v>
      </c>
      <c r="G339" s="146">
        <v>5</v>
      </c>
    </row>
    <row r="340" spans="1:7" x14ac:dyDescent="0.25">
      <c r="A340" s="146" t="s">
        <v>76</v>
      </c>
      <c r="B340" s="146">
        <v>1</v>
      </c>
      <c r="C340" s="146">
        <v>1984</v>
      </c>
      <c r="D340" s="146" t="s">
        <v>92</v>
      </c>
      <c r="E340" s="146">
        <v>1</v>
      </c>
      <c r="F340" s="146">
        <v>0</v>
      </c>
      <c r="G340" s="146">
        <v>5</v>
      </c>
    </row>
    <row r="341" spans="1:7" x14ac:dyDescent="0.25">
      <c r="A341" s="146" t="s">
        <v>76</v>
      </c>
      <c r="B341" s="146">
        <v>1</v>
      </c>
      <c r="C341" s="146">
        <v>1999</v>
      </c>
      <c r="D341" s="146" t="s">
        <v>77</v>
      </c>
      <c r="E341" s="146">
        <v>1</v>
      </c>
      <c r="F341" s="146">
        <v>0</v>
      </c>
      <c r="G341" s="146">
        <v>5</v>
      </c>
    </row>
    <row r="342" spans="1:7" x14ac:dyDescent="0.25">
      <c r="A342" s="146" t="s">
        <v>76</v>
      </c>
      <c r="B342" s="146">
        <v>2</v>
      </c>
      <c r="C342" s="146">
        <v>1974</v>
      </c>
      <c r="D342" s="146" t="s">
        <v>91</v>
      </c>
      <c r="E342" s="146">
        <v>1</v>
      </c>
      <c r="F342" s="146">
        <v>0</v>
      </c>
      <c r="G342" s="146">
        <v>5</v>
      </c>
    </row>
    <row r="343" spans="1:7" x14ac:dyDescent="0.25">
      <c r="A343" s="146" t="s">
        <v>1</v>
      </c>
      <c r="B343" s="146">
        <v>1</v>
      </c>
      <c r="C343" s="146">
        <v>1971</v>
      </c>
      <c r="D343" s="146" t="s">
        <v>89</v>
      </c>
      <c r="E343" s="146">
        <v>1</v>
      </c>
      <c r="F343" s="146">
        <v>0</v>
      </c>
      <c r="G343" s="146">
        <v>5</v>
      </c>
    </row>
    <row r="344" spans="1:7" x14ac:dyDescent="0.25">
      <c r="A344" s="146" t="s">
        <v>1</v>
      </c>
      <c r="B344" s="146">
        <v>1</v>
      </c>
      <c r="C344" s="146">
        <v>1973</v>
      </c>
      <c r="D344" s="146" t="s">
        <v>89</v>
      </c>
      <c r="E344" s="146">
        <v>1</v>
      </c>
      <c r="F344" s="146">
        <v>0</v>
      </c>
      <c r="G344" s="146">
        <v>5</v>
      </c>
    </row>
    <row r="345" spans="1:7" x14ac:dyDescent="0.25">
      <c r="A345" s="146" t="s">
        <v>1</v>
      </c>
      <c r="B345" s="146">
        <v>1</v>
      </c>
      <c r="C345" s="146">
        <v>1975</v>
      </c>
      <c r="D345" s="146" t="s">
        <v>89</v>
      </c>
      <c r="E345" s="146">
        <v>1</v>
      </c>
      <c r="F345" s="146">
        <v>0</v>
      </c>
      <c r="G345" s="146">
        <v>5</v>
      </c>
    </row>
    <row r="346" spans="1:7" x14ac:dyDescent="0.25">
      <c r="A346" s="146" t="s">
        <v>1</v>
      </c>
      <c r="B346" s="146">
        <v>1</v>
      </c>
      <c r="C346" s="146">
        <v>1976</v>
      </c>
      <c r="D346" s="146" t="s">
        <v>83</v>
      </c>
      <c r="E346" s="146">
        <v>1</v>
      </c>
      <c r="F346" s="146">
        <v>0</v>
      </c>
      <c r="G346" s="146">
        <v>5</v>
      </c>
    </row>
    <row r="347" spans="1:7" x14ac:dyDescent="0.25">
      <c r="A347" s="146" t="s">
        <v>1</v>
      </c>
      <c r="B347" s="146">
        <v>1</v>
      </c>
      <c r="C347" s="146">
        <v>1978</v>
      </c>
      <c r="D347" s="146" t="s">
        <v>83</v>
      </c>
      <c r="E347" s="146">
        <v>1</v>
      </c>
      <c r="F347" s="146">
        <v>0</v>
      </c>
      <c r="G347" s="146">
        <v>5</v>
      </c>
    </row>
    <row r="348" spans="1:7" x14ac:dyDescent="0.25">
      <c r="A348" s="146" t="s">
        <v>1</v>
      </c>
      <c r="B348" s="146">
        <v>1</v>
      </c>
      <c r="C348" s="146">
        <v>1979</v>
      </c>
      <c r="D348" s="146" t="s">
        <v>79</v>
      </c>
      <c r="E348" s="146">
        <v>1</v>
      </c>
      <c r="F348" s="146">
        <v>0</v>
      </c>
      <c r="G348" s="146">
        <v>5</v>
      </c>
    </row>
    <row r="349" spans="1:7" x14ac:dyDescent="0.25">
      <c r="A349" s="146" t="s">
        <v>1</v>
      </c>
      <c r="B349" s="146">
        <v>1</v>
      </c>
      <c r="C349" s="146">
        <v>1981</v>
      </c>
      <c r="D349" s="146" t="s">
        <v>81</v>
      </c>
      <c r="E349" s="146">
        <v>1</v>
      </c>
      <c r="F349" s="146">
        <v>0</v>
      </c>
      <c r="G349" s="146">
        <v>5</v>
      </c>
    </row>
    <row r="350" spans="1:7" x14ac:dyDescent="0.25">
      <c r="A350" s="146" t="s">
        <v>1</v>
      </c>
      <c r="B350" s="146">
        <v>1</v>
      </c>
      <c r="C350" s="146">
        <v>1982</v>
      </c>
      <c r="D350" s="146" t="s">
        <v>89</v>
      </c>
      <c r="E350" s="146">
        <v>1</v>
      </c>
      <c r="F350" s="146">
        <v>0</v>
      </c>
      <c r="G350" s="146">
        <v>5</v>
      </c>
    </row>
    <row r="351" spans="1:7" x14ac:dyDescent="0.25">
      <c r="A351" s="146" t="s">
        <v>1</v>
      </c>
      <c r="B351" s="146">
        <v>1</v>
      </c>
      <c r="C351" s="146">
        <v>1984</v>
      </c>
      <c r="D351" s="146" t="s">
        <v>89</v>
      </c>
      <c r="E351" s="146">
        <v>1</v>
      </c>
      <c r="F351" s="146">
        <v>0</v>
      </c>
      <c r="G351" s="146">
        <v>5</v>
      </c>
    </row>
    <row r="352" spans="1:7" x14ac:dyDescent="0.25">
      <c r="A352" s="146" t="s">
        <v>1</v>
      </c>
      <c r="B352" s="146">
        <v>1</v>
      </c>
      <c r="C352" s="146">
        <v>1984</v>
      </c>
      <c r="D352" s="146" t="s">
        <v>92</v>
      </c>
      <c r="E352" s="146">
        <v>1</v>
      </c>
      <c r="F352" s="146">
        <v>0</v>
      </c>
      <c r="G352" s="146">
        <v>5</v>
      </c>
    </row>
    <row r="353" spans="1:7" x14ac:dyDescent="0.25">
      <c r="A353" s="146" t="s">
        <v>1</v>
      </c>
      <c r="B353" s="146">
        <v>1</v>
      </c>
      <c r="C353" s="146">
        <v>1986</v>
      </c>
      <c r="D353" s="146" t="s">
        <v>83</v>
      </c>
      <c r="E353" s="146">
        <v>1</v>
      </c>
      <c r="F353" s="146">
        <v>0</v>
      </c>
      <c r="G353" s="146">
        <v>5</v>
      </c>
    </row>
    <row r="354" spans="1:7" x14ac:dyDescent="0.25">
      <c r="A354" s="146" t="s">
        <v>1</v>
      </c>
      <c r="B354" s="146">
        <v>1</v>
      </c>
      <c r="C354" s="146">
        <v>1988</v>
      </c>
      <c r="D354" s="146" t="s">
        <v>83</v>
      </c>
      <c r="E354" s="146">
        <v>1</v>
      </c>
      <c r="F354" s="146">
        <v>0</v>
      </c>
      <c r="G354" s="146">
        <v>5</v>
      </c>
    </row>
    <row r="355" spans="1:7" x14ac:dyDescent="0.25">
      <c r="A355" s="146" t="s">
        <v>1</v>
      </c>
      <c r="B355" s="146">
        <v>1</v>
      </c>
      <c r="C355" s="146">
        <v>1988</v>
      </c>
      <c r="D355" s="146" t="s">
        <v>81</v>
      </c>
      <c r="E355" s="146">
        <v>1</v>
      </c>
      <c r="F355" s="146">
        <v>0</v>
      </c>
      <c r="G355" s="146">
        <v>5</v>
      </c>
    </row>
    <row r="356" spans="1:7" x14ac:dyDescent="0.25">
      <c r="A356" s="146" t="s">
        <v>1</v>
      </c>
      <c r="B356" s="146">
        <v>1</v>
      </c>
      <c r="C356" s="146">
        <v>1989</v>
      </c>
      <c r="D356" s="146" t="s">
        <v>81</v>
      </c>
      <c r="E356" s="146">
        <v>1</v>
      </c>
      <c r="F356" s="146">
        <v>0</v>
      </c>
      <c r="G356" s="146">
        <v>5</v>
      </c>
    </row>
    <row r="357" spans="1:7" x14ac:dyDescent="0.25">
      <c r="A357" s="146" t="s">
        <v>1</v>
      </c>
      <c r="B357" s="146">
        <v>1</v>
      </c>
      <c r="C357" s="146">
        <v>1990</v>
      </c>
      <c r="D357" s="146" t="s">
        <v>86</v>
      </c>
      <c r="E357" s="146">
        <v>1</v>
      </c>
      <c r="F357" s="146">
        <v>0</v>
      </c>
      <c r="G357" s="146">
        <v>5</v>
      </c>
    </row>
    <row r="358" spans="1:7" x14ac:dyDescent="0.25">
      <c r="A358" s="146" t="s">
        <v>1</v>
      </c>
      <c r="B358" s="146">
        <v>1</v>
      </c>
      <c r="C358" s="146">
        <v>1990</v>
      </c>
      <c r="D358" s="146" t="s">
        <v>83</v>
      </c>
      <c r="E358" s="146">
        <v>1</v>
      </c>
      <c r="F358" s="146">
        <v>0</v>
      </c>
      <c r="G358" s="146">
        <v>5</v>
      </c>
    </row>
    <row r="359" spans="1:7" x14ac:dyDescent="0.25">
      <c r="A359" s="146" t="s">
        <v>1</v>
      </c>
      <c r="B359" s="146">
        <v>1</v>
      </c>
      <c r="C359" s="146">
        <v>1990</v>
      </c>
      <c r="D359" s="146" t="s">
        <v>81</v>
      </c>
      <c r="E359" s="146">
        <v>1</v>
      </c>
      <c r="F359" s="146">
        <v>0</v>
      </c>
      <c r="G359" s="146">
        <v>5</v>
      </c>
    </row>
    <row r="360" spans="1:7" x14ac:dyDescent="0.25">
      <c r="A360" s="146" t="s">
        <v>1</v>
      </c>
      <c r="B360" s="146">
        <v>1</v>
      </c>
      <c r="C360" s="146">
        <v>1991</v>
      </c>
      <c r="D360" s="146" t="s">
        <v>83</v>
      </c>
      <c r="E360" s="146">
        <v>1</v>
      </c>
      <c r="F360" s="146">
        <v>0</v>
      </c>
      <c r="G360" s="146">
        <v>5</v>
      </c>
    </row>
    <row r="361" spans="1:7" x14ac:dyDescent="0.25">
      <c r="A361" s="146" t="s">
        <v>1</v>
      </c>
      <c r="B361" s="146">
        <v>1</v>
      </c>
      <c r="C361" s="146">
        <v>1991</v>
      </c>
      <c r="D361" s="146" t="s">
        <v>81</v>
      </c>
      <c r="E361" s="146">
        <v>1</v>
      </c>
      <c r="F361" s="146">
        <v>0</v>
      </c>
      <c r="G361" s="146">
        <v>5</v>
      </c>
    </row>
    <row r="362" spans="1:7" x14ac:dyDescent="0.25">
      <c r="A362" s="146" t="s">
        <v>1</v>
      </c>
      <c r="B362" s="146">
        <v>1</v>
      </c>
      <c r="C362" s="146">
        <v>1992</v>
      </c>
      <c r="D362" s="146" t="s">
        <v>81</v>
      </c>
      <c r="E362" s="146">
        <v>1</v>
      </c>
      <c r="F362" s="146">
        <v>0</v>
      </c>
      <c r="G362" s="146">
        <v>5</v>
      </c>
    </row>
    <row r="363" spans="1:7" x14ac:dyDescent="0.25">
      <c r="A363" s="146" t="s">
        <v>1</v>
      </c>
      <c r="B363" s="146">
        <v>1</v>
      </c>
      <c r="C363" s="146">
        <v>1993</v>
      </c>
      <c r="D363" s="146" t="s">
        <v>83</v>
      </c>
      <c r="E363" s="146">
        <v>1</v>
      </c>
      <c r="F363" s="146">
        <v>0</v>
      </c>
      <c r="G363" s="146">
        <v>5</v>
      </c>
    </row>
    <row r="364" spans="1:7" x14ac:dyDescent="0.25">
      <c r="A364" s="146" t="s">
        <v>1</v>
      </c>
      <c r="B364" s="146">
        <v>1</v>
      </c>
      <c r="C364" s="146">
        <v>1993</v>
      </c>
      <c r="D364" s="146" t="s">
        <v>81</v>
      </c>
      <c r="E364" s="146">
        <v>1</v>
      </c>
      <c r="F364" s="146">
        <v>0</v>
      </c>
      <c r="G364" s="146">
        <v>5</v>
      </c>
    </row>
    <row r="365" spans="1:7" x14ac:dyDescent="0.25">
      <c r="A365" s="146" t="s">
        <v>1</v>
      </c>
      <c r="B365" s="146">
        <v>1</v>
      </c>
      <c r="C365" s="146">
        <v>1997</v>
      </c>
      <c r="D365" s="146" t="s">
        <v>80</v>
      </c>
      <c r="E365" s="146">
        <v>1</v>
      </c>
      <c r="F365" s="146">
        <v>0</v>
      </c>
      <c r="G365" s="146">
        <v>5</v>
      </c>
    </row>
    <row r="366" spans="1:7" x14ac:dyDescent="0.25">
      <c r="A366" s="146" t="s">
        <v>1</v>
      </c>
      <c r="B366" s="146">
        <v>1</v>
      </c>
      <c r="C366" s="146">
        <v>1998</v>
      </c>
      <c r="D366" s="146" t="s">
        <v>83</v>
      </c>
      <c r="E366" s="146">
        <v>1</v>
      </c>
      <c r="F366" s="146">
        <v>0</v>
      </c>
      <c r="G366" s="146">
        <v>5</v>
      </c>
    </row>
    <row r="367" spans="1:7" x14ac:dyDescent="0.25">
      <c r="A367" s="146" t="s">
        <v>1</v>
      </c>
      <c r="B367" s="146">
        <v>1</v>
      </c>
      <c r="C367" s="146">
        <v>2000</v>
      </c>
      <c r="D367" s="146" t="s">
        <v>83</v>
      </c>
      <c r="E367" s="146">
        <v>1</v>
      </c>
      <c r="F367" s="146">
        <v>0</v>
      </c>
      <c r="G367" s="146">
        <v>5</v>
      </c>
    </row>
    <row r="368" spans="1:7" x14ac:dyDescent="0.25">
      <c r="A368" s="146" t="s">
        <v>1</v>
      </c>
      <c r="B368" s="146">
        <v>1</v>
      </c>
      <c r="C368" s="146">
        <v>2002</v>
      </c>
      <c r="D368" s="146" t="s">
        <v>86</v>
      </c>
      <c r="E368" s="146">
        <v>1</v>
      </c>
      <c r="F368" s="146">
        <v>0</v>
      </c>
      <c r="G368" s="146">
        <v>5</v>
      </c>
    </row>
    <row r="369" spans="1:7" x14ac:dyDescent="0.25">
      <c r="A369" s="146" t="s">
        <v>1</v>
      </c>
      <c r="B369" s="146">
        <v>1</v>
      </c>
      <c r="C369" s="146">
        <v>2002</v>
      </c>
      <c r="D369" s="146" t="s">
        <v>83</v>
      </c>
      <c r="E369" s="146">
        <v>1</v>
      </c>
      <c r="F369" s="146">
        <v>0</v>
      </c>
      <c r="G369" s="146">
        <v>5</v>
      </c>
    </row>
    <row r="370" spans="1:7" x14ac:dyDescent="0.25">
      <c r="A370" s="146" t="s">
        <v>1</v>
      </c>
      <c r="B370" s="146">
        <v>1</v>
      </c>
      <c r="C370" s="146">
        <v>2004</v>
      </c>
      <c r="D370" s="146" t="s">
        <v>86</v>
      </c>
      <c r="E370" s="146">
        <v>1</v>
      </c>
      <c r="F370" s="146">
        <v>0</v>
      </c>
      <c r="G370" s="146">
        <v>5</v>
      </c>
    </row>
    <row r="371" spans="1:7" x14ac:dyDescent="0.25">
      <c r="A371" s="146" t="s">
        <v>1</v>
      </c>
      <c r="B371" s="146">
        <v>1</v>
      </c>
      <c r="C371" s="146">
        <v>2008</v>
      </c>
      <c r="D371" s="146" t="s">
        <v>78</v>
      </c>
      <c r="E371" s="146">
        <v>1</v>
      </c>
      <c r="F371" s="146">
        <v>0</v>
      </c>
      <c r="G371" s="146">
        <v>5</v>
      </c>
    </row>
    <row r="372" spans="1:7" x14ac:dyDescent="0.25">
      <c r="A372" s="146" t="s">
        <v>1</v>
      </c>
      <c r="B372" s="146">
        <v>2</v>
      </c>
      <c r="C372" s="146">
        <v>1972</v>
      </c>
      <c r="D372" s="146" t="s">
        <v>89</v>
      </c>
      <c r="E372" s="146">
        <v>1</v>
      </c>
      <c r="F372" s="146">
        <v>0</v>
      </c>
      <c r="G372" s="146">
        <v>5</v>
      </c>
    </row>
    <row r="373" spans="1:7" x14ac:dyDescent="0.25">
      <c r="A373" s="146" t="s">
        <v>1</v>
      </c>
      <c r="B373" s="146">
        <v>2</v>
      </c>
      <c r="C373" s="146">
        <v>1973</v>
      </c>
      <c r="D373" s="146" t="s">
        <v>89</v>
      </c>
      <c r="E373" s="146">
        <v>1</v>
      </c>
      <c r="F373" s="146">
        <v>0</v>
      </c>
      <c r="G373" s="146">
        <v>5</v>
      </c>
    </row>
    <row r="374" spans="1:7" x14ac:dyDescent="0.25">
      <c r="A374" s="146" t="s">
        <v>1</v>
      </c>
      <c r="B374" s="146">
        <v>2</v>
      </c>
      <c r="C374" s="146">
        <v>1974</v>
      </c>
      <c r="D374" s="146" t="s">
        <v>90</v>
      </c>
      <c r="E374" s="146">
        <v>1</v>
      </c>
      <c r="F374" s="146">
        <v>0</v>
      </c>
      <c r="G374" s="146">
        <v>5</v>
      </c>
    </row>
    <row r="375" spans="1:7" x14ac:dyDescent="0.25">
      <c r="A375" s="146" t="s">
        <v>1</v>
      </c>
      <c r="B375" s="146">
        <v>2</v>
      </c>
      <c r="C375" s="146">
        <v>1976</v>
      </c>
      <c r="D375" s="146" t="s">
        <v>86</v>
      </c>
      <c r="E375" s="146">
        <v>1</v>
      </c>
      <c r="F375" s="146">
        <v>0</v>
      </c>
      <c r="G375" s="146">
        <v>5</v>
      </c>
    </row>
    <row r="376" spans="1:7" x14ac:dyDescent="0.25">
      <c r="A376" s="146" t="s">
        <v>1</v>
      </c>
      <c r="B376" s="146">
        <v>2</v>
      </c>
      <c r="C376" s="146">
        <v>1977</v>
      </c>
      <c r="D376" s="146" t="s">
        <v>86</v>
      </c>
      <c r="E376" s="146">
        <v>1</v>
      </c>
      <c r="F376" s="146">
        <v>0</v>
      </c>
      <c r="G376" s="146">
        <v>5</v>
      </c>
    </row>
    <row r="377" spans="1:7" x14ac:dyDescent="0.25">
      <c r="A377" s="146" t="s">
        <v>1</v>
      </c>
      <c r="B377" s="146">
        <v>2</v>
      </c>
      <c r="C377" s="146">
        <v>1978</v>
      </c>
      <c r="D377" s="146" t="s">
        <v>86</v>
      </c>
      <c r="E377" s="146">
        <v>1</v>
      </c>
      <c r="F377" s="146">
        <v>0</v>
      </c>
      <c r="G377" s="146">
        <v>5</v>
      </c>
    </row>
    <row r="378" spans="1:7" x14ac:dyDescent="0.25">
      <c r="A378" s="146" t="s">
        <v>1</v>
      </c>
      <c r="B378" s="146">
        <v>2</v>
      </c>
      <c r="C378" s="146">
        <v>1978</v>
      </c>
      <c r="D378" s="146" t="s">
        <v>89</v>
      </c>
      <c r="E378" s="146">
        <v>1</v>
      </c>
      <c r="F378" s="146">
        <v>0</v>
      </c>
      <c r="G378" s="146">
        <v>5</v>
      </c>
    </row>
    <row r="379" spans="1:7" x14ac:dyDescent="0.25">
      <c r="A379" s="146" t="s">
        <v>1</v>
      </c>
      <c r="B379" s="146">
        <v>2</v>
      </c>
      <c r="C379" s="146">
        <v>1979</v>
      </c>
      <c r="D379" s="146" t="s">
        <v>79</v>
      </c>
      <c r="E379" s="146">
        <v>1</v>
      </c>
      <c r="F379" s="146">
        <v>0</v>
      </c>
      <c r="G379" s="146">
        <v>5</v>
      </c>
    </row>
    <row r="380" spans="1:7" x14ac:dyDescent="0.25">
      <c r="A380" s="146" t="s">
        <v>1</v>
      </c>
      <c r="B380" s="146">
        <v>2</v>
      </c>
      <c r="C380" s="146">
        <v>1980</v>
      </c>
      <c r="D380" s="146" t="s">
        <v>83</v>
      </c>
      <c r="E380" s="146">
        <v>1</v>
      </c>
      <c r="F380" s="146">
        <v>0</v>
      </c>
      <c r="G380" s="146">
        <v>5</v>
      </c>
    </row>
    <row r="381" spans="1:7" x14ac:dyDescent="0.25">
      <c r="A381" s="146" t="s">
        <v>1</v>
      </c>
      <c r="B381" s="146">
        <v>2</v>
      </c>
      <c r="C381" s="146">
        <v>1983</v>
      </c>
      <c r="D381" s="146" t="s">
        <v>85</v>
      </c>
      <c r="E381" s="146">
        <v>1</v>
      </c>
      <c r="F381" s="146">
        <v>0</v>
      </c>
      <c r="G381" s="146">
        <v>5</v>
      </c>
    </row>
    <row r="382" spans="1:7" x14ac:dyDescent="0.25">
      <c r="A382" s="146" t="s">
        <v>1</v>
      </c>
      <c r="B382" s="146">
        <v>2</v>
      </c>
      <c r="C382" s="146">
        <v>1984</v>
      </c>
      <c r="D382" s="146" t="s">
        <v>83</v>
      </c>
      <c r="E382" s="146">
        <v>1</v>
      </c>
      <c r="F382" s="146">
        <v>0</v>
      </c>
      <c r="G382" s="146">
        <v>5</v>
      </c>
    </row>
    <row r="383" spans="1:7" x14ac:dyDescent="0.25">
      <c r="A383" s="146" t="s">
        <v>1</v>
      </c>
      <c r="B383" s="146">
        <v>2</v>
      </c>
      <c r="C383" s="146">
        <v>1984</v>
      </c>
      <c r="D383" s="146" t="s">
        <v>89</v>
      </c>
      <c r="E383" s="146">
        <v>1</v>
      </c>
      <c r="F383" s="146">
        <v>0</v>
      </c>
      <c r="G383" s="146">
        <v>5</v>
      </c>
    </row>
    <row r="384" spans="1:7" x14ac:dyDescent="0.25">
      <c r="A384" s="146" t="s">
        <v>1</v>
      </c>
      <c r="B384" s="146">
        <v>2</v>
      </c>
      <c r="C384" s="146">
        <v>1985</v>
      </c>
      <c r="D384" s="146" t="s">
        <v>86</v>
      </c>
      <c r="E384" s="146">
        <v>1</v>
      </c>
      <c r="F384" s="146">
        <v>0</v>
      </c>
      <c r="G384" s="146">
        <v>5</v>
      </c>
    </row>
    <row r="385" spans="1:7" x14ac:dyDescent="0.25">
      <c r="A385" s="146" t="s">
        <v>1</v>
      </c>
      <c r="B385" s="146">
        <v>2</v>
      </c>
      <c r="C385" s="146">
        <v>1986</v>
      </c>
      <c r="D385" s="146" t="s">
        <v>83</v>
      </c>
      <c r="E385" s="146">
        <v>1</v>
      </c>
      <c r="F385" s="146">
        <v>0</v>
      </c>
      <c r="G385" s="146">
        <v>5</v>
      </c>
    </row>
    <row r="386" spans="1:7" x14ac:dyDescent="0.25">
      <c r="A386" s="146" t="s">
        <v>1</v>
      </c>
      <c r="B386" s="146">
        <v>2</v>
      </c>
      <c r="C386" s="146">
        <v>1987</v>
      </c>
      <c r="D386" s="146" t="s">
        <v>83</v>
      </c>
      <c r="E386" s="146">
        <v>1</v>
      </c>
      <c r="F386" s="146">
        <v>0</v>
      </c>
      <c r="G386" s="146">
        <v>5</v>
      </c>
    </row>
    <row r="387" spans="1:7" x14ac:dyDescent="0.25">
      <c r="A387" s="146" t="s">
        <v>1</v>
      </c>
      <c r="B387" s="146">
        <v>2</v>
      </c>
      <c r="C387" s="146">
        <v>1991</v>
      </c>
      <c r="D387" s="146" t="s">
        <v>83</v>
      </c>
      <c r="E387" s="146">
        <v>1</v>
      </c>
      <c r="F387" s="146">
        <v>0</v>
      </c>
      <c r="G387" s="146">
        <v>5</v>
      </c>
    </row>
    <row r="388" spans="1:7" x14ac:dyDescent="0.25">
      <c r="A388" s="146" t="s">
        <v>1</v>
      </c>
      <c r="B388" s="146">
        <v>2</v>
      </c>
      <c r="C388" s="146">
        <v>1991</v>
      </c>
      <c r="D388" s="146" t="s">
        <v>81</v>
      </c>
      <c r="E388" s="146">
        <v>1</v>
      </c>
      <c r="F388" s="146">
        <v>0</v>
      </c>
      <c r="G388" s="146">
        <v>5</v>
      </c>
    </row>
    <row r="389" spans="1:7" x14ac:dyDescent="0.25">
      <c r="A389" s="146" t="s">
        <v>1</v>
      </c>
      <c r="B389" s="146">
        <v>2</v>
      </c>
      <c r="C389" s="146">
        <v>1992</v>
      </c>
      <c r="D389" s="146" t="s">
        <v>83</v>
      </c>
      <c r="E389" s="146">
        <v>1</v>
      </c>
      <c r="F389" s="146">
        <v>0</v>
      </c>
      <c r="G389" s="146">
        <v>5</v>
      </c>
    </row>
    <row r="390" spans="1:7" x14ac:dyDescent="0.25">
      <c r="A390" s="146" t="s">
        <v>1</v>
      </c>
      <c r="B390" s="146">
        <v>2</v>
      </c>
      <c r="C390" s="146">
        <v>1995</v>
      </c>
      <c r="D390" s="146" t="s">
        <v>86</v>
      </c>
      <c r="E390" s="146">
        <v>1</v>
      </c>
      <c r="F390" s="146">
        <v>0</v>
      </c>
      <c r="G390" s="146">
        <v>5</v>
      </c>
    </row>
    <row r="391" spans="1:7" x14ac:dyDescent="0.25">
      <c r="A391" s="146" t="s">
        <v>1</v>
      </c>
      <c r="B391" s="146">
        <v>2</v>
      </c>
      <c r="C391" s="146">
        <v>1997</v>
      </c>
      <c r="D391" s="146" t="s">
        <v>83</v>
      </c>
      <c r="E391" s="146">
        <v>1</v>
      </c>
      <c r="F391" s="146">
        <v>0</v>
      </c>
      <c r="G391" s="146">
        <v>5</v>
      </c>
    </row>
    <row r="392" spans="1:7" x14ac:dyDescent="0.25">
      <c r="A392" s="146" t="s">
        <v>1</v>
      </c>
      <c r="B392" s="146">
        <v>2</v>
      </c>
      <c r="C392" s="146">
        <v>1998</v>
      </c>
      <c r="D392" s="146" t="s">
        <v>86</v>
      </c>
      <c r="E392" s="146">
        <v>1</v>
      </c>
      <c r="F392" s="146">
        <v>0</v>
      </c>
      <c r="G392" s="146">
        <v>5</v>
      </c>
    </row>
    <row r="393" spans="1:7" x14ac:dyDescent="0.25">
      <c r="A393" s="146" t="s">
        <v>1</v>
      </c>
      <c r="B393" s="146">
        <v>2</v>
      </c>
      <c r="C393" s="146">
        <v>2000</v>
      </c>
      <c r="D393" s="146" t="s">
        <v>86</v>
      </c>
      <c r="E393" s="146">
        <v>1</v>
      </c>
      <c r="F393" s="146">
        <v>0</v>
      </c>
      <c r="G393" s="146">
        <v>5</v>
      </c>
    </row>
    <row r="394" spans="1:7" x14ac:dyDescent="0.25">
      <c r="A394" s="146" t="s">
        <v>1</v>
      </c>
      <c r="B394" s="146">
        <v>2</v>
      </c>
      <c r="C394" s="146">
        <v>2000</v>
      </c>
      <c r="D394" s="146" t="s">
        <v>83</v>
      </c>
      <c r="E394" s="146">
        <v>1</v>
      </c>
      <c r="F394" s="146">
        <v>0</v>
      </c>
      <c r="G394" s="146">
        <v>5</v>
      </c>
    </row>
    <row r="395" spans="1:7" x14ac:dyDescent="0.25">
      <c r="A395" s="146" t="s">
        <v>1</v>
      </c>
      <c r="B395" s="146">
        <v>2</v>
      </c>
      <c r="C395" s="146">
        <v>2005</v>
      </c>
      <c r="D395" s="146" t="s">
        <v>78</v>
      </c>
      <c r="E395" s="146">
        <v>1</v>
      </c>
      <c r="F395" s="146">
        <v>0</v>
      </c>
      <c r="G395" s="146">
        <v>5</v>
      </c>
    </row>
    <row r="396" spans="1:7" x14ac:dyDescent="0.25">
      <c r="A396" s="146" t="s">
        <v>1</v>
      </c>
      <c r="B396" s="146">
        <v>2</v>
      </c>
      <c r="C396" s="146">
        <v>2008</v>
      </c>
      <c r="D396" s="146" t="s">
        <v>86</v>
      </c>
      <c r="E396" s="146">
        <v>1</v>
      </c>
      <c r="F396" s="146">
        <v>0</v>
      </c>
      <c r="G396" s="146">
        <v>5</v>
      </c>
    </row>
    <row r="397" spans="1:7" x14ac:dyDescent="0.25">
      <c r="A397" s="146" t="s">
        <v>65</v>
      </c>
      <c r="B397" s="146">
        <v>2</v>
      </c>
      <c r="C397" s="146">
        <v>1979</v>
      </c>
      <c r="D397" s="146" t="s">
        <v>79</v>
      </c>
      <c r="E397" s="146">
        <v>1</v>
      </c>
      <c r="F397" s="146">
        <v>0</v>
      </c>
      <c r="G397" s="146">
        <v>5</v>
      </c>
    </row>
    <row r="398" spans="1:7" x14ac:dyDescent="0.25">
      <c r="A398" s="146" t="s">
        <v>65</v>
      </c>
      <c r="B398" s="146">
        <v>2</v>
      </c>
      <c r="C398" s="146">
        <v>1981</v>
      </c>
      <c r="D398" s="146" t="s">
        <v>81</v>
      </c>
      <c r="E398" s="146">
        <v>1</v>
      </c>
      <c r="F398" s="146">
        <v>0</v>
      </c>
      <c r="G398" s="146">
        <v>5</v>
      </c>
    </row>
    <row r="399" spans="1:7" x14ac:dyDescent="0.25">
      <c r="A399" s="146" t="s">
        <v>65</v>
      </c>
      <c r="B399" s="146">
        <v>2</v>
      </c>
      <c r="C399" s="146">
        <v>1983</v>
      </c>
      <c r="D399" s="146" t="s">
        <v>83</v>
      </c>
      <c r="E399" s="146">
        <v>1</v>
      </c>
      <c r="F399" s="146">
        <v>0</v>
      </c>
      <c r="G399" s="146">
        <v>5</v>
      </c>
    </row>
    <row r="400" spans="1:7" x14ac:dyDescent="0.25">
      <c r="A400" s="146" t="s">
        <v>65</v>
      </c>
      <c r="B400" s="146">
        <v>2</v>
      </c>
      <c r="C400" s="146">
        <v>1984</v>
      </c>
      <c r="D400" s="146" t="s">
        <v>81</v>
      </c>
      <c r="E400" s="146">
        <v>1</v>
      </c>
      <c r="F400" s="146">
        <v>0</v>
      </c>
      <c r="G400" s="146">
        <v>5</v>
      </c>
    </row>
    <row r="401" spans="1:7" x14ac:dyDescent="0.25">
      <c r="A401" s="146" t="s">
        <v>65</v>
      </c>
      <c r="B401" s="146">
        <v>2</v>
      </c>
      <c r="C401" s="146">
        <v>1984</v>
      </c>
      <c r="D401" s="146" t="s">
        <v>92</v>
      </c>
      <c r="E401" s="146">
        <v>1</v>
      </c>
      <c r="F401" s="146">
        <v>0</v>
      </c>
      <c r="G401" s="146">
        <v>5</v>
      </c>
    </row>
    <row r="402" spans="1:7" x14ac:dyDescent="0.25">
      <c r="A402" s="146" t="s">
        <v>65</v>
      </c>
      <c r="B402" s="146">
        <v>2</v>
      </c>
      <c r="C402" s="146">
        <v>1988</v>
      </c>
      <c r="D402" s="146" t="s">
        <v>83</v>
      </c>
      <c r="E402" s="146">
        <v>1</v>
      </c>
      <c r="F402" s="146">
        <v>0</v>
      </c>
      <c r="G402" s="146">
        <v>5</v>
      </c>
    </row>
    <row r="403" spans="1:7" x14ac:dyDescent="0.25">
      <c r="A403" s="146" t="s">
        <v>65</v>
      </c>
      <c r="B403" s="146">
        <v>2</v>
      </c>
      <c r="C403" s="146">
        <v>1989</v>
      </c>
      <c r="D403" s="146" t="s">
        <v>88</v>
      </c>
      <c r="E403" s="146">
        <v>1</v>
      </c>
      <c r="F403" s="146">
        <v>0</v>
      </c>
      <c r="G403" s="146">
        <v>5</v>
      </c>
    </row>
    <row r="404" spans="1:7" x14ac:dyDescent="0.25">
      <c r="A404" s="146" t="s">
        <v>65</v>
      </c>
      <c r="B404" s="146">
        <v>2</v>
      </c>
      <c r="C404" s="146">
        <v>1991</v>
      </c>
      <c r="D404" s="146" t="s">
        <v>83</v>
      </c>
      <c r="E404" s="146">
        <v>1</v>
      </c>
      <c r="F404" s="146">
        <v>0</v>
      </c>
      <c r="G404" s="146">
        <v>5</v>
      </c>
    </row>
    <row r="405" spans="1:7" x14ac:dyDescent="0.25">
      <c r="A405" s="146" t="s">
        <v>65</v>
      </c>
      <c r="B405" s="146">
        <v>2</v>
      </c>
      <c r="C405" s="146">
        <v>1993</v>
      </c>
      <c r="D405" s="146" t="s">
        <v>83</v>
      </c>
      <c r="E405" s="146">
        <v>1</v>
      </c>
      <c r="F405" s="146">
        <v>0</v>
      </c>
      <c r="G405" s="146">
        <v>5</v>
      </c>
    </row>
    <row r="406" spans="1:7" x14ac:dyDescent="0.25">
      <c r="A406" s="146" t="s">
        <v>65</v>
      </c>
      <c r="B406" s="146">
        <v>2</v>
      </c>
      <c r="C406" s="146">
        <v>1994</v>
      </c>
      <c r="D406" s="146" t="s">
        <v>83</v>
      </c>
      <c r="E406" s="146">
        <v>1</v>
      </c>
      <c r="F406" s="146">
        <v>0</v>
      </c>
      <c r="G406" s="146">
        <v>5</v>
      </c>
    </row>
    <row r="407" spans="1:7" x14ac:dyDescent="0.25">
      <c r="A407" s="146" t="s">
        <v>65</v>
      </c>
      <c r="B407" s="146">
        <v>2</v>
      </c>
      <c r="C407" s="146">
        <v>1996</v>
      </c>
      <c r="D407" s="146" t="s">
        <v>83</v>
      </c>
      <c r="E407" s="146">
        <v>1</v>
      </c>
      <c r="F407" s="146">
        <v>0</v>
      </c>
      <c r="G407" s="146">
        <v>5</v>
      </c>
    </row>
    <row r="408" spans="1:7" x14ac:dyDescent="0.25">
      <c r="A408" s="146" t="s">
        <v>65</v>
      </c>
      <c r="B408" s="146">
        <v>2</v>
      </c>
      <c r="C408" s="146">
        <v>1996</v>
      </c>
      <c r="D408" s="146" t="s">
        <v>80</v>
      </c>
      <c r="E408" s="146">
        <v>1</v>
      </c>
      <c r="F408" s="146">
        <v>0</v>
      </c>
      <c r="G408" s="146">
        <v>5</v>
      </c>
    </row>
    <row r="409" spans="1:7" x14ac:dyDescent="0.25">
      <c r="A409" s="146" t="s">
        <v>65</v>
      </c>
      <c r="B409" s="146">
        <v>2</v>
      </c>
      <c r="C409" s="146">
        <v>1999</v>
      </c>
      <c r="D409" s="146" t="s">
        <v>83</v>
      </c>
      <c r="E409" s="146">
        <v>1</v>
      </c>
      <c r="F409" s="146">
        <v>0</v>
      </c>
      <c r="G409" s="146">
        <v>5</v>
      </c>
    </row>
    <row r="410" spans="1:7" x14ac:dyDescent="0.25">
      <c r="A410" s="146" t="s">
        <v>65</v>
      </c>
      <c r="B410" s="146">
        <v>2</v>
      </c>
      <c r="C410" s="146">
        <v>2000</v>
      </c>
      <c r="D410" s="146" t="s">
        <v>83</v>
      </c>
      <c r="E410" s="146">
        <v>1</v>
      </c>
      <c r="F410" s="146">
        <v>0</v>
      </c>
      <c r="G410" s="146">
        <v>5</v>
      </c>
    </row>
    <row r="411" spans="1:7" x14ac:dyDescent="0.25">
      <c r="A411" s="146" t="s">
        <v>65</v>
      </c>
      <c r="B411" s="146">
        <v>2</v>
      </c>
      <c r="C411" s="146">
        <v>2001</v>
      </c>
      <c r="D411" s="146" t="s">
        <v>77</v>
      </c>
      <c r="E411" s="146">
        <v>1</v>
      </c>
      <c r="F411" s="146">
        <v>0</v>
      </c>
      <c r="G411" s="146">
        <v>5</v>
      </c>
    </row>
    <row r="412" spans="1:7" x14ac:dyDescent="0.25">
      <c r="A412" s="146" t="s">
        <v>65</v>
      </c>
      <c r="B412" s="146">
        <v>2</v>
      </c>
      <c r="C412" s="146">
        <v>2003</v>
      </c>
      <c r="D412" s="146" t="s">
        <v>83</v>
      </c>
      <c r="E412" s="146">
        <v>1</v>
      </c>
      <c r="F412" s="146">
        <v>0</v>
      </c>
      <c r="G412" s="146">
        <v>5</v>
      </c>
    </row>
    <row r="413" spans="1:7" x14ac:dyDescent="0.25">
      <c r="A413" s="146" t="s">
        <v>65</v>
      </c>
      <c r="B413" s="146">
        <v>2</v>
      </c>
      <c r="C413" s="146">
        <v>2005</v>
      </c>
      <c r="D413" s="146" t="s">
        <v>83</v>
      </c>
      <c r="E413" s="146">
        <v>1</v>
      </c>
      <c r="F413" s="146">
        <v>0</v>
      </c>
      <c r="G413" s="146">
        <v>5</v>
      </c>
    </row>
    <row r="414" spans="1:7" x14ac:dyDescent="0.25">
      <c r="A414" s="146" t="s">
        <v>65</v>
      </c>
      <c r="B414" s="146">
        <v>2</v>
      </c>
      <c r="C414" s="146">
        <v>2007</v>
      </c>
      <c r="D414" s="146" t="s">
        <v>83</v>
      </c>
      <c r="E414" s="146">
        <v>1</v>
      </c>
      <c r="F414" s="146">
        <v>0</v>
      </c>
      <c r="G414" s="146">
        <v>5</v>
      </c>
    </row>
    <row r="415" spans="1:7" x14ac:dyDescent="0.25">
      <c r="A415" s="146" t="s">
        <v>65</v>
      </c>
      <c r="B415" s="146">
        <v>2</v>
      </c>
      <c r="C415" s="146">
        <v>2012</v>
      </c>
      <c r="D415" s="146" t="s">
        <v>83</v>
      </c>
      <c r="E415" s="146">
        <v>1</v>
      </c>
      <c r="F415" s="146">
        <v>0</v>
      </c>
      <c r="G415" s="146">
        <v>5</v>
      </c>
    </row>
    <row r="416" spans="1:7" x14ac:dyDescent="0.25">
      <c r="A416" s="146" t="s">
        <v>65</v>
      </c>
      <c r="B416" s="146">
        <v>2</v>
      </c>
      <c r="C416" s="146">
        <v>2013</v>
      </c>
      <c r="D416" s="146" t="s">
        <v>83</v>
      </c>
      <c r="E416" s="146">
        <v>1</v>
      </c>
      <c r="F416" s="146">
        <v>0</v>
      </c>
      <c r="G416" s="146">
        <v>5</v>
      </c>
    </row>
    <row r="417" spans="1:7" x14ac:dyDescent="0.25">
      <c r="A417" s="146" t="s">
        <v>2</v>
      </c>
      <c r="B417" s="146">
        <v>1</v>
      </c>
      <c r="C417" s="146">
        <v>1971</v>
      </c>
      <c r="D417" s="146" t="s">
        <v>82</v>
      </c>
      <c r="E417" s="146">
        <v>1</v>
      </c>
      <c r="F417" s="146">
        <v>0</v>
      </c>
      <c r="G417" s="146">
        <v>5</v>
      </c>
    </row>
    <row r="418" spans="1:7" x14ac:dyDescent="0.25">
      <c r="A418" s="146" t="s">
        <v>2</v>
      </c>
      <c r="B418" s="146">
        <v>1</v>
      </c>
      <c r="C418" s="146">
        <v>1972</v>
      </c>
      <c r="D418" s="146" t="s">
        <v>93</v>
      </c>
      <c r="E418" s="146">
        <v>1</v>
      </c>
      <c r="F418" s="146">
        <v>0</v>
      </c>
      <c r="G418" s="146">
        <v>5</v>
      </c>
    </row>
    <row r="419" spans="1:7" x14ac:dyDescent="0.25">
      <c r="A419" s="146" t="s">
        <v>2</v>
      </c>
      <c r="B419" s="146">
        <v>1</v>
      </c>
      <c r="C419" s="146">
        <v>1972</v>
      </c>
      <c r="D419" s="146" t="s">
        <v>94</v>
      </c>
      <c r="E419" s="146">
        <v>1</v>
      </c>
      <c r="F419" s="146">
        <v>0</v>
      </c>
      <c r="G419" s="146">
        <v>5</v>
      </c>
    </row>
    <row r="420" spans="1:7" x14ac:dyDescent="0.25">
      <c r="A420" s="146" t="s">
        <v>2</v>
      </c>
      <c r="B420" s="146">
        <v>1</v>
      </c>
      <c r="C420" s="146">
        <v>1973</v>
      </c>
      <c r="D420" s="146" t="s">
        <v>96</v>
      </c>
      <c r="E420" s="146">
        <v>1</v>
      </c>
      <c r="F420" s="146">
        <v>0</v>
      </c>
      <c r="G420" s="146">
        <v>5</v>
      </c>
    </row>
    <row r="421" spans="1:7" x14ac:dyDescent="0.25">
      <c r="A421" s="146" t="s">
        <v>2</v>
      </c>
      <c r="B421" s="146">
        <v>1</v>
      </c>
      <c r="C421" s="146">
        <v>1976</v>
      </c>
      <c r="D421" s="146" t="s">
        <v>81</v>
      </c>
      <c r="E421" s="146">
        <v>1</v>
      </c>
      <c r="F421" s="146">
        <v>0</v>
      </c>
      <c r="G421" s="146">
        <v>5</v>
      </c>
    </row>
    <row r="422" spans="1:7" x14ac:dyDescent="0.25">
      <c r="A422" s="146" t="s">
        <v>2</v>
      </c>
      <c r="B422" s="146">
        <v>1</v>
      </c>
      <c r="C422" s="146">
        <v>1977</v>
      </c>
      <c r="D422" s="146" t="s">
        <v>83</v>
      </c>
      <c r="E422" s="146">
        <v>1</v>
      </c>
      <c r="F422" s="146">
        <v>0</v>
      </c>
      <c r="G422" s="146">
        <v>5</v>
      </c>
    </row>
    <row r="423" spans="1:7" x14ac:dyDescent="0.25">
      <c r="A423" s="146" t="s">
        <v>2</v>
      </c>
      <c r="B423" s="146">
        <v>1</v>
      </c>
      <c r="C423" s="146">
        <v>1978</v>
      </c>
      <c r="D423" s="146" t="s">
        <v>89</v>
      </c>
      <c r="E423" s="146">
        <v>1</v>
      </c>
      <c r="F423" s="146">
        <v>0</v>
      </c>
      <c r="G423" s="146">
        <v>5</v>
      </c>
    </row>
    <row r="424" spans="1:7" x14ac:dyDescent="0.25">
      <c r="A424" s="146" t="s">
        <v>2</v>
      </c>
      <c r="B424" s="146">
        <v>1</v>
      </c>
      <c r="C424" s="146">
        <v>1978</v>
      </c>
      <c r="D424" s="146" t="s">
        <v>93</v>
      </c>
      <c r="E424" s="146">
        <v>1</v>
      </c>
      <c r="F424" s="146">
        <v>0</v>
      </c>
      <c r="G424" s="146">
        <v>5</v>
      </c>
    </row>
    <row r="425" spans="1:7" x14ac:dyDescent="0.25">
      <c r="A425" s="146" t="s">
        <v>2</v>
      </c>
      <c r="B425" s="146">
        <v>1</v>
      </c>
      <c r="C425" s="146">
        <v>1979</v>
      </c>
      <c r="D425" s="146" t="s">
        <v>89</v>
      </c>
      <c r="E425" s="146">
        <v>1</v>
      </c>
      <c r="F425" s="146">
        <v>0</v>
      </c>
      <c r="G425" s="146">
        <v>5</v>
      </c>
    </row>
    <row r="426" spans="1:7" x14ac:dyDescent="0.25">
      <c r="A426" s="146" t="s">
        <v>2</v>
      </c>
      <c r="B426" s="146">
        <v>1</v>
      </c>
      <c r="C426" s="146">
        <v>1979</v>
      </c>
      <c r="D426" s="146" t="s">
        <v>90</v>
      </c>
      <c r="E426" s="146">
        <v>1</v>
      </c>
      <c r="F426" s="146">
        <v>0</v>
      </c>
      <c r="G426" s="146">
        <v>5</v>
      </c>
    </row>
    <row r="427" spans="1:7" x14ac:dyDescent="0.25">
      <c r="A427" s="146" t="s">
        <v>2</v>
      </c>
      <c r="B427" s="146">
        <v>1</v>
      </c>
      <c r="C427" s="146">
        <v>1981</v>
      </c>
      <c r="D427" s="146" t="s">
        <v>81</v>
      </c>
      <c r="E427" s="146">
        <v>1</v>
      </c>
      <c r="F427" s="146">
        <v>0</v>
      </c>
      <c r="G427" s="146">
        <v>5</v>
      </c>
    </row>
    <row r="428" spans="1:7" x14ac:dyDescent="0.25">
      <c r="A428" s="146" t="s">
        <v>2</v>
      </c>
      <c r="B428" s="146">
        <v>1</v>
      </c>
      <c r="C428" s="146">
        <v>1985</v>
      </c>
      <c r="D428" s="146" t="s">
        <v>90</v>
      </c>
      <c r="E428" s="146">
        <v>1</v>
      </c>
      <c r="F428" s="146">
        <v>0</v>
      </c>
      <c r="G428" s="146">
        <v>5</v>
      </c>
    </row>
    <row r="429" spans="1:7" x14ac:dyDescent="0.25">
      <c r="A429" s="146" t="s">
        <v>2</v>
      </c>
      <c r="B429" s="146">
        <v>1</v>
      </c>
      <c r="C429" s="146">
        <v>1986</v>
      </c>
      <c r="D429" s="146" t="s">
        <v>81</v>
      </c>
      <c r="E429" s="146">
        <v>1</v>
      </c>
      <c r="F429" s="146">
        <v>0</v>
      </c>
      <c r="G429" s="146">
        <v>5</v>
      </c>
    </row>
    <row r="430" spans="1:7" x14ac:dyDescent="0.25">
      <c r="A430" s="146" t="s">
        <v>2</v>
      </c>
      <c r="B430" s="146">
        <v>1</v>
      </c>
      <c r="C430" s="146">
        <v>1987</v>
      </c>
      <c r="D430" s="146" t="s">
        <v>81</v>
      </c>
      <c r="E430" s="146">
        <v>1</v>
      </c>
      <c r="F430" s="146">
        <v>0</v>
      </c>
      <c r="G430" s="146">
        <v>5</v>
      </c>
    </row>
    <row r="431" spans="1:7" x14ac:dyDescent="0.25">
      <c r="A431" s="146" t="s">
        <v>2</v>
      </c>
      <c r="B431" s="146">
        <v>1</v>
      </c>
      <c r="C431" s="146">
        <v>1988</v>
      </c>
      <c r="D431" s="146" t="s">
        <v>84</v>
      </c>
      <c r="E431" s="146">
        <v>1</v>
      </c>
      <c r="F431" s="146">
        <v>0</v>
      </c>
      <c r="G431" s="146">
        <v>5</v>
      </c>
    </row>
    <row r="432" spans="1:7" x14ac:dyDescent="0.25">
      <c r="A432" s="146" t="s">
        <v>2</v>
      </c>
      <c r="B432" s="146">
        <v>1</v>
      </c>
      <c r="C432" s="146">
        <v>1989</v>
      </c>
      <c r="D432" s="146" t="s">
        <v>81</v>
      </c>
      <c r="E432" s="146">
        <v>1</v>
      </c>
      <c r="F432" s="146">
        <v>0</v>
      </c>
      <c r="G432" s="146">
        <v>5</v>
      </c>
    </row>
    <row r="433" spans="1:7" x14ac:dyDescent="0.25">
      <c r="A433" s="146" t="s">
        <v>2</v>
      </c>
      <c r="B433" s="146">
        <v>1</v>
      </c>
      <c r="C433" s="146">
        <v>1990</v>
      </c>
      <c r="D433" s="146" t="s">
        <v>89</v>
      </c>
      <c r="E433" s="146">
        <v>1</v>
      </c>
      <c r="F433" s="146">
        <v>0</v>
      </c>
      <c r="G433" s="146">
        <v>5</v>
      </c>
    </row>
    <row r="434" spans="1:7" x14ac:dyDescent="0.25">
      <c r="A434" s="146" t="s">
        <v>2</v>
      </c>
      <c r="B434" s="146">
        <v>1</v>
      </c>
      <c r="C434" s="146">
        <v>1994</v>
      </c>
      <c r="D434" s="146" t="s">
        <v>89</v>
      </c>
      <c r="E434" s="146">
        <v>1</v>
      </c>
      <c r="F434" s="146">
        <v>0</v>
      </c>
      <c r="G434" s="146">
        <v>5</v>
      </c>
    </row>
    <row r="435" spans="1:7" x14ac:dyDescent="0.25">
      <c r="A435" s="146" t="s">
        <v>2</v>
      </c>
      <c r="B435" s="146">
        <v>1</v>
      </c>
      <c r="C435" s="146">
        <v>1995</v>
      </c>
      <c r="D435" s="146" t="s">
        <v>85</v>
      </c>
      <c r="E435" s="146">
        <v>1</v>
      </c>
      <c r="F435" s="146">
        <v>0</v>
      </c>
      <c r="G435" s="146">
        <v>5</v>
      </c>
    </row>
    <row r="436" spans="1:7" x14ac:dyDescent="0.25">
      <c r="A436" s="146" t="s">
        <v>2</v>
      </c>
      <c r="B436" s="146">
        <v>1</v>
      </c>
      <c r="C436" s="146">
        <v>1995</v>
      </c>
      <c r="D436" s="146" t="s">
        <v>81</v>
      </c>
      <c r="E436" s="146">
        <v>1</v>
      </c>
      <c r="F436" s="146">
        <v>0</v>
      </c>
      <c r="G436" s="146">
        <v>5</v>
      </c>
    </row>
    <row r="437" spans="1:7" x14ac:dyDescent="0.25">
      <c r="A437" s="146" t="s">
        <v>2</v>
      </c>
      <c r="B437" s="146">
        <v>1</v>
      </c>
      <c r="C437" s="146">
        <v>1995</v>
      </c>
      <c r="D437" s="146" t="s">
        <v>89</v>
      </c>
      <c r="E437" s="146">
        <v>1</v>
      </c>
      <c r="F437" s="146">
        <v>0</v>
      </c>
      <c r="G437" s="146">
        <v>5</v>
      </c>
    </row>
    <row r="438" spans="1:7" x14ac:dyDescent="0.25">
      <c r="A438" s="146" t="s">
        <v>2</v>
      </c>
      <c r="B438" s="146">
        <v>1</v>
      </c>
      <c r="C438" s="146">
        <v>1996</v>
      </c>
      <c r="D438" s="146" t="s">
        <v>81</v>
      </c>
      <c r="E438" s="146">
        <v>1</v>
      </c>
      <c r="F438" s="146">
        <v>0</v>
      </c>
      <c r="G438" s="146">
        <v>5</v>
      </c>
    </row>
    <row r="439" spans="1:7" x14ac:dyDescent="0.25">
      <c r="A439" s="146" t="s">
        <v>2</v>
      </c>
      <c r="B439" s="146">
        <v>1</v>
      </c>
      <c r="C439" s="146">
        <v>1997</v>
      </c>
      <c r="D439" s="146" t="s">
        <v>89</v>
      </c>
      <c r="E439" s="146">
        <v>1</v>
      </c>
      <c r="F439" s="146">
        <v>0</v>
      </c>
      <c r="G439" s="146">
        <v>5</v>
      </c>
    </row>
    <row r="440" spans="1:7" x14ac:dyDescent="0.25">
      <c r="A440" s="146" t="s">
        <v>2</v>
      </c>
      <c r="B440" s="146">
        <v>1</v>
      </c>
      <c r="C440" s="146">
        <v>1997</v>
      </c>
      <c r="D440" s="146" t="s">
        <v>90</v>
      </c>
      <c r="E440" s="146">
        <v>1</v>
      </c>
      <c r="F440" s="146">
        <v>0</v>
      </c>
      <c r="G440" s="146">
        <v>5</v>
      </c>
    </row>
    <row r="441" spans="1:7" x14ac:dyDescent="0.25">
      <c r="A441" s="146" t="s">
        <v>2</v>
      </c>
      <c r="B441" s="146">
        <v>1</v>
      </c>
      <c r="C441" s="146">
        <v>1998</v>
      </c>
      <c r="D441" s="146" t="s">
        <v>81</v>
      </c>
      <c r="E441" s="146">
        <v>1</v>
      </c>
      <c r="F441" s="146">
        <v>0</v>
      </c>
      <c r="G441" s="146">
        <v>5</v>
      </c>
    </row>
    <row r="442" spans="1:7" x14ac:dyDescent="0.25">
      <c r="A442" s="146" t="s">
        <v>2</v>
      </c>
      <c r="B442" s="146">
        <v>1</v>
      </c>
      <c r="C442" s="146">
        <v>1998</v>
      </c>
      <c r="D442" s="146" t="s">
        <v>80</v>
      </c>
      <c r="E442" s="146">
        <v>1</v>
      </c>
      <c r="F442" s="146">
        <v>0</v>
      </c>
      <c r="G442" s="146">
        <v>5</v>
      </c>
    </row>
    <row r="443" spans="1:7" x14ac:dyDescent="0.25">
      <c r="A443" s="146" t="s">
        <v>2</v>
      </c>
      <c r="B443" s="146">
        <v>1</v>
      </c>
      <c r="C443" s="146">
        <v>1999</v>
      </c>
      <c r="D443" s="146" t="s">
        <v>81</v>
      </c>
      <c r="E443" s="146">
        <v>1</v>
      </c>
      <c r="F443" s="146">
        <v>0</v>
      </c>
      <c r="G443" s="146">
        <v>5</v>
      </c>
    </row>
    <row r="444" spans="1:7" x14ac:dyDescent="0.25">
      <c r="A444" s="146" t="s">
        <v>2</v>
      </c>
      <c r="B444" s="146">
        <v>1</v>
      </c>
      <c r="C444" s="146">
        <v>1999</v>
      </c>
      <c r="D444" s="146" t="s">
        <v>84</v>
      </c>
      <c r="E444" s="146">
        <v>1</v>
      </c>
      <c r="F444" s="146">
        <v>0</v>
      </c>
      <c r="G444" s="146">
        <v>5</v>
      </c>
    </row>
    <row r="445" spans="1:7" x14ac:dyDescent="0.25">
      <c r="A445" s="146" t="s">
        <v>2</v>
      </c>
      <c r="B445" s="146">
        <v>1</v>
      </c>
      <c r="C445" s="146">
        <v>2000</v>
      </c>
      <c r="D445" s="146" t="s">
        <v>81</v>
      </c>
      <c r="E445" s="146">
        <v>1</v>
      </c>
      <c r="F445" s="146">
        <v>0</v>
      </c>
      <c r="G445" s="146">
        <v>5</v>
      </c>
    </row>
    <row r="446" spans="1:7" x14ac:dyDescent="0.25">
      <c r="A446" s="146" t="s">
        <v>2</v>
      </c>
      <c r="B446" s="146">
        <v>1</v>
      </c>
      <c r="C446" s="146">
        <v>2000</v>
      </c>
      <c r="D446" s="146" t="s">
        <v>88</v>
      </c>
      <c r="E446" s="146">
        <v>1</v>
      </c>
      <c r="F446" s="146">
        <v>0</v>
      </c>
      <c r="G446" s="146">
        <v>5</v>
      </c>
    </row>
    <row r="447" spans="1:7" x14ac:dyDescent="0.25">
      <c r="A447" s="146" t="s">
        <v>2</v>
      </c>
      <c r="B447" s="146">
        <v>1</v>
      </c>
      <c r="C447" s="146">
        <v>2001</v>
      </c>
      <c r="D447" s="146" t="s">
        <v>81</v>
      </c>
      <c r="E447" s="146">
        <v>1</v>
      </c>
      <c r="F447" s="146">
        <v>0</v>
      </c>
      <c r="G447" s="146">
        <v>5</v>
      </c>
    </row>
    <row r="448" spans="1:7" x14ac:dyDescent="0.25">
      <c r="A448" s="146" t="s">
        <v>2</v>
      </c>
      <c r="B448" s="146">
        <v>1</v>
      </c>
      <c r="C448" s="146">
        <v>2002</v>
      </c>
      <c r="D448" s="146" t="s">
        <v>81</v>
      </c>
      <c r="E448" s="146">
        <v>1</v>
      </c>
      <c r="F448" s="146">
        <v>0</v>
      </c>
      <c r="G448" s="146">
        <v>5</v>
      </c>
    </row>
    <row r="449" spans="1:7" x14ac:dyDescent="0.25">
      <c r="A449" s="146" t="s">
        <v>2</v>
      </c>
      <c r="B449" s="146">
        <v>1</v>
      </c>
      <c r="C449" s="146">
        <v>2004</v>
      </c>
      <c r="D449" s="146" t="s">
        <v>89</v>
      </c>
      <c r="E449" s="146">
        <v>1</v>
      </c>
      <c r="F449" s="146">
        <v>0</v>
      </c>
      <c r="G449" s="146">
        <v>5</v>
      </c>
    </row>
    <row r="450" spans="1:7" x14ac:dyDescent="0.25">
      <c r="A450" s="146" t="s">
        <v>2</v>
      </c>
      <c r="B450" s="146">
        <v>1</v>
      </c>
      <c r="C450" s="146">
        <v>2005</v>
      </c>
      <c r="D450" s="146" t="s">
        <v>80</v>
      </c>
      <c r="E450" s="146">
        <v>1</v>
      </c>
      <c r="F450" s="146">
        <v>0</v>
      </c>
      <c r="G450" s="146">
        <v>5</v>
      </c>
    </row>
    <row r="451" spans="1:7" x14ac:dyDescent="0.25">
      <c r="A451" s="146" t="s">
        <v>2</v>
      </c>
      <c r="B451" s="146">
        <v>1</v>
      </c>
      <c r="C451" s="146">
        <v>2006</v>
      </c>
      <c r="D451" s="146" t="s">
        <v>89</v>
      </c>
      <c r="E451" s="146">
        <v>1</v>
      </c>
      <c r="F451" s="146">
        <v>0</v>
      </c>
      <c r="G451" s="146">
        <v>5</v>
      </c>
    </row>
    <row r="452" spans="1:7" x14ac:dyDescent="0.25">
      <c r="A452" s="146" t="s">
        <v>2</v>
      </c>
      <c r="B452" s="146">
        <v>1</v>
      </c>
      <c r="C452" s="146">
        <v>2006</v>
      </c>
      <c r="D452" s="146" t="s">
        <v>77</v>
      </c>
      <c r="E452" s="146">
        <v>1</v>
      </c>
      <c r="F452" s="146">
        <v>0</v>
      </c>
      <c r="G452" s="146">
        <v>5</v>
      </c>
    </row>
    <row r="453" spans="1:7" x14ac:dyDescent="0.25">
      <c r="A453" s="146" t="s">
        <v>2</v>
      </c>
      <c r="B453" s="146">
        <v>1</v>
      </c>
      <c r="C453" s="146">
        <v>2008</v>
      </c>
      <c r="D453" s="146" t="s">
        <v>81</v>
      </c>
      <c r="E453" s="146">
        <v>1</v>
      </c>
      <c r="F453" s="146">
        <v>0</v>
      </c>
      <c r="G453" s="146">
        <v>5</v>
      </c>
    </row>
    <row r="454" spans="1:7" x14ac:dyDescent="0.25">
      <c r="A454" s="146" t="s">
        <v>2</v>
      </c>
      <c r="B454" s="146">
        <v>1</v>
      </c>
      <c r="C454" s="146">
        <v>2008</v>
      </c>
      <c r="D454" s="146" t="s">
        <v>89</v>
      </c>
      <c r="E454" s="146">
        <v>1</v>
      </c>
      <c r="F454" s="146">
        <v>0</v>
      </c>
      <c r="G454" s="146">
        <v>5</v>
      </c>
    </row>
    <row r="455" spans="1:7" x14ac:dyDescent="0.25">
      <c r="A455" s="146" t="s">
        <v>2</v>
      </c>
      <c r="B455" s="146">
        <v>1</v>
      </c>
      <c r="C455" s="146">
        <v>2008</v>
      </c>
      <c r="D455" s="146" t="s">
        <v>77</v>
      </c>
      <c r="E455" s="146">
        <v>1</v>
      </c>
      <c r="F455" s="146">
        <v>0</v>
      </c>
      <c r="G455" s="146">
        <v>5</v>
      </c>
    </row>
    <row r="456" spans="1:7" x14ac:dyDescent="0.25">
      <c r="A456" s="146" t="s">
        <v>2</v>
      </c>
      <c r="B456" s="146">
        <v>1</v>
      </c>
      <c r="C456" s="146">
        <v>2009</v>
      </c>
      <c r="D456" s="146" t="s">
        <v>83</v>
      </c>
      <c r="E456" s="146">
        <v>1</v>
      </c>
      <c r="F456" s="146">
        <v>0</v>
      </c>
      <c r="G456" s="146">
        <v>5</v>
      </c>
    </row>
    <row r="457" spans="1:7" x14ac:dyDescent="0.25">
      <c r="A457" s="146" t="s">
        <v>2</v>
      </c>
      <c r="B457" s="146">
        <v>1</v>
      </c>
      <c r="C457" s="146">
        <v>2012</v>
      </c>
      <c r="D457" s="146" t="s">
        <v>83</v>
      </c>
      <c r="E457" s="146">
        <v>1</v>
      </c>
      <c r="F457" s="146">
        <v>0</v>
      </c>
      <c r="G457" s="146">
        <v>5</v>
      </c>
    </row>
    <row r="458" spans="1:7" x14ac:dyDescent="0.25">
      <c r="A458" s="146" t="s">
        <v>2</v>
      </c>
      <c r="B458" s="146">
        <v>2</v>
      </c>
      <c r="C458" s="146">
        <v>1971</v>
      </c>
      <c r="D458" s="146" t="s">
        <v>90</v>
      </c>
      <c r="E458" s="146">
        <v>1</v>
      </c>
      <c r="F458" s="146">
        <v>0</v>
      </c>
      <c r="G458" s="146">
        <v>5</v>
      </c>
    </row>
    <row r="459" spans="1:7" x14ac:dyDescent="0.25">
      <c r="A459" s="146" t="s">
        <v>2</v>
      </c>
      <c r="B459" s="146">
        <v>2</v>
      </c>
      <c r="C459" s="146">
        <v>1971</v>
      </c>
      <c r="D459" s="146" t="s">
        <v>96</v>
      </c>
      <c r="E459" s="146">
        <v>1</v>
      </c>
      <c r="F459" s="146">
        <v>0</v>
      </c>
      <c r="G459" s="146">
        <v>5</v>
      </c>
    </row>
    <row r="460" spans="1:7" x14ac:dyDescent="0.25">
      <c r="A460" s="146" t="s">
        <v>2</v>
      </c>
      <c r="B460" s="146">
        <v>2</v>
      </c>
      <c r="C460" s="146">
        <v>1972</v>
      </c>
      <c r="D460" s="146" t="s">
        <v>89</v>
      </c>
      <c r="E460" s="146">
        <v>1</v>
      </c>
      <c r="F460" s="146">
        <v>0</v>
      </c>
      <c r="G460" s="146">
        <v>5</v>
      </c>
    </row>
    <row r="461" spans="1:7" x14ac:dyDescent="0.25">
      <c r="A461" s="146" t="s">
        <v>2</v>
      </c>
      <c r="B461" s="146">
        <v>2</v>
      </c>
      <c r="C461" s="146">
        <v>1972</v>
      </c>
      <c r="D461" s="146" t="s">
        <v>90</v>
      </c>
      <c r="E461" s="146">
        <v>1</v>
      </c>
      <c r="F461" s="146">
        <v>0</v>
      </c>
      <c r="G461" s="146">
        <v>5</v>
      </c>
    </row>
    <row r="462" spans="1:7" x14ac:dyDescent="0.25">
      <c r="A462" s="146" t="s">
        <v>2</v>
      </c>
      <c r="B462" s="146">
        <v>2</v>
      </c>
      <c r="C462" s="146">
        <v>1972</v>
      </c>
      <c r="D462" s="146" t="s">
        <v>94</v>
      </c>
      <c r="E462" s="146">
        <v>1</v>
      </c>
      <c r="F462" s="146">
        <v>0</v>
      </c>
      <c r="G462" s="146">
        <v>5</v>
      </c>
    </row>
    <row r="463" spans="1:7" x14ac:dyDescent="0.25">
      <c r="A463" s="146" t="s">
        <v>2</v>
      </c>
      <c r="B463" s="146">
        <v>2</v>
      </c>
      <c r="C463" s="146">
        <v>1973</v>
      </c>
      <c r="D463" s="146" t="s">
        <v>95</v>
      </c>
      <c r="E463" s="146">
        <v>1</v>
      </c>
      <c r="F463" s="146">
        <v>0</v>
      </c>
      <c r="G463" s="146">
        <v>5</v>
      </c>
    </row>
    <row r="464" spans="1:7" x14ac:dyDescent="0.25">
      <c r="A464" s="146" t="s">
        <v>2</v>
      </c>
      <c r="B464" s="146">
        <v>2</v>
      </c>
      <c r="C464" s="146">
        <v>1973</v>
      </c>
      <c r="D464" s="146" t="s">
        <v>82</v>
      </c>
      <c r="E464" s="146">
        <v>1</v>
      </c>
      <c r="F464" s="146">
        <v>0</v>
      </c>
      <c r="G464" s="146">
        <v>5</v>
      </c>
    </row>
    <row r="465" spans="1:7" x14ac:dyDescent="0.25">
      <c r="A465" s="146" t="s">
        <v>2</v>
      </c>
      <c r="B465" s="146">
        <v>2</v>
      </c>
      <c r="C465" s="146">
        <v>1974</v>
      </c>
      <c r="D465" s="146" t="s">
        <v>96</v>
      </c>
      <c r="E465" s="146">
        <v>1</v>
      </c>
      <c r="F465" s="146">
        <v>0</v>
      </c>
      <c r="G465" s="146">
        <v>5</v>
      </c>
    </row>
    <row r="466" spans="1:7" x14ac:dyDescent="0.25">
      <c r="A466" s="146" t="s">
        <v>2</v>
      </c>
      <c r="B466" s="146">
        <v>2</v>
      </c>
      <c r="C466" s="146">
        <v>1974</v>
      </c>
      <c r="D466" s="146" t="s">
        <v>94</v>
      </c>
      <c r="E466" s="146">
        <v>1</v>
      </c>
      <c r="F466" s="146">
        <v>0</v>
      </c>
      <c r="G466" s="146">
        <v>5</v>
      </c>
    </row>
    <row r="467" spans="1:7" x14ac:dyDescent="0.25">
      <c r="A467" s="146" t="s">
        <v>2</v>
      </c>
      <c r="B467" s="146">
        <v>2</v>
      </c>
      <c r="C467" s="146">
        <v>1975</v>
      </c>
      <c r="D467" s="146" t="s">
        <v>90</v>
      </c>
      <c r="E467" s="146">
        <v>1</v>
      </c>
      <c r="F467" s="146">
        <v>0</v>
      </c>
      <c r="G467" s="146">
        <v>5</v>
      </c>
    </row>
    <row r="468" spans="1:7" x14ac:dyDescent="0.25">
      <c r="A468" s="146" t="s">
        <v>2</v>
      </c>
      <c r="B468" s="146">
        <v>2</v>
      </c>
      <c r="C468" s="146">
        <v>1975</v>
      </c>
      <c r="D468" s="146" t="s">
        <v>93</v>
      </c>
      <c r="E468" s="146">
        <v>1</v>
      </c>
      <c r="F468" s="146">
        <v>0</v>
      </c>
      <c r="G468" s="146">
        <v>5</v>
      </c>
    </row>
    <row r="469" spans="1:7" x14ac:dyDescent="0.25">
      <c r="A469" s="146" t="s">
        <v>2</v>
      </c>
      <c r="B469" s="146">
        <v>2</v>
      </c>
      <c r="C469" s="146">
        <v>1975</v>
      </c>
      <c r="D469" s="146" t="s">
        <v>94</v>
      </c>
      <c r="E469" s="146">
        <v>1</v>
      </c>
      <c r="F469" s="146">
        <v>0</v>
      </c>
      <c r="G469" s="146">
        <v>5</v>
      </c>
    </row>
    <row r="470" spans="1:7" x14ac:dyDescent="0.25">
      <c r="A470" s="146" t="s">
        <v>2</v>
      </c>
      <c r="B470" s="146">
        <v>2</v>
      </c>
      <c r="C470" s="146">
        <v>1975</v>
      </c>
      <c r="D470" s="146" t="s">
        <v>95</v>
      </c>
      <c r="E470" s="146">
        <v>1</v>
      </c>
      <c r="F470" s="146">
        <v>0</v>
      </c>
      <c r="G470" s="146">
        <v>5</v>
      </c>
    </row>
    <row r="471" spans="1:7" x14ac:dyDescent="0.25">
      <c r="A471" s="146" t="s">
        <v>2</v>
      </c>
      <c r="B471" s="146">
        <v>2</v>
      </c>
      <c r="C471" s="146">
        <v>1975</v>
      </c>
      <c r="D471" s="146" t="s">
        <v>91</v>
      </c>
      <c r="E471" s="146">
        <v>1</v>
      </c>
      <c r="F471" s="146">
        <v>0</v>
      </c>
      <c r="G471" s="146">
        <v>5</v>
      </c>
    </row>
    <row r="472" spans="1:7" x14ac:dyDescent="0.25">
      <c r="A472" s="146" t="s">
        <v>2</v>
      </c>
      <c r="B472" s="146">
        <v>2</v>
      </c>
      <c r="C472" s="146">
        <v>1976</v>
      </c>
      <c r="D472" s="146" t="s">
        <v>90</v>
      </c>
      <c r="E472" s="146">
        <v>1</v>
      </c>
      <c r="F472" s="146">
        <v>0</v>
      </c>
      <c r="G472" s="146">
        <v>5</v>
      </c>
    </row>
    <row r="473" spans="1:7" x14ac:dyDescent="0.25">
      <c r="A473" s="146" t="s">
        <v>2</v>
      </c>
      <c r="B473" s="146">
        <v>2</v>
      </c>
      <c r="C473" s="146">
        <v>1976</v>
      </c>
      <c r="D473" s="146" t="s">
        <v>82</v>
      </c>
      <c r="E473" s="146">
        <v>1</v>
      </c>
      <c r="F473" s="146">
        <v>0</v>
      </c>
      <c r="G473" s="146">
        <v>5</v>
      </c>
    </row>
    <row r="474" spans="1:7" x14ac:dyDescent="0.25">
      <c r="A474" s="146" t="s">
        <v>2</v>
      </c>
      <c r="B474" s="146">
        <v>2</v>
      </c>
      <c r="C474" s="146">
        <v>1977</v>
      </c>
      <c r="D474" s="146" t="s">
        <v>84</v>
      </c>
      <c r="E474" s="146">
        <v>1</v>
      </c>
      <c r="F474" s="146">
        <v>0</v>
      </c>
      <c r="G474" s="146">
        <v>5</v>
      </c>
    </row>
    <row r="475" spans="1:7" x14ac:dyDescent="0.25">
      <c r="A475" s="146" t="s">
        <v>2</v>
      </c>
      <c r="B475" s="146">
        <v>2</v>
      </c>
      <c r="C475" s="146">
        <v>1977</v>
      </c>
      <c r="D475" s="146" t="s">
        <v>96</v>
      </c>
      <c r="E475" s="146">
        <v>1</v>
      </c>
      <c r="F475" s="146">
        <v>0</v>
      </c>
      <c r="G475" s="146">
        <v>5</v>
      </c>
    </row>
    <row r="476" spans="1:7" x14ac:dyDescent="0.25">
      <c r="A476" s="146" t="s">
        <v>2</v>
      </c>
      <c r="B476" s="146">
        <v>2</v>
      </c>
      <c r="C476" s="146">
        <v>1977</v>
      </c>
      <c r="D476" s="146" t="s">
        <v>95</v>
      </c>
      <c r="E476" s="146">
        <v>1</v>
      </c>
      <c r="F476" s="146">
        <v>0</v>
      </c>
      <c r="G476" s="146">
        <v>5</v>
      </c>
    </row>
    <row r="477" spans="1:7" x14ac:dyDescent="0.25">
      <c r="A477" s="146" t="s">
        <v>2</v>
      </c>
      <c r="B477" s="146">
        <v>2</v>
      </c>
      <c r="C477" s="146">
        <v>1977</v>
      </c>
      <c r="D477" s="146" t="s">
        <v>82</v>
      </c>
      <c r="E477" s="146">
        <v>1</v>
      </c>
      <c r="F477" s="146">
        <v>0</v>
      </c>
      <c r="G477" s="146">
        <v>5</v>
      </c>
    </row>
    <row r="478" spans="1:7" x14ac:dyDescent="0.25">
      <c r="A478" s="146" t="s">
        <v>2</v>
      </c>
      <c r="B478" s="146">
        <v>2</v>
      </c>
      <c r="C478" s="146">
        <v>1978</v>
      </c>
      <c r="D478" s="146" t="s">
        <v>84</v>
      </c>
      <c r="E478" s="146">
        <v>1</v>
      </c>
      <c r="F478" s="146">
        <v>0</v>
      </c>
      <c r="G478" s="146">
        <v>5</v>
      </c>
    </row>
    <row r="479" spans="1:7" x14ac:dyDescent="0.25">
      <c r="A479" s="146" t="s">
        <v>2</v>
      </c>
      <c r="B479" s="146">
        <v>2</v>
      </c>
      <c r="C479" s="146">
        <v>1978</v>
      </c>
      <c r="D479" s="146" t="s">
        <v>96</v>
      </c>
      <c r="E479" s="146">
        <v>1</v>
      </c>
      <c r="F479" s="146">
        <v>0</v>
      </c>
      <c r="G479" s="146">
        <v>5</v>
      </c>
    </row>
    <row r="480" spans="1:7" x14ac:dyDescent="0.25">
      <c r="A480" s="146" t="s">
        <v>2</v>
      </c>
      <c r="B480" s="146">
        <v>2</v>
      </c>
      <c r="C480" s="146">
        <v>1978</v>
      </c>
      <c r="D480" s="146" t="s">
        <v>91</v>
      </c>
      <c r="E480" s="146">
        <v>1</v>
      </c>
      <c r="F480" s="146">
        <v>0</v>
      </c>
      <c r="G480" s="146">
        <v>5</v>
      </c>
    </row>
    <row r="481" spans="1:7" x14ac:dyDescent="0.25">
      <c r="A481" s="146" t="s">
        <v>2</v>
      </c>
      <c r="B481" s="146">
        <v>2</v>
      </c>
      <c r="C481" s="146">
        <v>1981</v>
      </c>
      <c r="D481" s="146" t="s">
        <v>89</v>
      </c>
      <c r="E481" s="146">
        <v>1</v>
      </c>
      <c r="F481" s="146">
        <v>0</v>
      </c>
      <c r="G481" s="146">
        <v>5</v>
      </c>
    </row>
    <row r="482" spans="1:7" x14ac:dyDescent="0.25">
      <c r="A482" s="146" t="s">
        <v>2</v>
      </c>
      <c r="B482" s="146">
        <v>2</v>
      </c>
      <c r="C482" s="146">
        <v>1983</v>
      </c>
      <c r="D482" s="146" t="s">
        <v>90</v>
      </c>
      <c r="E482" s="146">
        <v>1</v>
      </c>
      <c r="F482" s="146">
        <v>0</v>
      </c>
      <c r="G482" s="146">
        <v>5</v>
      </c>
    </row>
    <row r="483" spans="1:7" x14ac:dyDescent="0.25">
      <c r="A483" s="146" t="s">
        <v>2</v>
      </c>
      <c r="B483" s="146">
        <v>2</v>
      </c>
      <c r="C483" s="146">
        <v>1984</v>
      </c>
      <c r="D483" s="146" t="s">
        <v>89</v>
      </c>
      <c r="E483" s="146">
        <v>1</v>
      </c>
      <c r="F483" s="146">
        <v>0</v>
      </c>
      <c r="G483" s="146">
        <v>5</v>
      </c>
    </row>
    <row r="484" spans="1:7" x14ac:dyDescent="0.25">
      <c r="A484" s="146" t="s">
        <v>2</v>
      </c>
      <c r="B484" s="146">
        <v>2</v>
      </c>
      <c r="C484" s="146">
        <v>1986</v>
      </c>
      <c r="D484" s="146" t="s">
        <v>84</v>
      </c>
      <c r="E484" s="146">
        <v>1</v>
      </c>
      <c r="F484" s="146">
        <v>0</v>
      </c>
      <c r="G484" s="146">
        <v>5</v>
      </c>
    </row>
    <row r="485" spans="1:7" x14ac:dyDescent="0.25">
      <c r="A485" s="146" t="s">
        <v>2</v>
      </c>
      <c r="B485" s="146">
        <v>2</v>
      </c>
      <c r="C485" s="146">
        <v>1987</v>
      </c>
      <c r="D485" s="146" t="s">
        <v>83</v>
      </c>
      <c r="E485" s="146">
        <v>1</v>
      </c>
      <c r="F485" s="146">
        <v>0</v>
      </c>
      <c r="G485" s="146">
        <v>5</v>
      </c>
    </row>
    <row r="486" spans="1:7" x14ac:dyDescent="0.25">
      <c r="A486" s="146" t="s">
        <v>2</v>
      </c>
      <c r="B486" s="146">
        <v>2</v>
      </c>
      <c r="C486" s="146">
        <v>1988</v>
      </c>
      <c r="D486" s="146" t="s">
        <v>90</v>
      </c>
      <c r="E486" s="146">
        <v>1</v>
      </c>
      <c r="F486" s="146">
        <v>0</v>
      </c>
      <c r="G486" s="146">
        <v>5</v>
      </c>
    </row>
    <row r="487" spans="1:7" x14ac:dyDescent="0.25">
      <c r="A487" s="146" t="s">
        <v>2</v>
      </c>
      <c r="B487" s="146">
        <v>2</v>
      </c>
      <c r="C487" s="146">
        <v>1988</v>
      </c>
      <c r="D487" s="146" t="s">
        <v>84</v>
      </c>
      <c r="E487" s="146">
        <v>1</v>
      </c>
      <c r="F487" s="146">
        <v>0</v>
      </c>
      <c r="G487" s="146">
        <v>5</v>
      </c>
    </row>
    <row r="488" spans="1:7" x14ac:dyDescent="0.25">
      <c r="A488" s="146" t="s">
        <v>2</v>
      </c>
      <c r="B488" s="146">
        <v>2</v>
      </c>
      <c r="C488" s="146">
        <v>1990</v>
      </c>
      <c r="D488" s="146" t="s">
        <v>89</v>
      </c>
      <c r="E488" s="146">
        <v>1</v>
      </c>
      <c r="F488" s="146">
        <v>0</v>
      </c>
      <c r="G488" s="146">
        <v>5</v>
      </c>
    </row>
    <row r="489" spans="1:7" x14ac:dyDescent="0.25">
      <c r="A489" s="146" t="s">
        <v>2</v>
      </c>
      <c r="B489" s="146">
        <v>2</v>
      </c>
      <c r="C489" s="146">
        <v>1991</v>
      </c>
      <c r="D489" s="146" t="s">
        <v>90</v>
      </c>
      <c r="E489" s="146">
        <v>1</v>
      </c>
      <c r="F489" s="146">
        <v>0</v>
      </c>
      <c r="G489" s="146">
        <v>5</v>
      </c>
    </row>
    <row r="490" spans="1:7" x14ac:dyDescent="0.25">
      <c r="A490" s="146" t="s">
        <v>2</v>
      </c>
      <c r="B490" s="146">
        <v>2</v>
      </c>
      <c r="C490" s="146">
        <v>1991</v>
      </c>
      <c r="D490" s="146" t="s">
        <v>84</v>
      </c>
      <c r="E490" s="146">
        <v>1</v>
      </c>
      <c r="F490" s="146">
        <v>0</v>
      </c>
      <c r="G490" s="146">
        <v>5</v>
      </c>
    </row>
    <row r="491" spans="1:7" x14ac:dyDescent="0.25">
      <c r="A491" s="146" t="s">
        <v>2</v>
      </c>
      <c r="B491" s="146">
        <v>2</v>
      </c>
      <c r="C491" s="146">
        <v>1993</v>
      </c>
      <c r="D491" s="146" t="s">
        <v>81</v>
      </c>
      <c r="E491" s="146">
        <v>1</v>
      </c>
      <c r="F491" s="146">
        <v>0</v>
      </c>
      <c r="G491" s="146">
        <v>5</v>
      </c>
    </row>
    <row r="492" spans="1:7" x14ac:dyDescent="0.25">
      <c r="A492" s="146" t="s">
        <v>2</v>
      </c>
      <c r="B492" s="146">
        <v>2</v>
      </c>
      <c r="C492" s="146">
        <v>1993</v>
      </c>
      <c r="D492" s="146" t="s">
        <v>88</v>
      </c>
      <c r="E492" s="146">
        <v>1</v>
      </c>
      <c r="F492" s="146">
        <v>0</v>
      </c>
      <c r="G492" s="146">
        <v>5</v>
      </c>
    </row>
    <row r="493" spans="1:7" x14ac:dyDescent="0.25">
      <c r="A493" s="146" t="s">
        <v>2</v>
      </c>
      <c r="B493" s="146">
        <v>2</v>
      </c>
      <c r="C493" s="146">
        <v>1994</v>
      </c>
      <c r="D493" s="146" t="s">
        <v>85</v>
      </c>
      <c r="E493" s="146">
        <v>1</v>
      </c>
      <c r="F493" s="146">
        <v>0</v>
      </c>
      <c r="G493" s="146">
        <v>5</v>
      </c>
    </row>
    <row r="494" spans="1:7" x14ac:dyDescent="0.25">
      <c r="A494" s="146" t="s">
        <v>2</v>
      </c>
      <c r="B494" s="146">
        <v>2</v>
      </c>
      <c r="C494" s="146">
        <v>1994</v>
      </c>
      <c r="D494" s="146" t="s">
        <v>88</v>
      </c>
      <c r="E494" s="146">
        <v>1</v>
      </c>
      <c r="F494" s="146">
        <v>0</v>
      </c>
      <c r="G494" s="146">
        <v>5</v>
      </c>
    </row>
    <row r="495" spans="1:7" x14ac:dyDescent="0.25">
      <c r="A495" s="146" t="s">
        <v>2</v>
      </c>
      <c r="B495" s="146">
        <v>2</v>
      </c>
      <c r="C495" s="146">
        <v>1995</v>
      </c>
      <c r="D495" s="146" t="s">
        <v>83</v>
      </c>
      <c r="E495" s="146">
        <v>1</v>
      </c>
      <c r="F495" s="146">
        <v>0</v>
      </c>
      <c r="G495" s="146">
        <v>5</v>
      </c>
    </row>
    <row r="496" spans="1:7" x14ac:dyDescent="0.25">
      <c r="A496" s="146" t="s">
        <v>2</v>
      </c>
      <c r="B496" s="146">
        <v>2</v>
      </c>
      <c r="C496" s="146">
        <v>1995</v>
      </c>
      <c r="D496" s="146" t="s">
        <v>81</v>
      </c>
      <c r="E496" s="146">
        <v>1</v>
      </c>
      <c r="F496" s="146">
        <v>0</v>
      </c>
      <c r="G496" s="146">
        <v>5</v>
      </c>
    </row>
    <row r="497" spans="1:7" x14ac:dyDescent="0.25">
      <c r="A497" s="146" t="s">
        <v>2</v>
      </c>
      <c r="B497" s="146">
        <v>2</v>
      </c>
      <c r="C497" s="146">
        <v>1997</v>
      </c>
      <c r="D497" s="146" t="s">
        <v>89</v>
      </c>
      <c r="E497" s="146">
        <v>1</v>
      </c>
      <c r="F497" s="146">
        <v>0</v>
      </c>
      <c r="G497" s="146">
        <v>5</v>
      </c>
    </row>
    <row r="498" spans="1:7" x14ac:dyDescent="0.25">
      <c r="A498" s="146" t="s">
        <v>2</v>
      </c>
      <c r="B498" s="146">
        <v>2</v>
      </c>
      <c r="C498" s="146">
        <v>1998</v>
      </c>
      <c r="D498" s="146" t="s">
        <v>81</v>
      </c>
      <c r="E498" s="146">
        <v>1</v>
      </c>
      <c r="F498" s="146">
        <v>0</v>
      </c>
      <c r="G498" s="146">
        <v>5</v>
      </c>
    </row>
    <row r="499" spans="1:7" x14ac:dyDescent="0.25">
      <c r="A499" s="146" t="s">
        <v>2</v>
      </c>
      <c r="B499" s="146">
        <v>2</v>
      </c>
      <c r="C499" s="146">
        <v>1998</v>
      </c>
      <c r="D499" s="146" t="s">
        <v>89</v>
      </c>
      <c r="E499" s="146">
        <v>1</v>
      </c>
      <c r="F499" s="146">
        <v>0</v>
      </c>
      <c r="G499" s="146">
        <v>5</v>
      </c>
    </row>
    <row r="500" spans="1:7" x14ac:dyDescent="0.25">
      <c r="A500" s="146" t="s">
        <v>2</v>
      </c>
      <c r="B500" s="146">
        <v>2</v>
      </c>
      <c r="C500" s="146">
        <v>1998</v>
      </c>
      <c r="D500" s="146" t="s">
        <v>80</v>
      </c>
      <c r="E500" s="146">
        <v>1</v>
      </c>
      <c r="F500" s="146">
        <v>0</v>
      </c>
      <c r="G500" s="146">
        <v>5</v>
      </c>
    </row>
    <row r="501" spans="1:7" x14ac:dyDescent="0.25">
      <c r="A501" s="146" t="s">
        <v>2</v>
      </c>
      <c r="B501" s="146">
        <v>2</v>
      </c>
      <c r="C501" s="146">
        <v>2000</v>
      </c>
      <c r="D501" s="146" t="s">
        <v>81</v>
      </c>
      <c r="E501" s="146">
        <v>1</v>
      </c>
      <c r="F501" s="146">
        <v>0</v>
      </c>
      <c r="G501" s="146">
        <v>5</v>
      </c>
    </row>
    <row r="502" spans="1:7" x14ac:dyDescent="0.25">
      <c r="A502" s="146" t="s">
        <v>2</v>
      </c>
      <c r="B502" s="146">
        <v>2</v>
      </c>
      <c r="C502" s="146">
        <v>2002</v>
      </c>
      <c r="D502" s="146" t="s">
        <v>83</v>
      </c>
      <c r="E502" s="146">
        <v>1</v>
      </c>
      <c r="F502" s="146">
        <v>0</v>
      </c>
      <c r="G502" s="146">
        <v>5</v>
      </c>
    </row>
    <row r="503" spans="1:7" x14ac:dyDescent="0.25">
      <c r="A503" s="146" t="s">
        <v>2</v>
      </c>
      <c r="B503" s="146">
        <v>2</v>
      </c>
      <c r="C503" s="146">
        <v>2003</v>
      </c>
      <c r="D503" s="146" t="s">
        <v>83</v>
      </c>
      <c r="E503" s="146">
        <v>1</v>
      </c>
      <c r="F503" s="146">
        <v>0</v>
      </c>
      <c r="G503" s="146">
        <v>5</v>
      </c>
    </row>
    <row r="504" spans="1:7" x14ac:dyDescent="0.25">
      <c r="A504" s="146" t="s">
        <v>2</v>
      </c>
      <c r="B504" s="146">
        <v>2</v>
      </c>
      <c r="C504" s="146">
        <v>2003</v>
      </c>
      <c r="D504" s="146" t="s">
        <v>80</v>
      </c>
      <c r="E504" s="146">
        <v>1</v>
      </c>
      <c r="F504" s="146">
        <v>0</v>
      </c>
      <c r="G504" s="146">
        <v>5</v>
      </c>
    </row>
    <row r="505" spans="1:7" x14ac:dyDescent="0.25">
      <c r="A505" s="146" t="s">
        <v>2</v>
      </c>
      <c r="B505" s="146">
        <v>2</v>
      </c>
      <c r="C505" s="146">
        <v>2004</v>
      </c>
      <c r="D505" s="146" t="s">
        <v>80</v>
      </c>
      <c r="E505" s="146">
        <v>1</v>
      </c>
      <c r="F505" s="146">
        <v>0</v>
      </c>
      <c r="G505" s="146">
        <v>5</v>
      </c>
    </row>
    <row r="506" spans="1:7" x14ac:dyDescent="0.25">
      <c r="A506" s="146" t="s">
        <v>2</v>
      </c>
      <c r="B506" s="146">
        <v>2</v>
      </c>
      <c r="C506" s="146">
        <v>2005</v>
      </c>
      <c r="D506" s="146" t="s">
        <v>81</v>
      </c>
      <c r="E506" s="146">
        <v>1</v>
      </c>
      <c r="F506" s="146">
        <v>0</v>
      </c>
      <c r="G506" s="146">
        <v>5</v>
      </c>
    </row>
    <row r="507" spans="1:7" x14ac:dyDescent="0.25">
      <c r="A507" s="146" t="s">
        <v>2</v>
      </c>
      <c r="B507" s="146">
        <v>2</v>
      </c>
      <c r="C507" s="146">
        <v>2005</v>
      </c>
      <c r="D507" s="146" t="s">
        <v>89</v>
      </c>
      <c r="E507" s="146">
        <v>1</v>
      </c>
      <c r="F507" s="146">
        <v>0</v>
      </c>
      <c r="G507" s="146">
        <v>5</v>
      </c>
    </row>
    <row r="508" spans="1:7" x14ac:dyDescent="0.25">
      <c r="A508" s="146" t="s">
        <v>2</v>
      </c>
      <c r="B508" s="146">
        <v>2</v>
      </c>
      <c r="C508" s="146">
        <v>2006</v>
      </c>
      <c r="D508" s="146" t="s">
        <v>81</v>
      </c>
      <c r="E508" s="146">
        <v>1</v>
      </c>
      <c r="F508" s="146">
        <v>0</v>
      </c>
      <c r="G508" s="146">
        <v>5</v>
      </c>
    </row>
    <row r="509" spans="1:7" x14ac:dyDescent="0.25">
      <c r="A509" s="146" t="s">
        <v>2</v>
      </c>
      <c r="B509" s="146">
        <v>2</v>
      </c>
      <c r="C509" s="146">
        <v>2006</v>
      </c>
      <c r="D509" s="146" t="s">
        <v>89</v>
      </c>
      <c r="E509" s="146">
        <v>1</v>
      </c>
      <c r="F509" s="146">
        <v>0</v>
      </c>
      <c r="G509" s="146">
        <v>5</v>
      </c>
    </row>
    <row r="510" spans="1:7" x14ac:dyDescent="0.25">
      <c r="A510" s="146" t="s">
        <v>2</v>
      </c>
      <c r="B510" s="146">
        <v>2</v>
      </c>
      <c r="C510" s="146">
        <v>2008</v>
      </c>
      <c r="D510" s="146" t="s">
        <v>83</v>
      </c>
      <c r="E510" s="146">
        <v>1</v>
      </c>
      <c r="F510" s="146">
        <v>0</v>
      </c>
      <c r="G510" s="146">
        <v>5</v>
      </c>
    </row>
    <row r="511" spans="1:7" x14ac:dyDescent="0.25">
      <c r="A511" s="146" t="s">
        <v>2</v>
      </c>
      <c r="B511" s="146">
        <v>2</v>
      </c>
      <c r="C511" s="146">
        <v>2011</v>
      </c>
      <c r="D511" s="146" t="s">
        <v>85</v>
      </c>
      <c r="E511" s="146">
        <v>1</v>
      </c>
      <c r="F511" s="146">
        <v>0</v>
      </c>
      <c r="G511" s="146">
        <v>5</v>
      </c>
    </row>
    <row r="512" spans="1:7" x14ac:dyDescent="0.25">
      <c r="A512" s="146" t="s">
        <v>0</v>
      </c>
      <c r="B512" s="146">
        <v>1</v>
      </c>
      <c r="C512" s="146">
        <v>1974</v>
      </c>
      <c r="D512" s="146" t="s">
        <v>82</v>
      </c>
      <c r="E512" s="146">
        <v>1</v>
      </c>
      <c r="F512" s="146">
        <v>0</v>
      </c>
      <c r="G512" s="146">
        <v>5</v>
      </c>
    </row>
    <row r="513" spans="1:7" x14ac:dyDescent="0.25">
      <c r="A513" s="146" t="s">
        <v>0</v>
      </c>
      <c r="B513" s="146">
        <v>1</v>
      </c>
      <c r="C513" s="146">
        <v>1974</v>
      </c>
      <c r="D513" s="146" t="s">
        <v>91</v>
      </c>
      <c r="E513" s="146">
        <v>1</v>
      </c>
      <c r="F513" s="146">
        <v>0</v>
      </c>
      <c r="G513" s="146">
        <v>5</v>
      </c>
    </row>
    <row r="514" spans="1:7" x14ac:dyDescent="0.25">
      <c r="A514" s="146" t="s">
        <v>0</v>
      </c>
      <c r="B514" s="146">
        <v>1</v>
      </c>
      <c r="C514" s="146">
        <v>1975</v>
      </c>
      <c r="D514" s="146" t="s">
        <v>94</v>
      </c>
      <c r="E514" s="146">
        <v>1</v>
      </c>
      <c r="F514" s="146">
        <v>0</v>
      </c>
      <c r="G514" s="146">
        <v>5</v>
      </c>
    </row>
    <row r="515" spans="1:7" x14ac:dyDescent="0.25">
      <c r="A515" s="146" t="s">
        <v>0</v>
      </c>
      <c r="B515" s="146">
        <v>1</v>
      </c>
      <c r="C515" s="146">
        <v>1977</v>
      </c>
      <c r="D515" s="146" t="s">
        <v>95</v>
      </c>
      <c r="E515" s="146">
        <v>1</v>
      </c>
      <c r="F515" s="146">
        <v>0</v>
      </c>
      <c r="G515" s="146">
        <v>5</v>
      </c>
    </row>
    <row r="516" spans="1:7" x14ac:dyDescent="0.25">
      <c r="A516" s="146" t="s">
        <v>0</v>
      </c>
      <c r="B516" s="146">
        <v>1</v>
      </c>
      <c r="C516" s="146">
        <v>1978</v>
      </c>
      <c r="D516" s="146" t="s">
        <v>94</v>
      </c>
      <c r="E516" s="146">
        <v>1</v>
      </c>
      <c r="F516" s="146">
        <v>0</v>
      </c>
      <c r="G516" s="146">
        <v>5</v>
      </c>
    </row>
    <row r="517" spans="1:7" x14ac:dyDescent="0.25">
      <c r="A517" s="146" t="s">
        <v>0</v>
      </c>
      <c r="B517" s="146">
        <v>1</v>
      </c>
      <c r="C517" s="146">
        <v>1982</v>
      </c>
      <c r="D517" s="146" t="s">
        <v>96</v>
      </c>
      <c r="E517" s="146">
        <v>1</v>
      </c>
      <c r="F517" s="146">
        <v>0</v>
      </c>
      <c r="G517" s="146">
        <v>5</v>
      </c>
    </row>
    <row r="518" spans="1:7" x14ac:dyDescent="0.25">
      <c r="A518" s="146" t="s">
        <v>0</v>
      </c>
      <c r="B518" s="146">
        <v>1</v>
      </c>
      <c r="C518" s="146">
        <v>1985</v>
      </c>
      <c r="D518" s="146" t="s">
        <v>93</v>
      </c>
      <c r="E518" s="146">
        <v>1</v>
      </c>
      <c r="F518" s="146">
        <v>0</v>
      </c>
      <c r="G518" s="146">
        <v>5</v>
      </c>
    </row>
    <row r="519" spans="1:7" x14ac:dyDescent="0.25">
      <c r="A519" s="146" t="s">
        <v>0</v>
      </c>
      <c r="B519" s="146">
        <v>1</v>
      </c>
      <c r="C519" s="146">
        <v>1986</v>
      </c>
      <c r="D519" s="146" t="s">
        <v>93</v>
      </c>
      <c r="E519" s="146">
        <v>1</v>
      </c>
      <c r="F519" s="146">
        <v>0</v>
      </c>
      <c r="G519" s="146">
        <v>5</v>
      </c>
    </row>
    <row r="520" spans="1:7" x14ac:dyDescent="0.25">
      <c r="A520" s="146" t="s">
        <v>0</v>
      </c>
      <c r="B520" s="146">
        <v>1</v>
      </c>
      <c r="C520" s="146">
        <v>1989</v>
      </c>
      <c r="D520" s="146" t="s">
        <v>93</v>
      </c>
      <c r="E520" s="146">
        <v>1</v>
      </c>
      <c r="F520" s="146">
        <v>0</v>
      </c>
      <c r="G520" s="146">
        <v>5</v>
      </c>
    </row>
    <row r="521" spans="1:7" x14ac:dyDescent="0.25">
      <c r="A521" s="146" t="s">
        <v>0</v>
      </c>
      <c r="B521" s="146">
        <v>1</v>
      </c>
      <c r="C521" s="146">
        <v>1989</v>
      </c>
      <c r="D521" s="146" t="s">
        <v>88</v>
      </c>
      <c r="E521" s="146">
        <v>1</v>
      </c>
      <c r="F521" s="146">
        <v>0</v>
      </c>
      <c r="G521" s="146">
        <v>5</v>
      </c>
    </row>
    <row r="522" spans="1:7" x14ac:dyDescent="0.25">
      <c r="A522" s="146" t="s">
        <v>0</v>
      </c>
      <c r="B522" s="146">
        <v>1</v>
      </c>
      <c r="C522" s="146">
        <v>1992</v>
      </c>
      <c r="D522" s="146" t="s">
        <v>93</v>
      </c>
      <c r="E522" s="146">
        <v>1</v>
      </c>
      <c r="F522" s="146">
        <v>0</v>
      </c>
      <c r="G522" s="146">
        <v>5</v>
      </c>
    </row>
    <row r="523" spans="1:7" x14ac:dyDescent="0.25">
      <c r="A523" s="146" t="s">
        <v>0</v>
      </c>
      <c r="B523" s="146">
        <v>1</v>
      </c>
      <c r="C523" s="146">
        <v>1993</v>
      </c>
      <c r="D523" s="146" t="s">
        <v>93</v>
      </c>
      <c r="E523" s="146">
        <v>1</v>
      </c>
      <c r="F523" s="146">
        <v>0</v>
      </c>
      <c r="G523" s="146">
        <v>5</v>
      </c>
    </row>
    <row r="524" spans="1:7" x14ac:dyDescent="0.25">
      <c r="A524" s="146" t="s">
        <v>0</v>
      </c>
      <c r="B524" s="146">
        <v>1</v>
      </c>
      <c r="C524" s="146">
        <v>1994</v>
      </c>
      <c r="D524" s="146" t="s">
        <v>84</v>
      </c>
      <c r="E524" s="146">
        <v>1</v>
      </c>
      <c r="F524" s="146">
        <v>0</v>
      </c>
      <c r="G524" s="146">
        <v>5</v>
      </c>
    </row>
    <row r="525" spans="1:7" x14ac:dyDescent="0.25">
      <c r="A525" s="146" t="s">
        <v>0</v>
      </c>
      <c r="B525" s="146">
        <v>1</v>
      </c>
      <c r="C525" s="146">
        <v>1996</v>
      </c>
      <c r="D525" s="146" t="s">
        <v>85</v>
      </c>
      <c r="E525" s="146">
        <v>1</v>
      </c>
      <c r="F525" s="146">
        <v>0</v>
      </c>
      <c r="G525" s="146">
        <v>5</v>
      </c>
    </row>
    <row r="526" spans="1:7" x14ac:dyDescent="0.25">
      <c r="A526" s="146" t="s">
        <v>0</v>
      </c>
      <c r="B526" s="146">
        <v>1</v>
      </c>
      <c r="C526" s="146">
        <v>1996</v>
      </c>
      <c r="D526" s="146" t="s">
        <v>80</v>
      </c>
      <c r="E526" s="146">
        <v>1</v>
      </c>
      <c r="F526" s="146">
        <v>0</v>
      </c>
      <c r="G526" s="146">
        <v>5</v>
      </c>
    </row>
    <row r="527" spans="1:7" x14ac:dyDescent="0.25">
      <c r="A527" s="146" t="s">
        <v>0</v>
      </c>
      <c r="B527" s="146">
        <v>1</v>
      </c>
      <c r="C527" s="146">
        <v>1997</v>
      </c>
      <c r="D527" s="146" t="s">
        <v>89</v>
      </c>
      <c r="E527" s="146">
        <v>1</v>
      </c>
      <c r="F527" s="146">
        <v>0</v>
      </c>
      <c r="G527" s="146">
        <v>5</v>
      </c>
    </row>
    <row r="528" spans="1:7" x14ac:dyDescent="0.25">
      <c r="A528" s="146" t="s">
        <v>0</v>
      </c>
      <c r="B528" s="146">
        <v>1</v>
      </c>
      <c r="C528" s="146">
        <v>2002</v>
      </c>
      <c r="D528" s="146" t="s">
        <v>83</v>
      </c>
      <c r="E528" s="146">
        <v>1</v>
      </c>
      <c r="F528" s="146">
        <v>0</v>
      </c>
      <c r="G528" s="146">
        <v>5</v>
      </c>
    </row>
    <row r="529" spans="1:7" x14ac:dyDescent="0.25">
      <c r="A529" s="146" t="s">
        <v>0</v>
      </c>
      <c r="B529" s="146">
        <v>1</v>
      </c>
      <c r="C529" s="146">
        <v>2003</v>
      </c>
      <c r="D529" s="146" t="s">
        <v>77</v>
      </c>
      <c r="E529" s="146">
        <v>1</v>
      </c>
      <c r="F529" s="146">
        <v>0</v>
      </c>
      <c r="G529" s="146">
        <v>5</v>
      </c>
    </row>
    <row r="530" spans="1:7" x14ac:dyDescent="0.25">
      <c r="A530" s="146" t="s">
        <v>0</v>
      </c>
      <c r="B530" s="146">
        <v>1</v>
      </c>
      <c r="C530" s="146">
        <v>2009</v>
      </c>
      <c r="D530" s="146" t="s">
        <v>90</v>
      </c>
      <c r="E530" s="146">
        <v>1</v>
      </c>
      <c r="F530" s="146">
        <v>0</v>
      </c>
      <c r="G530" s="146">
        <v>5</v>
      </c>
    </row>
    <row r="531" spans="1:7" x14ac:dyDescent="0.25">
      <c r="A531" s="146" t="s">
        <v>0</v>
      </c>
      <c r="B531" s="146">
        <v>1</v>
      </c>
      <c r="C531" s="146">
        <v>2011</v>
      </c>
      <c r="D531" s="146" t="s">
        <v>85</v>
      </c>
      <c r="E531" s="146">
        <v>1</v>
      </c>
      <c r="F531" s="146">
        <v>0</v>
      </c>
      <c r="G531" s="146">
        <v>5</v>
      </c>
    </row>
    <row r="532" spans="1:7" x14ac:dyDescent="0.25">
      <c r="A532" s="146" t="s">
        <v>76</v>
      </c>
      <c r="B532" s="146">
        <v>1</v>
      </c>
      <c r="C532" s="146">
        <v>1995</v>
      </c>
      <c r="D532" s="146" t="s">
        <v>80</v>
      </c>
      <c r="E532" s="146">
        <v>1</v>
      </c>
      <c r="F532" s="146">
        <v>0</v>
      </c>
      <c r="G532" s="146">
        <v>5</v>
      </c>
    </row>
    <row r="533" spans="1:7" x14ac:dyDescent="0.25">
      <c r="A533" s="146" t="s">
        <v>76</v>
      </c>
      <c r="B533" s="146">
        <v>1</v>
      </c>
      <c r="C533" s="146">
        <v>1997</v>
      </c>
      <c r="D533" s="146" t="s">
        <v>80</v>
      </c>
      <c r="E533" s="146">
        <v>1</v>
      </c>
      <c r="F533" s="146">
        <v>0</v>
      </c>
      <c r="G533" s="146">
        <v>5</v>
      </c>
    </row>
    <row r="534" spans="1:7" x14ac:dyDescent="0.25">
      <c r="A534" s="146" t="s">
        <v>76</v>
      </c>
      <c r="B534" s="146">
        <v>1</v>
      </c>
      <c r="C534" s="146">
        <v>2006</v>
      </c>
      <c r="D534" s="146" t="s">
        <v>78</v>
      </c>
      <c r="E534" s="146">
        <v>1</v>
      </c>
      <c r="F534" s="146">
        <v>0</v>
      </c>
      <c r="G534" s="146">
        <v>5</v>
      </c>
    </row>
    <row r="535" spans="1:7" x14ac:dyDescent="0.25">
      <c r="A535" s="146" t="s">
        <v>76</v>
      </c>
      <c r="B535" s="146">
        <v>2</v>
      </c>
      <c r="C535" s="146">
        <v>1995</v>
      </c>
      <c r="D535" s="146" t="s">
        <v>80</v>
      </c>
      <c r="E535" s="146">
        <v>1</v>
      </c>
      <c r="F535" s="146">
        <v>0</v>
      </c>
      <c r="G535" s="146">
        <v>5</v>
      </c>
    </row>
    <row r="536" spans="1:7" x14ac:dyDescent="0.25">
      <c r="A536" s="146" t="s">
        <v>76</v>
      </c>
      <c r="B536" s="146">
        <v>2</v>
      </c>
      <c r="C536" s="146">
        <v>2001</v>
      </c>
      <c r="D536" s="146" t="s">
        <v>77</v>
      </c>
      <c r="E536" s="146">
        <v>1</v>
      </c>
      <c r="F536" s="146">
        <v>0</v>
      </c>
      <c r="G536" s="146">
        <v>5</v>
      </c>
    </row>
    <row r="537" spans="1:7" x14ac:dyDescent="0.25">
      <c r="A537" s="146" t="s">
        <v>1</v>
      </c>
      <c r="B537" s="146">
        <v>1</v>
      </c>
      <c r="C537" s="146">
        <v>1971</v>
      </c>
      <c r="D537" s="146" t="s">
        <v>90</v>
      </c>
      <c r="E537" s="146">
        <v>1</v>
      </c>
      <c r="F537" s="146">
        <v>0</v>
      </c>
      <c r="G537" s="146">
        <v>5</v>
      </c>
    </row>
    <row r="538" spans="1:7" x14ac:dyDescent="0.25">
      <c r="A538" s="146" t="s">
        <v>1</v>
      </c>
      <c r="B538" s="146">
        <v>1</v>
      </c>
      <c r="C538" s="146">
        <v>1971</v>
      </c>
      <c r="D538" s="146" t="s">
        <v>94</v>
      </c>
      <c r="E538" s="146">
        <v>1</v>
      </c>
      <c r="F538" s="146">
        <v>0</v>
      </c>
      <c r="G538" s="146">
        <v>5</v>
      </c>
    </row>
    <row r="539" spans="1:7" x14ac:dyDescent="0.25">
      <c r="A539" s="146" t="s">
        <v>1</v>
      </c>
      <c r="B539" s="146">
        <v>1</v>
      </c>
      <c r="C539" s="146">
        <v>1971</v>
      </c>
      <c r="D539" s="146" t="s">
        <v>95</v>
      </c>
      <c r="E539" s="146">
        <v>1</v>
      </c>
      <c r="F539" s="146">
        <v>0</v>
      </c>
      <c r="G539" s="146">
        <v>5</v>
      </c>
    </row>
    <row r="540" spans="1:7" x14ac:dyDescent="0.25">
      <c r="A540" s="146" t="s">
        <v>1</v>
      </c>
      <c r="B540" s="146">
        <v>1</v>
      </c>
      <c r="C540" s="146">
        <v>1972</v>
      </c>
      <c r="D540" s="146" t="s">
        <v>90</v>
      </c>
      <c r="E540" s="146">
        <v>1</v>
      </c>
      <c r="F540" s="146">
        <v>0</v>
      </c>
      <c r="G540" s="146">
        <v>5</v>
      </c>
    </row>
    <row r="541" spans="1:7" x14ac:dyDescent="0.25">
      <c r="A541" s="146" t="s">
        <v>1</v>
      </c>
      <c r="B541" s="146">
        <v>1</v>
      </c>
      <c r="C541" s="146">
        <v>1973</v>
      </c>
      <c r="D541" s="146" t="s">
        <v>82</v>
      </c>
      <c r="E541" s="146">
        <v>1</v>
      </c>
      <c r="F541" s="146">
        <v>0</v>
      </c>
      <c r="G541" s="146">
        <v>5</v>
      </c>
    </row>
    <row r="542" spans="1:7" x14ac:dyDescent="0.25">
      <c r="A542" s="146" t="s">
        <v>1</v>
      </c>
      <c r="B542" s="146">
        <v>1</v>
      </c>
      <c r="C542" s="146">
        <v>1974</v>
      </c>
      <c r="D542" s="146" t="s">
        <v>89</v>
      </c>
      <c r="E542" s="146">
        <v>1</v>
      </c>
      <c r="F542" s="146">
        <v>0</v>
      </c>
      <c r="G542" s="146">
        <v>5</v>
      </c>
    </row>
    <row r="543" spans="1:7" x14ac:dyDescent="0.25">
      <c r="A543" s="146" t="s">
        <v>1</v>
      </c>
      <c r="B543" s="146">
        <v>1</v>
      </c>
      <c r="C543" s="146">
        <v>1974</v>
      </c>
      <c r="D543" s="146" t="s">
        <v>84</v>
      </c>
      <c r="E543" s="146">
        <v>1</v>
      </c>
      <c r="F543" s="146">
        <v>0</v>
      </c>
      <c r="G543" s="146">
        <v>5</v>
      </c>
    </row>
    <row r="544" spans="1:7" x14ac:dyDescent="0.25">
      <c r="A544" s="146" t="s">
        <v>1</v>
      </c>
      <c r="B544" s="146">
        <v>1</v>
      </c>
      <c r="C544" s="146">
        <v>1974</v>
      </c>
      <c r="D544" s="146" t="s">
        <v>94</v>
      </c>
      <c r="E544" s="146">
        <v>1</v>
      </c>
      <c r="F544" s="146">
        <v>0</v>
      </c>
      <c r="G544" s="146">
        <v>5</v>
      </c>
    </row>
    <row r="545" spans="1:7" x14ac:dyDescent="0.25">
      <c r="A545" s="146" t="s">
        <v>1</v>
      </c>
      <c r="B545" s="146">
        <v>1</v>
      </c>
      <c r="C545" s="146">
        <v>1974</v>
      </c>
      <c r="D545" s="146" t="s">
        <v>95</v>
      </c>
      <c r="E545" s="146">
        <v>1</v>
      </c>
      <c r="F545" s="146">
        <v>0</v>
      </c>
      <c r="G545" s="146">
        <v>5</v>
      </c>
    </row>
    <row r="546" spans="1:7" x14ac:dyDescent="0.25">
      <c r="A546" s="146" t="s">
        <v>1</v>
      </c>
      <c r="B546" s="146">
        <v>1</v>
      </c>
      <c r="C546" s="146">
        <v>1975</v>
      </c>
      <c r="D546" s="146" t="s">
        <v>91</v>
      </c>
      <c r="E546" s="146">
        <v>1</v>
      </c>
      <c r="F546" s="146">
        <v>0</v>
      </c>
      <c r="G546" s="146">
        <v>5</v>
      </c>
    </row>
    <row r="547" spans="1:7" x14ac:dyDescent="0.25">
      <c r="A547" s="146" t="s">
        <v>1</v>
      </c>
      <c r="B547" s="146">
        <v>1</v>
      </c>
      <c r="C547" s="146">
        <v>1976</v>
      </c>
      <c r="D547" s="146" t="s">
        <v>89</v>
      </c>
      <c r="E547" s="146">
        <v>1</v>
      </c>
      <c r="F547" s="146">
        <v>0</v>
      </c>
      <c r="G547" s="146">
        <v>5</v>
      </c>
    </row>
    <row r="548" spans="1:7" x14ac:dyDescent="0.25">
      <c r="A548" s="146" t="s">
        <v>1</v>
      </c>
      <c r="B548" s="146">
        <v>1</v>
      </c>
      <c r="C548" s="146">
        <v>1978</v>
      </c>
      <c r="D548" s="146" t="s">
        <v>81</v>
      </c>
      <c r="E548" s="146">
        <v>1</v>
      </c>
      <c r="F548" s="146">
        <v>0</v>
      </c>
      <c r="G548" s="146">
        <v>5</v>
      </c>
    </row>
    <row r="549" spans="1:7" x14ac:dyDescent="0.25">
      <c r="A549" s="146" t="s">
        <v>1</v>
      </c>
      <c r="B549" s="146">
        <v>1</v>
      </c>
      <c r="C549" s="146">
        <v>1978</v>
      </c>
      <c r="D549" s="146" t="s">
        <v>89</v>
      </c>
      <c r="E549" s="146">
        <v>1</v>
      </c>
      <c r="F549" s="146">
        <v>0</v>
      </c>
      <c r="G549" s="146">
        <v>5</v>
      </c>
    </row>
    <row r="550" spans="1:7" x14ac:dyDescent="0.25">
      <c r="A550" s="146" t="s">
        <v>1</v>
      </c>
      <c r="B550" s="146">
        <v>1</v>
      </c>
      <c r="C550" s="146">
        <v>1978</v>
      </c>
      <c r="D550" s="146" t="s">
        <v>90</v>
      </c>
      <c r="E550" s="146">
        <v>1</v>
      </c>
      <c r="F550" s="146">
        <v>0</v>
      </c>
      <c r="G550" s="146">
        <v>5</v>
      </c>
    </row>
    <row r="551" spans="1:7" x14ac:dyDescent="0.25">
      <c r="A551" s="146" t="s">
        <v>1</v>
      </c>
      <c r="B551" s="146">
        <v>1</v>
      </c>
      <c r="C551" s="146">
        <v>1979</v>
      </c>
      <c r="D551" s="146" t="s">
        <v>81</v>
      </c>
      <c r="E551" s="146">
        <v>1</v>
      </c>
      <c r="F551" s="146">
        <v>0</v>
      </c>
      <c r="G551" s="146">
        <v>5</v>
      </c>
    </row>
    <row r="552" spans="1:7" x14ac:dyDescent="0.25">
      <c r="A552" s="146" t="s">
        <v>1</v>
      </c>
      <c r="B552" s="146">
        <v>1</v>
      </c>
      <c r="C552" s="146">
        <v>1980</v>
      </c>
      <c r="D552" s="146" t="s">
        <v>83</v>
      </c>
      <c r="E552" s="146">
        <v>1</v>
      </c>
      <c r="F552" s="146">
        <v>0</v>
      </c>
      <c r="G552" s="146">
        <v>5</v>
      </c>
    </row>
    <row r="553" spans="1:7" x14ac:dyDescent="0.25">
      <c r="A553" s="146" t="s">
        <v>1</v>
      </c>
      <c r="B553" s="146">
        <v>1</v>
      </c>
      <c r="C553" s="146">
        <v>1988</v>
      </c>
      <c r="D553" s="146" t="s">
        <v>89</v>
      </c>
      <c r="E553" s="146">
        <v>1</v>
      </c>
      <c r="F553" s="146">
        <v>0</v>
      </c>
      <c r="G553" s="146">
        <v>5</v>
      </c>
    </row>
    <row r="554" spans="1:7" x14ac:dyDescent="0.25">
      <c r="A554" s="146" t="s">
        <v>1</v>
      </c>
      <c r="B554" s="146">
        <v>1</v>
      </c>
      <c r="C554" s="146">
        <v>1991</v>
      </c>
      <c r="D554" s="146" t="s">
        <v>88</v>
      </c>
      <c r="E554" s="146">
        <v>1</v>
      </c>
      <c r="F554" s="146">
        <v>0</v>
      </c>
      <c r="G554" s="146">
        <v>5</v>
      </c>
    </row>
    <row r="555" spans="1:7" x14ac:dyDescent="0.25">
      <c r="A555" s="146" t="s">
        <v>1</v>
      </c>
      <c r="B555" s="146">
        <v>1</v>
      </c>
      <c r="C555" s="146">
        <v>1999</v>
      </c>
      <c r="D555" s="146" t="s">
        <v>77</v>
      </c>
      <c r="E555" s="146">
        <v>1</v>
      </c>
      <c r="F555" s="146">
        <v>0</v>
      </c>
      <c r="G555" s="146">
        <v>5</v>
      </c>
    </row>
    <row r="556" spans="1:7" x14ac:dyDescent="0.25">
      <c r="A556" s="146" t="s">
        <v>1</v>
      </c>
      <c r="B556" s="146">
        <v>1</v>
      </c>
      <c r="C556" s="146">
        <v>2001</v>
      </c>
      <c r="D556" s="146" t="s">
        <v>83</v>
      </c>
      <c r="E556" s="146">
        <v>1</v>
      </c>
      <c r="F556" s="146">
        <v>0</v>
      </c>
      <c r="G556" s="146">
        <v>5</v>
      </c>
    </row>
    <row r="557" spans="1:7" x14ac:dyDescent="0.25">
      <c r="A557" s="146" t="s">
        <v>1</v>
      </c>
      <c r="B557" s="146">
        <v>1</v>
      </c>
      <c r="C557" s="146">
        <v>2003</v>
      </c>
      <c r="D557" s="146" t="s">
        <v>77</v>
      </c>
      <c r="E557" s="146">
        <v>1</v>
      </c>
      <c r="F557" s="146">
        <v>0</v>
      </c>
      <c r="G557" s="146">
        <v>5</v>
      </c>
    </row>
    <row r="558" spans="1:7" x14ac:dyDescent="0.25">
      <c r="A558" s="146" t="s">
        <v>1</v>
      </c>
      <c r="B558" s="146">
        <v>1</v>
      </c>
      <c r="C558" s="146">
        <v>2007</v>
      </c>
      <c r="D558" s="146" t="s">
        <v>83</v>
      </c>
      <c r="E558" s="146">
        <v>1</v>
      </c>
      <c r="F558" s="146">
        <v>0</v>
      </c>
      <c r="G558" s="146">
        <v>5</v>
      </c>
    </row>
    <row r="559" spans="1:7" x14ac:dyDescent="0.25">
      <c r="A559" s="146" t="s">
        <v>1</v>
      </c>
      <c r="B559" s="146">
        <v>1</v>
      </c>
      <c r="C559" s="146">
        <v>2009</v>
      </c>
      <c r="D559" s="146" t="s">
        <v>78</v>
      </c>
      <c r="E559" s="146">
        <v>1</v>
      </c>
      <c r="F559" s="146">
        <v>0</v>
      </c>
      <c r="G559" s="146">
        <v>5</v>
      </c>
    </row>
    <row r="560" spans="1:7" x14ac:dyDescent="0.25">
      <c r="A560" s="146" t="s">
        <v>1</v>
      </c>
      <c r="B560" s="146">
        <v>1</v>
      </c>
      <c r="C560" s="146">
        <v>2010</v>
      </c>
      <c r="D560" s="146" t="s">
        <v>78</v>
      </c>
      <c r="E560" s="146">
        <v>1</v>
      </c>
      <c r="F560" s="146">
        <v>0</v>
      </c>
      <c r="G560" s="146">
        <v>5</v>
      </c>
    </row>
    <row r="561" spans="1:7" x14ac:dyDescent="0.25">
      <c r="A561" s="146" t="s">
        <v>1</v>
      </c>
      <c r="B561" s="146">
        <v>1</v>
      </c>
      <c r="C561" s="146">
        <v>2011</v>
      </c>
      <c r="D561" s="146" t="s">
        <v>78</v>
      </c>
      <c r="E561" s="146">
        <v>1</v>
      </c>
      <c r="F561" s="146">
        <v>0</v>
      </c>
      <c r="G561" s="146">
        <v>5</v>
      </c>
    </row>
    <row r="562" spans="1:7" x14ac:dyDescent="0.25">
      <c r="A562" s="146" t="s">
        <v>1</v>
      </c>
      <c r="B562" s="146">
        <v>1</v>
      </c>
      <c r="C562" s="146">
        <v>2012</v>
      </c>
      <c r="D562" s="146" t="s">
        <v>87</v>
      </c>
      <c r="E562" s="146">
        <v>1</v>
      </c>
      <c r="F562" s="146">
        <v>0</v>
      </c>
      <c r="G562" s="146">
        <v>5</v>
      </c>
    </row>
    <row r="563" spans="1:7" x14ac:dyDescent="0.25">
      <c r="A563" s="146" t="s">
        <v>1</v>
      </c>
      <c r="B563" s="146">
        <v>2</v>
      </c>
      <c r="C563" s="146">
        <v>1971</v>
      </c>
      <c r="D563" s="146" t="s">
        <v>84</v>
      </c>
      <c r="E563" s="146">
        <v>1</v>
      </c>
      <c r="F563" s="146">
        <v>0</v>
      </c>
      <c r="G563" s="146">
        <v>5</v>
      </c>
    </row>
    <row r="564" spans="1:7" x14ac:dyDescent="0.25">
      <c r="A564" s="146" t="s">
        <v>1</v>
      </c>
      <c r="B564" s="146">
        <v>2</v>
      </c>
      <c r="C564" s="146">
        <v>1972</v>
      </c>
      <c r="D564" s="146" t="s">
        <v>86</v>
      </c>
      <c r="E564" s="146">
        <v>1</v>
      </c>
      <c r="F564" s="146">
        <v>0</v>
      </c>
      <c r="G564" s="146">
        <v>5</v>
      </c>
    </row>
    <row r="565" spans="1:7" x14ac:dyDescent="0.25">
      <c r="A565" s="146" t="s">
        <v>1</v>
      </c>
      <c r="B565" s="146">
        <v>2</v>
      </c>
      <c r="C565" s="146">
        <v>1973</v>
      </c>
      <c r="D565" s="146" t="s">
        <v>87</v>
      </c>
      <c r="E565" s="146">
        <v>1</v>
      </c>
      <c r="F565" s="146">
        <v>0</v>
      </c>
      <c r="G565" s="146">
        <v>5</v>
      </c>
    </row>
    <row r="566" spans="1:7" x14ac:dyDescent="0.25">
      <c r="A566" s="146" t="s">
        <v>1</v>
      </c>
      <c r="B566" s="146">
        <v>2</v>
      </c>
      <c r="C566" s="146">
        <v>1974</v>
      </c>
      <c r="D566" s="146" t="s">
        <v>83</v>
      </c>
      <c r="E566" s="146">
        <v>1</v>
      </c>
      <c r="F566" s="146">
        <v>0</v>
      </c>
      <c r="G566" s="146">
        <v>5</v>
      </c>
    </row>
    <row r="567" spans="1:7" x14ac:dyDescent="0.25">
      <c r="A567" s="146" t="s">
        <v>1</v>
      </c>
      <c r="B567" s="146">
        <v>2</v>
      </c>
      <c r="C567" s="146">
        <v>1975</v>
      </c>
      <c r="D567" s="146" t="s">
        <v>83</v>
      </c>
      <c r="E567" s="146">
        <v>1</v>
      </c>
      <c r="F567" s="146">
        <v>0</v>
      </c>
      <c r="G567" s="146">
        <v>5</v>
      </c>
    </row>
    <row r="568" spans="1:7" x14ac:dyDescent="0.25">
      <c r="A568" s="146" t="s">
        <v>1</v>
      </c>
      <c r="B568" s="146">
        <v>2</v>
      </c>
      <c r="C568" s="146">
        <v>1975</v>
      </c>
      <c r="D568" s="146" t="s">
        <v>81</v>
      </c>
      <c r="E568" s="146">
        <v>1</v>
      </c>
      <c r="F568" s="146">
        <v>0</v>
      </c>
      <c r="G568" s="146">
        <v>5</v>
      </c>
    </row>
    <row r="569" spans="1:7" x14ac:dyDescent="0.25">
      <c r="A569" s="146" t="s">
        <v>1</v>
      </c>
      <c r="B569" s="146">
        <v>2</v>
      </c>
      <c r="C569" s="146">
        <v>1976</v>
      </c>
      <c r="D569" s="146" t="s">
        <v>83</v>
      </c>
      <c r="E569" s="146">
        <v>1</v>
      </c>
      <c r="F569" s="146">
        <v>0</v>
      </c>
      <c r="G569" s="146">
        <v>5</v>
      </c>
    </row>
    <row r="570" spans="1:7" x14ac:dyDescent="0.25">
      <c r="A570" s="146" t="s">
        <v>1</v>
      </c>
      <c r="B570" s="146">
        <v>2</v>
      </c>
      <c r="C570" s="146">
        <v>1979</v>
      </c>
      <c r="D570" s="146" t="s">
        <v>89</v>
      </c>
      <c r="E570" s="146">
        <v>1</v>
      </c>
      <c r="F570" s="146">
        <v>0</v>
      </c>
      <c r="G570" s="146">
        <v>5</v>
      </c>
    </row>
    <row r="571" spans="1:7" x14ac:dyDescent="0.25">
      <c r="A571" s="146" t="s">
        <v>1</v>
      </c>
      <c r="B571" s="146">
        <v>2</v>
      </c>
      <c r="C571" s="146">
        <v>1981</v>
      </c>
      <c r="D571" s="146" t="s">
        <v>89</v>
      </c>
      <c r="E571" s="146">
        <v>1</v>
      </c>
      <c r="F571" s="146">
        <v>0</v>
      </c>
      <c r="G571" s="146">
        <v>5</v>
      </c>
    </row>
    <row r="572" spans="1:7" x14ac:dyDescent="0.25">
      <c r="A572" s="146" t="s">
        <v>1</v>
      </c>
      <c r="B572" s="146">
        <v>2</v>
      </c>
      <c r="C572" s="146">
        <v>1983</v>
      </c>
      <c r="D572" s="146" t="s">
        <v>83</v>
      </c>
      <c r="E572" s="146">
        <v>1</v>
      </c>
      <c r="F572" s="146">
        <v>0</v>
      </c>
      <c r="G572" s="146">
        <v>5</v>
      </c>
    </row>
    <row r="573" spans="1:7" x14ac:dyDescent="0.25">
      <c r="A573" s="146" t="s">
        <v>1</v>
      </c>
      <c r="B573" s="146">
        <v>2</v>
      </c>
      <c r="C573" s="146">
        <v>1983</v>
      </c>
      <c r="D573" s="146" t="s">
        <v>81</v>
      </c>
      <c r="E573" s="146">
        <v>1</v>
      </c>
      <c r="F573" s="146">
        <v>0</v>
      </c>
      <c r="G573" s="146">
        <v>5</v>
      </c>
    </row>
    <row r="574" spans="1:7" x14ac:dyDescent="0.25">
      <c r="A574" s="146" t="s">
        <v>1</v>
      </c>
      <c r="B574" s="146">
        <v>2</v>
      </c>
      <c r="C574" s="146">
        <v>1986</v>
      </c>
      <c r="D574" s="146" t="s">
        <v>81</v>
      </c>
      <c r="E574" s="146">
        <v>1</v>
      </c>
      <c r="F574" s="146">
        <v>0</v>
      </c>
      <c r="G574" s="146">
        <v>5</v>
      </c>
    </row>
    <row r="575" spans="1:7" x14ac:dyDescent="0.25">
      <c r="A575" s="146" t="s">
        <v>1</v>
      </c>
      <c r="B575" s="146">
        <v>2</v>
      </c>
      <c r="C575" s="146">
        <v>1988</v>
      </c>
      <c r="D575" s="146" t="s">
        <v>83</v>
      </c>
      <c r="E575" s="146">
        <v>1</v>
      </c>
      <c r="F575" s="146">
        <v>0</v>
      </c>
      <c r="G575" s="146">
        <v>5</v>
      </c>
    </row>
    <row r="576" spans="1:7" x14ac:dyDescent="0.25">
      <c r="A576" s="146" t="s">
        <v>1</v>
      </c>
      <c r="B576" s="146">
        <v>2</v>
      </c>
      <c r="C576" s="146">
        <v>1993</v>
      </c>
      <c r="D576" s="146" t="s">
        <v>83</v>
      </c>
      <c r="E576" s="146">
        <v>1</v>
      </c>
      <c r="F576" s="146">
        <v>0</v>
      </c>
      <c r="G576" s="146">
        <v>5</v>
      </c>
    </row>
    <row r="577" spans="1:7" x14ac:dyDescent="0.25">
      <c r="A577" s="146" t="s">
        <v>1</v>
      </c>
      <c r="B577" s="146">
        <v>2</v>
      </c>
      <c r="C577" s="146">
        <v>1994</v>
      </c>
      <c r="D577" s="146" t="s">
        <v>81</v>
      </c>
      <c r="E577" s="146">
        <v>1</v>
      </c>
      <c r="F577" s="146">
        <v>0</v>
      </c>
      <c r="G577" s="146">
        <v>5</v>
      </c>
    </row>
    <row r="578" spans="1:7" x14ac:dyDescent="0.25">
      <c r="A578" s="146" t="s">
        <v>1</v>
      </c>
      <c r="B578" s="146">
        <v>2</v>
      </c>
      <c r="C578" s="146">
        <v>1995</v>
      </c>
      <c r="D578" s="146" t="s">
        <v>81</v>
      </c>
      <c r="E578" s="146">
        <v>1</v>
      </c>
      <c r="F578" s="146">
        <v>0</v>
      </c>
      <c r="G578" s="146">
        <v>5</v>
      </c>
    </row>
    <row r="579" spans="1:7" x14ac:dyDescent="0.25">
      <c r="A579" s="146" t="s">
        <v>1</v>
      </c>
      <c r="B579" s="146">
        <v>2</v>
      </c>
      <c r="C579" s="146">
        <v>1996</v>
      </c>
      <c r="D579" s="146" t="s">
        <v>83</v>
      </c>
      <c r="E579" s="146">
        <v>1</v>
      </c>
      <c r="F579" s="146">
        <v>0</v>
      </c>
      <c r="G579" s="146">
        <v>5</v>
      </c>
    </row>
    <row r="580" spans="1:7" x14ac:dyDescent="0.25">
      <c r="A580" s="146" t="s">
        <v>1</v>
      </c>
      <c r="B580" s="146">
        <v>2</v>
      </c>
      <c r="C580" s="146">
        <v>1997</v>
      </c>
      <c r="D580" s="146" t="s">
        <v>81</v>
      </c>
      <c r="E580" s="146">
        <v>1</v>
      </c>
      <c r="F580" s="146">
        <v>0</v>
      </c>
      <c r="G580" s="146">
        <v>5</v>
      </c>
    </row>
    <row r="581" spans="1:7" x14ac:dyDescent="0.25">
      <c r="A581" s="146" t="s">
        <v>1</v>
      </c>
      <c r="B581" s="146">
        <v>2</v>
      </c>
      <c r="C581" s="146">
        <v>2001</v>
      </c>
      <c r="D581" s="146" t="s">
        <v>77</v>
      </c>
      <c r="E581" s="146">
        <v>1</v>
      </c>
      <c r="F581" s="146">
        <v>0</v>
      </c>
      <c r="G581" s="146">
        <v>5</v>
      </c>
    </row>
    <row r="582" spans="1:7" x14ac:dyDescent="0.25">
      <c r="A582" s="146" t="s">
        <v>1</v>
      </c>
      <c r="B582" s="146">
        <v>2</v>
      </c>
      <c r="C582" s="146">
        <v>2004</v>
      </c>
      <c r="D582" s="146" t="s">
        <v>86</v>
      </c>
      <c r="E582" s="146">
        <v>1</v>
      </c>
      <c r="F582" s="146">
        <v>0</v>
      </c>
      <c r="G582" s="146">
        <v>5</v>
      </c>
    </row>
    <row r="583" spans="1:7" x14ac:dyDescent="0.25">
      <c r="A583" s="146" t="s">
        <v>1</v>
      </c>
      <c r="B583" s="146">
        <v>2</v>
      </c>
      <c r="C583" s="146">
        <v>2009</v>
      </c>
      <c r="D583" s="146" t="s">
        <v>78</v>
      </c>
      <c r="E583" s="146">
        <v>1</v>
      </c>
      <c r="F583" s="146">
        <v>0</v>
      </c>
      <c r="G583" s="146">
        <v>5</v>
      </c>
    </row>
    <row r="584" spans="1:7" x14ac:dyDescent="0.25">
      <c r="A584" s="146" t="s">
        <v>1</v>
      </c>
      <c r="B584" s="146">
        <v>2</v>
      </c>
      <c r="C584" s="146">
        <v>2011</v>
      </c>
      <c r="D584" s="146" t="s">
        <v>87</v>
      </c>
      <c r="E584" s="146">
        <v>1</v>
      </c>
      <c r="F584" s="146">
        <v>0</v>
      </c>
      <c r="G584" s="146">
        <v>5</v>
      </c>
    </row>
    <row r="585" spans="1:7" x14ac:dyDescent="0.25">
      <c r="A585" s="146" t="s">
        <v>1</v>
      </c>
      <c r="B585" s="146">
        <v>2</v>
      </c>
      <c r="C585" s="146">
        <v>2012</v>
      </c>
      <c r="D585" s="146" t="s">
        <v>87</v>
      </c>
      <c r="E585" s="146">
        <v>1</v>
      </c>
      <c r="F585" s="146">
        <v>0</v>
      </c>
      <c r="G585" s="146">
        <v>5</v>
      </c>
    </row>
    <row r="586" spans="1:7" x14ac:dyDescent="0.25">
      <c r="A586" s="146" t="s">
        <v>65</v>
      </c>
      <c r="B586" s="146">
        <v>2</v>
      </c>
      <c r="C586" s="146">
        <v>1971</v>
      </c>
      <c r="D586" s="146" t="s">
        <v>81</v>
      </c>
      <c r="E586" s="146">
        <v>1</v>
      </c>
      <c r="F586" s="146">
        <v>0</v>
      </c>
      <c r="G586" s="146">
        <v>5</v>
      </c>
    </row>
    <row r="587" spans="1:7" x14ac:dyDescent="0.25">
      <c r="A587" s="146" t="s">
        <v>65</v>
      </c>
      <c r="B587" s="146">
        <v>2</v>
      </c>
      <c r="C587" s="146">
        <v>1973</v>
      </c>
      <c r="D587" s="146" t="s">
        <v>81</v>
      </c>
      <c r="E587" s="146">
        <v>1</v>
      </c>
      <c r="F587" s="146">
        <v>0</v>
      </c>
      <c r="G587" s="146">
        <v>5</v>
      </c>
    </row>
    <row r="588" spans="1:7" x14ac:dyDescent="0.25">
      <c r="A588" s="146" t="s">
        <v>65</v>
      </c>
      <c r="B588" s="146">
        <v>2</v>
      </c>
      <c r="C588" s="146">
        <v>1974</v>
      </c>
      <c r="D588" s="146" t="s">
        <v>81</v>
      </c>
      <c r="E588" s="146">
        <v>1</v>
      </c>
      <c r="F588" s="146">
        <v>0</v>
      </c>
      <c r="G588" s="146">
        <v>5</v>
      </c>
    </row>
    <row r="589" spans="1:7" x14ac:dyDescent="0.25">
      <c r="A589" s="146" t="s">
        <v>65</v>
      </c>
      <c r="B589" s="146">
        <v>2</v>
      </c>
      <c r="C589" s="146">
        <v>1974</v>
      </c>
      <c r="D589" s="146" t="s">
        <v>91</v>
      </c>
      <c r="E589" s="146">
        <v>1</v>
      </c>
      <c r="F589" s="146">
        <v>0</v>
      </c>
      <c r="G589" s="146">
        <v>5</v>
      </c>
    </row>
    <row r="590" spans="1:7" x14ac:dyDescent="0.25">
      <c r="A590" s="146" t="s">
        <v>65</v>
      </c>
      <c r="B590" s="146">
        <v>2</v>
      </c>
      <c r="C590" s="146">
        <v>1979</v>
      </c>
      <c r="D590" s="146" t="s">
        <v>81</v>
      </c>
      <c r="E590" s="146">
        <v>1</v>
      </c>
      <c r="F590" s="146">
        <v>0</v>
      </c>
      <c r="G590" s="146">
        <v>5</v>
      </c>
    </row>
    <row r="591" spans="1:7" x14ac:dyDescent="0.25">
      <c r="A591" s="146" t="s">
        <v>65</v>
      </c>
      <c r="B591" s="146">
        <v>2</v>
      </c>
      <c r="C591" s="146">
        <v>1980</v>
      </c>
      <c r="D591" s="146" t="s">
        <v>81</v>
      </c>
      <c r="E591" s="146">
        <v>1</v>
      </c>
      <c r="F591" s="146">
        <v>0</v>
      </c>
      <c r="G591" s="146">
        <v>5</v>
      </c>
    </row>
    <row r="592" spans="1:7" x14ac:dyDescent="0.25">
      <c r="A592" s="146" t="s">
        <v>65</v>
      </c>
      <c r="B592" s="146">
        <v>2</v>
      </c>
      <c r="C592" s="146">
        <v>1982</v>
      </c>
      <c r="D592" s="146" t="s">
        <v>81</v>
      </c>
      <c r="E592" s="146">
        <v>1</v>
      </c>
      <c r="F592" s="146">
        <v>0</v>
      </c>
      <c r="G592" s="146">
        <v>5</v>
      </c>
    </row>
    <row r="593" spans="1:7" x14ac:dyDescent="0.25">
      <c r="A593" s="146" t="s">
        <v>65</v>
      </c>
      <c r="B593" s="146">
        <v>2</v>
      </c>
      <c r="C593" s="146">
        <v>1986</v>
      </c>
      <c r="D593" s="146" t="s">
        <v>83</v>
      </c>
      <c r="E593" s="146">
        <v>1</v>
      </c>
      <c r="F593" s="146">
        <v>0</v>
      </c>
      <c r="G593" s="146">
        <v>5</v>
      </c>
    </row>
    <row r="594" spans="1:7" x14ac:dyDescent="0.25">
      <c r="A594" s="146" t="s">
        <v>65</v>
      </c>
      <c r="B594" s="146">
        <v>2</v>
      </c>
      <c r="C594" s="146">
        <v>1987</v>
      </c>
      <c r="D594" s="146" t="s">
        <v>83</v>
      </c>
      <c r="E594" s="146">
        <v>1</v>
      </c>
      <c r="F594" s="146">
        <v>0</v>
      </c>
      <c r="G594" s="146">
        <v>5</v>
      </c>
    </row>
    <row r="595" spans="1:7" x14ac:dyDescent="0.25">
      <c r="A595" s="146" t="s">
        <v>65</v>
      </c>
      <c r="B595" s="146">
        <v>2</v>
      </c>
      <c r="C595" s="146">
        <v>1995</v>
      </c>
      <c r="D595" s="146" t="s">
        <v>83</v>
      </c>
      <c r="E595" s="146">
        <v>1</v>
      </c>
      <c r="F595" s="146">
        <v>0</v>
      </c>
      <c r="G595" s="146">
        <v>5</v>
      </c>
    </row>
    <row r="596" spans="1:7" x14ac:dyDescent="0.25">
      <c r="A596" s="146" t="s">
        <v>65</v>
      </c>
      <c r="B596" s="146">
        <v>2</v>
      </c>
      <c r="C596" s="146">
        <v>2009</v>
      </c>
      <c r="D596" s="146" t="s">
        <v>83</v>
      </c>
      <c r="E596" s="146">
        <v>1</v>
      </c>
      <c r="F596" s="146">
        <v>0</v>
      </c>
      <c r="G596" s="146">
        <v>5</v>
      </c>
    </row>
    <row r="597" spans="1:7" x14ac:dyDescent="0.25">
      <c r="A597" s="146" t="s">
        <v>2</v>
      </c>
      <c r="B597" s="146">
        <v>1</v>
      </c>
      <c r="C597" s="146">
        <v>1971</v>
      </c>
      <c r="D597" s="146" t="s">
        <v>95</v>
      </c>
      <c r="E597" s="146">
        <v>1</v>
      </c>
      <c r="F597" s="146">
        <v>0</v>
      </c>
      <c r="G597" s="146">
        <v>5</v>
      </c>
    </row>
    <row r="598" spans="1:7" x14ac:dyDescent="0.25">
      <c r="A598" s="146" t="s">
        <v>2</v>
      </c>
      <c r="B598" s="146">
        <v>1</v>
      </c>
      <c r="C598" s="146">
        <v>1974</v>
      </c>
      <c r="D598" s="146" t="s">
        <v>94</v>
      </c>
      <c r="E598" s="146">
        <v>1</v>
      </c>
      <c r="F598" s="146">
        <v>0</v>
      </c>
      <c r="G598" s="146">
        <v>5</v>
      </c>
    </row>
    <row r="599" spans="1:7" x14ac:dyDescent="0.25">
      <c r="A599" s="146" t="s">
        <v>2</v>
      </c>
      <c r="B599" s="146">
        <v>1</v>
      </c>
      <c r="C599" s="146">
        <v>1978</v>
      </c>
      <c r="D599" s="146" t="s">
        <v>84</v>
      </c>
      <c r="E599" s="146">
        <v>1</v>
      </c>
      <c r="F599" s="146">
        <v>0</v>
      </c>
      <c r="G599" s="146">
        <v>5</v>
      </c>
    </row>
    <row r="600" spans="1:7" x14ac:dyDescent="0.25">
      <c r="A600" s="146" t="s">
        <v>2</v>
      </c>
      <c r="B600" s="146">
        <v>1</v>
      </c>
      <c r="C600" s="146">
        <v>1980</v>
      </c>
      <c r="D600" s="146" t="s">
        <v>90</v>
      </c>
      <c r="E600" s="146">
        <v>1</v>
      </c>
      <c r="F600" s="146">
        <v>0</v>
      </c>
      <c r="G600" s="146">
        <v>5</v>
      </c>
    </row>
    <row r="601" spans="1:7" x14ac:dyDescent="0.25">
      <c r="A601" s="146" t="s">
        <v>2</v>
      </c>
      <c r="B601" s="146">
        <v>1</v>
      </c>
      <c r="C601" s="146">
        <v>1980</v>
      </c>
      <c r="D601" s="146" t="s">
        <v>84</v>
      </c>
      <c r="E601" s="146">
        <v>1</v>
      </c>
      <c r="F601" s="146">
        <v>0</v>
      </c>
      <c r="G601" s="146">
        <v>5</v>
      </c>
    </row>
    <row r="602" spans="1:7" x14ac:dyDescent="0.25">
      <c r="A602" s="146" t="s">
        <v>2</v>
      </c>
      <c r="B602" s="146">
        <v>1</v>
      </c>
      <c r="C602" s="146">
        <v>1981</v>
      </c>
      <c r="D602" s="146" t="s">
        <v>90</v>
      </c>
      <c r="E602" s="146">
        <v>1</v>
      </c>
      <c r="F602" s="146">
        <v>0</v>
      </c>
      <c r="G602" s="146">
        <v>5</v>
      </c>
    </row>
    <row r="603" spans="1:7" x14ac:dyDescent="0.25">
      <c r="A603" s="146" t="s">
        <v>2</v>
      </c>
      <c r="B603" s="146">
        <v>1</v>
      </c>
      <c r="C603" s="146">
        <v>1990</v>
      </c>
      <c r="D603" s="146" t="s">
        <v>81</v>
      </c>
      <c r="E603" s="146">
        <v>1</v>
      </c>
      <c r="F603" s="146">
        <v>0</v>
      </c>
      <c r="G603" s="146">
        <v>5</v>
      </c>
    </row>
    <row r="604" spans="1:7" x14ac:dyDescent="0.25">
      <c r="A604" s="146" t="s">
        <v>2</v>
      </c>
      <c r="B604" s="146">
        <v>1</v>
      </c>
      <c r="C604" s="146">
        <v>1990</v>
      </c>
      <c r="D604" s="146" t="s">
        <v>90</v>
      </c>
      <c r="E604" s="146">
        <v>1</v>
      </c>
      <c r="F604" s="146">
        <v>0</v>
      </c>
      <c r="G604" s="146">
        <v>5</v>
      </c>
    </row>
    <row r="605" spans="1:7" x14ac:dyDescent="0.25">
      <c r="A605" s="146" t="s">
        <v>2</v>
      </c>
      <c r="B605" s="146">
        <v>1</v>
      </c>
      <c r="C605" s="146">
        <v>1991</v>
      </c>
      <c r="D605" s="146" t="s">
        <v>90</v>
      </c>
      <c r="E605" s="146">
        <v>1</v>
      </c>
      <c r="F605" s="146">
        <v>0</v>
      </c>
      <c r="G605" s="146">
        <v>5</v>
      </c>
    </row>
    <row r="606" spans="1:7" x14ac:dyDescent="0.25">
      <c r="A606" s="146" t="s">
        <v>2</v>
      </c>
      <c r="B606" s="146">
        <v>1</v>
      </c>
      <c r="C606" s="146">
        <v>1991</v>
      </c>
      <c r="D606" s="146" t="s">
        <v>84</v>
      </c>
      <c r="E606" s="146">
        <v>1</v>
      </c>
      <c r="F606" s="146">
        <v>0</v>
      </c>
      <c r="G606" s="146">
        <v>5</v>
      </c>
    </row>
    <row r="607" spans="1:7" x14ac:dyDescent="0.25">
      <c r="A607" s="146" t="s">
        <v>2</v>
      </c>
      <c r="B607" s="146">
        <v>1</v>
      </c>
      <c r="C607" s="146">
        <v>1992</v>
      </c>
      <c r="D607" s="146" t="s">
        <v>89</v>
      </c>
      <c r="E607" s="146">
        <v>1</v>
      </c>
      <c r="F607" s="146">
        <v>0</v>
      </c>
      <c r="G607" s="146">
        <v>5</v>
      </c>
    </row>
    <row r="608" spans="1:7" x14ac:dyDescent="0.25">
      <c r="A608" s="146" t="s">
        <v>2</v>
      </c>
      <c r="B608" s="146">
        <v>1</v>
      </c>
      <c r="C608" s="146">
        <v>1992</v>
      </c>
      <c r="D608" s="146" t="s">
        <v>88</v>
      </c>
      <c r="E608" s="146">
        <v>1</v>
      </c>
      <c r="F608" s="146">
        <v>0</v>
      </c>
      <c r="G608" s="146">
        <v>5</v>
      </c>
    </row>
    <row r="609" spans="1:7" x14ac:dyDescent="0.25">
      <c r="A609" s="146" t="s">
        <v>2</v>
      </c>
      <c r="B609" s="146">
        <v>1</v>
      </c>
      <c r="C609" s="146">
        <v>1993</v>
      </c>
      <c r="D609" s="146" t="s">
        <v>88</v>
      </c>
      <c r="E609" s="146">
        <v>1</v>
      </c>
      <c r="F609" s="146">
        <v>0</v>
      </c>
      <c r="G609" s="146">
        <v>5</v>
      </c>
    </row>
    <row r="610" spans="1:7" x14ac:dyDescent="0.25">
      <c r="A610" s="146" t="s">
        <v>2</v>
      </c>
      <c r="B610" s="146">
        <v>1</v>
      </c>
      <c r="C610" s="146">
        <v>1998</v>
      </c>
      <c r="D610" s="146" t="s">
        <v>88</v>
      </c>
      <c r="E610" s="146">
        <v>1</v>
      </c>
      <c r="F610" s="146">
        <v>0</v>
      </c>
      <c r="G610" s="146">
        <v>5</v>
      </c>
    </row>
    <row r="611" spans="1:7" x14ac:dyDescent="0.25">
      <c r="A611" s="146" t="s">
        <v>2</v>
      </c>
      <c r="B611" s="146">
        <v>1</v>
      </c>
      <c r="C611" s="146">
        <v>1999</v>
      </c>
      <c r="D611" s="146" t="s">
        <v>88</v>
      </c>
      <c r="E611" s="146">
        <v>1</v>
      </c>
      <c r="F611" s="146">
        <v>0</v>
      </c>
      <c r="G611" s="146">
        <v>5</v>
      </c>
    </row>
    <row r="612" spans="1:7" x14ac:dyDescent="0.25">
      <c r="A612" s="146" t="s">
        <v>2</v>
      </c>
      <c r="B612" s="146">
        <v>1</v>
      </c>
      <c r="C612" s="146">
        <v>2000</v>
      </c>
      <c r="D612" s="146" t="s">
        <v>89</v>
      </c>
      <c r="E612" s="146">
        <v>1</v>
      </c>
      <c r="F612" s="146">
        <v>0</v>
      </c>
      <c r="G612" s="146">
        <v>5</v>
      </c>
    </row>
    <row r="613" spans="1:7" x14ac:dyDescent="0.25">
      <c r="A613" s="146" t="s">
        <v>2</v>
      </c>
      <c r="B613" s="146">
        <v>1</v>
      </c>
      <c r="C613" s="146">
        <v>2001</v>
      </c>
      <c r="D613" s="146" t="s">
        <v>83</v>
      </c>
      <c r="E613" s="146">
        <v>1</v>
      </c>
      <c r="F613" s="146">
        <v>0</v>
      </c>
      <c r="G613" s="146">
        <v>5</v>
      </c>
    </row>
    <row r="614" spans="1:7" x14ac:dyDescent="0.25">
      <c r="A614" s="146" t="s">
        <v>2</v>
      </c>
      <c r="B614" s="146">
        <v>1</v>
      </c>
      <c r="C614" s="146">
        <v>2001</v>
      </c>
      <c r="D614" s="146" t="s">
        <v>90</v>
      </c>
      <c r="E614" s="146">
        <v>1</v>
      </c>
      <c r="F614" s="146">
        <v>0</v>
      </c>
      <c r="G614" s="146">
        <v>5</v>
      </c>
    </row>
    <row r="615" spans="1:7" x14ac:dyDescent="0.25">
      <c r="A615" s="146" t="s">
        <v>2</v>
      </c>
      <c r="B615" s="146">
        <v>1</v>
      </c>
      <c r="C615" s="146">
        <v>2001</v>
      </c>
      <c r="D615" s="146" t="s">
        <v>80</v>
      </c>
      <c r="E615" s="146">
        <v>1</v>
      </c>
      <c r="F615" s="146">
        <v>0</v>
      </c>
      <c r="G615" s="146">
        <v>5</v>
      </c>
    </row>
    <row r="616" spans="1:7" x14ac:dyDescent="0.25">
      <c r="A616" s="146" t="s">
        <v>2</v>
      </c>
      <c r="B616" s="146">
        <v>1</v>
      </c>
      <c r="C616" s="146">
        <v>2003</v>
      </c>
      <c r="D616" s="146" t="s">
        <v>81</v>
      </c>
      <c r="E616" s="146">
        <v>1</v>
      </c>
      <c r="F616" s="146">
        <v>0</v>
      </c>
      <c r="G616" s="146">
        <v>5</v>
      </c>
    </row>
    <row r="617" spans="1:7" x14ac:dyDescent="0.25">
      <c r="A617" s="146" t="s">
        <v>2</v>
      </c>
      <c r="B617" s="146">
        <v>1</v>
      </c>
      <c r="C617" s="146">
        <v>2003</v>
      </c>
      <c r="D617" s="146" t="s">
        <v>89</v>
      </c>
      <c r="E617" s="146">
        <v>1</v>
      </c>
      <c r="F617" s="146">
        <v>0</v>
      </c>
      <c r="G617" s="146">
        <v>5</v>
      </c>
    </row>
    <row r="618" spans="1:7" x14ac:dyDescent="0.25">
      <c r="A618" s="146" t="s">
        <v>2</v>
      </c>
      <c r="B618" s="146">
        <v>1</v>
      </c>
      <c r="C618" s="146">
        <v>2003</v>
      </c>
      <c r="D618" s="146" t="s">
        <v>90</v>
      </c>
      <c r="E618" s="146">
        <v>1</v>
      </c>
      <c r="F618" s="146">
        <v>0</v>
      </c>
      <c r="G618" s="146">
        <v>5</v>
      </c>
    </row>
    <row r="619" spans="1:7" x14ac:dyDescent="0.25">
      <c r="A619" s="146" t="s">
        <v>2</v>
      </c>
      <c r="B619" s="146">
        <v>1</v>
      </c>
      <c r="C619" s="146">
        <v>2006</v>
      </c>
      <c r="D619" s="146" t="s">
        <v>80</v>
      </c>
      <c r="E619" s="146">
        <v>1</v>
      </c>
      <c r="F619" s="146">
        <v>0</v>
      </c>
      <c r="G619" s="146">
        <v>5</v>
      </c>
    </row>
    <row r="620" spans="1:7" x14ac:dyDescent="0.25">
      <c r="A620" s="146" t="s">
        <v>2</v>
      </c>
      <c r="B620" s="146">
        <v>1</v>
      </c>
      <c r="C620" s="146">
        <v>2007</v>
      </c>
      <c r="D620" s="146" t="s">
        <v>81</v>
      </c>
      <c r="E620" s="146">
        <v>1</v>
      </c>
      <c r="F620" s="146">
        <v>0</v>
      </c>
      <c r="G620" s="146">
        <v>5</v>
      </c>
    </row>
    <row r="621" spans="1:7" x14ac:dyDescent="0.25">
      <c r="A621" s="146" t="s">
        <v>2</v>
      </c>
      <c r="B621" s="146">
        <v>1</v>
      </c>
      <c r="C621" s="146">
        <v>2007</v>
      </c>
      <c r="D621" s="146" t="s">
        <v>89</v>
      </c>
      <c r="E621" s="146">
        <v>1</v>
      </c>
      <c r="F621" s="146">
        <v>0</v>
      </c>
      <c r="G621" s="146">
        <v>5</v>
      </c>
    </row>
    <row r="622" spans="1:7" x14ac:dyDescent="0.25">
      <c r="A622" s="146" t="s">
        <v>2</v>
      </c>
      <c r="B622" s="146">
        <v>1</v>
      </c>
      <c r="C622" s="146">
        <v>2010</v>
      </c>
      <c r="D622" s="146" t="s">
        <v>83</v>
      </c>
      <c r="E622" s="146">
        <v>1</v>
      </c>
      <c r="F622" s="146">
        <v>0</v>
      </c>
      <c r="G622" s="146">
        <v>5</v>
      </c>
    </row>
    <row r="623" spans="1:7" x14ac:dyDescent="0.25">
      <c r="A623" s="146" t="s">
        <v>2</v>
      </c>
      <c r="B623" s="146">
        <v>1</v>
      </c>
      <c r="C623" s="146">
        <v>2010</v>
      </c>
      <c r="D623" s="146" t="s">
        <v>89</v>
      </c>
      <c r="E623" s="146">
        <v>1</v>
      </c>
      <c r="F623" s="146">
        <v>0</v>
      </c>
      <c r="G623" s="146">
        <v>5</v>
      </c>
    </row>
    <row r="624" spans="1:7" x14ac:dyDescent="0.25">
      <c r="A624" s="146" t="s">
        <v>2</v>
      </c>
      <c r="B624" s="146">
        <v>1</v>
      </c>
      <c r="C624" s="146">
        <v>2010</v>
      </c>
      <c r="D624" s="146" t="s">
        <v>77</v>
      </c>
      <c r="E624" s="146">
        <v>1</v>
      </c>
      <c r="F624" s="146">
        <v>0</v>
      </c>
      <c r="G624" s="146">
        <v>5</v>
      </c>
    </row>
    <row r="625" spans="1:7" x14ac:dyDescent="0.25">
      <c r="A625" s="146" t="s">
        <v>2</v>
      </c>
      <c r="B625" s="146">
        <v>1</v>
      </c>
      <c r="C625" s="146">
        <v>2011</v>
      </c>
      <c r="D625" s="146" t="s">
        <v>83</v>
      </c>
      <c r="E625" s="146">
        <v>1</v>
      </c>
      <c r="F625" s="146">
        <v>0</v>
      </c>
      <c r="G625" s="146">
        <v>5</v>
      </c>
    </row>
    <row r="626" spans="1:7" x14ac:dyDescent="0.25">
      <c r="A626" s="146" t="s">
        <v>2</v>
      </c>
      <c r="B626" s="146">
        <v>1</v>
      </c>
      <c r="C626" s="146">
        <v>2011</v>
      </c>
      <c r="D626" s="146" t="s">
        <v>81</v>
      </c>
      <c r="E626" s="146">
        <v>1</v>
      </c>
      <c r="F626" s="146">
        <v>0</v>
      </c>
      <c r="G626" s="146">
        <v>5</v>
      </c>
    </row>
    <row r="627" spans="1:7" x14ac:dyDescent="0.25">
      <c r="A627" s="146" t="s">
        <v>2</v>
      </c>
      <c r="B627" s="146">
        <v>1</v>
      </c>
      <c r="C627" s="146">
        <v>2012</v>
      </c>
      <c r="D627" s="146" t="s">
        <v>85</v>
      </c>
      <c r="E627" s="146">
        <v>1</v>
      </c>
      <c r="F627" s="146">
        <v>0</v>
      </c>
      <c r="G627" s="146">
        <v>5</v>
      </c>
    </row>
    <row r="628" spans="1:7" x14ac:dyDescent="0.25">
      <c r="A628" s="146" t="s">
        <v>2</v>
      </c>
      <c r="B628" s="146">
        <v>1</v>
      </c>
      <c r="C628" s="146">
        <v>2012</v>
      </c>
      <c r="D628" s="146" t="s">
        <v>81</v>
      </c>
      <c r="E628" s="146">
        <v>1</v>
      </c>
      <c r="F628" s="146">
        <v>0</v>
      </c>
      <c r="G628" s="146">
        <v>5</v>
      </c>
    </row>
    <row r="629" spans="1:7" x14ac:dyDescent="0.25">
      <c r="A629" s="146" t="s">
        <v>2</v>
      </c>
      <c r="B629" s="146">
        <v>1</v>
      </c>
      <c r="C629" s="146">
        <v>2012</v>
      </c>
      <c r="D629" s="146" t="s">
        <v>78</v>
      </c>
      <c r="E629" s="146">
        <v>1</v>
      </c>
      <c r="F629" s="146">
        <v>0</v>
      </c>
      <c r="G629" s="146">
        <v>5</v>
      </c>
    </row>
    <row r="630" spans="1:7" x14ac:dyDescent="0.25">
      <c r="A630" s="146" t="s">
        <v>2</v>
      </c>
      <c r="B630" s="146">
        <v>2</v>
      </c>
      <c r="C630" s="146">
        <v>1971</v>
      </c>
      <c r="D630" s="146" t="s">
        <v>93</v>
      </c>
      <c r="E630" s="146">
        <v>1</v>
      </c>
      <c r="F630" s="146">
        <v>0</v>
      </c>
      <c r="G630" s="146">
        <v>5</v>
      </c>
    </row>
    <row r="631" spans="1:7" x14ac:dyDescent="0.25">
      <c r="A631" s="146" t="s">
        <v>2</v>
      </c>
      <c r="B631" s="146">
        <v>2</v>
      </c>
      <c r="C631" s="146">
        <v>1972</v>
      </c>
      <c r="D631" s="146" t="s">
        <v>82</v>
      </c>
      <c r="E631" s="146">
        <v>1</v>
      </c>
      <c r="F631" s="146">
        <v>0</v>
      </c>
      <c r="G631" s="146">
        <v>5</v>
      </c>
    </row>
    <row r="632" spans="1:7" x14ac:dyDescent="0.25">
      <c r="A632" s="146" t="s">
        <v>2</v>
      </c>
      <c r="B632" s="146">
        <v>2</v>
      </c>
      <c r="C632" s="146">
        <v>1974</v>
      </c>
      <c r="D632" s="146" t="s">
        <v>95</v>
      </c>
      <c r="E632" s="146">
        <v>1</v>
      </c>
      <c r="F632" s="146">
        <v>0</v>
      </c>
      <c r="G632" s="146">
        <v>5</v>
      </c>
    </row>
    <row r="633" spans="1:7" x14ac:dyDescent="0.25">
      <c r="A633" s="146" t="s">
        <v>2</v>
      </c>
      <c r="B633" s="146">
        <v>2</v>
      </c>
      <c r="C633" s="146">
        <v>1975</v>
      </c>
      <c r="D633" s="146" t="s">
        <v>84</v>
      </c>
      <c r="E633" s="146">
        <v>1</v>
      </c>
      <c r="F633" s="146">
        <v>0</v>
      </c>
      <c r="G633" s="146">
        <v>5</v>
      </c>
    </row>
    <row r="634" spans="1:7" x14ac:dyDescent="0.25">
      <c r="A634" s="146" t="s">
        <v>2</v>
      </c>
      <c r="B634" s="146">
        <v>2</v>
      </c>
      <c r="C634" s="146">
        <v>1975</v>
      </c>
      <c r="D634" s="146" t="s">
        <v>82</v>
      </c>
      <c r="E634" s="146">
        <v>1</v>
      </c>
      <c r="F634" s="146">
        <v>0</v>
      </c>
      <c r="G634" s="146">
        <v>5</v>
      </c>
    </row>
    <row r="635" spans="1:7" x14ac:dyDescent="0.25">
      <c r="A635" s="146" t="s">
        <v>2</v>
      </c>
      <c r="B635" s="146">
        <v>2</v>
      </c>
      <c r="C635" s="146">
        <v>1978</v>
      </c>
      <c r="D635" s="146" t="s">
        <v>90</v>
      </c>
      <c r="E635" s="146">
        <v>1</v>
      </c>
      <c r="F635" s="146">
        <v>0</v>
      </c>
      <c r="G635" s="146">
        <v>5</v>
      </c>
    </row>
    <row r="636" spans="1:7" x14ac:dyDescent="0.25">
      <c r="A636" s="146" t="s">
        <v>2</v>
      </c>
      <c r="B636" s="146">
        <v>2</v>
      </c>
      <c r="C636" s="146">
        <v>1978</v>
      </c>
      <c r="D636" s="146" t="s">
        <v>95</v>
      </c>
      <c r="E636" s="146">
        <v>1</v>
      </c>
      <c r="F636" s="146">
        <v>0</v>
      </c>
      <c r="G636" s="146">
        <v>5</v>
      </c>
    </row>
    <row r="637" spans="1:7" x14ac:dyDescent="0.25">
      <c r="A637" s="146" t="s">
        <v>2</v>
      </c>
      <c r="B637" s="146">
        <v>2</v>
      </c>
      <c r="C637" s="146">
        <v>1979</v>
      </c>
      <c r="D637" s="146" t="s">
        <v>93</v>
      </c>
      <c r="E637" s="146">
        <v>1</v>
      </c>
      <c r="F637" s="146">
        <v>0</v>
      </c>
      <c r="G637" s="146">
        <v>5</v>
      </c>
    </row>
    <row r="638" spans="1:7" x14ac:dyDescent="0.25">
      <c r="A638" s="146" t="s">
        <v>2</v>
      </c>
      <c r="B638" s="146">
        <v>2</v>
      </c>
      <c r="C638" s="146">
        <v>1979</v>
      </c>
      <c r="D638" s="146" t="s">
        <v>96</v>
      </c>
      <c r="E638" s="146">
        <v>1</v>
      </c>
      <c r="F638" s="146">
        <v>0</v>
      </c>
      <c r="G638" s="146">
        <v>5</v>
      </c>
    </row>
    <row r="639" spans="1:7" x14ac:dyDescent="0.25">
      <c r="A639" s="146" t="s">
        <v>2</v>
      </c>
      <c r="B639" s="146">
        <v>2</v>
      </c>
      <c r="C639" s="146">
        <v>1980</v>
      </c>
      <c r="D639" s="146" t="s">
        <v>90</v>
      </c>
      <c r="E639" s="146">
        <v>1</v>
      </c>
      <c r="F639" s="146">
        <v>0</v>
      </c>
      <c r="G639" s="146">
        <v>5</v>
      </c>
    </row>
    <row r="640" spans="1:7" x14ac:dyDescent="0.25">
      <c r="A640" s="146" t="s">
        <v>2</v>
      </c>
      <c r="B640" s="146">
        <v>2</v>
      </c>
      <c r="C640" s="146">
        <v>1980</v>
      </c>
      <c r="D640" s="146" t="s">
        <v>93</v>
      </c>
      <c r="E640" s="146">
        <v>1</v>
      </c>
      <c r="F640" s="146">
        <v>0</v>
      </c>
      <c r="G640" s="146">
        <v>5</v>
      </c>
    </row>
    <row r="641" spans="1:7" x14ac:dyDescent="0.25">
      <c r="A641" s="146" t="s">
        <v>2</v>
      </c>
      <c r="B641" s="146">
        <v>2</v>
      </c>
      <c r="C641" s="146">
        <v>1981</v>
      </c>
      <c r="D641" s="146" t="s">
        <v>82</v>
      </c>
      <c r="E641" s="146">
        <v>1</v>
      </c>
      <c r="F641" s="146">
        <v>0</v>
      </c>
      <c r="G641" s="146">
        <v>5</v>
      </c>
    </row>
    <row r="642" spans="1:7" x14ac:dyDescent="0.25">
      <c r="A642" s="146" t="s">
        <v>2</v>
      </c>
      <c r="B642" s="146">
        <v>2</v>
      </c>
      <c r="C642" s="146">
        <v>1982</v>
      </c>
      <c r="D642" s="146" t="s">
        <v>84</v>
      </c>
      <c r="E642" s="146">
        <v>1</v>
      </c>
      <c r="F642" s="146">
        <v>0</v>
      </c>
      <c r="G642" s="146">
        <v>5</v>
      </c>
    </row>
    <row r="643" spans="1:7" x14ac:dyDescent="0.25">
      <c r="A643" s="146" t="s">
        <v>2</v>
      </c>
      <c r="B643" s="146">
        <v>2</v>
      </c>
      <c r="C643" s="146">
        <v>1982</v>
      </c>
      <c r="D643" s="146" t="s">
        <v>93</v>
      </c>
      <c r="E643" s="146">
        <v>1</v>
      </c>
      <c r="F643" s="146">
        <v>0</v>
      </c>
      <c r="G643" s="146">
        <v>5</v>
      </c>
    </row>
    <row r="644" spans="1:7" x14ac:dyDescent="0.25">
      <c r="A644" s="146" t="s">
        <v>2</v>
      </c>
      <c r="B644" s="146">
        <v>2</v>
      </c>
      <c r="C644" s="146">
        <v>1982</v>
      </c>
      <c r="D644" s="146" t="s">
        <v>79</v>
      </c>
      <c r="E644" s="146">
        <v>1</v>
      </c>
      <c r="F644" s="146">
        <v>0</v>
      </c>
      <c r="G644" s="146">
        <v>5</v>
      </c>
    </row>
    <row r="645" spans="1:7" x14ac:dyDescent="0.25">
      <c r="A645" s="146" t="s">
        <v>2</v>
      </c>
      <c r="B645" s="146">
        <v>2</v>
      </c>
      <c r="C645" s="146">
        <v>1983</v>
      </c>
      <c r="D645" s="146" t="s">
        <v>96</v>
      </c>
      <c r="E645" s="146">
        <v>1</v>
      </c>
      <c r="F645" s="146">
        <v>0</v>
      </c>
      <c r="G645" s="146">
        <v>5</v>
      </c>
    </row>
    <row r="646" spans="1:7" x14ac:dyDescent="0.25">
      <c r="A646" s="146" t="s">
        <v>2</v>
      </c>
      <c r="B646" s="146">
        <v>2</v>
      </c>
      <c r="C646" s="146">
        <v>1984</v>
      </c>
      <c r="D646" s="146" t="s">
        <v>93</v>
      </c>
      <c r="E646" s="146">
        <v>1</v>
      </c>
      <c r="F646" s="146">
        <v>0</v>
      </c>
      <c r="G646" s="146">
        <v>5</v>
      </c>
    </row>
    <row r="647" spans="1:7" x14ac:dyDescent="0.25">
      <c r="A647" s="146" t="s">
        <v>2</v>
      </c>
      <c r="B647" s="146">
        <v>2</v>
      </c>
      <c r="C647" s="146">
        <v>1984</v>
      </c>
      <c r="D647" s="146" t="s">
        <v>96</v>
      </c>
      <c r="E647" s="146">
        <v>1</v>
      </c>
      <c r="F647" s="146">
        <v>0</v>
      </c>
      <c r="G647" s="146">
        <v>5</v>
      </c>
    </row>
    <row r="648" spans="1:7" x14ac:dyDescent="0.25">
      <c r="A648" s="146" t="s">
        <v>2</v>
      </c>
      <c r="B648" s="146">
        <v>2</v>
      </c>
      <c r="C648" s="146">
        <v>1985</v>
      </c>
      <c r="D648" s="146" t="s">
        <v>89</v>
      </c>
      <c r="E648" s="146">
        <v>1</v>
      </c>
      <c r="F648" s="146">
        <v>0</v>
      </c>
      <c r="G648" s="146">
        <v>5</v>
      </c>
    </row>
    <row r="649" spans="1:7" x14ac:dyDescent="0.25">
      <c r="A649" s="146" t="s">
        <v>2</v>
      </c>
      <c r="B649" s="146">
        <v>2</v>
      </c>
      <c r="C649" s="146">
        <v>1988</v>
      </c>
      <c r="D649" s="146" t="s">
        <v>96</v>
      </c>
      <c r="E649" s="146">
        <v>1</v>
      </c>
      <c r="F649" s="146">
        <v>0</v>
      </c>
      <c r="G649" s="146">
        <v>5</v>
      </c>
    </row>
    <row r="650" spans="1:7" x14ac:dyDescent="0.25">
      <c r="A650" s="146" t="s">
        <v>2</v>
      </c>
      <c r="B650" s="146">
        <v>2</v>
      </c>
      <c r="C650" s="146">
        <v>1990</v>
      </c>
      <c r="D650" s="146" t="s">
        <v>84</v>
      </c>
      <c r="E650" s="146">
        <v>1</v>
      </c>
      <c r="F650" s="146">
        <v>0</v>
      </c>
      <c r="G650" s="146">
        <v>5</v>
      </c>
    </row>
    <row r="651" spans="1:7" x14ac:dyDescent="0.25">
      <c r="A651" s="146" t="s">
        <v>2</v>
      </c>
      <c r="B651" s="146">
        <v>2</v>
      </c>
      <c r="C651" s="146">
        <v>1991</v>
      </c>
      <c r="D651" s="146" t="s">
        <v>88</v>
      </c>
      <c r="E651" s="146">
        <v>1</v>
      </c>
      <c r="F651" s="146">
        <v>0</v>
      </c>
      <c r="G651" s="146">
        <v>5</v>
      </c>
    </row>
    <row r="652" spans="1:7" x14ac:dyDescent="0.25">
      <c r="A652" s="146" t="s">
        <v>2</v>
      </c>
      <c r="B652" s="146">
        <v>2</v>
      </c>
      <c r="C652" s="146">
        <v>1992</v>
      </c>
      <c r="D652" s="146" t="s">
        <v>88</v>
      </c>
      <c r="E652" s="146">
        <v>1</v>
      </c>
      <c r="F652" s="146">
        <v>0</v>
      </c>
      <c r="G652" s="146">
        <v>5</v>
      </c>
    </row>
    <row r="653" spans="1:7" x14ac:dyDescent="0.25">
      <c r="A653" s="146" t="s">
        <v>2</v>
      </c>
      <c r="B653" s="146">
        <v>2</v>
      </c>
      <c r="C653" s="146">
        <v>1993</v>
      </c>
      <c r="D653" s="146" t="s">
        <v>90</v>
      </c>
      <c r="E653" s="146">
        <v>1</v>
      </c>
      <c r="F653" s="146">
        <v>0</v>
      </c>
      <c r="G653" s="146">
        <v>5</v>
      </c>
    </row>
    <row r="654" spans="1:7" x14ac:dyDescent="0.25">
      <c r="A654" s="146" t="s">
        <v>2</v>
      </c>
      <c r="B654" s="146">
        <v>2</v>
      </c>
      <c r="C654" s="146">
        <v>1994</v>
      </c>
      <c r="D654" s="146" t="s">
        <v>89</v>
      </c>
      <c r="E654" s="146">
        <v>1</v>
      </c>
      <c r="F654" s="146">
        <v>0</v>
      </c>
      <c r="G654" s="146">
        <v>5</v>
      </c>
    </row>
    <row r="655" spans="1:7" x14ac:dyDescent="0.25">
      <c r="A655" s="146" t="s">
        <v>2</v>
      </c>
      <c r="B655" s="146">
        <v>2</v>
      </c>
      <c r="C655" s="146">
        <v>1994</v>
      </c>
      <c r="D655" s="146" t="s">
        <v>90</v>
      </c>
      <c r="E655" s="146">
        <v>1</v>
      </c>
      <c r="F655" s="146">
        <v>0</v>
      </c>
      <c r="G655" s="146">
        <v>5</v>
      </c>
    </row>
    <row r="656" spans="1:7" x14ac:dyDescent="0.25">
      <c r="A656" s="146" t="s">
        <v>2</v>
      </c>
      <c r="B656" s="146">
        <v>2</v>
      </c>
      <c r="C656" s="146">
        <v>1994</v>
      </c>
      <c r="D656" s="146" t="s">
        <v>92</v>
      </c>
      <c r="E656" s="146">
        <v>1</v>
      </c>
      <c r="F656" s="146">
        <v>0</v>
      </c>
      <c r="G656" s="146">
        <v>5</v>
      </c>
    </row>
    <row r="657" spans="1:7" x14ac:dyDescent="0.25">
      <c r="A657" s="146" t="s">
        <v>2</v>
      </c>
      <c r="B657" s="146">
        <v>2</v>
      </c>
      <c r="C657" s="146">
        <v>1995</v>
      </c>
      <c r="D657" s="146" t="s">
        <v>90</v>
      </c>
      <c r="E657" s="146">
        <v>1</v>
      </c>
      <c r="F657" s="146">
        <v>0</v>
      </c>
      <c r="G657" s="146">
        <v>5</v>
      </c>
    </row>
    <row r="658" spans="1:7" x14ac:dyDescent="0.25">
      <c r="A658" s="146" t="s">
        <v>2</v>
      </c>
      <c r="B658" s="146">
        <v>2</v>
      </c>
      <c r="C658" s="146">
        <v>1998</v>
      </c>
      <c r="D658" s="146" t="s">
        <v>88</v>
      </c>
      <c r="E658" s="146">
        <v>1</v>
      </c>
      <c r="F658" s="146">
        <v>0</v>
      </c>
      <c r="G658" s="146">
        <v>5</v>
      </c>
    </row>
    <row r="659" spans="1:7" x14ac:dyDescent="0.25">
      <c r="A659" s="146" t="s">
        <v>2</v>
      </c>
      <c r="B659" s="146">
        <v>2</v>
      </c>
      <c r="C659" s="146">
        <v>1999</v>
      </c>
      <c r="D659" s="146" t="s">
        <v>81</v>
      </c>
      <c r="E659" s="146">
        <v>1</v>
      </c>
      <c r="F659" s="146">
        <v>0</v>
      </c>
      <c r="G659" s="146">
        <v>5</v>
      </c>
    </row>
    <row r="660" spans="1:7" x14ac:dyDescent="0.25">
      <c r="A660" s="146" t="s">
        <v>2</v>
      </c>
      <c r="B660" s="146">
        <v>2</v>
      </c>
      <c r="C660" s="146">
        <v>1999</v>
      </c>
      <c r="D660" s="146" t="s">
        <v>88</v>
      </c>
      <c r="E660" s="146">
        <v>1</v>
      </c>
      <c r="F660" s="146">
        <v>0</v>
      </c>
      <c r="G660" s="146">
        <v>5</v>
      </c>
    </row>
    <row r="661" spans="1:7" x14ac:dyDescent="0.25">
      <c r="A661" s="146" t="s">
        <v>2</v>
      </c>
      <c r="B661" s="146">
        <v>2</v>
      </c>
      <c r="C661" s="146">
        <v>2002</v>
      </c>
      <c r="D661" s="146" t="s">
        <v>88</v>
      </c>
      <c r="E661" s="146">
        <v>1</v>
      </c>
      <c r="F661" s="146">
        <v>0</v>
      </c>
      <c r="G661" s="146">
        <v>5</v>
      </c>
    </row>
    <row r="662" spans="1:7" x14ac:dyDescent="0.25">
      <c r="A662" s="146" t="s">
        <v>2</v>
      </c>
      <c r="B662" s="146">
        <v>2</v>
      </c>
      <c r="C662" s="146">
        <v>2006</v>
      </c>
      <c r="D662" s="146" t="s">
        <v>83</v>
      </c>
      <c r="E662" s="146">
        <v>1</v>
      </c>
      <c r="F662" s="146">
        <v>0</v>
      </c>
      <c r="G662" s="146">
        <v>5</v>
      </c>
    </row>
    <row r="663" spans="1:7" x14ac:dyDescent="0.25">
      <c r="A663" s="146" t="s">
        <v>2</v>
      </c>
      <c r="B663" s="146">
        <v>2</v>
      </c>
      <c r="C663" s="146">
        <v>2007</v>
      </c>
      <c r="D663" s="146" t="s">
        <v>81</v>
      </c>
      <c r="E663" s="146">
        <v>1</v>
      </c>
      <c r="F663" s="146">
        <v>0</v>
      </c>
      <c r="G663" s="146">
        <v>5</v>
      </c>
    </row>
    <row r="664" spans="1:7" x14ac:dyDescent="0.25">
      <c r="A664" s="146" t="s">
        <v>2</v>
      </c>
      <c r="B664" s="146">
        <v>2</v>
      </c>
      <c r="C664" s="146">
        <v>2008</v>
      </c>
      <c r="D664" s="146" t="s">
        <v>89</v>
      </c>
      <c r="E664" s="146">
        <v>1</v>
      </c>
      <c r="F664" s="146">
        <v>0</v>
      </c>
      <c r="G664" s="146">
        <v>5</v>
      </c>
    </row>
    <row r="665" spans="1:7" x14ac:dyDescent="0.25">
      <c r="A665" s="146" t="s">
        <v>2</v>
      </c>
      <c r="B665" s="146">
        <v>2</v>
      </c>
      <c r="C665" s="146">
        <v>2008</v>
      </c>
      <c r="D665" s="146" t="s">
        <v>77</v>
      </c>
      <c r="E665" s="146">
        <v>1</v>
      </c>
      <c r="F665" s="146">
        <v>0</v>
      </c>
      <c r="G665" s="146">
        <v>5</v>
      </c>
    </row>
    <row r="666" spans="1:7" x14ac:dyDescent="0.25">
      <c r="A666" s="146" t="s">
        <v>2</v>
      </c>
      <c r="B666" s="146">
        <v>2</v>
      </c>
      <c r="C666" s="146">
        <v>2010</v>
      </c>
      <c r="D666" s="146" t="s">
        <v>83</v>
      </c>
      <c r="E666" s="146">
        <v>1</v>
      </c>
      <c r="F666" s="146">
        <v>0</v>
      </c>
      <c r="G666" s="146">
        <v>5</v>
      </c>
    </row>
    <row r="667" spans="1:7" x14ac:dyDescent="0.25">
      <c r="A667" s="146" t="s">
        <v>2</v>
      </c>
      <c r="B667" s="146">
        <v>2</v>
      </c>
      <c r="C667" s="146">
        <v>2011</v>
      </c>
      <c r="D667" s="146" t="s">
        <v>83</v>
      </c>
      <c r="E667" s="146">
        <v>1</v>
      </c>
      <c r="F667" s="146">
        <v>0</v>
      </c>
      <c r="G667" s="146">
        <v>5</v>
      </c>
    </row>
    <row r="668" spans="1:7" x14ac:dyDescent="0.25">
      <c r="A668" s="146" t="s">
        <v>2</v>
      </c>
      <c r="B668" s="146">
        <v>2</v>
      </c>
      <c r="C668" s="146">
        <v>2013</v>
      </c>
      <c r="D668" s="146" t="s">
        <v>83</v>
      </c>
      <c r="E668" s="146">
        <v>1</v>
      </c>
      <c r="F668" s="146">
        <v>0</v>
      </c>
      <c r="G668" s="146">
        <v>5</v>
      </c>
    </row>
    <row r="669" spans="1:7" x14ac:dyDescent="0.25">
      <c r="A669" s="146" t="s">
        <v>0</v>
      </c>
      <c r="B669" s="146">
        <v>1</v>
      </c>
      <c r="C669" s="146">
        <v>1974</v>
      </c>
      <c r="D669" s="146" t="s">
        <v>94</v>
      </c>
      <c r="E669" s="146">
        <v>1</v>
      </c>
      <c r="F669" s="146">
        <v>0</v>
      </c>
      <c r="G669" s="146">
        <v>5</v>
      </c>
    </row>
    <row r="670" spans="1:7" x14ac:dyDescent="0.25">
      <c r="A670" s="146" t="s">
        <v>0</v>
      </c>
      <c r="B670" s="146">
        <v>1</v>
      </c>
      <c r="C670" s="146">
        <v>1975</v>
      </c>
      <c r="D670" s="146" t="s">
        <v>95</v>
      </c>
      <c r="E670" s="146">
        <v>1</v>
      </c>
      <c r="F670" s="146">
        <v>0</v>
      </c>
      <c r="G670" s="146">
        <v>5</v>
      </c>
    </row>
    <row r="671" spans="1:7" x14ac:dyDescent="0.25">
      <c r="A671" s="146" t="s">
        <v>0</v>
      </c>
      <c r="B671" s="146">
        <v>1</v>
      </c>
      <c r="C671" s="146">
        <v>1976</v>
      </c>
      <c r="D671" s="146" t="s">
        <v>91</v>
      </c>
      <c r="E671" s="146">
        <v>1</v>
      </c>
      <c r="F671" s="146">
        <v>0</v>
      </c>
      <c r="G671" s="146">
        <v>5</v>
      </c>
    </row>
    <row r="672" spans="1:7" x14ac:dyDescent="0.25">
      <c r="A672" s="146" t="s">
        <v>0</v>
      </c>
      <c r="B672" s="146">
        <v>1</v>
      </c>
      <c r="C672" s="146">
        <v>1981</v>
      </c>
      <c r="D672" s="146" t="s">
        <v>93</v>
      </c>
      <c r="E672" s="146">
        <v>1</v>
      </c>
      <c r="F672" s="146">
        <v>0</v>
      </c>
      <c r="G672" s="146">
        <v>5</v>
      </c>
    </row>
    <row r="673" spans="1:7" x14ac:dyDescent="0.25">
      <c r="A673" s="146" t="s">
        <v>0</v>
      </c>
      <c r="B673" s="146">
        <v>1</v>
      </c>
      <c r="C673" s="146">
        <v>1982</v>
      </c>
      <c r="D673" s="146" t="s">
        <v>94</v>
      </c>
      <c r="E673" s="146">
        <v>1</v>
      </c>
      <c r="F673" s="146">
        <v>0</v>
      </c>
      <c r="G673" s="146">
        <v>5</v>
      </c>
    </row>
    <row r="674" spans="1:7" x14ac:dyDescent="0.25">
      <c r="A674" s="146" t="s">
        <v>0</v>
      </c>
      <c r="B674" s="146">
        <v>1</v>
      </c>
      <c r="C674" s="146">
        <v>1983</v>
      </c>
      <c r="D674" s="146" t="s">
        <v>96</v>
      </c>
      <c r="E674" s="146">
        <v>1</v>
      </c>
      <c r="F674" s="146">
        <v>0</v>
      </c>
      <c r="G674" s="146">
        <v>5</v>
      </c>
    </row>
    <row r="675" spans="1:7" x14ac:dyDescent="0.25">
      <c r="A675" s="146" t="s">
        <v>0</v>
      </c>
      <c r="B675" s="146">
        <v>1</v>
      </c>
      <c r="C675" s="146">
        <v>1984</v>
      </c>
      <c r="D675" s="146" t="s">
        <v>96</v>
      </c>
      <c r="E675" s="146">
        <v>1</v>
      </c>
      <c r="F675" s="146">
        <v>0</v>
      </c>
      <c r="G675" s="146">
        <v>5</v>
      </c>
    </row>
    <row r="676" spans="1:7" x14ac:dyDescent="0.25">
      <c r="A676" s="146" t="s">
        <v>0</v>
      </c>
      <c r="B676" s="146">
        <v>1</v>
      </c>
      <c r="C676" s="146">
        <v>1987</v>
      </c>
      <c r="D676" s="146" t="s">
        <v>96</v>
      </c>
      <c r="E676" s="146">
        <v>1</v>
      </c>
      <c r="F676" s="146">
        <v>0</v>
      </c>
      <c r="G676" s="146">
        <v>5</v>
      </c>
    </row>
    <row r="677" spans="1:7" x14ac:dyDescent="0.25">
      <c r="A677" s="146" t="s">
        <v>0</v>
      </c>
      <c r="B677" s="146">
        <v>1</v>
      </c>
      <c r="C677" s="146">
        <v>1988</v>
      </c>
      <c r="D677" s="146" t="s">
        <v>96</v>
      </c>
      <c r="E677" s="146">
        <v>1</v>
      </c>
      <c r="F677" s="146">
        <v>0</v>
      </c>
      <c r="G677" s="146">
        <v>5</v>
      </c>
    </row>
    <row r="678" spans="1:7" x14ac:dyDescent="0.25">
      <c r="A678" s="146" t="s">
        <v>0</v>
      </c>
      <c r="B678" s="146">
        <v>1</v>
      </c>
      <c r="C678" s="146">
        <v>1992</v>
      </c>
      <c r="D678" s="146" t="s">
        <v>96</v>
      </c>
      <c r="E678" s="146">
        <v>1</v>
      </c>
      <c r="F678" s="146">
        <v>0</v>
      </c>
      <c r="G678" s="146">
        <v>5</v>
      </c>
    </row>
    <row r="679" spans="1:7" x14ac:dyDescent="0.25">
      <c r="A679" s="146" t="s">
        <v>0</v>
      </c>
      <c r="B679" s="146">
        <v>1</v>
      </c>
      <c r="C679" s="146">
        <v>1994</v>
      </c>
      <c r="D679" s="146" t="s">
        <v>96</v>
      </c>
      <c r="E679" s="146">
        <v>1</v>
      </c>
      <c r="F679" s="146">
        <v>0</v>
      </c>
      <c r="G679" s="146">
        <v>5</v>
      </c>
    </row>
    <row r="680" spans="1:7" x14ac:dyDescent="0.25">
      <c r="A680" s="146" t="s">
        <v>0</v>
      </c>
      <c r="B680" s="146">
        <v>1</v>
      </c>
      <c r="C680" s="146">
        <v>1996</v>
      </c>
      <c r="D680" s="146" t="s">
        <v>93</v>
      </c>
      <c r="E680" s="146">
        <v>1</v>
      </c>
      <c r="F680" s="146">
        <v>0</v>
      </c>
      <c r="G680" s="146">
        <v>5</v>
      </c>
    </row>
    <row r="681" spans="1:7" x14ac:dyDescent="0.25">
      <c r="A681" s="146" t="s">
        <v>0</v>
      </c>
      <c r="B681" s="146">
        <v>1</v>
      </c>
      <c r="C681" s="146">
        <v>1997</v>
      </c>
      <c r="D681" s="146" t="s">
        <v>93</v>
      </c>
      <c r="E681" s="146">
        <v>1</v>
      </c>
      <c r="F681" s="146">
        <v>0</v>
      </c>
      <c r="G681" s="146">
        <v>5</v>
      </c>
    </row>
    <row r="682" spans="1:7" x14ac:dyDescent="0.25">
      <c r="A682" s="146" t="s">
        <v>0</v>
      </c>
      <c r="B682" s="146">
        <v>1</v>
      </c>
      <c r="C682" s="146">
        <v>2001</v>
      </c>
      <c r="D682" s="146" t="s">
        <v>84</v>
      </c>
      <c r="E682" s="146">
        <v>1</v>
      </c>
      <c r="F682" s="146">
        <v>0</v>
      </c>
      <c r="G682" s="146">
        <v>5</v>
      </c>
    </row>
    <row r="683" spans="1:7" x14ac:dyDescent="0.25">
      <c r="A683" s="146" t="s">
        <v>0</v>
      </c>
      <c r="B683" s="146">
        <v>1</v>
      </c>
      <c r="C683" s="146">
        <v>2001</v>
      </c>
      <c r="D683" s="146" t="s">
        <v>77</v>
      </c>
      <c r="E683" s="146">
        <v>1</v>
      </c>
      <c r="F683" s="146">
        <v>0</v>
      </c>
      <c r="G683" s="146">
        <v>5</v>
      </c>
    </row>
    <row r="684" spans="1:7" x14ac:dyDescent="0.25">
      <c r="A684" s="146" t="s">
        <v>0</v>
      </c>
      <c r="B684" s="146">
        <v>1</v>
      </c>
      <c r="C684" s="146">
        <v>2004</v>
      </c>
      <c r="D684" s="146" t="s">
        <v>77</v>
      </c>
      <c r="E684" s="146">
        <v>1</v>
      </c>
      <c r="F684" s="146">
        <v>0</v>
      </c>
      <c r="G684" s="146">
        <v>5</v>
      </c>
    </row>
    <row r="685" spans="1:7" x14ac:dyDescent="0.25">
      <c r="A685" s="146" t="s">
        <v>0</v>
      </c>
      <c r="B685" s="146">
        <v>1</v>
      </c>
      <c r="C685" s="146">
        <v>2006</v>
      </c>
      <c r="D685" s="146" t="s">
        <v>84</v>
      </c>
      <c r="E685" s="146">
        <v>1</v>
      </c>
      <c r="F685" s="146">
        <v>0</v>
      </c>
      <c r="G685" s="146">
        <v>5</v>
      </c>
    </row>
    <row r="686" spans="1:7" x14ac:dyDescent="0.25">
      <c r="A686" s="146" t="s">
        <v>0</v>
      </c>
      <c r="B686" s="146">
        <v>1</v>
      </c>
      <c r="C686" s="146">
        <v>2007</v>
      </c>
      <c r="D686" s="146" t="s">
        <v>84</v>
      </c>
      <c r="E686" s="146">
        <v>1</v>
      </c>
      <c r="F686" s="146">
        <v>0</v>
      </c>
      <c r="G686" s="146">
        <v>5</v>
      </c>
    </row>
    <row r="687" spans="1:7" x14ac:dyDescent="0.25">
      <c r="A687" s="146" t="s">
        <v>0</v>
      </c>
      <c r="B687" s="146">
        <v>1</v>
      </c>
      <c r="C687" s="146">
        <v>2008</v>
      </c>
      <c r="D687" s="146" t="s">
        <v>84</v>
      </c>
      <c r="E687" s="146">
        <v>1</v>
      </c>
      <c r="F687" s="146">
        <v>0</v>
      </c>
      <c r="G687" s="146">
        <v>5</v>
      </c>
    </row>
    <row r="688" spans="1:7" x14ac:dyDescent="0.25">
      <c r="A688" s="146" t="s">
        <v>76</v>
      </c>
      <c r="B688" s="146">
        <v>1</v>
      </c>
      <c r="C688" s="146">
        <v>1974</v>
      </c>
      <c r="D688" s="146" t="s">
        <v>91</v>
      </c>
      <c r="E688" s="146">
        <v>1</v>
      </c>
      <c r="F688" s="146">
        <v>0</v>
      </c>
      <c r="G688" s="146">
        <v>5</v>
      </c>
    </row>
    <row r="689" spans="1:7" x14ac:dyDescent="0.25">
      <c r="A689" s="146" t="s">
        <v>76</v>
      </c>
      <c r="B689" s="146">
        <v>1</v>
      </c>
      <c r="C689" s="146">
        <v>2002</v>
      </c>
      <c r="D689" s="146" t="s">
        <v>77</v>
      </c>
      <c r="E689" s="146">
        <v>1</v>
      </c>
      <c r="F689" s="146">
        <v>0</v>
      </c>
      <c r="G689" s="146">
        <v>5</v>
      </c>
    </row>
    <row r="690" spans="1:7" x14ac:dyDescent="0.25">
      <c r="A690" s="146" t="s">
        <v>76</v>
      </c>
      <c r="B690" s="146">
        <v>1</v>
      </c>
      <c r="C690" s="146">
        <v>2003</v>
      </c>
      <c r="D690" s="146" t="s">
        <v>77</v>
      </c>
      <c r="E690" s="146">
        <v>1</v>
      </c>
      <c r="F690" s="146">
        <v>0</v>
      </c>
      <c r="G690" s="146">
        <v>5</v>
      </c>
    </row>
    <row r="691" spans="1:7" x14ac:dyDescent="0.25">
      <c r="A691" s="146" t="s">
        <v>76</v>
      </c>
      <c r="B691" s="146">
        <v>1</v>
      </c>
      <c r="C691" s="146">
        <v>2004</v>
      </c>
      <c r="D691" s="146" t="s">
        <v>77</v>
      </c>
      <c r="E691" s="146">
        <v>1</v>
      </c>
      <c r="F691" s="146">
        <v>0</v>
      </c>
      <c r="G691" s="146">
        <v>5</v>
      </c>
    </row>
    <row r="692" spans="1:7" x14ac:dyDescent="0.25">
      <c r="A692" s="146" t="s">
        <v>76</v>
      </c>
      <c r="B692" s="146">
        <v>1</v>
      </c>
      <c r="C692" s="146">
        <v>2009</v>
      </c>
      <c r="D692" s="146" t="s">
        <v>78</v>
      </c>
      <c r="E692" s="146">
        <v>1</v>
      </c>
      <c r="F692" s="146">
        <v>0</v>
      </c>
      <c r="G692" s="146">
        <v>5</v>
      </c>
    </row>
    <row r="693" spans="1:7" x14ac:dyDescent="0.25">
      <c r="A693" s="146" t="s">
        <v>76</v>
      </c>
      <c r="B693" s="146">
        <v>2</v>
      </c>
      <c r="C693" s="146">
        <v>2000</v>
      </c>
      <c r="D693" s="146" t="s">
        <v>77</v>
      </c>
      <c r="E693" s="146">
        <v>1</v>
      </c>
      <c r="F693" s="146">
        <v>0</v>
      </c>
      <c r="G693" s="146">
        <v>5</v>
      </c>
    </row>
    <row r="694" spans="1:7" x14ac:dyDescent="0.25">
      <c r="A694" s="146" t="s">
        <v>76</v>
      </c>
      <c r="B694" s="146">
        <v>2</v>
      </c>
      <c r="C694" s="146">
        <v>2006</v>
      </c>
      <c r="D694" s="146" t="s">
        <v>78</v>
      </c>
      <c r="E694" s="146">
        <v>1</v>
      </c>
      <c r="F694" s="146">
        <v>0</v>
      </c>
      <c r="G694" s="146">
        <v>5</v>
      </c>
    </row>
    <row r="695" spans="1:7" x14ac:dyDescent="0.25">
      <c r="A695" s="146" t="s">
        <v>1</v>
      </c>
      <c r="B695" s="146">
        <v>1</v>
      </c>
      <c r="C695" s="146">
        <v>1974</v>
      </c>
      <c r="D695" s="146" t="s">
        <v>82</v>
      </c>
      <c r="E695" s="146">
        <v>1</v>
      </c>
      <c r="F695" s="146">
        <v>0</v>
      </c>
      <c r="G695" s="146">
        <v>5</v>
      </c>
    </row>
    <row r="696" spans="1:7" x14ac:dyDescent="0.25">
      <c r="A696" s="146" t="s">
        <v>1</v>
      </c>
      <c r="B696" s="146">
        <v>1</v>
      </c>
      <c r="C696" s="146">
        <v>1977</v>
      </c>
      <c r="D696" s="146" t="s">
        <v>83</v>
      </c>
      <c r="E696" s="146">
        <v>1</v>
      </c>
      <c r="F696" s="146">
        <v>0</v>
      </c>
      <c r="G696" s="146">
        <v>5</v>
      </c>
    </row>
    <row r="697" spans="1:7" x14ac:dyDescent="0.25">
      <c r="A697" s="146" t="s">
        <v>1</v>
      </c>
      <c r="B697" s="146">
        <v>1</v>
      </c>
      <c r="C697" s="146">
        <v>1981</v>
      </c>
      <c r="D697" s="146" t="s">
        <v>89</v>
      </c>
      <c r="E697" s="146">
        <v>1</v>
      </c>
      <c r="F697" s="146">
        <v>0</v>
      </c>
      <c r="G697" s="146">
        <v>5</v>
      </c>
    </row>
    <row r="698" spans="1:7" x14ac:dyDescent="0.25">
      <c r="A698" s="146" t="s">
        <v>1</v>
      </c>
      <c r="B698" s="146">
        <v>1</v>
      </c>
      <c r="C698" s="146">
        <v>1982</v>
      </c>
      <c r="D698" s="146" t="s">
        <v>81</v>
      </c>
      <c r="E698" s="146">
        <v>1</v>
      </c>
      <c r="F698" s="146">
        <v>0</v>
      </c>
      <c r="G698" s="146">
        <v>5</v>
      </c>
    </row>
    <row r="699" spans="1:7" x14ac:dyDescent="0.25">
      <c r="A699" s="146" t="s">
        <v>1</v>
      </c>
      <c r="B699" s="146">
        <v>1</v>
      </c>
      <c r="C699" s="146">
        <v>1983</v>
      </c>
      <c r="D699" s="146" t="s">
        <v>83</v>
      </c>
      <c r="E699" s="146">
        <v>1</v>
      </c>
      <c r="F699" s="146">
        <v>0</v>
      </c>
      <c r="G699" s="146">
        <v>5</v>
      </c>
    </row>
    <row r="700" spans="1:7" x14ac:dyDescent="0.25">
      <c r="A700" s="146" t="s">
        <v>1</v>
      </c>
      <c r="B700" s="146">
        <v>1</v>
      </c>
      <c r="C700" s="146">
        <v>1984</v>
      </c>
      <c r="D700" s="146" t="s">
        <v>81</v>
      </c>
      <c r="E700" s="146">
        <v>1</v>
      </c>
      <c r="F700" s="146">
        <v>0</v>
      </c>
      <c r="G700" s="146">
        <v>5</v>
      </c>
    </row>
    <row r="701" spans="1:7" x14ac:dyDescent="0.25">
      <c r="A701" s="146" t="s">
        <v>1</v>
      </c>
      <c r="B701" s="146">
        <v>1</v>
      </c>
      <c r="C701" s="146">
        <v>1985</v>
      </c>
      <c r="D701" s="146" t="s">
        <v>83</v>
      </c>
      <c r="E701" s="146">
        <v>1</v>
      </c>
      <c r="F701" s="146">
        <v>0</v>
      </c>
      <c r="G701" s="146">
        <v>5</v>
      </c>
    </row>
    <row r="702" spans="1:7" x14ac:dyDescent="0.25">
      <c r="A702" s="146" t="s">
        <v>1</v>
      </c>
      <c r="B702" s="146">
        <v>1</v>
      </c>
      <c r="C702" s="146">
        <v>1985</v>
      </c>
      <c r="D702" s="146" t="s">
        <v>81</v>
      </c>
      <c r="E702" s="146">
        <v>1</v>
      </c>
      <c r="F702" s="146">
        <v>0</v>
      </c>
      <c r="G702" s="146">
        <v>5</v>
      </c>
    </row>
    <row r="703" spans="1:7" x14ac:dyDescent="0.25">
      <c r="A703" s="146" t="s">
        <v>1</v>
      </c>
      <c r="B703" s="146">
        <v>1</v>
      </c>
      <c r="C703" s="146">
        <v>1986</v>
      </c>
      <c r="D703" s="146" t="s">
        <v>81</v>
      </c>
      <c r="E703" s="146">
        <v>1</v>
      </c>
      <c r="F703" s="146">
        <v>0</v>
      </c>
      <c r="G703" s="146">
        <v>5</v>
      </c>
    </row>
    <row r="704" spans="1:7" x14ac:dyDescent="0.25">
      <c r="A704" s="146" t="s">
        <v>1</v>
      </c>
      <c r="B704" s="146">
        <v>1</v>
      </c>
      <c r="C704" s="146">
        <v>1995</v>
      </c>
      <c r="D704" s="146" t="s">
        <v>81</v>
      </c>
      <c r="E704" s="146">
        <v>1</v>
      </c>
      <c r="F704" s="146">
        <v>0</v>
      </c>
      <c r="G704" s="146">
        <v>5</v>
      </c>
    </row>
    <row r="705" spans="1:7" x14ac:dyDescent="0.25">
      <c r="A705" s="146" t="s">
        <v>1</v>
      </c>
      <c r="B705" s="146">
        <v>1</v>
      </c>
      <c r="C705" s="146">
        <v>1996</v>
      </c>
      <c r="D705" s="146" t="s">
        <v>81</v>
      </c>
      <c r="E705" s="146">
        <v>1</v>
      </c>
      <c r="F705" s="146">
        <v>0</v>
      </c>
      <c r="G705" s="146">
        <v>5</v>
      </c>
    </row>
    <row r="706" spans="1:7" x14ac:dyDescent="0.25">
      <c r="A706" s="146" t="s">
        <v>1</v>
      </c>
      <c r="B706" s="146">
        <v>1</v>
      </c>
      <c r="C706" s="146">
        <v>1997</v>
      </c>
      <c r="D706" s="146" t="s">
        <v>81</v>
      </c>
      <c r="E706" s="146">
        <v>1</v>
      </c>
      <c r="F706" s="146">
        <v>0</v>
      </c>
      <c r="G706" s="146">
        <v>5</v>
      </c>
    </row>
    <row r="707" spans="1:7" x14ac:dyDescent="0.25">
      <c r="A707" s="146" t="s">
        <v>1</v>
      </c>
      <c r="B707" s="146">
        <v>1</v>
      </c>
      <c r="C707" s="146">
        <v>2001</v>
      </c>
      <c r="D707" s="146" t="s">
        <v>89</v>
      </c>
      <c r="E707" s="146">
        <v>1</v>
      </c>
      <c r="F707" s="146">
        <v>0</v>
      </c>
      <c r="G707" s="146">
        <v>5</v>
      </c>
    </row>
    <row r="708" spans="1:7" x14ac:dyDescent="0.25">
      <c r="A708" s="146" t="s">
        <v>1</v>
      </c>
      <c r="B708" s="146">
        <v>1</v>
      </c>
      <c r="C708" s="146">
        <v>2005</v>
      </c>
      <c r="D708" s="146" t="s">
        <v>83</v>
      </c>
      <c r="E708" s="146">
        <v>1</v>
      </c>
      <c r="F708" s="146">
        <v>0</v>
      </c>
      <c r="G708" s="146">
        <v>5</v>
      </c>
    </row>
    <row r="709" spans="1:7" x14ac:dyDescent="0.25">
      <c r="A709" s="146" t="s">
        <v>1</v>
      </c>
      <c r="B709" s="146">
        <v>1</v>
      </c>
      <c r="C709" s="146">
        <v>2006</v>
      </c>
      <c r="D709" s="146" t="s">
        <v>83</v>
      </c>
      <c r="E709" s="146">
        <v>1</v>
      </c>
      <c r="F709" s="146">
        <v>0</v>
      </c>
      <c r="G709" s="146">
        <v>5</v>
      </c>
    </row>
    <row r="710" spans="1:7" x14ac:dyDescent="0.25">
      <c r="A710" s="146" t="s">
        <v>1</v>
      </c>
      <c r="B710" s="146">
        <v>1</v>
      </c>
      <c r="C710" s="146">
        <v>2008</v>
      </c>
      <c r="D710" s="146" t="s">
        <v>86</v>
      </c>
      <c r="E710" s="146">
        <v>1</v>
      </c>
      <c r="F710" s="146">
        <v>0</v>
      </c>
      <c r="G710" s="146">
        <v>5</v>
      </c>
    </row>
    <row r="711" spans="1:7" x14ac:dyDescent="0.25">
      <c r="A711" s="146" t="s">
        <v>1</v>
      </c>
      <c r="B711" s="146">
        <v>1</v>
      </c>
      <c r="C711" s="146">
        <v>2009</v>
      </c>
      <c r="D711" s="146" t="s">
        <v>86</v>
      </c>
      <c r="E711" s="146">
        <v>1</v>
      </c>
      <c r="F711" s="146">
        <v>0</v>
      </c>
      <c r="G711" s="146">
        <v>5</v>
      </c>
    </row>
    <row r="712" spans="1:7" x14ac:dyDescent="0.25">
      <c r="A712" s="146" t="s">
        <v>1</v>
      </c>
      <c r="B712" s="146">
        <v>1</v>
      </c>
      <c r="C712" s="146">
        <v>2013</v>
      </c>
      <c r="D712" s="146" t="s">
        <v>86</v>
      </c>
      <c r="E712" s="146">
        <v>1</v>
      </c>
      <c r="F712" s="146">
        <v>0</v>
      </c>
      <c r="G712" s="146">
        <v>5</v>
      </c>
    </row>
    <row r="713" spans="1:7" x14ac:dyDescent="0.25">
      <c r="A713" s="146" t="s">
        <v>1</v>
      </c>
      <c r="B713" s="146">
        <v>2</v>
      </c>
      <c r="C713" s="146">
        <v>1971</v>
      </c>
      <c r="D713" s="146" t="s">
        <v>81</v>
      </c>
      <c r="E713" s="146">
        <v>1</v>
      </c>
      <c r="F713" s="146">
        <v>0</v>
      </c>
      <c r="G713" s="146">
        <v>5</v>
      </c>
    </row>
    <row r="714" spans="1:7" x14ac:dyDescent="0.25">
      <c r="A714" s="146" t="s">
        <v>1</v>
      </c>
      <c r="B714" s="146">
        <v>2</v>
      </c>
      <c r="C714" s="146">
        <v>1971</v>
      </c>
      <c r="D714" s="146" t="s">
        <v>94</v>
      </c>
      <c r="E714" s="146">
        <v>1</v>
      </c>
      <c r="F714" s="146">
        <v>0</v>
      </c>
      <c r="G714" s="146">
        <v>5</v>
      </c>
    </row>
    <row r="715" spans="1:7" x14ac:dyDescent="0.25">
      <c r="A715" s="146" t="s">
        <v>1</v>
      </c>
      <c r="B715" s="146">
        <v>2</v>
      </c>
      <c r="C715" s="146">
        <v>1972</v>
      </c>
      <c r="D715" s="146" t="s">
        <v>84</v>
      </c>
      <c r="E715" s="146">
        <v>1</v>
      </c>
      <c r="F715" s="146">
        <v>0</v>
      </c>
      <c r="G715" s="146">
        <v>5</v>
      </c>
    </row>
    <row r="716" spans="1:7" x14ac:dyDescent="0.25">
      <c r="A716" s="146" t="s">
        <v>1</v>
      </c>
      <c r="B716" s="146">
        <v>2</v>
      </c>
      <c r="C716" s="146">
        <v>1972</v>
      </c>
      <c r="D716" s="146" t="s">
        <v>95</v>
      </c>
      <c r="E716" s="146">
        <v>1</v>
      </c>
      <c r="F716" s="146">
        <v>0</v>
      </c>
      <c r="G716" s="146">
        <v>5</v>
      </c>
    </row>
    <row r="717" spans="1:7" x14ac:dyDescent="0.25">
      <c r="A717" s="146" t="s">
        <v>1</v>
      </c>
      <c r="B717" s="146">
        <v>2</v>
      </c>
      <c r="C717" s="146">
        <v>1973</v>
      </c>
      <c r="D717" s="146" t="s">
        <v>86</v>
      </c>
      <c r="E717" s="146">
        <v>1</v>
      </c>
      <c r="F717" s="146">
        <v>0</v>
      </c>
      <c r="G717" s="146">
        <v>5</v>
      </c>
    </row>
    <row r="718" spans="1:7" x14ac:dyDescent="0.25">
      <c r="A718" s="146" t="s">
        <v>1</v>
      </c>
      <c r="B718" s="146">
        <v>2</v>
      </c>
      <c r="C718" s="146">
        <v>1973</v>
      </c>
      <c r="D718" s="146" t="s">
        <v>82</v>
      </c>
      <c r="E718" s="146">
        <v>1</v>
      </c>
      <c r="F718" s="146">
        <v>0</v>
      </c>
      <c r="G718" s="146">
        <v>5</v>
      </c>
    </row>
    <row r="719" spans="1:7" x14ac:dyDescent="0.25">
      <c r="A719" s="146" t="s">
        <v>1</v>
      </c>
      <c r="B719" s="146">
        <v>2</v>
      </c>
      <c r="C719" s="146">
        <v>1975</v>
      </c>
      <c r="D719" s="146" t="s">
        <v>91</v>
      </c>
      <c r="E719" s="146">
        <v>1</v>
      </c>
      <c r="F719" s="146">
        <v>0</v>
      </c>
      <c r="G719" s="146">
        <v>5</v>
      </c>
    </row>
    <row r="720" spans="1:7" x14ac:dyDescent="0.25">
      <c r="A720" s="146" t="s">
        <v>1</v>
      </c>
      <c r="B720" s="146">
        <v>2</v>
      </c>
      <c r="C720" s="146">
        <v>1977</v>
      </c>
      <c r="D720" s="146" t="s">
        <v>83</v>
      </c>
      <c r="E720" s="146">
        <v>1</v>
      </c>
      <c r="F720" s="146">
        <v>0</v>
      </c>
      <c r="G720" s="146">
        <v>5</v>
      </c>
    </row>
    <row r="721" spans="1:7" x14ac:dyDescent="0.25">
      <c r="A721" s="146" t="s">
        <v>1</v>
      </c>
      <c r="B721" s="146">
        <v>2</v>
      </c>
      <c r="C721" s="146">
        <v>1977</v>
      </c>
      <c r="D721" s="146" t="s">
        <v>89</v>
      </c>
      <c r="E721" s="146">
        <v>1</v>
      </c>
      <c r="F721" s="146">
        <v>0</v>
      </c>
      <c r="G721" s="146">
        <v>5</v>
      </c>
    </row>
    <row r="722" spans="1:7" x14ac:dyDescent="0.25">
      <c r="A722" s="146" t="s">
        <v>1</v>
      </c>
      <c r="B722" s="146">
        <v>2</v>
      </c>
      <c r="C722" s="146">
        <v>1979</v>
      </c>
      <c r="D722" s="146" t="s">
        <v>83</v>
      </c>
      <c r="E722" s="146">
        <v>1</v>
      </c>
      <c r="F722" s="146">
        <v>0</v>
      </c>
      <c r="G722" s="146">
        <v>5</v>
      </c>
    </row>
    <row r="723" spans="1:7" x14ac:dyDescent="0.25">
      <c r="A723" s="146" t="s">
        <v>1</v>
      </c>
      <c r="B723" s="146">
        <v>2</v>
      </c>
      <c r="C723" s="146">
        <v>1980</v>
      </c>
      <c r="D723" s="146" t="s">
        <v>89</v>
      </c>
      <c r="E723" s="146">
        <v>1</v>
      </c>
      <c r="F723" s="146">
        <v>0</v>
      </c>
      <c r="G723" s="146">
        <v>5</v>
      </c>
    </row>
    <row r="724" spans="1:7" x14ac:dyDescent="0.25">
      <c r="A724" s="146" t="s">
        <v>1</v>
      </c>
      <c r="B724" s="146">
        <v>2</v>
      </c>
      <c r="C724" s="146">
        <v>1981</v>
      </c>
      <c r="D724" s="146" t="s">
        <v>81</v>
      </c>
      <c r="E724" s="146">
        <v>1</v>
      </c>
      <c r="F724" s="146">
        <v>0</v>
      </c>
      <c r="G724" s="146">
        <v>5</v>
      </c>
    </row>
    <row r="725" spans="1:7" x14ac:dyDescent="0.25">
      <c r="A725" s="146" t="s">
        <v>1</v>
      </c>
      <c r="B725" s="146">
        <v>2</v>
      </c>
      <c r="C725" s="146">
        <v>1983</v>
      </c>
      <c r="D725" s="146" t="s">
        <v>89</v>
      </c>
      <c r="E725" s="146">
        <v>1</v>
      </c>
      <c r="F725" s="146">
        <v>0</v>
      </c>
      <c r="G725" s="146">
        <v>5</v>
      </c>
    </row>
    <row r="726" spans="1:7" x14ac:dyDescent="0.25">
      <c r="A726" s="146" t="s">
        <v>1</v>
      </c>
      <c r="B726" s="146">
        <v>2</v>
      </c>
      <c r="C726" s="146">
        <v>1987</v>
      </c>
      <c r="D726" s="146" t="s">
        <v>89</v>
      </c>
      <c r="E726" s="146">
        <v>1</v>
      </c>
      <c r="F726" s="146">
        <v>0</v>
      </c>
      <c r="G726" s="146">
        <v>5</v>
      </c>
    </row>
    <row r="727" spans="1:7" x14ac:dyDescent="0.25">
      <c r="A727" s="146" t="s">
        <v>1</v>
      </c>
      <c r="B727" s="146">
        <v>2</v>
      </c>
      <c r="C727" s="146">
        <v>1993</v>
      </c>
      <c r="D727" s="146" t="s">
        <v>81</v>
      </c>
      <c r="E727" s="146">
        <v>1</v>
      </c>
      <c r="F727" s="146">
        <v>0</v>
      </c>
      <c r="G727" s="146">
        <v>5</v>
      </c>
    </row>
    <row r="728" spans="1:7" x14ac:dyDescent="0.25">
      <c r="A728" s="146" t="s">
        <v>1</v>
      </c>
      <c r="B728" s="146">
        <v>2</v>
      </c>
      <c r="C728" s="146">
        <v>1999</v>
      </c>
      <c r="D728" s="146" t="s">
        <v>83</v>
      </c>
      <c r="E728" s="146">
        <v>1</v>
      </c>
      <c r="F728" s="146">
        <v>0</v>
      </c>
      <c r="G728" s="146">
        <v>5</v>
      </c>
    </row>
    <row r="729" spans="1:7" x14ac:dyDescent="0.25">
      <c r="A729" s="146" t="s">
        <v>1</v>
      </c>
      <c r="B729" s="146">
        <v>2</v>
      </c>
      <c r="C729" s="146">
        <v>2002</v>
      </c>
      <c r="D729" s="146" t="s">
        <v>83</v>
      </c>
      <c r="E729" s="146">
        <v>1</v>
      </c>
      <c r="F729" s="146">
        <v>0</v>
      </c>
      <c r="G729" s="146">
        <v>5</v>
      </c>
    </row>
    <row r="730" spans="1:7" x14ac:dyDescent="0.25">
      <c r="A730" s="146" t="s">
        <v>1</v>
      </c>
      <c r="B730" s="146">
        <v>2</v>
      </c>
      <c r="C730" s="146">
        <v>2004</v>
      </c>
      <c r="D730" s="146" t="s">
        <v>83</v>
      </c>
      <c r="E730" s="146">
        <v>1</v>
      </c>
      <c r="F730" s="146">
        <v>0</v>
      </c>
      <c r="G730" s="146">
        <v>5</v>
      </c>
    </row>
    <row r="731" spans="1:7" x14ac:dyDescent="0.25">
      <c r="A731" s="146" t="s">
        <v>65</v>
      </c>
      <c r="B731" s="146">
        <v>2</v>
      </c>
      <c r="C731" s="146">
        <v>1975</v>
      </c>
      <c r="D731" s="146" t="s">
        <v>81</v>
      </c>
      <c r="E731" s="146">
        <v>1</v>
      </c>
      <c r="F731" s="146">
        <v>0</v>
      </c>
      <c r="G731" s="146">
        <v>5</v>
      </c>
    </row>
    <row r="732" spans="1:7" x14ac:dyDescent="0.25">
      <c r="A732" s="146" t="s">
        <v>65</v>
      </c>
      <c r="B732" s="146">
        <v>2</v>
      </c>
      <c r="C732" s="146">
        <v>1975</v>
      </c>
      <c r="D732" s="146" t="s">
        <v>91</v>
      </c>
      <c r="E732" s="146">
        <v>1</v>
      </c>
      <c r="F732" s="146">
        <v>0</v>
      </c>
      <c r="G732" s="146">
        <v>5</v>
      </c>
    </row>
    <row r="733" spans="1:7" x14ac:dyDescent="0.25">
      <c r="A733" s="146" t="s">
        <v>65</v>
      </c>
      <c r="B733" s="146">
        <v>2</v>
      </c>
      <c r="C733" s="146">
        <v>1976</v>
      </c>
      <c r="D733" s="146" t="s">
        <v>81</v>
      </c>
      <c r="E733" s="146">
        <v>1</v>
      </c>
      <c r="F733" s="146">
        <v>0</v>
      </c>
      <c r="G733" s="146">
        <v>5</v>
      </c>
    </row>
    <row r="734" spans="1:7" x14ac:dyDescent="0.25">
      <c r="A734" s="146" t="s">
        <v>65</v>
      </c>
      <c r="B734" s="146">
        <v>2</v>
      </c>
      <c r="C734" s="146">
        <v>1995</v>
      </c>
      <c r="D734" s="146" t="s">
        <v>80</v>
      </c>
      <c r="E734" s="146">
        <v>1</v>
      </c>
      <c r="F734" s="146">
        <v>0</v>
      </c>
      <c r="G734" s="146">
        <v>5</v>
      </c>
    </row>
    <row r="735" spans="1:7" x14ac:dyDescent="0.25">
      <c r="A735" s="146" t="s">
        <v>65</v>
      </c>
      <c r="B735" s="146">
        <v>2</v>
      </c>
      <c r="C735" s="146">
        <v>1999</v>
      </c>
      <c r="D735" s="146" t="s">
        <v>81</v>
      </c>
      <c r="E735" s="146">
        <v>1</v>
      </c>
      <c r="F735" s="146">
        <v>0</v>
      </c>
      <c r="G735" s="146">
        <v>5</v>
      </c>
    </row>
    <row r="736" spans="1:7" x14ac:dyDescent="0.25">
      <c r="A736" s="146" t="s">
        <v>65</v>
      </c>
      <c r="B736" s="146">
        <v>2</v>
      </c>
      <c r="C736" s="146">
        <v>2011</v>
      </c>
      <c r="D736" s="146" t="s">
        <v>83</v>
      </c>
      <c r="E736" s="146">
        <v>1</v>
      </c>
      <c r="F736" s="146">
        <v>0</v>
      </c>
      <c r="G736" s="146">
        <v>5</v>
      </c>
    </row>
    <row r="737" spans="1:7" x14ac:dyDescent="0.25">
      <c r="A737" s="146" t="s">
        <v>2</v>
      </c>
      <c r="B737" s="146">
        <v>1</v>
      </c>
      <c r="C737" s="146">
        <v>1972</v>
      </c>
      <c r="D737" s="146" t="s">
        <v>95</v>
      </c>
      <c r="E737" s="146">
        <v>1</v>
      </c>
      <c r="F737" s="146">
        <v>0</v>
      </c>
      <c r="G737" s="146">
        <v>5</v>
      </c>
    </row>
    <row r="738" spans="1:7" x14ac:dyDescent="0.25">
      <c r="A738" s="146" t="s">
        <v>2</v>
      </c>
      <c r="B738" s="146">
        <v>1</v>
      </c>
      <c r="C738" s="146">
        <v>1972</v>
      </c>
      <c r="D738" s="146" t="s">
        <v>82</v>
      </c>
      <c r="E738" s="146">
        <v>1</v>
      </c>
      <c r="F738" s="146">
        <v>0</v>
      </c>
      <c r="G738" s="146">
        <v>5</v>
      </c>
    </row>
    <row r="739" spans="1:7" x14ac:dyDescent="0.25">
      <c r="A739" s="146" t="s">
        <v>2</v>
      </c>
      <c r="B739" s="146">
        <v>1</v>
      </c>
      <c r="C739" s="146">
        <v>1974</v>
      </c>
      <c r="D739" s="146" t="s">
        <v>95</v>
      </c>
      <c r="E739" s="146">
        <v>1</v>
      </c>
      <c r="F739" s="146">
        <v>0</v>
      </c>
      <c r="G739" s="146">
        <v>5</v>
      </c>
    </row>
    <row r="740" spans="1:7" x14ac:dyDescent="0.25">
      <c r="A740" s="146" t="s">
        <v>2</v>
      </c>
      <c r="B740" s="146">
        <v>1</v>
      </c>
      <c r="C740" s="146">
        <v>1975</v>
      </c>
      <c r="D740" s="146" t="s">
        <v>95</v>
      </c>
      <c r="E740" s="146">
        <v>1</v>
      </c>
      <c r="F740" s="146">
        <v>0</v>
      </c>
      <c r="G740" s="146">
        <v>5</v>
      </c>
    </row>
    <row r="741" spans="1:7" x14ac:dyDescent="0.25">
      <c r="A741" s="146" t="s">
        <v>2</v>
      </c>
      <c r="B741" s="146">
        <v>1</v>
      </c>
      <c r="C741" s="146">
        <v>1975</v>
      </c>
      <c r="D741" s="146" t="s">
        <v>91</v>
      </c>
      <c r="E741" s="146">
        <v>1</v>
      </c>
      <c r="F741" s="146">
        <v>0</v>
      </c>
      <c r="G741" s="146">
        <v>5</v>
      </c>
    </row>
    <row r="742" spans="1:7" x14ac:dyDescent="0.25">
      <c r="A742" s="146" t="s">
        <v>2</v>
      </c>
      <c r="B742" s="146">
        <v>1</v>
      </c>
      <c r="C742" s="146">
        <v>1976</v>
      </c>
      <c r="D742" s="146" t="s">
        <v>90</v>
      </c>
      <c r="E742" s="146">
        <v>1</v>
      </c>
      <c r="F742" s="146">
        <v>0</v>
      </c>
      <c r="G742" s="146">
        <v>5</v>
      </c>
    </row>
    <row r="743" spans="1:7" x14ac:dyDescent="0.25">
      <c r="A743" s="146" t="s">
        <v>2</v>
      </c>
      <c r="B743" s="146">
        <v>1</v>
      </c>
      <c r="C743" s="146">
        <v>1977</v>
      </c>
      <c r="D743" s="146" t="s">
        <v>89</v>
      </c>
      <c r="E743" s="146">
        <v>1</v>
      </c>
      <c r="F743" s="146">
        <v>0</v>
      </c>
      <c r="G743" s="146">
        <v>5</v>
      </c>
    </row>
    <row r="744" spans="1:7" x14ac:dyDescent="0.25">
      <c r="A744" s="146" t="s">
        <v>2</v>
      </c>
      <c r="B744" s="146">
        <v>1</v>
      </c>
      <c r="C744" s="146">
        <v>1979</v>
      </c>
      <c r="D744" s="146" t="s">
        <v>84</v>
      </c>
      <c r="E744" s="146">
        <v>1</v>
      </c>
      <c r="F744" s="146">
        <v>0</v>
      </c>
      <c r="G744" s="146">
        <v>5</v>
      </c>
    </row>
    <row r="745" spans="1:7" x14ac:dyDescent="0.25">
      <c r="A745" s="146" t="s">
        <v>2</v>
      </c>
      <c r="B745" s="146">
        <v>1</v>
      </c>
      <c r="C745" s="146">
        <v>1979</v>
      </c>
      <c r="D745" s="146" t="s">
        <v>93</v>
      </c>
      <c r="E745" s="146">
        <v>1</v>
      </c>
      <c r="F745" s="146">
        <v>0</v>
      </c>
      <c r="G745" s="146">
        <v>5</v>
      </c>
    </row>
    <row r="746" spans="1:7" x14ac:dyDescent="0.25">
      <c r="A746" s="146" t="s">
        <v>2</v>
      </c>
      <c r="B746" s="146">
        <v>1</v>
      </c>
      <c r="C746" s="146">
        <v>1980</v>
      </c>
      <c r="D746" s="146" t="s">
        <v>93</v>
      </c>
      <c r="E746" s="146">
        <v>1</v>
      </c>
      <c r="F746" s="146">
        <v>0</v>
      </c>
      <c r="G746" s="146">
        <v>5</v>
      </c>
    </row>
    <row r="747" spans="1:7" x14ac:dyDescent="0.25">
      <c r="A747" s="146" t="s">
        <v>2</v>
      </c>
      <c r="B747" s="146">
        <v>1</v>
      </c>
      <c r="C747" s="146">
        <v>1980</v>
      </c>
      <c r="D747" s="146" t="s">
        <v>79</v>
      </c>
      <c r="E747" s="146">
        <v>1</v>
      </c>
      <c r="F747" s="146">
        <v>0</v>
      </c>
      <c r="G747" s="146">
        <v>5</v>
      </c>
    </row>
    <row r="748" spans="1:7" x14ac:dyDescent="0.25">
      <c r="A748" s="146" t="s">
        <v>2</v>
      </c>
      <c r="B748" s="146">
        <v>1</v>
      </c>
      <c r="C748" s="146">
        <v>1981</v>
      </c>
      <c r="D748" s="146" t="s">
        <v>84</v>
      </c>
      <c r="E748" s="146">
        <v>1</v>
      </c>
      <c r="F748" s="146">
        <v>0</v>
      </c>
      <c r="G748" s="146">
        <v>5</v>
      </c>
    </row>
    <row r="749" spans="1:7" x14ac:dyDescent="0.25">
      <c r="A749" s="146" t="s">
        <v>2</v>
      </c>
      <c r="B749" s="146">
        <v>1</v>
      </c>
      <c r="C749" s="146">
        <v>1981</v>
      </c>
      <c r="D749" s="146" t="s">
        <v>79</v>
      </c>
      <c r="E749" s="146">
        <v>1</v>
      </c>
      <c r="F749" s="146">
        <v>0</v>
      </c>
      <c r="G749" s="146">
        <v>5</v>
      </c>
    </row>
    <row r="750" spans="1:7" x14ac:dyDescent="0.25">
      <c r="A750" s="146" t="s">
        <v>2</v>
      </c>
      <c r="B750" s="146">
        <v>1</v>
      </c>
      <c r="C750" s="146">
        <v>1982</v>
      </c>
      <c r="D750" s="146" t="s">
        <v>84</v>
      </c>
      <c r="E750" s="146">
        <v>1</v>
      </c>
      <c r="F750" s="146">
        <v>0</v>
      </c>
      <c r="G750" s="146">
        <v>5</v>
      </c>
    </row>
    <row r="751" spans="1:7" x14ac:dyDescent="0.25">
      <c r="A751" s="146" t="s">
        <v>2</v>
      </c>
      <c r="B751" s="146">
        <v>1</v>
      </c>
      <c r="C751" s="146">
        <v>1985</v>
      </c>
      <c r="D751" s="146" t="s">
        <v>81</v>
      </c>
      <c r="E751" s="146">
        <v>1</v>
      </c>
      <c r="F751" s="146">
        <v>0</v>
      </c>
      <c r="G751" s="146">
        <v>5</v>
      </c>
    </row>
    <row r="752" spans="1:7" x14ac:dyDescent="0.25">
      <c r="A752" s="146" t="s">
        <v>2</v>
      </c>
      <c r="B752" s="146">
        <v>1</v>
      </c>
      <c r="C752" s="146">
        <v>1987</v>
      </c>
      <c r="D752" s="146" t="s">
        <v>93</v>
      </c>
      <c r="E752" s="146">
        <v>1</v>
      </c>
      <c r="F752" s="146">
        <v>0</v>
      </c>
      <c r="G752" s="146">
        <v>5</v>
      </c>
    </row>
    <row r="753" spans="1:7" x14ac:dyDescent="0.25">
      <c r="A753" s="146" t="s">
        <v>2</v>
      </c>
      <c r="B753" s="146">
        <v>1</v>
      </c>
      <c r="C753" s="146">
        <v>1992</v>
      </c>
      <c r="D753" s="146" t="s">
        <v>84</v>
      </c>
      <c r="E753" s="146">
        <v>1</v>
      </c>
      <c r="F753" s="146">
        <v>0</v>
      </c>
      <c r="G753" s="146">
        <v>5</v>
      </c>
    </row>
    <row r="754" spans="1:7" x14ac:dyDescent="0.25">
      <c r="A754" s="146" t="s">
        <v>2</v>
      </c>
      <c r="B754" s="146">
        <v>1</v>
      </c>
      <c r="C754" s="146">
        <v>1993</v>
      </c>
      <c r="D754" s="146" t="s">
        <v>90</v>
      </c>
      <c r="E754" s="146">
        <v>1</v>
      </c>
      <c r="F754" s="146">
        <v>0</v>
      </c>
      <c r="G754" s="146">
        <v>5</v>
      </c>
    </row>
    <row r="755" spans="1:7" x14ac:dyDescent="0.25">
      <c r="A755" s="146" t="s">
        <v>2</v>
      </c>
      <c r="B755" s="146">
        <v>1</v>
      </c>
      <c r="C755" s="146">
        <v>1994</v>
      </c>
      <c r="D755" s="146" t="s">
        <v>88</v>
      </c>
      <c r="E755" s="146">
        <v>1</v>
      </c>
      <c r="F755" s="146">
        <v>0</v>
      </c>
      <c r="G755" s="146">
        <v>5</v>
      </c>
    </row>
    <row r="756" spans="1:7" x14ac:dyDescent="0.25">
      <c r="A756" s="146" t="s">
        <v>2</v>
      </c>
      <c r="B756" s="146">
        <v>1</v>
      </c>
      <c r="C756" s="146">
        <v>1996</v>
      </c>
      <c r="D756" s="146" t="s">
        <v>89</v>
      </c>
      <c r="E756" s="146">
        <v>1</v>
      </c>
      <c r="F756" s="146">
        <v>0</v>
      </c>
      <c r="G756" s="146">
        <v>5</v>
      </c>
    </row>
    <row r="757" spans="1:7" x14ac:dyDescent="0.25">
      <c r="A757" s="146" t="s">
        <v>2</v>
      </c>
      <c r="B757" s="146">
        <v>1</v>
      </c>
      <c r="C757" s="146">
        <v>1998</v>
      </c>
      <c r="D757" s="146" t="s">
        <v>84</v>
      </c>
      <c r="E757" s="146">
        <v>1</v>
      </c>
      <c r="F757" s="146">
        <v>0</v>
      </c>
      <c r="G757" s="146">
        <v>5</v>
      </c>
    </row>
    <row r="758" spans="1:7" x14ac:dyDescent="0.25">
      <c r="A758" s="146" t="s">
        <v>2</v>
      </c>
      <c r="B758" s="146">
        <v>1</v>
      </c>
      <c r="C758" s="146">
        <v>2002</v>
      </c>
      <c r="D758" s="146" t="s">
        <v>83</v>
      </c>
      <c r="E758" s="146">
        <v>1</v>
      </c>
      <c r="F758" s="146">
        <v>0</v>
      </c>
      <c r="G758" s="146">
        <v>5</v>
      </c>
    </row>
    <row r="759" spans="1:7" x14ac:dyDescent="0.25">
      <c r="A759" s="146" t="s">
        <v>2</v>
      </c>
      <c r="B759" s="146">
        <v>1</v>
      </c>
      <c r="C759" s="146">
        <v>2002</v>
      </c>
      <c r="D759" s="146" t="s">
        <v>89</v>
      </c>
      <c r="E759" s="146">
        <v>1</v>
      </c>
      <c r="F759" s="146">
        <v>0</v>
      </c>
      <c r="G759" s="146">
        <v>5</v>
      </c>
    </row>
    <row r="760" spans="1:7" x14ac:dyDescent="0.25">
      <c r="A760" s="146" t="s">
        <v>2</v>
      </c>
      <c r="B760" s="146">
        <v>1</v>
      </c>
      <c r="C760" s="146">
        <v>2007</v>
      </c>
      <c r="D760" s="146" t="s">
        <v>83</v>
      </c>
      <c r="E760" s="146">
        <v>1</v>
      </c>
      <c r="F760" s="146">
        <v>0</v>
      </c>
      <c r="G760" s="146">
        <v>5</v>
      </c>
    </row>
    <row r="761" spans="1:7" x14ac:dyDescent="0.25">
      <c r="A761" s="146" t="s">
        <v>2</v>
      </c>
      <c r="B761" s="146">
        <v>1</v>
      </c>
      <c r="C761" s="146">
        <v>2013</v>
      </c>
      <c r="D761" s="146" t="s">
        <v>81</v>
      </c>
      <c r="E761" s="146">
        <v>1</v>
      </c>
      <c r="F761" s="146">
        <v>0</v>
      </c>
      <c r="G761" s="146">
        <v>5</v>
      </c>
    </row>
    <row r="762" spans="1:7" x14ac:dyDescent="0.25">
      <c r="A762" s="146" t="s">
        <v>2</v>
      </c>
      <c r="B762" s="146">
        <v>2</v>
      </c>
      <c r="C762" s="146">
        <v>1977</v>
      </c>
      <c r="D762" s="146" t="s">
        <v>93</v>
      </c>
      <c r="E762" s="146">
        <v>1</v>
      </c>
      <c r="F762" s="146">
        <v>0</v>
      </c>
      <c r="G762" s="146">
        <v>5</v>
      </c>
    </row>
    <row r="763" spans="1:7" x14ac:dyDescent="0.25">
      <c r="A763" s="146" t="s">
        <v>2</v>
      </c>
      <c r="B763" s="146">
        <v>2</v>
      </c>
      <c r="C763" s="146">
        <v>1977</v>
      </c>
      <c r="D763" s="146" t="s">
        <v>94</v>
      </c>
      <c r="E763" s="146">
        <v>1</v>
      </c>
      <c r="F763" s="146">
        <v>0</v>
      </c>
      <c r="G763" s="146">
        <v>5</v>
      </c>
    </row>
    <row r="764" spans="1:7" x14ac:dyDescent="0.25">
      <c r="A764" s="146" t="s">
        <v>2</v>
      </c>
      <c r="B764" s="146">
        <v>2</v>
      </c>
      <c r="C764" s="146">
        <v>1978</v>
      </c>
      <c r="D764" s="146" t="s">
        <v>93</v>
      </c>
      <c r="E764" s="146">
        <v>1</v>
      </c>
      <c r="F764" s="146">
        <v>0</v>
      </c>
      <c r="G764" s="146">
        <v>5</v>
      </c>
    </row>
    <row r="765" spans="1:7" x14ac:dyDescent="0.25">
      <c r="A765" s="146" t="s">
        <v>2</v>
      </c>
      <c r="B765" s="146">
        <v>2</v>
      </c>
      <c r="C765" s="146">
        <v>1978</v>
      </c>
      <c r="D765" s="146" t="s">
        <v>94</v>
      </c>
      <c r="E765" s="146">
        <v>1</v>
      </c>
      <c r="F765" s="146">
        <v>0</v>
      </c>
      <c r="G765" s="146">
        <v>5</v>
      </c>
    </row>
    <row r="766" spans="1:7" x14ac:dyDescent="0.25">
      <c r="A766" s="146" t="s">
        <v>2</v>
      </c>
      <c r="B766" s="146">
        <v>2</v>
      </c>
      <c r="C766" s="146">
        <v>1978</v>
      </c>
      <c r="D766" s="146" t="s">
        <v>82</v>
      </c>
      <c r="E766" s="146">
        <v>1</v>
      </c>
      <c r="F766" s="146">
        <v>0</v>
      </c>
      <c r="G766" s="146">
        <v>5</v>
      </c>
    </row>
    <row r="767" spans="1:7" x14ac:dyDescent="0.25">
      <c r="A767" s="146" t="s">
        <v>2</v>
      </c>
      <c r="B767" s="146">
        <v>2</v>
      </c>
      <c r="C767" s="146">
        <v>1981</v>
      </c>
      <c r="D767" s="146" t="s">
        <v>96</v>
      </c>
      <c r="E767" s="146">
        <v>1</v>
      </c>
      <c r="F767" s="146">
        <v>0</v>
      </c>
      <c r="G767" s="146">
        <v>5</v>
      </c>
    </row>
    <row r="768" spans="1:7" x14ac:dyDescent="0.25">
      <c r="A768" s="146" t="s">
        <v>2</v>
      </c>
      <c r="B768" s="146">
        <v>2</v>
      </c>
      <c r="C768" s="146">
        <v>1981</v>
      </c>
      <c r="D768" s="146" t="s">
        <v>91</v>
      </c>
      <c r="E768" s="146">
        <v>1</v>
      </c>
      <c r="F768" s="146">
        <v>0</v>
      </c>
      <c r="G768" s="146">
        <v>5</v>
      </c>
    </row>
    <row r="769" spans="1:7" x14ac:dyDescent="0.25">
      <c r="A769" s="146" t="s">
        <v>2</v>
      </c>
      <c r="B769" s="146">
        <v>2</v>
      </c>
      <c r="C769" s="146">
        <v>1983</v>
      </c>
      <c r="D769" s="146" t="s">
        <v>84</v>
      </c>
      <c r="E769" s="146">
        <v>1</v>
      </c>
      <c r="F769" s="146">
        <v>0</v>
      </c>
      <c r="G769" s="146">
        <v>5</v>
      </c>
    </row>
    <row r="770" spans="1:7" x14ac:dyDescent="0.25">
      <c r="A770" s="146" t="s">
        <v>2</v>
      </c>
      <c r="B770" s="146">
        <v>2</v>
      </c>
      <c r="C770" s="146">
        <v>1985</v>
      </c>
      <c r="D770" s="146" t="s">
        <v>93</v>
      </c>
      <c r="E770" s="146">
        <v>1</v>
      </c>
      <c r="F770" s="146">
        <v>0</v>
      </c>
      <c r="G770" s="146">
        <v>5</v>
      </c>
    </row>
    <row r="771" spans="1:7" x14ac:dyDescent="0.25">
      <c r="A771" s="146" t="s">
        <v>2</v>
      </c>
      <c r="B771" s="146">
        <v>2</v>
      </c>
      <c r="C771" s="146">
        <v>1985</v>
      </c>
      <c r="D771" s="146" t="s">
        <v>96</v>
      </c>
      <c r="E771" s="146">
        <v>1</v>
      </c>
      <c r="F771" s="146">
        <v>0</v>
      </c>
      <c r="G771" s="146">
        <v>5</v>
      </c>
    </row>
    <row r="772" spans="1:7" x14ac:dyDescent="0.25">
      <c r="A772" s="146" t="s">
        <v>2</v>
      </c>
      <c r="B772" s="146">
        <v>2</v>
      </c>
      <c r="C772" s="146">
        <v>1986</v>
      </c>
      <c r="D772" s="146" t="s">
        <v>89</v>
      </c>
      <c r="E772" s="146">
        <v>1</v>
      </c>
      <c r="F772" s="146">
        <v>0</v>
      </c>
      <c r="G772" s="146">
        <v>5</v>
      </c>
    </row>
    <row r="773" spans="1:7" x14ac:dyDescent="0.25">
      <c r="A773" s="146" t="s">
        <v>2</v>
      </c>
      <c r="B773" s="146">
        <v>2</v>
      </c>
      <c r="C773" s="146">
        <v>1986</v>
      </c>
      <c r="D773" s="146" t="s">
        <v>93</v>
      </c>
      <c r="E773" s="146">
        <v>1</v>
      </c>
      <c r="F773" s="146">
        <v>0</v>
      </c>
      <c r="G773" s="146">
        <v>5</v>
      </c>
    </row>
    <row r="774" spans="1:7" x14ac:dyDescent="0.25">
      <c r="A774" s="146" t="s">
        <v>2</v>
      </c>
      <c r="B774" s="146">
        <v>2</v>
      </c>
      <c r="C774" s="146">
        <v>1987</v>
      </c>
      <c r="D774" s="146" t="s">
        <v>90</v>
      </c>
      <c r="E774" s="146">
        <v>1</v>
      </c>
      <c r="F774" s="146">
        <v>0</v>
      </c>
      <c r="G774" s="146">
        <v>5</v>
      </c>
    </row>
    <row r="775" spans="1:7" x14ac:dyDescent="0.25">
      <c r="A775" s="146" t="s">
        <v>2</v>
      </c>
      <c r="B775" s="146">
        <v>2</v>
      </c>
      <c r="C775" s="146">
        <v>1988</v>
      </c>
      <c r="D775" s="146" t="s">
        <v>89</v>
      </c>
      <c r="E775" s="146">
        <v>1</v>
      </c>
      <c r="F775" s="146">
        <v>0</v>
      </c>
      <c r="G775" s="146">
        <v>5</v>
      </c>
    </row>
    <row r="776" spans="1:7" x14ac:dyDescent="0.25">
      <c r="A776" s="146" t="s">
        <v>2</v>
      </c>
      <c r="B776" s="146">
        <v>2</v>
      </c>
      <c r="C776" s="146">
        <v>1989</v>
      </c>
      <c r="D776" s="146" t="s">
        <v>89</v>
      </c>
      <c r="E776" s="146">
        <v>1</v>
      </c>
      <c r="F776" s="146">
        <v>0</v>
      </c>
      <c r="G776" s="146">
        <v>5</v>
      </c>
    </row>
    <row r="777" spans="1:7" x14ac:dyDescent="0.25">
      <c r="A777" s="146" t="s">
        <v>2</v>
      </c>
      <c r="B777" s="146">
        <v>2</v>
      </c>
      <c r="C777" s="146">
        <v>1992</v>
      </c>
      <c r="D777" s="146" t="s">
        <v>89</v>
      </c>
      <c r="E777" s="146">
        <v>1</v>
      </c>
      <c r="F777" s="146">
        <v>0</v>
      </c>
      <c r="G777" s="146">
        <v>5</v>
      </c>
    </row>
    <row r="778" spans="1:7" x14ac:dyDescent="0.25">
      <c r="A778" s="146" t="s">
        <v>2</v>
      </c>
      <c r="B778" s="146">
        <v>2</v>
      </c>
      <c r="C778" s="146">
        <v>1992</v>
      </c>
      <c r="D778" s="146" t="s">
        <v>84</v>
      </c>
      <c r="E778" s="146">
        <v>1</v>
      </c>
      <c r="F778" s="146">
        <v>0</v>
      </c>
      <c r="G778" s="146">
        <v>5</v>
      </c>
    </row>
    <row r="779" spans="1:7" x14ac:dyDescent="0.25">
      <c r="A779" s="146" t="s">
        <v>2</v>
      </c>
      <c r="B779" s="146">
        <v>2</v>
      </c>
      <c r="C779" s="146">
        <v>1992</v>
      </c>
      <c r="D779" s="146" t="s">
        <v>92</v>
      </c>
      <c r="E779" s="146">
        <v>1</v>
      </c>
      <c r="F779" s="146">
        <v>0</v>
      </c>
      <c r="G779" s="146">
        <v>5</v>
      </c>
    </row>
    <row r="780" spans="1:7" x14ac:dyDescent="0.25">
      <c r="A780" s="146" t="s">
        <v>2</v>
      </c>
      <c r="B780" s="146">
        <v>2</v>
      </c>
      <c r="C780" s="146">
        <v>1993</v>
      </c>
      <c r="D780" s="146" t="s">
        <v>84</v>
      </c>
      <c r="E780" s="146">
        <v>1</v>
      </c>
      <c r="F780" s="146">
        <v>0</v>
      </c>
      <c r="G780" s="146">
        <v>5</v>
      </c>
    </row>
    <row r="781" spans="1:7" x14ac:dyDescent="0.25">
      <c r="A781" s="146" t="s">
        <v>2</v>
      </c>
      <c r="B781" s="146">
        <v>2</v>
      </c>
      <c r="C781" s="146">
        <v>1993</v>
      </c>
      <c r="D781" s="146" t="s">
        <v>93</v>
      </c>
      <c r="E781" s="146">
        <v>1</v>
      </c>
      <c r="F781" s="146">
        <v>0</v>
      </c>
      <c r="G781" s="146">
        <v>5</v>
      </c>
    </row>
    <row r="782" spans="1:7" x14ac:dyDescent="0.25">
      <c r="A782" s="146" t="s">
        <v>2</v>
      </c>
      <c r="B782" s="146">
        <v>2</v>
      </c>
      <c r="C782" s="146">
        <v>1993</v>
      </c>
      <c r="D782" s="146" t="s">
        <v>92</v>
      </c>
      <c r="E782" s="146">
        <v>1</v>
      </c>
      <c r="F782" s="146">
        <v>0</v>
      </c>
      <c r="G782" s="146">
        <v>5</v>
      </c>
    </row>
    <row r="783" spans="1:7" x14ac:dyDescent="0.25">
      <c r="A783" s="146" t="s">
        <v>2</v>
      </c>
      <c r="B783" s="146">
        <v>2</v>
      </c>
      <c r="C783" s="146">
        <v>1996</v>
      </c>
      <c r="D783" s="146" t="s">
        <v>89</v>
      </c>
      <c r="E783" s="146">
        <v>1</v>
      </c>
      <c r="F783" s="146">
        <v>0</v>
      </c>
      <c r="G783" s="146">
        <v>5</v>
      </c>
    </row>
    <row r="784" spans="1:7" x14ac:dyDescent="0.25">
      <c r="A784" s="146" t="s">
        <v>2</v>
      </c>
      <c r="B784" s="146">
        <v>2</v>
      </c>
      <c r="C784" s="146">
        <v>1996</v>
      </c>
      <c r="D784" s="146" t="s">
        <v>88</v>
      </c>
      <c r="E784" s="146">
        <v>1</v>
      </c>
      <c r="F784" s="146">
        <v>0</v>
      </c>
      <c r="G784" s="146">
        <v>5</v>
      </c>
    </row>
    <row r="785" spans="1:7" x14ac:dyDescent="0.25">
      <c r="A785" s="146" t="s">
        <v>2</v>
      </c>
      <c r="B785" s="146">
        <v>2</v>
      </c>
      <c r="C785" s="146">
        <v>1997</v>
      </c>
      <c r="D785" s="146" t="s">
        <v>81</v>
      </c>
      <c r="E785" s="146">
        <v>1</v>
      </c>
      <c r="F785" s="146">
        <v>0</v>
      </c>
      <c r="G785" s="146">
        <v>5</v>
      </c>
    </row>
    <row r="786" spans="1:7" x14ac:dyDescent="0.25">
      <c r="A786" s="146" t="s">
        <v>2</v>
      </c>
      <c r="B786" s="146">
        <v>2</v>
      </c>
      <c r="C786" s="146">
        <v>1997</v>
      </c>
      <c r="D786" s="146" t="s">
        <v>90</v>
      </c>
      <c r="E786" s="146">
        <v>1</v>
      </c>
      <c r="F786" s="146">
        <v>0</v>
      </c>
      <c r="G786" s="146">
        <v>5</v>
      </c>
    </row>
    <row r="787" spans="1:7" x14ac:dyDescent="0.25">
      <c r="A787" s="146" t="s">
        <v>2</v>
      </c>
      <c r="B787" s="146">
        <v>2</v>
      </c>
      <c r="C787" s="146">
        <v>2000</v>
      </c>
      <c r="D787" s="146" t="s">
        <v>88</v>
      </c>
      <c r="E787" s="146">
        <v>1</v>
      </c>
      <c r="F787" s="146">
        <v>0</v>
      </c>
      <c r="G787" s="146">
        <v>5</v>
      </c>
    </row>
    <row r="788" spans="1:7" x14ac:dyDescent="0.25">
      <c r="A788" s="146" t="s">
        <v>2</v>
      </c>
      <c r="B788" s="146">
        <v>2</v>
      </c>
      <c r="C788" s="146">
        <v>2001</v>
      </c>
      <c r="D788" s="146" t="s">
        <v>89</v>
      </c>
      <c r="E788" s="146">
        <v>1</v>
      </c>
      <c r="F788" s="146">
        <v>0</v>
      </c>
      <c r="G788" s="146">
        <v>5</v>
      </c>
    </row>
    <row r="789" spans="1:7" x14ac:dyDescent="0.25">
      <c r="A789" s="146" t="s">
        <v>2</v>
      </c>
      <c r="B789" s="146">
        <v>2</v>
      </c>
      <c r="C789" s="146">
        <v>2002</v>
      </c>
      <c r="D789" s="146" t="s">
        <v>90</v>
      </c>
      <c r="E789" s="146">
        <v>1</v>
      </c>
      <c r="F789" s="146">
        <v>0</v>
      </c>
      <c r="G789" s="146">
        <v>5</v>
      </c>
    </row>
    <row r="790" spans="1:7" x14ac:dyDescent="0.25">
      <c r="A790" s="146" t="s">
        <v>2</v>
      </c>
      <c r="B790" s="146">
        <v>2</v>
      </c>
      <c r="C790" s="146">
        <v>2003</v>
      </c>
      <c r="D790" s="146" t="s">
        <v>81</v>
      </c>
      <c r="E790" s="146">
        <v>1</v>
      </c>
      <c r="F790" s="146">
        <v>0</v>
      </c>
      <c r="G790" s="146">
        <v>5</v>
      </c>
    </row>
    <row r="791" spans="1:7" x14ac:dyDescent="0.25">
      <c r="A791" s="146" t="s">
        <v>2</v>
      </c>
      <c r="B791" s="146">
        <v>2</v>
      </c>
      <c r="C791" s="146">
        <v>2004</v>
      </c>
      <c r="D791" s="146" t="s">
        <v>89</v>
      </c>
      <c r="E791" s="146">
        <v>1</v>
      </c>
      <c r="F791" s="146">
        <v>0</v>
      </c>
      <c r="G791" s="146">
        <v>5</v>
      </c>
    </row>
    <row r="792" spans="1:7" x14ac:dyDescent="0.25">
      <c r="A792" s="146" t="s">
        <v>2</v>
      </c>
      <c r="B792" s="146">
        <v>2</v>
      </c>
      <c r="C792" s="146">
        <v>2004</v>
      </c>
      <c r="D792" s="146" t="s">
        <v>90</v>
      </c>
      <c r="E792" s="146">
        <v>1</v>
      </c>
      <c r="F792" s="146">
        <v>0</v>
      </c>
      <c r="G792" s="146">
        <v>5</v>
      </c>
    </row>
    <row r="793" spans="1:7" x14ac:dyDescent="0.25">
      <c r="A793" s="146" t="s">
        <v>2</v>
      </c>
      <c r="B793" s="146">
        <v>2</v>
      </c>
      <c r="C793" s="146">
        <v>2005</v>
      </c>
      <c r="D793" s="146" t="s">
        <v>90</v>
      </c>
      <c r="E793" s="146">
        <v>1</v>
      </c>
      <c r="F793" s="146">
        <v>0</v>
      </c>
      <c r="G793" s="146">
        <v>5</v>
      </c>
    </row>
    <row r="794" spans="1:7" x14ac:dyDescent="0.25">
      <c r="A794" s="146" t="s">
        <v>2</v>
      </c>
      <c r="B794" s="146">
        <v>2</v>
      </c>
      <c r="C794" s="146">
        <v>2006</v>
      </c>
      <c r="D794" s="146" t="s">
        <v>90</v>
      </c>
      <c r="E794" s="146">
        <v>1</v>
      </c>
      <c r="F794" s="146">
        <v>0</v>
      </c>
      <c r="G794" s="146">
        <v>5</v>
      </c>
    </row>
    <row r="795" spans="1:7" x14ac:dyDescent="0.25">
      <c r="A795" s="146" t="s">
        <v>2</v>
      </c>
      <c r="B795" s="146">
        <v>2</v>
      </c>
      <c r="C795" s="146">
        <v>2008</v>
      </c>
      <c r="D795" s="146" t="s">
        <v>90</v>
      </c>
      <c r="E795" s="146">
        <v>1</v>
      </c>
      <c r="F795" s="146">
        <v>0</v>
      </c>
      <c r="G795" s="146">
        <v>5</v>
      </c>
    </row>
    <row r="796" spans="1:7" x14ac:dyDescent="0.25">
      <c r="A796" s="146" t="s">
        <v>2</v>
      </c>
      <c r="B796" s="146">
        <v>2</v>
      </c>
      <c r="C796" s="146">
        <v>2009</v>
      </c>
      <c r="D796" s="146" t="s">
        <v>83</v>
      </c>
      <c r="E796" s="146">
        <v>1</v>
      </c>
      <c r="F796" s="146">
        <v>0</v>
      </c>
      <c r="G796" s="146">
        <v>5</v>
      </c>
    </row>
    <row r="797" spans="1:7" x14ac:dyDescent="0.25">
      <c r="A797" s="146" t="s">
        <v>2</v>
      </c>
      <c r="B797" s="146">
        <v>2</v>
      </c>
      <c r="C797" s="146">
        <v>2009</v>
      </c>
      <c r="D797" s="146" t="s">
        <v>81</v>
      </c>
      <c r="E797" s="146">
        <v>1</v>
      </c>
      <c r="F797" s="146">
        <v>0</v>
      </c>
      <c r="G797" s="146">
        <v>5</v>
      </c>
    </row>
    <row r="798" spans="1:7" x14ac:dyDescent="0.25">
      <c r="A798" s="146" t="s">
        <v>2</v>
      </c>
      <c r="B798" s="146">
        <v>2</v>
      </c>
      <c r="C798" s="146">
        <v>2009</v>
      </c>
      <c r="D798" s="146" t="s">
        <v>89</v>
      </c>
      <c r="E798" s="146">
        <v>1</v>
      </c>
      <c r="F798" s="146">
        <v>0</v>
      </c>
      <c r="G798" s="146">
        <v>5</v>
      </c>
    </row>
    <row r="799" spans="1:7" x14ac:dyDescent="0.25">
      <c r="A799" s="146" t="s">
        <v>2</v>
      </c>
      <c r="B799" s="146">
        <v>2</v>
      </c>
      <c r="C799" s="146">
        <v>2009</v>
      </c>
      <c r="D799" s="146" t="s">
        <v>90</v>
      </c>
      <c r="E799" s="146">
        <v>1</v>
      </c>
      <c r="F799" s="146">
        <v>0</v>
      </c>
      <c r="G799" s="146">
        <v>5</v>
      </c>
    </row>
    <row r="800" spans="1:7" x14ac:dyDescent="0.25">
      <c r="A800" s="146" t="s">
        <v>2</v>
      </c>
      <c r="B800" s="146">
        <v>2</v>
      </c>
      <c r="C800" s="146">
        <v>2011</v>
      </c>
      <c r="D800" s="146" t="s">
        <v>81</v>
      </c>
      <c r="E800" s="146">
        <v>1</v>
      </c>
      <c r="F800" s="146">
        <v>0</v>
      </c>
      <c r="G800" s="146">
        <v>5</v>
      </c>
    </row>
    <row r="801" spans="1:7" x14ac:dyDescent="0.25">
      <c r="A801" s="146" t="s">
        <v>0</v>
      </c>
      <c r="B801" s="146">
        <v>1</v>
      </c>
      <c r="C801" s="146">
        <v>1973</v>
      </c>
      <c r="D801" s="146" t="s">
        <v>82</v>
      </c>
      <c r="E801" s="146">
        <v>1</v>
      </c>
      <c r="F801" s="146">
        <v>0</v>
      </c>
      <c r="G801" s="146">
        <v>5</v>
      </c>
    </row>
    <row r="802" spans="1:7" x14ac:dyDescent="0.25">
      <c r="A802" s="146" t="s">
        <v>0</v>
      </c>
      <c r="B802" s="146">
        <v>1</v>
      </c>
      <c r="C802" s="146">
        <v>1979</v>
      </c>
      <c r="D802" s="146" t="s">
        <v>94</v>
      </c>
      <c r="E802" s="146">
        <v>1</v>
      </c>
      <c r="F802" s="146">
        <v>0</v>
      </c>
      <c r="G802" s="146">
        <v>5</v>
      </c>
    </row>
    <row r="803" spans="1:7" x14ac:dyDescent="0.25">
      <c r="A803" s="146" t="s">
        <v>0</v>
      </c>
      <c r="B803" s="146">
        <v>1</v>
      </c>
      <c r="C803" s="146">
        <v>1980</v>
      </c>
      <c r="D803" s="146" t="s">
        <v>94</v>
      </c>
      <c r="E803" s="146">
        <v>1</v>
      </c>
      <c r="F803" s="146">
        <v>0</v>
      </c>
      <c r="G803" s="146">
        <v>5</v>
      </c>
    </row>
    <row r="804" spans="1:7" x14ac:dyDescent="0.25">
      <c r="A804" s="146" t="s">
        <v>0</v>
      </c>
      <c r="B804" s="146">
        <v>1</v>
      </c>
      <c r="C804" s="146">
        <v>1981</v>
      </c>
      <c r="D804" s="146" t="s">
        <v>94</v>
      </c>
      <c r="E804" s="146">
        <v>1</v>
      </c>
      <c r="F804" s="146">
        <v>0</v>
      </c>
      <c r="G804" s="146">
        <v>5</v>
      </c>
    </row>
    <row r="805" spans="1:7" x14ac:dyDescent="0.25">
      <c r="A805" s="146" t="s">
        <v>0</v>
      </c>
      <c r="B805" s="146">
        <v>1</v>
      </c>
      <c r="C805" s="146">
        <v>1986</v>
      </c>
      <c r="D805" s="146" t="s">
        <v>96</v>
      </c>
      <c r="E805" s="146">
        <v>1</v>
      </c>
      <c r="F805" s="146">
        <v>0</v>
      </c>
      <c r="G805" s="146">
        <v>5</v>
      </c>
    </row>
    <row r="806" spans="1:7" x14ac:dyDescent="0.25">
      <c r="A806" s="146" t="s">
        <v>0</v>
      </c>
      <c r="B806" s="146">
        <v>1</v>
      </c>
      <c r="C806" s="146">
        <v>1995</v>
      </c>
      <c r="D806" s="146" t="s">
        <v>93</v>
      </c>
      <c r="E806" s="146">
        <v>1</v>
      </c>
      <c r="F806" s="146">
        <v>0</v>
      </c>
      <c r="G806" s="146">
        <v>5</v>
      </c>
    </row>
    <row r="807" spans="1:7" x14ac:dyDescent="0.25">
      <c r="A807" s="146" t="s">
        <v>0</v>
      </c>
      <c r="B807" s="146">
        <v>1</v>
      </c>
      <c r="C807" s="146">
        <v>2002</v>
      </c>
      <c r="D807" s="146" t="s">
        <v>84</v>
      </c>
      <c r="E807" s="146">
        <v>1</v>
      </c>
      <c r="F807" s="146">
        <v>0</v>
      </c>
      <c r="G807" s="146">
        <v>5</v>
      </c>
    </row>
    <row r="808" spans="1:7" x14ac:dyDescent="0.25">
      <c r="A808" s="146" t="s">
        <v>0</v>
      </c>
      <c r="B808" s="146">
        <v>1</v>
      </c>
      <c r="C808" s="146">
        <v>2005</v>
      </c>
      <c r="D808" s="146" t="s">
        <v>84</v>
      </c>
      <c r="E808" s="146">
        <v>1</v>
      </c>
      <c r="F808" s="146">
        <v>0</v>
      </c>
      <c r="G808" s="146">
        <v>5</v>
      </c>
    </row>
    <row r="809" spans="1:7" x14ac:dyDescent="0.25">
      <c r="A809" s="146" t="s">
        <v>0</v>
      </c>
      <c r="B809" s="146">
        <v>1</v>
      </c>
      <c r="C809" s="146">
        <v>2009</v>
      </c>
      <c r="D809" s="146" t="s">
        <v>84</v>
      </c>
      <c r="E809" s="146">
        <v>1</v>
      </c>
      <c r="F809" s="146">
        <v>0</v>
      </c>
      <c r="G809" s="146">
        <v>5</v>
      </c>
    </row>
    <row r="810" spans="1:7" x14ac:dyDescent="0.25">
      <c r="A810" s="146" t="s">
        <v>76</v>
      </c>
      <c r="B810" s="146">
        <v>1</v>
      </c>
      <c r="C810" s="146">
        <v>1989</v>
      </c>
      <c r="D810" s="146" t="s">
        <v>88</v>
      </c>
      <c r="E810" s="146">
        <v>5</v>
      </c>
      <c r="F810" s="146">
        <v>5</v>
      </c>
      <c r="G810" s="146">
        <v>5</v>
      </c>
    </row>
    <row r="811" spans="1:7" x14ac:dyDescent="0.25">
      <c r="A811" s="146" t="s">
        <v>76</v>
      </c>
      <c r="B811" s="146">
        <v>1</v>
      </c>
      <c r="C811" s="146">
        <v>1996</v>
      </c>
      <c r="D811" s="146" t="s">
        <v>80</v>
      </c>
      <c r="E811" s="146">
        <v>5</v>
      </c>
      <c r="F811" s="146">
        <v>5</v>
      </c>
      <c r="G811" s="146">
        <v>5</v>
      </c>
    </row>
    <row r="812" spans="1:7" x14ac:dyDescent="0.25">
      <c r="A812" s="146" t="s">
        <v>76</v>
      </c>
      <c r="B812" s="146">
        <v>2</v>
      </c>
      <c r="C812" s="146">
        <v>1989</v>
      </c>
      <c r="D812" s="146" t="s">
        <v>88</v>
      </c>
      <c r="E812" s="146">
        <v>5</v>
      </c>
      <c r="F812" s="146">
        <v>5</v>
      </c>
      <c r="G812" s="146">
        <v>5</v>
      </c>
    </row>
    <row r="813" spans="1:7" x14ac:dyDescent="0.25">
      <c r="A813" s="146" t="s">
        <v>76</v>
      </c>
      <c r="B813" s="146">
        <v>2</v>
      </c>
      <c r="C813" s="146">
        <v>2008</v>
      </c>
      <c r="D813" s="146" t="s">
        <v>78</v>
      </c>
      <c r="E813" s="146">
        <v>5</v>
      </c>
      <c r="F813" s="146">
        <v>5</v>
      </c>
      <c r="G813" s="146">
        <v>5</v>
      </c>
    </row>
    <row r="814" spans="1:7" x14ac:dyDescent="0.25">
      <c r="A814" s="146" t="s">
        <v>1</v>
      </c>
      <c r="B814" s="146">
        <v>1</v>
      </c>
      <c r="C814" s="146">
        <v>1971</v>
      </c>
      <c r="D814" s="146" t="s">
        <v>84</v>
      </c>
      <c r="E814" s="146">
        <v>5</v>
      </c>
      <c r="F814" s="146">
        <v>5</v>
      </c>
      <c r="G814" s="146">
        <v>5</v>
      </c>
    </row>
    <row r="815" spans="1:7" x14ac:dyDescent="0.25">
      <c r="A815" s="146" t="s">
        <v>1</v>
      </c>
      <c r="B815" s="146">
        <v>1</v>
      </c>
      <c r="C815" s="146">
        <v>1971</v>
      </c>
      <c r="D815" s="146" t="s">
        <v>93</v>
      </c>
      <c r="E815" s="146">
        <v>5</v>
      </c>
      <c r="F815" s="146">
        <v>5</v>
      </c>
      <c r="G815" s="146">
        <v>5</v>
      </c>
    </row>
    <row r="816" spans="1:7" x14ac:dyDescent="0.25">
      <c r="A816" s="146" t="s">
        <v>1</v>
      </c>
      <c r="B816" s="146">
        <v>1</v>
      </c>
      <c r="C816" s="146">
        <v>1972</v>
      </c>
      <c r="D816" s="146" t="s">
        <v>81</v>
      </c>
      <c r="E816" s="146">
        <v>5</v>
      </c>
      <c r="F816" s="146">
        <v>5</v>
      </c>
      <c r="G816" s="146">
        <v>5</v>
      </c>
    </row>
    <row r="817" spans="1:7" x14ac:dyDescent="0.25">
      <c r="A817" s="146" t="s">
        <v>1</v>
      </c>
      <c r="B817" s="146">
        <v>1</v>
      </c>
      <c r="C817" s="146">
        <v>1972</v>
      </c>
      <c r="D817" s="146" t="s">
        <v>95</v>
      </c>
      <c r="E817" s="146">
        <v>5</v>
      </c>
      <c r="F817" s="146">
        <v>5</v>
      </c>
      <c r="G817" s="146">
        <v>5</v>
      </c>
    </row>
    <row r="818" spans="1:7" x14ac:dyDescent="0.25">
      <c r="A818" s="146" t="s">
        <v>1</v>
      </c>
      <c r="B818" s="146">
        <v>1</v>
      </c>
      <c r="C818" s="146">
        <v>1972</v>
      </c>
      <c r="D818" s="146" t="s">
        <v>82</v>
      </c>
      <c r="E818" s="146">
        <v>5</v>
      </c>
      <c r="F818" s="146">
        <v>5</v>
      </c>
      <c r="G818" s="146">
        <v>5</v>
      </c>
    </row>
    <row r="819" spans="1:7" x14ac:dyDescent="0.25">
      <c r="A819" s="146" t="s">
        <v>1</v>
      </c>
      <c r="B819" s="146">
        <v>1</v>
      </c>
      <c r="C819" s="146">
        <v>1973</v>
      </c>
      <c r="D819" s="146" t="s">
        <v>84</v>
      </c>
      <c r="E819" s="146">
        <v>5</v>
      </c>
      <c r="F819" s="146">
        <v>5</v>
      </c>
      <c r="G819" s="146">
        <v>5</v>
      </c>
    </row>
    <row r="820" spans="1:7" x14ac:dyDescent="0.25">
      <c r="A820" s="146" t="s">
        <v>1</v>
      </c>
      <c r="B820" s="146">
        <v>1</v>
      </c>
      <c r="C820" s="146">
        <v>1973</v>
      </c>
      <c r="D820" s="146" t="s">
        <v>95</v>
      </c>
      <c r="E820" s="146">
        <v>5</v>
      </c>
      <c r="F820" s="146">
        <v>5</v>
      </c>
      <c r="G820" s="146">
        <v>5</v>
      </c>
    </row>
    <row r="821" spans="1:7" x14ac:dyDescent="0.25">
      <c r="A821" s="146" t="s">
        <v>1</v>
      </c>
      <c r="B821" s="146">
        <v>1</v>
      </c>
      <c r="C821" s="146">
        <v>1974</v>
      </c>
      <c r="D821" s="146" t="s">
        <v>90</v>
      </c>
      <c r="E821" s="146">
        <v>5</v>
      </c>
      <c r="F821" s="146">
        <v>5</v>
      </c>
      <c r="G821" s="146">
        <v>5</v>
      </c>
    </row>
    <row r="822" spans="1:7" x14ac:dyDescent="0.25">
      <c r="A822" s="146" t="s">
        <v>1</v>
      </c>
      <c r="B822" s="146">
        <v>1</v>
      </c>
      <c r="C822" s="146">
        <v>1976</v>
      </c>
      <c r="D822" s="146" t="s">
        <v>90</v>
      </c>
      <c r="E822" s="146">
        <v>5</v>
      </c>
      <c r="F822" s="146">
        <v>5</v>
      </c>
      <c r="G822" s="146">
        <v>5</v>
      </c>
    </row>
    <row r="823" spans="1:7" x14ac:dyDescent="0.25">
      <c r="A823" s="146" t="s">
        <v>1</v>
      </c>
      <c r="B823" s="146">
        <v>1</v>
      </c>
      <c r="C823" s="146">
        <v>1976</v>
      </c>
      <c r="D823" s="146" t="s">
        <v>91</v>
      </c>
      <c r="E823" s="146">
        <v>5</v>
      </c>
      <c r="F823" s="146">
        <v>5</v>
      </c>
      <c r="G823" s="146">
        <v>5</v>
      </c>
    </row>
    <row r="824" spans="1:7" x14ac:dyDescent="0.25">
      <c r="A824" s="146" t="s">
        <v>1</v>
      </c>
      <c r="B824" s="146">
        <v>1</v>
      </c>
      <c r="C824" s="146">
        <v>1979</v>
      </c>
      <c r="D824" s="146" t="s">
        <v>89</v>
      </c>
      <c r="E824" s="146">
        <v>5</v>
      </c>
      <c r="F824" s="146">
        <v>5</v>
      </c>
      <c r="G824" s="146">
        <v>5</v>
      </c>
    </row>
    <row r="825" spans="1:7" x14ac:dyDescent="0.25">
      <c r="A825" s="146" t="s">
        <v>1</v>
      </c>
      <c r="B825" s="146">
        <v>1</v>
      </c>
      <c r="C825" s="146">
        <v>1980</v>
      </c>
      <c r="D825" s="146" t="s">
        <v>89</v>
      </c>
      <c r="E825" s="146">
        <v>5</v>
      </c>
      <c r="F825" s="146">
        <v>5</v>
      </c>
      <c r="G825" s="146">
        <v>5</v>
      </c>
    </row>
    <row r="826" spans="1:7" x14ac:dyDescent="0.25">
      <c r="A826" s="146" t="s">
        <v>1</v>
      </c>
      <c r="B826" s="146">
        <v>1</v>
      </c>
      <c r="C826" s="146">
        <v>1980</v>
      </c>
      <c r="D826" s="146" t="s">
        <v>79</v>
      </c>
      <c r="E826" s="146">
        <v>5</v>
      </c>
      <c r="F826" s="146">
        <v>5</v>
      </c>
      <c r="G826" s="146">
        <v>5</v>
      </c>
    </row>
    <row r="827" spans="1:7" x14ac:dyDescent="0.25">
      <c r="A827" s="146" t="s">
        <v>1</v>
      </c>
      <c r="B827" s="146">
        <v>1</v>
      </c>
      <c r="C827" s="146">
        <v>1986</v>
      </c>
      <c r="D827" s="146" t="s">
        <v>89</v>
      </c>
      <c r="E827" s="146">
        <v>5</v>
      </c>
      <c r="F827" s="146">
        <v>5</v>
      </c>
      <c r="G827" s="146">
        <v>5</v>
      </c>
    </row>
    <row r="828" spans="1:7" x14ac:dyDescent="0.25">
      <c r="A828" s="146" t="s">
        <v>1</v>
      </c>
      <c r="B828" s="146">
        <v>1</v>
      </c>
      <c r="C828" s="146">
        <v>1989</v>
      </c>
      <c r="D828" s="146" t="s">
        <v>88</v>
      </c>
      <c r="E828" s="146">
        <v>5</v>
      </c>
      <c r="F828" s="146">
        <v>5</v>
      </c>
      <c r="G828" s="146">
        <v>5</v>
      </c>
    </row>
    <row r="829" spans="1:7" x14ac:dyDescent="0.25">
      <c r="A829" s="146" t="s">
        <v>1</v>
      </c>
      <c r="B829" s="146">
        <v>1</v>
      </c>
      <c r="C829" s="146">
        <v>1991</v>
      </c>
      <c r="D829" s="146" t="s">
        <v>89</v>
      </c>
      <c r="E829" s="146">
        <v>5</v>
      </c>
      <c r="F829" s="146">
        <v>5</v>
      </c>
      <c r="G829" s="146">
        <v>5</v>
      </c>
    </row>
    <row r="830" spans="1:7" x14ac:dyDescent="0.25">
      <c r="A830" s="146" t="s">
        <v>1</v>
      </c>
      <c r="B830" s="146">
        <v>1</v>
      </c>
      <c r="C830" s="146">
        <v>1992</v>
      </c>
      <c r="D830" s="146" t="s">
        <v>88</v>
      </c>
      <c r="E830" s="146">
        <v>5</v>
      </c>
      <c r="F830" s="146">
        <v>5</v>
      </c>
      <c r="G830" s="146">
        <v>5</v>
      </c>
    </row>
    <row r="831" spans="1:7" x14ac:dyDescent="0.25">
      <c r="A831" s="146" t="s">
        <v>1</v>
      </c>
      <c r="B831" s="146">
        <v>1</v>
      </c>
      <c r="C831" s="146">
        <v>1993</v>
      </c>
      <c r="D831" s="146" t="s">
        <v>88</v>
      </c>
      <c r="E831" s="146">
        <v>5</v>
      </c>
      <c r="F831" s="146">
        <v>5</v>
      </c>
      <c r="G831" s="146">
        <v>5</v>
      </c>
    </row>
    <row r="832" spans="1:7" x14ac:dyDescent="0.25">
      <c r="A832" s="146" t="s">
        <v>1</v>
      </c>
      <c r="B832" s="146">
        <v>1</v>
      </c>
      <c r="C832" s="146">
        <v>1997</v>
      </c>
      <c r="D832" s="146" t="s">
        <v>83</v>
      </c>
      <c r="E832" s="146">
        <v>5</v>
      </c>
      <c r="F832" s="146">
        <v>5</v>
      </c>
      <c r="G832" s="146">
        <v>5</v>
      </c>
    </row>
    <row r="833" spans="1:7" x14ac:dyDescent="0.25">
      <c r="A833" s="146" t="s">
        <v>1</v>
      </c>
      <c r="B833" s="146">
        <v>1</v>
      </c>
      <c r="C833" s="146">
        <v>1999</v>
      </c>
      <c r="D833" s="146" t="s">
        <v>81</v>
      </c>
      <c r="E833" s="146">
        <v>5</v>
      </c>
      <c r="F833" s="146">
        <v>5</v>
      </c>
      <c r="G833" s="146">
        <v>5</v>
      </c>
    </row>
    <row r="834" spans="1:7" x14ac:dyDescent="0.25">
      <c r="A834" s="146" t="s">
        <v>1</v>
      </c>
      <c r="B834" s="146">
        <v>1</v>
      </c>
      <c r="C834" s="146">
        <v>2000</v>
      </c>
      <c r="D834" s="146" t="s">
        <v>81</v>
      </c>
      <c r="E834" s="146">
        <v>5</v>
      </c>
      <c r="F834" s="146">
        <v>5</v>
      </c>
      <c r="G834" s="146">
        <v>5</v>
      </c>
    </row>
    <row r="835" spans="1:7" x14ac:dyDescent="0.25">
      <c r="A835" s="146" t="s">
        <v>1</v>
      </c>
      <c r="B835" s="146">
        <v>1</v>
      </c>
      <c r="C835" s="146">
        <v>2003</v>
      </c>
      <c r="D835" s="146" t="s">
        <v>83</v>
      </c>
      <c r="E835" s="146">
        <v>5</v>
      </c>
      <c r="F835" s="146">
        <v>5</v>
      </c>
      <c r="G835" s="146">
        <v>5</v>
      </c>
    </row>
    <row r="836" spans="1:7" x14ac:dyDescent="0.25">
      <c r="A836" s="146" t="s">
        <v>1</v>
      </c>
      <c r="B836" s="146">
        <v>1</v>
      </c>
      <c r="C836" s="146">
        <v>2009</v>
      </c>
      <c r="D836" s="146" t="s">
        <v>83</v>
      </c>
      <c r="E836" s="146">
        <v>5</v>
      </c>
      <c r="F836" s="146">
        <v>5</v>
      </c>
      <c r="G836" s="146">
        <v>5</v>
      </c>
    </row>
    <row r="837" spans="1:7" x14ac:dyDescent="0.25">
      <c r="A837" s="146" t="s">
        <v>1</v>
      </c>
      <c r="B837" s="146">
        <v>1</v>
      </c>
      <c r="C837" s="146">
        <v>2010</v>
      </c>
      <c r="D837" s="146" t="s">
        <v>86</v>
      </c>
      <c r="E837" s="146">
        <v>5</v>
      </c>
      <c r="F837" s="146">
        <v>5</v>
      </c>
      <c r="G837" s="146">
        <v>5</v>
      </c>
    </row>
    <row r="838" spans="1:7" x14ac:dyDescent="0.25">
      <c r="A838" s="146" t="s">
        <v>1</v>
      </c>
      <c r="B838" s="146">
        <v>2</v>
      </c>
      <c r="C838" s="146">
        <v>1973</v>
      </c>
      <c r="D838" s="146" t="s">
        <v>81</v>
      </c>
      <c r="E838" s="146">
        <v>5</v>
      </c>
      <c r="F838" s="146">
        <v>5</v>
      </c>
      <c r="G838" s="146">
        <v>5</v>
      </c>
    </row>
    <row r="839" spans="1:7" x14ac:dyDescent="0.25">
      <c r="A839" s="146" t="s">
        <v>1</v>
      </c>
      <c r="B839" s="146">
        <v>2</v>
      </c>
      <c r="C839" s="146">
        <v>1976</v>
      </c>
      <c r="D839" s="146" t="s">
        <v>81</v>
      </c>
      <c r="E839" s="146">
        <v>5</v>
      </c>
      <c r="F839" s="146">
        <v>5</v>
      </c>
      <c r="G839" s="146">
        <v>5</v>
      </c>
    </row>
    <row r="840" spans="1:7" x14ac:dyDescent="0.25">
      <c r="A840" s="146" t="s">
        <v>1</v>
      </c>
      <c r="B840" s="146">
        <v>2</v>
      </c>
      <c r="C840" s="146">
        <v>1977</v>
      </c>
      <c r="D840" s="146" t="s">
        <v>90</v>
      </c>
      <c r="E840" s="146">
        <v>5</v>
      </c>
      <c r="F840" s="146">
        <v>5</v>
      </c>
      <c r="G840" s="146">
        <v>5</v>
      </c>
    </row>
    <row r="841" spans="1:7" x14ac:dyDescent="0.25">
      <c r="A841" s="146" t="s">
        <v>1</v>
      </c>
      <c r="B841" s="146">
        <v>2</v>
      </c>
      <c r="C841" s="146">
        <v>1978</v>
      </c>
      <c r="D841" s="146" t="s">
        <v>83</v>
      </c>
      <c r="E841" s="146">
        <v>5</v>
      </c>
      <c r="F841" s="146">
        <v>5</v>
      </c>
      <c r="G841" s="146">
        <v>5</v>
      </c>
    </row>
    <row r="842" spans="1:7" x14ac:dyDescent="0.25">
      <c r="A842" s="146" t="s">
        <v>1</v>
      </c>
      <c r="B842" s="146">
        <v>2</v>
      </c>
      <c r="C842" s="146">
        <v>1984</v>
      </c>
      <c r="D842" s="146" t="s">
        <v>81</v>
      </c>
      <c r="E842" s="146">
        <v>5</v>
      </c>
      <c r="F842" s="146">
        <v>5</v>
      </c>
      <c r="G842" s="146">
        <v>5</v>
      </c>
    </row>
    <row r="843" spans="1:7" x14ac:dyDescent="0.25">
      <c r="A843" s="146" t="s">
        <v>1</v>
      </c>
      <c r="B843" s="146">
        <v>2</v>
      </c>
      <c r="C843" s="146">
        <v>1988</v>
      </c>
      <c r="D843" s="146" t="s">
        <v>81</v>
      </c>
      <c r="E843" s="146">
        <v>5</v>
      </c>
      <c r="F843" s="146">
        <v>5</v>
      </c>
      <c r="G843" s="146">
        <v>5</v>
      </c>
    </row>
    <row r="844" spans="1:7" x14ac:dyDescent="0.25">
      <c r="A844" s="146" t="s">
        <v>1</v>
      </c>
      <c r="B844" s="146">
        <v>2</v>
      </c>
      <c r="C844" s="146">
        <v>1990</v>
      </c>
      <c r="D844" s="146" t="s">
        <v>88</v>
      </c>
      <c r="E844" s="146">
        <v>5</v>
      </c>
      <c r="F844" s="146">
        <v>5</v>
      </c>
      <c r="G844" s="146">
        <v>5</v>
      </c>
    </row>
    <row r="845" spans="1:7" x14ac:dyDescent="0.25">
      <c r="A845" s="146" t="s">
        <v>1</v>
      </c>
      <c r="B845" s="146">
        <v>2</v>
      </c>
      <c r="C845" s="146">
        <v>1991</v>
      </c>
      <c r="D845" s="146" t="s">
        <v>89</v>
      </c>
      <c r="E845" s="146">
        <v>5</v>
      </c>
      <c r="F845" s="146">
        <v>5</v>
      </c>
      <c r="G845" s="146">
        <v>5</v>
      </c>
    </row>
    <row r="846" spans="1:7" x14ac:dyDescent="0.25">
      <c r="A846" s="146" t="s">
        <v>1</v>
      </c>
      <c r="B846" s="146">
        <v>2</v>
      </c>
      <c r="C846" s="146">
        <v>1992</v>
      </c>
      <c r="D846" s="146" t="s">
        <v>81</v>
      </c>
      <c r="E846" s="146">
        <v>5</v>
      </c>
      <c r="F846" s="146">
        <v>5</v>
      </c>
      <c r="G846" s="146">
        <v>5</v>
      </c>
    </row>
    <row r="847" spans="1:7" x14ac:dyDescent="0.25">
      <c r="A847" s="146" t="s">
        <v>1</v>
      </c>
      <c r="B847" s="146">
        <v>2</v>
      </c>
      <c r="C847" s="146">
        <v>1995</v>
      </c>
      <c r="D847" s="146" t="s">
        <v>80</v>
      </c>
      <c r="E847" s="146">
        <v>5</v>
      </c>
      <c r="F847" s="146">
        <v>5</v>
      </c>
      <c r="G847" s="146">
        <v>5</v>
      </c>
    </row>
    <row r="848" spans="1:7" x14ac:dyDescent="0.25">
      <c r="A848" s="146" t="s">
        <v>1</v>
      </c>
      <c r="B848" s="146">
        <v>2</v>
      </c>
      <c r="C848" s="146">
        <v>1996</v>
      </c>
      <c r="D848" s="146" t="s">
        <v>80</v>
      </c>
      <c r="E848" s="146">
        <v>5</v>
      </c>
      <c r="F848" s="146">
        <v>5</v>
      </c>
      <c r="G848" s="146">
        <v>5</v>
      </c>
    </row>
    <row r="849" spans="1:7" x14ac:dyDescent="0.25">
      <c r="A849" s="146" t="s">
        <v>1</v>
      </c>
      <c r="B849" s="146">
        <v>2</v>
      </c>
      <c r="C849" s="146">
        <v>1997</v>
      </c>
      <c r="D849" s="146" t="s">
        <v>86</v>
      </c>
      <c r="E849" s="146">
        <v>5</v>
      </c>
      <c r="F849" s="146">
        <v>5</v>
      </c>
      <c r="G849" s="146">
        <v>5</v>
      </c>
    </row>
    <row r="850" spans="1:7" x14ac:dyDescent="0.25">
      <c r="A850" s="146" t="s">
        <v>1</v>
      </c>
      <c r="B850" s="146">
        <v>2</v>
      </c>
      <c r="C850" s="146">
        <v>2001</v>
      </c>
      <c r="D850" s="146" t="s">
        <v>86</v>
      </c>
      <c r="E850" s="146">
        <v>5</v>
      </c>
      <c r="F850" s="146">
        <v>5</v>
      </c>
      <c r="G850" s="146">
        <v>5</v>
      </c>
    </row>
    <row r="851" spans="1:7" x14ac:dyDescent="0.25">
      <c r="A851" s="146" t="s">
        <v>1</v>
      </c>
      <c r="B851" s="146">
        <v>2</v>
      </c>
      <c r="C851" s="146">
        <v>2007</v>
      </c>
      <c r="D851" s="146" t="s">
        <v>86</v>
      </c>
      <c r="E851" s="146">
        <v>5</v>
      </c>
      <c r="F851" s="146">
        <v>5</v>
      </c>
      <c r="G851" s="146">
        <v>5</v>
      </c>
    </row>
    <row r="852" spans="1:7" x14ac:dyDescent="0.25">
      <c r="A852" s="146" t="s">
        <v>1</v>
      </c>
      <c r="B852" s="146">
        <v>2</v>
      </c>
      <c r="C852" s="146">
        <v>2007</v>
      </c>
      <c r="D852" s="146" t="s">
        <v>78</v>
      </c>
      <c r="E852" s="146">
        <v>5</v>
      </c>
      <c r="F852" s="146">
        <v>5</v>
      </c>
      <c r="G852" s="146">
        <v>5</v>
      </c>
    </row>
    <row r="853" spans="1:7" x14ac:dyDescent="0.25">
      <c r="A853" s="146" t="s">
        <v>1</v>
      </c>
      <c r="B853" s="146">
        <v>2</v>
      </c>
      <c r="C853" s="146">
        <v>2008</v>
      </c>
      <c r="D853" s="146" t="s">
        <v>78</v>
      </c>
      <c r="E853" s="146">
        <v>5</v>
      </c>
      <c r="F853" s="146">
        <v>5</v>
      </c>
      <c r="G853" s="146">
        <v>5</v>
      </c>
    </row>
    <row r="854" spans="1:7" x14ac:dyDescent="0.25">
      <c r="A854" s="146" t="s">
        <v>65</v>
      </c>
      <c r="B854" s="146">
        <v>2</v>
      </c>
      <c r="C854" s="146">
        <v>1985</v>
      </c>
      <c r="D854" s="146" t="s">
        <v>81</v>
      </c>
      <c r="E854" s="146">
        <v>5</v>
      </c>
      <c r="F854" s="146">
        <v>5</v>
      </c>
      <c r="G854" s="146">
        <v>5</v>
      </c>
    </row>
    <row r="855" spans="1:7" x14ac:dyDescent="0.25">
      <c r="A855" s="146" t="s">
        <v>65</v>
      </c>
      <c r="B855" s="146">
        <v>2</v>
      </c>
      <c r="C855" s="146">
        <v>1990</v>
      </c>
      <c r="D855" s="146" t="s">
        <v>88</v>
      </c>
      <c r="E855" s="146">
        <v>5</v>
      </c>
      <c r="F855" s="146">
        <v>5</v>
      </c>
      <c r="G855" s="146">
        <v>5</v>
      </c>
    </row>
    <row r="856" spans="1:7" x14ac:dyDescent="0.25">
      <c r="A856" s="146" t="s">
        <v>65</v>
      </c>
      <c r="B856" s="146">
        <v>2</v>
      </c>
      <c r="C856" s="146">
        <v>1991</v>
      </c>
      <c r="D856" s="146" t="s">
        <v>88</v>
      </c>
      <c r="E856" s="146">
        <v>5</v>
      </c>
      <c r="F856" s="146">
        <v>5</v>
      </c>
      <c r="G856" s="146">
        <v>5</v>
      </c>
    </row>
    <row r="857" spans="1:7" x14ac:dyDescent="0.25">
      <c r="A857" s="146" t="s">
        <v>2</v>
      </c>
      <c r="B857" s="146">
        <v>1</v>
      </c>
      <c r="C857" s="146">
        <v>1971</v>
      </c>
      <c r="D857" s="146" t="s">
        <v>96</v>
      </c>
      <c r="E857" s="146">
        <v>5</v>
      </c>
      <c r="F857" s="146">
        <v>5</v>
      </c>
      <c r="G857" s="146">
        <v>5</v>
      </c>
    </row>
    <row r="858" spans="1:7" x14ac:dyDescent="0.25">
      <c r="A858" s="146" t="s">
        <v>2</v>
      </c>
      <c r="B858" s="146">
        <v>1</v>
      </c>
      <c r="C858" s="146">
        <v>1972</v>
      </c>
      <c r="D858" s="146" t="s">
        <v>96</v>
      </c>
      <c r="E858" s="146">
        <v>5</v>
      </c>
      <c r="F858" s="146">
        <v>5</v>
      </c>
      <c r="G858" s="146">
        <v>5</v>
      </c>
    </row>
    <row r="859" spans="1:7" x14ac:dyDescent="0.25">
      <c r="A859" s="146" t="s">
        <v>2</v>
      </c>
      <c r="B859" s="146">
        <v>1</v>
      </c>
      <c r="C859" s="146">
        <v>1973</v>
      </c>
      <c r="D859" s="146" t="s">
        <v>93</v>
      </c>
      <c r="E859" s="146">
        <v>5</v>
      </c>
      <c r="F859" s="146">
        <v>5</v>
      </c>
      <c r="G859" s="146">
        <v>5</v>
      </c>
    </row>
    <row r="860" spans="1:7" x14ac:dyDescent="0.25">
      <c r="A860" s="146" t="s">
        <v>2</v>
      </c>
      <c r="B860" s="146">
        <v>1</v>
      </c>
      <c r="C860" s="146">
        <v>1974</v>
      </c>
      <c r="D860" s="146" t="s">
        <v>96</v>
      </c>
      <c r="E860" s="146">
        <v>5</v>
      </c>
      <c r="F860" s="146">
        <v>5</v>
      </c>
      <c r="G860" s="146">
        <v>5</v>
      </c>
    </row>
    <row r="861" spans="1:7" x14ac:dyDescent="0.25">
      <c r="A861" s="146" t="s">
        <v>2</v>
      </c>
      <c r="B861" s="146">
        <v>1</v>
      </c>
      <c r="C861" s="146">
        <v>1976</v>
      </c>
      <c r="D861" s="146" t="s">
        <v>96</v>
      </c>
      <c r="E861" s="146">
        <v>5</v>
      </c>
      <c r="F861" s="146">
        <v>5</v>
      </c>
      <c r="G861" s="146">
        <v>5</v>
      </c>
    </row>
    <row r="862" spans="1:7" x14ac:dyDescent="0.25">
      <c r="A862" s="146" t="s">
        <v>2</v>
      </c>
      <c r="B862" s="146">
        <v>1</v>
      </c>
      <c r="C862" s="146">
        <v>1977</v>
      </c>
      <c r="D862" s="146" t="s">
        <v>93</v>
      </c>
      <c r="E862" s="146">
        <v>5</v>
      </c>
      <c r="F862" s="146">
        <v>5</v>
      </c>
      <c r="G862" s="146">
        <v>5</v>
      </c>
    </row>
    <row r="863" spans="1:7" x14ac:dyDescent="0.25">
      <c r="A863" s="146" t="s">
        <v>2</v>
      </c>
      <c r="B863" s="146">
        <v>1</v>
      </c>
      <c r="C863" s="146">
        <v>1978</v>
      </c>
      <c r="D863" s="146" t="s">
        <v>96</v>
      </c>
      <c r="E863" s="146">
        <v>5</v>
      </c>
      <c r="F863" s="146">
        <v>5</v>
      </c>
      <c r="G863" s="146">
        <v>5</v>
      </c>
    </row>
    <row r="864" spans="1:7" x14ac:dyDescent="0.25">
      <c r="A864" s="146" t="s">
        <v>2</v>
      </c>
      <c r="B864" s="146">
        <v>1</v>
      </c>
      <c r="C864" s="146">
        <v>1983</v>
      </c>
      <c r="D864" s="146" t="s">
        <v>93</v>
      </c>
      <c r="E864" s="146">
        <v>5</v>
      </c>
      <c r="F864" s="146">
        <v>5</v>
      </c>
      <c r="G864" s="146">
        <v>5</v>
      </c>
    </row>
    <row r="865" spans="1:7" x14ac:dyDescent="0.25">
      <c r="A865" s="146" t="s">
        <v>2</v>
      </c>
      <c r="B865" s="146">
        <v>1</v>
      </c>
      <c r="C865" s="146">
        <v>1984</v>
      </c>
      <c r="D865" s="146" t="s">
        <v>84</v>
      </c>
      <c r="E865" s="146">
        <v>5</v>
      </c>
      <c r="F865" s="146">
        <v>5</v>
      </c>
      <c r="G865" s="146">
        <v>5</v>
      </c>
    </row>
    <row r="866" spans="1:7" x14ac:dyDescent="0.25">
      <c r="A866" s="146" t="s">
        <v>2</v>
      </c>
      <c r="B866" s="146">
        <v>1</v>
      </c>
      <c r="C866" s="146">
        <v>1989</v>
      </c>
      <c r="D866" s="146" t="s">
        <v>84</v>
      </c>
      <c r="E866" s="146">
        <v>5</v>
      </c>
      <c r="F866" s="146">
        <v>5</v>
      </c>
      <c r="G866" s="146">
        <v>5</v>
      </c>
    </row>
    <row r="867" spans="1:7" x14ac:dyDescent="0.25">
      <c r="A867" s="146" t="s">
        <v>2</v>
      </c>
      <c r="B867" s="146">
        <v>1</v>
      </c>
      <c r="C867" s="146">
        <v>1990</v>
      </c>
      <c r="D867" s="146" t="s">
        <v>84</v>
      </c>
      <c r="E867" s="146">
        <v>5</v>
      </c>
      <c r="F867" s="146">
        <v>5</v>
      </c>
      <c r="G867" s="146">
        <v>5</v>
      </c>
    </row>
    <row r="868" spans="1:7" x14ac:dyDescent="0.25">
      <c r="A868" s="146" t="s">
        <v>2</v>
      </c>
      <c r="B868" s="146">
        <v>1</v>
      </c>
      <c r="C868" s="146">
        <v>1991</v>
      </c>
      <c r="D868" s="146" t="s">
        <v>92</v>
      </c>
      <c r="E868" s="146">
        <v>5</v>
      </c>
      <c r="F868" s="146">
        <v>5</v>
      </c>
      <c r="G868" s="146">
        <v>5</v>
      </c>
    </row>
    <row r="869" spans="1:7" x14ac:dyDescent="0.25">
      <c r="A869" s="146" t="s">
        <v>2</v>
      </c>
      <c r="B869" s="146">
        <v>1</v>
      </c>
      <c r="C869" s="146">
        <v>1992</v>
      </c>
      <c r="D869" s="146" t="s">
        <v>93</v>
      </c>
      <c r="E869" s="146">
        <v>5</v>
      </c>
      <c r="F869" s="146">
        <v>5</v>
      </c>
      <c r="G869" s="146">
        <v>5</v>
      </c>
    </row>
    <row r="870" spans="1:7" x14ac:dyDescent="0.25">
      <c r="A870" s="146" t="s">
        <v>2</v>
      </c>
      <c r="B870" s="146">
        <v>1</v>
      </c>
      <c r="C870" s="146">
        <v>1993</v>
      </c>
      <c r="D870" s="146" t="s">
        <v>84</v>
      </c>
      <c r="E870" s="146">
        <v>5</v>
      </c>
      <c r="F870" s="146">
        <v>5</v>
      </c>
      <c r="G870" s="146">
        <v>5</v>
      </c>
    </row>
    <row r="871" spans="1:7" x14ac:dyDescent="0.25">
      <c r="A871" s="146" t="s">
        <v>2</v>
      </c>
      <c r="B871" s="146">
        <v>1</v>
      </c>
      <c r="C871" s="146">
        <v>1994</v>
      </c>
      <c r="D871" s="146" t="s">
        <v>93</v>
      </c>
      <c r="E871" s="146">
        <v>5</v>
      </c>
      <c r="F871" s="146">
        <v>5</v>
      </c>
      <c r="G871" s="146">
        <v>5</v>
      </c>
    </row>
    <row r="872" spans="1:7" x14ac:dyDescent="0.25">
      <c r="A872" s="146" t="s">
        <v>2</v>
      </c>
      <c r="B872" s="146">
        <v>1</v>
      </c>
      <c r="C872" s="146">
        <v>1994</v>
      </c>
      <c r="D872" s="146" t="s">
        <v>92</v>
      </c>
      <c r="E872" s="146">
        <v>5</v>
      </c>
      <c r="F872" s="146">
        <v>5</v>
      </c>
      <c r="G872" s="146">
        <v>5</v>
      </c>
    </row>
    <row r="873" spans="1:7" x14ac:dyDescent="0.25">
      <c r="A873" s="146" t="s">
        <v>2</v>
      </c>
      <c r="B873" s="146">
        <v>1</v>
      </c>
      <c r="C873" s="146">
        <v>1995</v>
      </c>
      <c r="D873" s="146" t="s">
        <v>88</v>
      </c>
      <c r="E873" s="146">
        <v>5</v>
      </c>
      <c r="F873" s="146">
        <v>5</v>
      </c>
      <c r="G873" s="146">
        <v>5</v>
      </c>
    </row>
    <row r="874" spans="1:7" x14ac:dyDescent="0.25">
      <c r="A874" s="146" t="s">
        <v>2</v>
      </c>
      <c r="B874" s="146">
        <v>1</v>
      </c>
      <c r="C874" s="146">
        <v>1996</v>
      </c>
      <c r="D874" s="146" t="s">
        <v>90</v>
      </c>
      <c r="E874" s="146">
        <v>5</v>
      </c>
      <c r="F874" s="146">
        <v>5</v>
      </c>
      <c r="G874" s="146">
        <v>5</v>
      </c>
    </row>
    <row r="875" spans="1:7" x14ac:dyDescent="0.25">
      <c r="A875" s="146" t="s">
        <v>2</v>
      </c>
      <c r="B875" s="146">
        <v>1</v>
      </c>
      <c r="C875" s="146">
        <v>1996</v>
      </c>
      <c r="D875" s="146" t="s">
        <v>84</v>
      </c>
      <c r="E875" s="146">
        <v>5</v>
      </c>
      <c r="F875" s="146">
        <v>5</v>
      </c>
      <c r="G875" s="146">
        <v>5</v>
      </c>
    </row>
    <row r="876" spans="1:7" x14ac:dyDescent="0.25">
      <c r="A876" s="146" t="s">
        <v>2</v>
      </c>
      <c r="B876" s="146">
        <v>1</v>
      </c>
      <c r="C876" s="146">
        <v>1998</v>
      </c>
      <c r="D876" s="146" t="s">
        <v>90</v>
      </c>
      <c r="E876" s="146">
        <v>5</v>
      </c>
      <c r="F876" s="146">
        <v>5</v>
      </c>
      <c r="G876" s="146">
        <v>5</v>
      </c>
    </row>
    <row r="877" spans="1:7" x14ac:dyDescent="0.25">
      <c r="A877" s="146" t="s">
        <v>2</v>
      </c>
      <c r="B877" s="146">
        <v>1</v>
      </c>
      <c r="C877" s="146">
        <v>1999</v>
      </c>
      <c r="D877" s="146" t="s">
        <v>90</v>
      </c>
      <c r="E877" s="146">
        <v>5</v>
      </c>
      <c r="F877" s="146">
        <v>5</v>
      </c>
      <c r="G877" s="146">
        <v>5</v>
      </c>
    </row>
    <row r="878" spans="1:7" x14ac:dyDescent="0.25">
      <c r="A878" s="146" t="s">
        <v>2</v>
      </c>
      <c r="B878" s="146">
        <v>1</v>
      </c>
      <c r="C878" s="146">
        <v>2000</v>
      </c>
      <c r="D878" s="146" t="s">
        <v>90</v>
      </c>
      <c r="E878" s="146">
        <v>5</v>
      </c>
      <c r="F878" s="146">
        <v>5</v>
      </c>
      <c r="G878" s="146">
        <v>5</v>
      </c>
    </row>
    <row r="879" spans="1:7" x14ac:dyDescent="0.25">
      <c r="A879" s="146" t="s">
        <v>2</v>
      </c>
      <c r="B879" s="146">
        <v>1</v>
      </c>
      <c r="C879" s="146">
        <v>2001</v>
      </c>
      <c r="D879" s="146" t="s">
        <v>88</v>
      </c>
      <c r="E879" s="146">
        <v>5</v>
      </c>
      <c r="F879" s="146">
        <v>5</v>
      </c>
      <c r="G879" s="146">
        <v>5</v>
      </c>
    </row>
    <row r="880" spans="1:7" x14ac:dyDescent="0.25">
      <c r="A880" s="146" t="s">
        <v>2</v>
      </c>
      <c r="B880" s="146">
        <v>1</v>
      </c>
      <c r="C880" s="146">
        <v>2002</v>
      </c>
      <c r="D880" s="146" t="s">
        <v>88</v>
      </c>
      <c r="E880" s="146">
        <v>5</v>
      </c>
      <c r="F880" s="146">
        <v>5</v>
      </c>
      <c r="G880" s="146">
        <v>5</v>
      </c>
    </row>
    <row r="881" spans="1:7" x14ac:dyDescent="0.25">
      <c r="A881" s="146" t="s">
        <v>2</v>
      </c>
      <c r="B881" s="146">
        <v>1</v>
      </c>
      <c r="C881" s="146">
        <v>2003</v>
      </c>
      <c r="D881" s="146" t="s">
        <v>84</v>
      </c>
      <c r="E881" s="146">
        <v>5</v>
      </c>
      <c r="F881" s="146">
        <v>5</v>
      </c>
      <c r="G881" s="146">
        <v>5</v>
      </c>
    </row>
    <row r="882" spans="1:7" x14ac:dyDescent="0.25">
      <c r="A882" s="146" t="s">
        <v>2</v>
      </c>
      <c r="B882" s="146">
        <v>1</v>
      </c>
      <c r="C882" s="146">
        <v>2003</v>
      </c>
      <c r="D882" s="146" t="s">
        <v>80</v>
      </c>
      <c r="E882" s="146">
        <v>5</v>
      </c>
      <c r="F882" s="146">
        <v>5</v>
      </c>
      <c r="G882" s="146">
        <v>5</v>
      </c>
    </row>
    <row r="883" spans="1:7" x14ac:dyDescent="0.25">
      <c r="A883" s="146" t="s">
        <v>2</v>
      </c>
      <c r="B883" s="146">
        <v>1</v>
      </c>
      <c r="C883" s="146">
        <v>2008</v>
      </c>
      <c r="D883" s="146" t="s">
        <v>84</v>
      </c>
      <c r="E883" s="146">
        <v>5</v>
      </c>
      <c r="F883" s="146">
        <v>5</v>
      </c>
      <c r="G883" s="146">
        <v>5</v>
      </c>
    </row>
    <row r="884" spans="1:7" x14ac:dyDescent="0.25">
      <c r="A884" s="146" t="s">
        <v>2</v>
      </c>
      <c r="B884" s="146">
        <v>1</v>
      </c>
      <c r="C884" s="146">
        <v>2009</v>
      </c>
      <c r="D884" s="146" t="s">
        <v>81</v>
      </c>
      <c r="E884" s="146">
        <v>5</v>
      </c>
      <c r="F884" s="146">
        <v>5</v>
      </c>
      <c r="G884" s="146">
        <v>5</v>
      </c>
    </row>
    <row r="885" spans="1:7" x14ac:dyDescent="0.25">
      <c r="A885" s="146" t="s">
        <v>2</v>
      </c>
      <c r="B885" s="146">
        <v>1</v>
      </c>
      <c r="C885" s="146">
        <v>2009</v>
      </c>
      <c r="D885" s="146" t="s">
        <v>89</v>
      </c>
      <c r="E885" s="146">
        <v>5</v>
      </c>
      <c r="F885" s="146">
        <v>5</v>
      </c>
      <c r="G885" s="146">
        <v>5</v>
      </c>
    </row>
    <row r="886" spans="1:7" x14ac:dyDescent="0.25">
      <c r="A886" s="146" t="s">
        <v>2</v>
      </c>
      <c r="B886" s="146">
        <v>1</v>
      </c>
      <c r="C886" s="146">
        <v>2010</v>
      </c>
      <c r="D886" s="146" t="s">
        <v>81</v>
      </c>
      <c r="E886" s="146">
        <v>5</v>
      </c>
      <c r="F886" s="146">
        <v>5</v>
      </c>
      <c r="G886" s="146">
        <v>5</v>
      </c>
    </row>
    <row r="887" spans="1:7" x14ac:dyDescent="0.25">
      <c r="A887" s="146" t="s">
        <v>2</v>
      </c>
      <c r="B887" s="146">
        <v>2</v>
      </c>
      <c r="C887" s="146">
        <v>1979</v>
      </c>
      <c r="D887" s="146" t="s">
        <v>94</v>
      </c>
      <c r="E887" s="146">
        <v>5</v>
      </c>
      <c r="F887" s="146">
        <v>5</v>
      </c>
      <c r="G887" s="146">
        <v>5</v>
      </c>
    </row>
    <row r="888" spans="1:7" x14ac:dyDescent="0.25">
      <c r="A888" s="146" t="s">
        <v>2</v>
      </c>
      <c r="B888" s="146">
        <v>2</v>
      </c>
      <c r="C888" s="146">
        <v>1980</v>
      </c>
      <c r="D888" s="146" t="s">
        <v>91</v>
      </c>
      <c r="E888" s="146">
        <v>5</v>
      </c>
      <c r="F888" s="146">
        <v>5</v>
      </c>
      <c r="G888" s="146">
        <v>5</v>
      </c>
    </row>
    <row r="889" spans="1:7" x14ac:dyDescent="0.25">
      <c r="A889" s="146" t="s">
        <v>2</v>
      </c>
      <c r="B889" s="146">
        <v>2</v>
      </c>
      <c r="C889" s="146">
        <v>1981</v>
      </c>
      <c r="D889" s="146" t="s">
        <v>95</v>
      </c>
      <c r="E889" s="146">
        <v>5</v>
      </c>
      <c r="F889" s="146">
        <v>5</v>
      </c>
      <c r="G889" s="146">
        <v>5</v>
      </c>
    </row>
    <row r="890" spans="1:7" x14ac:dyDescent="0.25">
      <c r="A890" s="146" t="s">
        <v>2</v>
      </c>
      <c r="B890" s="146">
        <v>2</v>
      </c>
      <c r="C890" s="146">
        <v>1983</v>
      </c>
      <c r="D890" s="146" t="s">
        <v>94</v>
      </c>
      <c r="E890" s="146">
        <v>5</v>
      </c>
      <c r="F890" s="146">
        <v>5</v>
      </c>
      <c r="G890" s="146">
        <v>5</v>
      </c>
    </row>
    <row r="891" spans="1:7" x14ac:dyDescent="0.25">
      <c r="A891" s="146" t="s">
        <v>2</v>
      </c>
      <c r="B891" s="146">
        <v>2</v>
      </c>
      <c r="C891" s="146">
        <v>1984</v>
      </c>
      <c r="D891" s="146" t="s">
        <v>79</v>
      </c>
      <c r="E891" s="146">
        <v>5</v>
      </c>
      <c r="F891" s="146">
        <v>5</v>
      </c>
      <c r="G891" s="146">
        <v>5</v>
      </c>
    </row>
    <row r="892" spans="1:7" x14ac:dyDescent="0.25">
      <c r="A892" s="146" t="s">
        <v>2</v>
      </c>
      <c r="B892" s="146">
        <v>2</v>
      </c>
      <c r="C892" s="146">
        <v>1986</v>
      </c>
      <c r="D892" s="146" t="s">
        <v>90</v>
      </c>
      <c r="E892" s="146">
        <v>5</v>
      </c>
      <c r="F892" s="146">
        <v>5</v>
      </c>
      <c r="G892" s="146">
        <v>5</v>
      </c>
    </row>
    <row r="893" spans="1:7" x14ac:dyDescent="0.25">
      <c r="A893" s="146" t="s">
        <v>2</v>
      </c>
      <c r="B893" s="146">
        <v>2</v>
      </c>
      <c r="C893" s="146">
        <v>1986</v>
      </c>
      <c r="D893" s="146" t="s">
        <v>96</v>
      </c>
      <c r="E893" s="146">
        <v>5</v>
      </c>
      <c r="F893" s="146">
        <v>5</v>
      </c>
      <c r="G893" s="146">
        <v>5</v>
      </c>
    </row>
    <row r="894" spans="1:7" x14ac:dyDescent="0.25">
      <c r="A894" s="146" t="s">
        <v>2</v>
      </c>
      <c r="B894" s="146">
        <v>2</v>
      </c>
      <c r="C894" s="146">
        <v>1986</v>
      </c>
      <c r="D894" s="146" t="s">
        <v>92</v>
      </c>
      <c r="E894" s="146">
        <v>5</v>
      </c>
      <c r="F894" s="146">
        <v>5</v>
      </c>
      <c r="G894" s="146">
        <v>5</v>
      </c>
    </row>
    <row r="895" spans="1:7" x14ac:dyDescent="0.25">
      <c r="A895" s="146" t="s">
        <v>2</v>
      </c>
      <c r="B895" s="146">
        <v>2</v>
      </c>
      <c r="C895" s="146">
        <v>1987</v>
      </c>
      <c r="D895" s="146" t="s">
        <v>92</v>
      </c>
      <c r="E895" s="146">
        <v>5</v>
      </c>
      <c r="F895" s="146">
        <v>5</v>
      </c>
      <c r="G895" s="146">
        <v>5</v>
      </c>
    </row>
    <row r="896" spans="1:7" x14ac:dyDescent="0.25">
      <c r="A896" s="146" t="s">
        <v>2</v>
      </c>
      <c r="B896" s="146">
        <v>2</v>
      </c>
      <c r="C896" s="146">
        <v>1990</v>
      </c>
      <c r="D896" s="146" t="s">
        <v>90</v>
      </c>
      <c r="E896" s="146">
        <v>5</v>
      </c>
      <c r="F896" s="146">
        <v>5</v>
      </c>
      <c r="G896" s="146">
        <v>5</v>
      </c>
    </row>
    <row r="897" spans="1:7" x14ac:dyDescent="0.25">
      <c r="A897" s="146" t="s">
        <v>2</v>
      </c>
      <c r="B897" s="146">
        <v>2</v>
      </c>
      <c r="C897" s="146">
        <v>1991</v>
      </c>
      <c r="D897" s="146" t="s">
        <v>79</v>
      </c>
      <c r="E897" s="146">
        <v>5</v>
      </c>
      <c r="F897" s="146">
        <v>5</v>
      </c>
      <c r="G897" s="146">
        <v>5</v>
      </c>
    </row>
    <row r="898" spans="1:7" x14ac:dyDescent="0.25">
      <c r="A898" s="146" t="s">
        <v>2</v>
      </c>
      <c r="B898" s="146">
        <v>2</v>
      </c>
      <c r="C898" s="146">
        <v>1991</v>
      </c>
      <c r="D898" s="146" t="s">
        <v>92</v>
      </c>
      <c r="E898" s="146">
        <v>5</v>
      </c>
      <c r="F898" s="146">
        <v>5</v>
      </c>
      <c r="G898" s="146">
        <v>5</v>
      </c>
    </row>
    <row r="899" spans="1:7" x14ac:dyDescent="0.25">
      <c r="A899" s="146" t="s">
        <v>2</v>
      </c>
      <c r="B899" s="146">
        <v>2</v>
      </c>
      <c r="C899" s="146">
        <v>1993</v>
      </c>
      <c r="D899" s="146" t="s">
        <v>89</v>
      </c>
      <c r="E899" s="146">
        <v>5</v>
      </c>
      <c r="F899" s="146">
        <v>5</v>
      </c>
      <c r="G899" s="146">
        <v>5</v>
      </c>
    </row>
    <row r="900" spans="1:7" x14ac:dyDescent="0.25">
      <c r="A900" s="146" t="s">
        <v>2</v>
      </c>
      <c r="B900" s="146">
        <v>2</v>
      </c>
      <c r="C900" s="146">
        <v>1994</v>
      </c>
      <c r="D900" s="146" t="s">
        <v>93</v>
      </c>
      <c r="E900" s="146">
        <v>5</v>
      </c>
      <c r="F900" s="146">
        <v>5</v>
      </c>
      <c r="G900" s="146">
        <v>5</v>
      </c>
    </row>
    <row r="901" spans="1:7" x14ac:dyDescent="0.25">
      <c r="A901" s="146" t="s">
        <v>2</v>
      </c>
      <c r="B901" s="146">
        <v>2</v>
      </c>
      <c r="C901" s="146">
        <v>1995</v>
      </c>
      <c r="D901" s="146" t="s">
        <v>84</v>
      </c>
      <c r="E901" s="146">
        <v>5</v>
      </c>
      <c r="F901" s="146">
        <v>5</v>
      </c>
      <c r="G901" s="146">
        <v>5</v>
      </c>
    </row>
    <row r="902" spans="1:7" x14ac:dyDescent="0.25">
      <c r="A902" s="146" t="s">
        <v>2</v>
      </c>
      <c r="B902" s="146">
        <v>2</v>
      </c>
      <c r="C902" s="146">
        <v>1998</v>
      </c>
      <c r="D902" s="146" t="s">
        <v>90</v>
      </c>
      <c r="E902" s="146">
        <v>5</v>
      </c>
      <c r="F902" s="146">
        <v>5</v>
      </c>
      <c r="G902" s="146">
        <v>5</v>
      </c>
    </row>
    <row r="903" spans="1:7" x14ac:dyDescent="0.25">
      <c r="A903" s="146" t="s">
        <v>2</v>
      </c>
      <c r="B903" s="146">
        <v>2</v>
      </c>
      <c r="C903" s="146">
        <v>1999</v>
      </c>
      <c r="D903" s="146" t="s">
        <v>89</v>
      </c>
      <c r="E903" s="146">
        <v>5</v>
      </c>
      <c r="F903" s="146">
        <v>5</v>
      </c>
      <c r="G903" s="146">
        <v>5</v>
      </c>
    </row>
    <row r="904" spans="1:7" x14ac:dyDescent="0.25">
      <c r="A904" s="146" t="s">
        <v>2</v>
      </c>
      <c r="B904" s="146">
        <v>2</v>
      </c>
      <c r="C904" s="146">
        <v>1999</v>
      </c>
      <c r="D904" s="146" t="s">
        <v>90</v>
      </c>
      <c r="E904" s="146">
        <v>5</v>
      </c>
      <c r="F904" s="146">
        <v>5</v>
      </c>
      <c r="G904" s="146">
        <v>5</v>
      </c>
    </row>
    <row r="905" spans="1:7" x14ac:dyDescent="0.25">
      <c r="A905" s="146" t="s">
        <v>2</v>
      </c>
      <c r="B905" s="146">
        <v>2</v>
      </c>
      <c r="C905" s="146">
        <v>2002</v>
      </c>
      <c r="D905" s="146" t="s">
        <v>84</v>
      </c>
      <c r="E905" s="146">
        <v>5</v>
      </c>
      <c r="F905" s="146">
        <v>5</v>
      </c>
      <c r="G905" s="146">
        <v>5</v>
      </c>
    </row>
    <row r="906" spans="1:7" x14ac:dyDescent="0.25">
      <c r="A906" s="146" t="s">
        <v>2</v>
      </c>
      <c r="B906" s="146">
        <v>2</v>
      </c>
      <c r="C906" s="146">
        <v>2003</v>
      </c>
      <c r="D906" s="146" t="s">
        <v>89</v>
      </c>
      <c r="E906" s="146">
        <v>5</v>
      </c>
      <c r="F906" s="146">
        <v>5</v>
      </c>
      <c r="G906" s="146">
        <v>5</v>
      </c>
    </row>
    <row r="907" spans="1:7" x14ac:dyDescent="0.25">
      <c r="A907" s="146" t="s">
        <v>2</v>
      </c>
      <c r="B907" s="146">
        <v>2</v>
      </c>
      <c r="C907" s="146">
        <v>2004</v>
      </c>
      <c r="D907" s="146" t="s">
        <v>84</v>
      </c>
      <c r="E907" s="146">
        <v>5</v>
      </c>
      <c r="F907" s="146">
        <v>5</v>
      </c>
      <c r="G907" s="146">
        <v>5</v>
      </c>
    </row>
    <row r="908" spans="1:7" x14ac:dyDescent="0.25">
      <c r="A908" s="146" t="s">
        <v>2</v>
      </c>
      <c r="B908" s="146">
        <v>2</v>
      </c>
      <c r="C908" s="146">
        <v>2007</v>
      </c>
      <c r="D908" s="146" t="s">
        <v>89</v>
      </c>
      <c r="E908" s="146">
        <v>5</v>
      </c>
      <c r="F908" s="146">
        <v>5</v>
      </c>
      <c r="G908" s="146">
        <v>5</v>
      </c>
    </row>
    <row r="909" spans="1:7" x14ac:dyDescent="0.25">
      <c r="A909" s="146" t="s">
        <v>2</v>
      </c>
      <c r="B909" s="146">
        <v>2</v>
      </c>
      <c r="C909" s="146">
        <v>2010</v>
      </c>
      <c r="D909" s="146" t="s">
        <v>77</v>
      </c>
      <c r="E909" s="146">
        <v>5</v>
      </c>
      <c r="F909" s="146">
        <v>5</v>
      </c>
      <c r="G909" s="146">
        <v>5</v>
      </c>
    </row>
    <row r="910" spans="1:7" x14ac:dyDescent="0.25">
      <c r="A910" s="146" t="s">
        <v>0</v>
      </c>
      <c r="B910" s="146">
        <v>1</v>
      </c>
      <c r="C910" s="146">
        <v>1975</v>
      </c>
      <c r="D910" s="146" t="s">
        <v>82</v>
      </c>
      <c r="E910" s="146">
        <v>5</v>
      </c>
      <c r="F910" s="146">
        <v>5</v>
      </c>
      <c r="G910" s="146">
        <v>5</v>
      </c>
    </row>
    <row r="911" spans="1:7" x14ac:dyDescent="0.25">
      <c r="A911" s="146" t="s">
        <v>0</v>
      </c>
      <c r="B911" s="146">
        <v>1</v>
      </c>
      <c r="C911" s="146">
        <v>1976</v>
      </c>
      <c r="D911" s="146" t="s">
        <v>82</v>
      </c>
      <c r="E911" s="146">
        <v>5</v>
      </c>
      <c r="F911" s="146">
        <v>5</v>
      </c>
      <c r="G911" s="146">
        <v>5</v>
      </c>
    </row>
    <row r="912" spans="1:7" x14ac:dyDescent="0.25">
      <c r="A912" s="146" t="s">
        <v>0</v>
      </c>
      <c r="B912" s="146">
        <v>1</v>
      </c>
      <c r="C912" s="146">
        <v>1978</v>
      </c>
      <c r="D912" s="146" t="s">
        <v>95</v>
      </c>
      <c r="E912" s="146">
        <v>5</v>
      </c>
      <c r="F912" s="146">
        <v>5</v>
      </c>
      <c r="G912" s="146">
        <v>5</v>
      </c>
    </row>
    <row r="913" spans="1:7" x14ac:dyDescent="0.25">
      <c r="A913" s="146" t="s">
        <v>0</v>
      </c>
      <c r="B913" s="146">
        <v>1</v>
      </c>
      <c r="C913" s="146">
        <v>1980</v>
      </c>
      <c r="D913" s="146" t="s">
        <v>95</v>
      </c>
      <c r="E913" s="146">
        <v>5</v>
      </c>
      <c r="F913" s="146">
        <v>5</v>
      </c>
      <c r="G913" s="146">
        <v>5</v>
      </c>
    </row>
    <row r="914" spans="1:7" x14ac:dyDescent="0.25">
      <c r="A914" s="146" t="s">
        <v>0</v>
      </c>
      <c r="B914" s="146">
        <v>1</v>
      </c>
      <c r="C914" s="146">
        <v>1990</v>
      </c>
      <c r="D914" s="146" t="s">
        <v>88</v>
      </c>
      <c r="E914" s="146">
        <v>5</v>
      </c>
      <c r="F914" s="146">
        <v>5</v>
      </c>
      <c r="G914" s="146">
        <v>5</v>
      </c>
    </row>
    <row r="915" spans="1:7" x14ac:dyDescent="0.25">
      <c r="A915" s="146" t="s">
        <v>0</v>
      </c>
      <c r="B915" s="146">
        <v>1</v>
      </c>
      <c r="C915" s="146">
        <v>1991</v>
      </c>
      <c r="D915" s="146" t="s">
        <v>96</v>
      </c>
      <c r="E915" s="146">
        <v>5</v>
      </c>
      <c r="F915" s="146">
        <v>5</v>
      </c>
      <c r="G915" s="146">
        <v>5</v>
      </c>
    </row>
    <row r="916" spans="1:7" x14ac:dyDescent="0.25">
      <c r="A916" s="146" t="s">
        <v>0</v>
      </c>
      <c r="B916" s="146">
        <v>1</v>
      </c>
      <c r="C916" s="146">
        <v>1999</v>
      </c>
      <c r="D916" s="146" t="s">
        <v>93</v>
      </c>
      <c r="E916" s="146">
        <v>5</v>
      </c>
      <c r="F916" s="146">
        <v>5</v>
      </c>
      <c r="G916" s="146">
        <v>5</v>
      </c>
    </row>
    <row r="917" spans="1:7" x14ac:dyDescent="0.25">
      <c r="A917" s="146" t="s">
        <v>0</v>
      </c>
      <c r="B917" s="146">
        <v>1</v>
      </c>
      <c r="C917" s="146">
        <v>2010</v>
      </c>
      <c r="D917" s="146" t="s">
        <v>84</v>
      </c>
      <c r="E917" s="146">
        <v>5</v>
      </c>
      <c r="F917" s="146">
        <v>5</v>
      </c>
      <c r="G917" s="146">
        <v>5</v>
      </c>
    </row>
    <row r="918" spans="1:7" x14ac:dyDescent="0.25">
      <c r="A918" s="146" t="s">
        <v>0</v>
      </c>
      <c r="B918" s="146">
        <v>1</v>
      </c>
      <c r="C918" s="146">
        <v>2013</v>
      </c>
      <c r="D918" s="146" t="s">
        <v>84</v>
      </c>
      <c r="E918" s="146">
        <v>5</v>
      </c>
      <c r="F918" s="146">
        <v>5</v>
      </c>
      <c r="G918" s="146">
        <v>5</v>
      </c>
    </row>
    <row r="919" spans="1:7" x14ac:dyDescent="0.25">
      <c r="A919" s="146" t="s">
        <v>76</v>
      </c>
      <c r="B919" s="146">
        <v>1</v>
      </c>
      <c r="C919" s="146">
        <v>1971</v>
      </c>
      <c r="D919" s="146" t="s">
        <v>82</v>
      </c>
      <c r="E919" s="146">
        <v>6</v>
      </c>
      <c r="F919" s="146">
        <v>6</v>
      </c>
      <c r="G919" s="146">
        <v>6</v>
      </c>
    </row>
    <row r="920" spans="1:7" x14ac:dyDescent="0.25">
      <c r="A920" s="146" t="s">
        <v>76</v>
      </c>
      <c r="B920" s="146">
        <v>1</v>
      </c>
      <c r="C920" s="146">
        <v>1979</v>
      </c>
      <c r="D920" s="146" t="s">
        <v>79</v>
      </c>
      <c r="E920" s="146">
        <v>6</v>
      </c>
      <c r="F920" s="146">
        <v>6</v>
      </c>
      <c r="G920" s="146">
        <v>6</v>
      </c>
    </row>
    <row r="921" spans="1:7" x14ac:dyDescent="0.25">
      <c r="A921" s="146" t="s">
        <v>76</v>
      </c>
      <c r="B921" s="146">
        <v>2</v>
      </c>
      <c r="C921" s="146">
        <v>1984</v>
      </c>
      <c r="D921" s="146" t="s">
        <v>92</v>
      </c>
      <c r="E921" s="146">
        <v>6</v>
      </c>
      <c r="F921" s="146">
        <v>6</v>
      </c>
      <c r="G921" s="146">
        <v>6</v>
      </c>
    </row>
    <row r="922" spans="1:7" x14ac:dyDescent="0.25">
      <c r="A922" s="146" t="s">
        <v>1</v>
      </c>
      <c r="B922" s="146">
        <v>1</v>
      </c>
      <c r="C922" s="146">
        <v>1973</v>
      </c>
      <c r="D922" s="146" t="s">
        <v>94</v>
      </c>
      <c r="E922" s="146">
        <v>6</v>
      </c>
      <c r="F922" s="146">
        <v>6</v>
      </c>
      <c r="G922" s="146">
        <v>6</v>
      </c>
    </row>
    <row r="923" spans="1:7" x14ac:dyDescent="0.25">
      <c r="A923" s="146" t="s">
        <v>1</v>
      </c>
      <c r="B923" s="146">
        <v>1</v>
      </c>
      <c r="C923" s="146">
        <v>1974</v>
      </c>
      <c r="D923" s="146" t="s">
        <v>93</v>
      </c>
      <c r="E923" s="146">
        <v>6</v>
      </c>
      <c r="F923" s="146">
        <v>6</v>
      </c>
      <c r="G923" s="146">
        <v>6</v>
      </c>
    </row>
    <row r="924" spans="1:7" x14ac:dyDescent="0.25">
      <c r="A924" s="146" t="s">
        <v>1</v>
      </c>
      <c r="B924" s="146">
        <v>1</v>
      </c>
      <c r="C924" s="146">
        <v>1975</v>
      </c>
      <c r="D924" s="146" t="s">
        <v>90</v>
      </c>
      <c r="E924" s="146">
        <v>6</v>
      </c>
      <c r="F924" s="146">
        <v>6</v>
      </c>
      <c r="G924" s="146">
        <v>6</v>
      </c>
    </row>
    <row r="925" spans="1:7" x14ac:dyDescent="0.25">
      <c r="A925" s="146" t="s">
        <v>1</v>
      </c>
      <c r="B925" s="146">
        <v>1</v>
      </c>
      <c r="C925" s="146">
        <v>1975</v>
      </c>
      <c r="D925" s="146" t="s">
        <v>84</v>
      </c>
      <c r="E925" s="146">
        <v>6</v>
      </c>
      <c r="F925" s="146">
        <v>6</v>
      </c>
      <c r="G925" s="146">
        <v>6</v>
      </c>
    </row>
    <row r="926" spans="1:7" x14ac:dyDescent="0.25">
      <c r="A926" s="146" t="s">
        <v>1</v>
      </c>
      <c r="B926" s="146">
        <v>1</v>
      </c>
      <c r="C926" s="146">
        <v>1976</v>
      </c>
      <c r="D926" s="146" t="s">
        <v>84</v>
      </c>
      <c r="E926" s="146">
        <v>6</v>
      </c>
      <c r="F926" s="146">
        <v>6</v>
      </c>
      <c r="G926" s="146">
        <v>6</v>
      </c>
    </row>
    <row r="927" spans="1:7" x14ac:dyDescent="0.25">
      <c r="A927" s="146" t="s">
        <v>1</v>
      </c>
      <c r="B927" s="146">
        <v>1</v>
      </c>
      <c r="C927" s="146">
        <v>1980</v>
      </c>
      <c r="D927" s="146" t="s">
        <v>90</v>
      </c>
      <c r="E927" s="146">
        <v>6</v>
      </c>
      <c r="F927" s="146">
        <v>6</v>
      </c>
      <c r="G927" s="146">
        <v>6</v>
      </c>
    </row>
    <row r="928" spans="1:7" x14ac:dyDescent="0.25">
      <c r="A928" s="146" t="s">
        <v>1</v>
      </c>
      <c r="B928" s="146">
        <v>1</v>
      </c>
      <c r="C928" s="146">
        <v>1985</v>
      </c>
      <c r="D928" s="146" t="s">
        <v>89</v>
      </c>
      <c r="E928" s="146">
        <v>6</v>
      </c>
      <c r="F928" s="146">
        <v>6</v>
      </c>
      <c r="G928" s="146">
        <v>6</v>
      </c>
    </row>
    <row r="929" spans="1:7" x14ac:dyDescent="0.25">
      <c r="A929" s="146" t="s">
        <v>1</v>
      </c>
      <c r="B929" s="146">
        <v>1</v>
      </c>
      <c r="C929" s="146">
        <v>1987</v>
      </c>
      <c r="D929" s="146" t="s">
        <v>90</v>
      </c>
      <c r="E929" s="146">
        <v>6</v>
      </c>
      <c r="F929" s="146">
        <v>6</v>
      </c>
      <c r="G929" s="146">
        <v>6</v>
      </c>
    </row>
    <row r="930" spans="1:7" x14ac:dyDescent="0.25">
      <c r="A930" s="146" t="s">
        <v>1</v>
      </c>
      <c r="B930" s="146">
        <v>1</v>
      </c>
      <c r="C930" s="146">
        <v>1996</v>
      </c>
      <c r="D930" s="146" t="s">
        <v>80</v>
      </c>
      <c r="E930" s="146">
        <v>6</v>
      </c>
      <c r="F930" s="146">
        <v>6</v>
      </c>
      <c r="G930" s="146">
        <v>6</v>
      </c>
    </row>
    <row r="931" spans="1:7" x14ac:dyDescent="0.25">
      <c r="A931" s="146" t="s">
        <v>1</v>
      </c>
      <c r="B931" s="146">
        <v>1</v>
      </c>
      <c r="C931" s="146">
        <v>1998</v>
      </c>
      <c r="D931" s="146" t="s">
        <v>81</v>
      </c>
      <c r="E931" s="146">
        <v>6</v>
      </c>
      <c r="F931" s="146">
        <v>6</v>
      </c>
      <c r="G931" s="146">
        <v>6</v>
      </c>
    </row>
    <row r="932" spans="1:7" x14ac:dyDescent="0.25">
      <c r="A932" s="146" t="s">
        <v>1</v>
      </c>
      <c r="B932" s="146">
        <v>1</v>
      </c>
      <c r="C932" s="146">
        <v>2000</v>
      </c>
      <c r="D932" s="146" t="s">
        <v>89</v>
      </c>
      <c r="E932" s="146">
        <v>6</v>
      </c>
      <c r="F932" s="146">
        <v>6</v>
      </c>
      <c r="G932" s="146">
        <v>6</v>
      </c>
    </row>
    <row r="933" spans="1:7" x14ac:dyDescent="0.25">
      <c r="A933" s="146" t="s">
        <v>1</v>
      </c>
      <c r="B933" s="146">
        <v>1</v>
      </c>
      <c r="C933" s="146">
        <v>2001</v>
      </c>
      <c r="D933" s="146" t="s">
        <v>81</v>
      </c>
      <c r="E933" s="146">
        <v>6</v>
      </c>
      <c r="F933" s="146">
        <v>6</v>
      </c>
      <c r="G933" s="146">
        <v>6</v>
      </c>
    </row>
    <row r="934" spans="1:7" x14ac:dyDescent="0.25">
      <c r="A934" s="146" t="s">
        <v>1</v>
      </c>
      <c r="B934" s="146">
        <v>1</v>
      </c>
      <c r="C934" s="146">
        <v>2004</v>
      </c>
      <c r="D934" s="146" t="s">
        <v>83</v>
      </c>
      <c r="E934" s="146">
        <v>6</v>
      </c>
      <c r="F934" s="146">
        <v>6</v>
      </c>
      <c r="G934" s="146">
        <v>6</v>
      </c>
    </row>
    <row r="935" spans="1:7" x14ac:dyDescent="0.25">
      <c r="A935" s="146" t="s">
        <v>1</v>
      </c>
      <c r="B935" s="146">
        <v>1</v>
      </c>
      <c r="C935" s="146">
        <v>2004</v>
      </c>
      <c r="D935" s="146" t="s">
        <v>77</v>
      </c>
      <c r="E935" s="146">
        <v>6</v>
      </c>
      <c r="F935" s="146">
        <v>6</v>
      </c>
      <c r="G935" s="146">
        <v>6</v>
      </c>
    </row>
    <row r="936" spans="1:7" x14ac:dyDescent="0.25">
      <c r="A936" s="146" t="s">
        <v>1</v>
      </c>
      <c r="B936" s="146">
        <v>1</v>
      </c>
      <c r="C936" s="146">
        <v>2008</v>
      </c>
      <c r="D936" s="146" t="s">
        <v>83</v>
      </c>
      <c r="E936" s="146">
        <v>6</v>
      </c>
      <c r="F936" s="146">
        <v>6</v>
      </c>
      <c r="G936" s="146">
        <v>6</v>
      </c>
    </row>
    <row r="937" spans="1:7" x14ac:dyDescent="0.25">
      <c r="A937" s="146" t="s">
        <v>1</v>
      </c>
      <c r="B937" s="146">
        <v>1</v>
      </c>
      <c r="C937" s="146">
        <v>2010</v>
      </c>
      <c r="D937" s="146" t="s">
        <v>83</v>
      </c>
      <c r="E937" s="146">
        <v>6</v>
      </c>
      <c r="F937" s="146">
        <v>6</v>
      </c>
      <c r="G937" s="146">
        <v>6</v>
      </c>
    </row>
    <row r="938" spans="1:7" x14ac:dyDescent="0.25">
      <c r="A938" s="146" t="s">
        <v>1</v>
      </c>
      <c r="B938" s="146">
        <v>2</v>
      </c>
      <c r="C938" s="146">
        <v>1971</v>
      </c>
      <c r="D938" s="146" t="s">
        <v>95</v>
      </c>
      <c r="E938" s="146">
        <v>6</v>
      </c>
      <c r="F938" s="146">
        <v>6</v>
      </c>
      <c r="G938" s="146">
        <v>6</v>
      </c>
    </row>
    <row r="939" spans="1:7" x14ac:dyDescent="0.25">
      <c r="A939" s="146" t="s">
        <v>1</v>
      </c>
      <c r="B939" s="146">
        <v>2</v>
      </c>
      <c r="C939" s="146">
        <v>1972</v>
      </c>
      <c r="D939" s="146" t="s">
        <v>82</v>
      </c>
      <c r="E939" s="146">
        <v>6</v>
      </c>
      <c r="F939" s="146">
        <v>6</v>
      </c>
      <c r="G939" s="146">
        <v>6</v>
      </c>
    </row>
    <row r="940" spans="1:7" x14ac:dyDescent="0.25">
      <c r="A940" s="146" t="s">
        <v>1</v>
      </c>
      <c r="B940" s="146">
        <v>2</v>
      </c>
      <c r="C940" s="146">
        <v>1974</v>
      </c>
      <c r="D940" s="146" t="s">
        <v>95</v>
      </c>
      <c r="E940" s="146">
        <v>6</v>
      </c>
      <c r="F940" s="146">
        <v>6</v>
      </c>
      <c r="G940" s="146">
        <v>6</v>
      </c>
    </row>
    <row r="941" spans="1:7" x14ac:dyDescent="0.25">
      <c r="A941" s="146" t="s">
        <v>1</v>
      </c>
      <c r="B941" s="146">
        <v>2</v>
      </c>
      <c r="C941" s="146">
        <v>1975</v>
      </c>
      <c r="D941" s="146" t="s">
        <v>93</v>
      </c>
      <c r="E941" s="146">
        <v>6</v>
      </c>
      <c r="F941" s="146">
        <v>6</v>
      </c>
      <c r="G941" s="146">
        <v>6</v>
      </c>
    </row>
    <row r="942" spans="1:7" x14ac:dyDescent="0.25">
      <c r="A942" s="146" t="s">
        <v>1</v>
      </c>
      <c r="B942" s="146">
        <v>2</v>
      </c>
      <c r="C942" s="146">
        <v>1976</v>
      </c>
      <c r="D942" s="146" t="s">
        <v>90</v>
      </c>
      <c r="E942" s="146">
        <v>6</v>
      </c>
      <c r="F942" s="146">
        <v>6</v>
      </c>
      <c r="G942" s="146">
        <v>6</v>
      </c>
    </row>
    <row r="943" spans="1:7" x14ac:dyDescent="0.25">
      <c r="A943" s="146" t="s">
        <v>1</v>
      </c>
      <c r="B943" s="146">
        <v>2</v>
      </c>
      <c r="C943" s="146">
        <v>1976</v>
      </c>
      <c r="D943" s="146" t="s">
        <v>91</v>
      </c>
      <c r="E943" s="146">
        <v>6</v>
      </c>
      <c r="F943" s="146">
        <v>6</v>
      </c>
      <c r="G943" s="146">
        <v>6</v>
      </c>
    </row>
    <row r="944" spans="1:7" x14ac:dyDescent="0.25">
      <c r="A944" s="146" t="s">
        <v>1</v>
      </c>
      <c r="B944" s="146">
        <v>2</v>
      </c>
      <c r="C944" s="146">
        <v>1977</v>
      </c>
      <c r="D944" s="146" t="s">
        <v>91</v>
      </c>
      <c r="E944" s="146">
        <v>6</v>
      </c>
      <c r="F944" s="146">
        <v>6</v>
      </c>
      <c r="G944" s="146">
        <v>6</v>
      </c>
    </row>
    <row r="945" spans="1:7" x14ac:dyDescent="0.25">
      <c r="A945" s="146" t="s">
        <v>1</v>
      </c>
      <c r="B945" s="146">
        <v>2</v>
      </c>
      <c r="C945" s="146">
        <v>1978</v>
      </c>
      <c r="D945" s="146" t="s">
        <v>81</v>
      </c>
      <c r="E945" s="146">
        <v>6</v>
      </c>
      <c r="F945" s="146">
        <v>6</v>
      </c>
      <c r="G945" s="146">
        <v>6</v>
      </c>
    </row>
    <row r="946" spans="1:7" x14ac:dyDescent="0.25">
      <c r="A946" s="146" t="s">
        <v>1</v>
      </c>
      <c r="B946" s="146">
        <v>2</v>
      </c>
      <c r="C946" s="146">
        <v>1988</v>
      </c>
      <c r="D946" s="146" t="s">
        <v>89</v>
      </c>
      <c r="E946" s="146">
        <v>6</v>
      </c>
      <c r="F946" s="146">
        <v>6</v>
      </c>
      <c r="G946" s="146">
        <v>6</v>
      </c>
    </row>
    <row r="947" spans="1:7" x14ac:dyDescent="0.25">
      <c r="A947" s="146" t="s">
        <v>1</v>
      </c>
      <c r="B947" s="146">
        <v>2</v>
      </c>
      <c r="C947" s="146">
        <v>1990</v>
      </c>
      <c r="D947" s="146" t="s">
        <v>81</v>
      </c>
      <c r="E947" s="146">
        <v>6</v>
      </c>
      <c r="F947" s="146">
        <v>6</v>
      </c>
      <c r="G947" s="146">
        <v>6</v>
      </c>
    </row>
    <row r="948" spans="1:7" x14ac:dyDescent="0.25">
      <c r="A948" s="146" t="s">
        <v>1</v>
      </c>
      <c r="B948" s="146">
        <v>2</v>
      </c>
      <c r="C948" s="146">
        <v>1996</v>
      </c>
      <c r="D948" s="146" t="s">
        <v>81</v>
      </c>
      <c r="E948" s="146">
        <v>6</v>
      </c>
      <c r="F948" s="146">
        <v>6</v>
      </c>
      <c r="G948" s="146">
        <v>6</v>
      </c>
    </row>
    <row r="949" spans="1:7" x14ac:dyDescent="0.25">
      <c r="A949" s="146" t="s">
        <v>1</v>
      </c>
      <c r="B949" s="146">
        <v>2</v>
      </c>
      <c r="C949" s="146">
        <v>1997</v>
      </c>
      <c r="D949" s="146" t="s">
        <v>80</v>
      </c>
      <c r="E949" s="146">
        <v>6</v>
      </c>
      <c r="F949" s="146">
        <v>6</v>
      </c>
      <c r="G949" s="146">
        <v>6</v>
      </c>
    </row>
    <row r="950" spans="1:7" x14ac:dyDescent="0.25">
      <c r="A950" s="146" t="s">
        <v>1</v>
      </c>
      <c r="B950" s="146">
        <v>2</v>
      </c>
      <c r="C950" s="146">
        <v>2001</v>
      </c>
      <c r="D950" s="146" t="s">
        <v>83</v>
      </c>
      <c r="E950" s="146">
        <v>6</v>
      </c>
      <c r="F950" s="146">
        <v>6</v>
      </c>
      <c r="G950" s="146">
        <v>6</v>
      </c>
    </row>
    <row r="951" spans="1:7" x14ac:dyDescent="0.25">
      <c r="A951" s="146" t="s">
        <v>1</v>
      </c>
      <c r="B951" s="146">
        <v>2</v>
      </c>
      <c r="C951" s="146">
        <v>2003</v>
      </c>
      <c r="D951" s="146" t="s">
        <v>83</v>
      </c>
      <c r="E951" s="146">
        <v>6</v>
      </c>
      <c r="F951" s="146">
        <v>6</v>
      </c>
      <c r="G951" s="146">
        <v>6</v>
      </c>
    </row>
    <row r="952" spans="1:7" x14ac:dyDescent="0.25">
      <c r="A952" s="146" t="s">
        <v>1</v>
      </c>
      <c r="B952" s="146">
        <v>2</v>
      </c>
      <c r="C952" s="146">
        <v>2008</v>
      </c>
      <c r="D952" s="146" t="s">
        <v>83</v>
      </c>
      <c r="E952" s="146">
        <v>6</v>
      </c>
      <c r="F952" s="146">
        <v>6</v>
      </c>
      <c r="G952" s="146">
        <v>6</v>
      </c>
    </row>
    <row r="953" spans="1:7" x14ac:dyDescent="0.25">
      <c r="A953" s="146" t="s">
        <v>65</v>
      </c>
      <c r="B953" s="146">
        <v>2</v>
      </c>
      <c r="C953" s="146">
        <v>1974</v>
      </c>
      <c r="D953" s="146" t="s">
        <v>89</v>
      </c>
      <c r="E953" s="146">
        <v>6</v>
      </c>
      <c r="F953" s="146">
        <v>6</v>
      </c>
      <c r="G953" s="146">
        <v>6</v>
      </c>
    </row>
    <row r="954" spans="1:7" x14ac:dyDescent="0.25">
      <c r="A954" s="146" t="s">
        <v>65</v>
      </c>
      <c r="B954" s="146">
        <v>2</v>
      </c>
      <c r="C954" s="146">
        <v>1986</v>
      </c>
      <c r="D954" s="146" t="s">
        <v>81</v>
      </c>
      <c r="E954" s="146">
        <v>6</v>
      </c>
      <c r="F954" s="146">
        <v>6</v>
      </c>
      <c r="G954" s="146">
        <v>6</v>
      </c>
    </row>
    <row r="955" spans="1:7" x14ac:dyDescent="0.25">
      <c r="A955" s="146" t="s">
        <v>65</v>
      </c>
      <c r="B955" s="146">
        <v>2</v>
      </c>
      <c r="C955" s="146">
        <v>1992</v>
      </c>
      <c r="D955" s="146" t="s">
        <v>88</v>
      </c>
      <c r="E955" s="146">
        <v>6</v>
      </c>
      <c r="F955" s="146">
        <v>6</v>
      </c>
      <c r="G955" s="146">
        <v>6</v>
      </c>
    </row>
    <row r="956" spans="1:7" x14ac:dyDescent="0.25">
      <c r="A956" s="146" t="s">
        <v>65</v>
      </c>
      <c r="B956" s="146">
        <v>2</v>
      </c>
      <c r="C956" s="146">
        <v>2002</v>
      </c>
      <c r="D956" s="146" t="s">
        <v>77</v>
      </c>
      <c r="E956" s="146">
        <v>6</v>
      </c>
      <c r="F956" s="146">
        <v>6</v>
      </c>
      <c r="G956" s="146">
        <v>6</v>
      </c>
    </row>
    <row r="957" spans="1:7" x14ac:dyDescent="0.25">
      <c r="A957" s="146" t="s">
        <v>2</v>
      </c>
      <c r="B957" s="146">
        <v>1</v>
      </c>
      <c r="C957" s="146">
        <v>1971</v>
      </c>
      <c r="D957" s="146" t="s">
        <v>93</v>
      </c>
      <c r="E957" s="146">
        <v>6</v>
      </c>
      <c r="F957" s="146">
        <v>6</v>
      </c>
      <c r="G957" s="146">
        <v>6</v>
      </c>
    </row>
    <row r="958" spans="1:7" x14ac:dyDescent="0.25">
      <c r="A958" s="146" t="s">
        <v>2</v>
      </c>
      <c r="B958" s="146">
        <v>1</v>
      </c>
      <c r="C958" s="146">
        <v>1976</v>
      </c>
      <c r="D958" s="146" t="s">
        <v>93</v>
      </c>
      <c r="E958" s="146">
        <v>6</v>
      </c>
      <c r="F958" s="146">
        <v>6</v>
      </c>
      <c r="G958" s="146">
        <v>6</v>
      </c>
    </row>
    <row r="959" spans="1:7" x14ac:dyDescent="0.25">
      <c r="A959" s="146" t="s">
        <v>2</v>
      </c>
      <c r="B959" s="146">
        <v>1</v>
      </c>
      <c r="C959" s="146">
        <v>1981</v>
      </c>
      <c r="D959" s="146" t="s">
        <v>93</v>
      </c>
      <c r="E959" s="146">
        <v>6</v>
      </c>
      <c r="F959" s="146">
        <v>6</v>
      </c>
      <c r="G959" s="146">
        <v>6</v>
      </c>
    </row>
    <row r="960" spans="1:7" x14ac:dyDescent="0.25">
      <c r="A960" s="146" t="s">
        <v>2</v>
      </c>
      <c r="B960" s="146">
        <v>1</v>
      </c>
      <c r="C960" s="146">
        <v>1983</v>
      </c>
      <c r="D960" s="146" t="s">
        <v>84</v>
      </c>
      <c r="E960" s="146">
        <v>6</v>
      </c>
      <c r="F960" s="146">
        <v>6</v>
      </c>
      <c r="G960" s="146">
        <v>6</v>
      </c>
    </row>
    <row r="961" spans="1:7" x14ac:dyDescent="0.25">
      <c r="A961" s="146" t="s">
        <v>2</v>
      </c>
      <c r="B961" s="146">
        <v>1</v>
      </c>
      <c r="C961" s="146">
        <v>1987</v>
      </c>
      <c r="D961" s="146" t="s">
        <v>92</v>
      </c>
      <c r="E961" s="146">
        <v>6</v>
      </c>
      <c r="F961" s="146">
        <v>6</v>
      </c>
      <c r="G961" s="146">
        <v>6</v>
      </c>
    </row>
    <row r="962" spans="1:7" x14ac:dyDescent="0.25">
      <c r="A962" s="146" t="s">
        <v>2</v>
      </c>
      <c r="B962" s="146">
        <v>1</v>
      </c>
      <c r="C962" s="146">
        <v>1990</v>
      </c>
      <c r="D962" s="146" t="s">
        <v>93</v>
      </c>
      <c r="E962" s="146">
        <v>6</v>
      </c>
      <c r="F962" s="146">
        <v>6</v>
      </c>
      <c r="G962" s="146">
        <v>6</v>
      </c>
    </row>
    <row r="963" spans="1:7" x14ac:dyDescent="0.25">
      <c r="A963" s="146" t="s">
        <v>2</v>
      </c>
      <c r="B963" s="146">
        <v>1</v>
      </c>
      <c r="C963" s="146">
        <v>1991</v>
      </c>
      <c r="D963" s="146" t="s">
        <v>88</v>
      </c>
      <c r="E963" s="146">
        <v>6</v>
      </c>
      <c r="F963" s="146">
        <v>6</v>
      </c>
      <c r="G963" s="146">
        <v>6</v>
      </c>
    </row>
    <row r="964" spans="1:7" x14ac:dyDescent="0.25">
      <c r="A964" s="146" t="s">
        <v>2</v>
      </c>
      <c r="B964" s="146">
        <v>1</v>
      </c>
      <c r="C964" s="146">
        <v>1993</v>
      </c>
      <c r="D964" s="146" t="s">
        <v>93</v>
      </c>
      <c r="E964" s="146">
        <v>6</v>
      </c>
      <c r="F964" s="146">
        <v>6</v>
      </c>
      <c r="G964" s="146">
        <v>6</v>
      </c>
    </row>
    <row r="965" spans="1:7" x14ac:dyDescent="0.25">
      <c r="A965" s="146" t="s">
        <v>2</v>
      </c>
      <c r="B965" s="146">
        <v>1</v>
      </c>
      <c r="C965" s="146">
        <v>1995</v>
      </c>
      <c r="D965" s="146" t="s">
        <v>90</v>
      </c>
      <c r="E965" s="146">
        <v>6</v>
      </c>
      <c r="F965" s="146">
        <v>6</v>
      </c>
      <c r="G965" s="146">
        <v>6</v>
      </c>
    </row>
    <row r="966" spans="1:7" x14ac:dyDescent="0.25">
      <c r="A966" s="146" t="s">
        <v>2</v>
      </c>
      <c r="B966" s="146">
        <v>1</v>
      </c>
      <c r="C966" s="146">
        <v>2001</v>
      </c>
      <c r="D966" s="146" t="s">
        <v>89</v>
      </c>
      <c r="E966" s="146">
        <v>6</v>
      </c>
      <c r="F966" s="146">
        <v>6</v>
      </c>
      <c r="G966" s="146">
        <v>6</v>
      </c>
    </row>
    <row r="967" spans="1:7" x14ac:dyDescent="0.25">
      <c r="A967" s="146" t="s">
        <v>2</v>
      </c>
      <c r="B967" s="146">
        <v>1</v>
      </c>
      <c r="C967" s="146">
        <v>2002</v>
      </c>
      <c r="D967" s="146" t="s">
        <v>90</v>
      </c>
      <c r="E967" s="146">
        <v>6</v>
      </c>
      <c r="F967" s="146">
        <v>6</v>
      </c>
      <c r="G967" s="146">
        <v>6</v>
      </c>
    </row>
    <row r="968" spans="1:7" x14ac:dyDescent="0.25">
      <c r="A968" s="146" t="s">
        <v>2</v>
      </c>
      <c r="B968" s="146">
        <v>1</v>
      </c>
      <c r="C968" s="146">
        <v>2005</v>
      </c>
      <c r="D968" s="146" t="s">
        <v>90</v>
      </c>
      <c r="E968" s="146">
        <v>6</v>
      </c>
      <c r="F968" s="146">
        <v>6</v>
      </c>
      <c r="G968" s="146">
        <v>6</v>
      </c>
    </row>
    <row r="969" spans="1:7" x14ac:dyDescent="0.25">
      <c r="A969" s="146" t="s">
        <v>2</v>
      </c>
      <c r="B969" s="146">
        <v>1</v>
      </c>
      <c r="C969" s="146">
        <v>2012</v>
      </c>
      <c r="D969" s="146" t="s">
        <v>90</v>
      </c>
      <c r="E969" s="146">
        <v>6</v>
      </c>
      <c r="F969" s="146">
        <v>6</v>
      </c>
      <c r="G969" s="146">
        <v>6</v>
      </c>
    </row>
    <row r="970" spans="1:7" x14ac:dyDescent="0.25">
      <c r="A970" s="146" t="s">
        <v>2</v>
      </c>
      <c r="B970" s="146">
        <v>2</v>
      </c>
      <c r="C970" s="146">
        <v>1976</v>
      </c>
      <c r="D970" s="146" t="s">
        <v>95</v>
      </c>
      <c r="E970" s="146">
        <v>6</v>
      </c>
      <c r="F970" s="146">
        <v>6</v>
      </c>
      <c r="G970" s="146">
        <v>6</v>
      </c>
    </row>
    <row r="971" spans="1:7" x14ac:dyDescent="0.25">
      <c r="A971" s="146" t="s">
        <v>2</v>
      </c>
      <c r="B971" s="146">
        <v>2</v>
      </c>
      <c r="C971" s="146">
        <v>1979</v>
      </c>
      <c r="D971" s="146" t="s">
        <v>82</v>
      </c>
      <c r="E971" s="146">
        <v>6</v>
      </c>
      <c r="F971" s="146">
        <v>6</v>
      </c>
      <c r="G971" s="146">
        <v>6</v>
      </c>
    </row>
    <row r="972" spans="1:7" x14ac:dyDescent="0.25">
      <c r="A972" s="146" t="s">
        <v>2</v>
      </c>
      <c r="B972" s="146">
        <v>2</v>
      </c>
      <c r="C972" s="146">
        <v>1980</v>
      </c>
      <c r="D972" s="146" t="s">
        <v>96</v>
      </c>
      <c r="E972" s="146">
        <v>6</v>
      </c>
      <c r="F972" s="146">
        <v>6</v>
      </c>
      <c r="G972" s="146">
        <v>6</v>
      </c>
    </row>
    <row r="973" spans="1:7" x14ac:dyDescent="0.25">
      <c r="A973" s="146" t="s">
        <v>2</v>
      </c>
      <c r="B973" s="146">
        <v>2</v>
      </c>
      <c r="C973" s="146">
        <v>1980</v>
      </c>
      <c r="D973" s="146" t="s">
        <v>82</v>
      </c>
      <c r="E973" s="146">
        <v>6</v>
      </c>
      <c r="F973" s="146">
        <v>6</v>
      </c>
      <c r="G973" s="146">
        <v>6</v>
      </c>
    </row>
    <row r="974" spans="1:7" x14ac:dyDescent="0.25">
      <c r="A974" s="146" t="s">
        <v>2</v>
      </c>
      <c r="B974" s="146">
        <v>2</v>
      </c>
      <c r="C974" s="146">
        <v>1981</v>
      </c>
      <c r="D974" s="146" t="s">
        <v>93</v>
      </c>
      <c r="E974" s="146">
        <v>6</v>
      </c>
      <c r="F974" s="146">
        <v>6</v>
      </c>
      <c r="G974" s="146">
        <v>6</v>
      </c>
    </row>
    <row r="975" spans="1:7" x14ac:dyDescent="0.25">
      <c r="A975" s="146" t="s">
        <v>2</v>
      </c>
      <c r="B975" s="146">
        <v>2</v>
      </c>
      <c r="C975" s="146">
        <v>1982</v>
      </c>
      <c r="D975" s="146" t="s">
        <v>94</v>
      </c>
      <c r="E975" s="146">
        <v>6</v>
      </c>
      <c r="F975" s="146">
        <v>6</v>
      </c>
      <c r="G975" s="146">
        <v>6</v>
      </c>
    </row>
    <row r="976" spans="1:7" x14ac:dyDescent="0.25">
      <c r="A976" s="146" t="s">
        <v>2</v>
      </c>
      <c r="B976" s="146">
        <v>2</v>
      </c>
      <c r="C976" s="146">
        <v>1982</v>
      </c>
      <c r="D976" s="146" t="s">
        <v>91</v>
      </c>
      <c r="E976" s="146">
        <v>6</v>
      </c>
      <c r="F976" s="146">
        <v>6</v>
      </c>
      <c r="G976" s="146">
        <v>6</v>
      </c>
    </row>
    <row r="977" spans="1:7" x14ac:dyDescent="0.25">
      <c r="A977" s="146" t="s">
        <v>2</v>
      </c>
      <c r="B977" s="146">
        <v>2</v>
      </c>
      <c r="C977" s="146">
        <v>1984</v>
      </c>
      <c r="D977" s="146" t="s">
        <v>91</v>
      </c>
      <c r="E977" s="146">
        <v>6</v>
      </c>
      <c r="F977" s="146">
        <v>6</v>
      </c>
      <c r="G977" s="146">
        <v>6</v>
      </c>
    </row>
    <row r="978" spans="1:7" x14ac:dyDescent="0.25">
      <c r="A978" s="146" t="s">
        <v>2</v>
      </c>
      <c r="B978" s="146">
        <v>2</v>
      </c>
      <c r="C978" s="146">
        <v>1988</v>
      </c>
      <c r="D978" s="146" t="s">
        <v>93</v>
      </c>
      <c r="E978" s="146">
        <v>6</v>
      </c>
      <c r="F978" s="146">
        <v>6</v>
      </c>
      <c r="G978" s="146">
        <v>6</v>
      </c>
    </row>
    <row r="979" spans="1:7" x14ac:dyDescent="0.25">
      <c r="A979" s="146" t="s">
        <v>2</v>
      </c>
      <c r="B979" s="146">
        <v>2</v>
      </c>
      <c r="C979" s="146">
        <v>1989</v>
      </c>
      <c r="D979" s="146" t="s">
        <v>84</v>
      </c>
      <c r="E979" s="146">
        <v>6</v>
      </c>
      <c r="F979" s="146">
        <v>6</v>
      </c>
      <c r="G979" s="146">
        <v>6</v>
      </c>
    </row>
    <row r="980" spans="1:7" x14ac:dyDescent="0.25">
      <c r="A980" s="146" t="s">
        <v>2</v>
      </c>
      <c r="B980" s="146">
        <v>2</v>
      </c>
      <c r="C980" s="146">
        <v>1989</v>
      </c>
      <c r="D980" s="146" t="s">
        <v>96</v>
      </c>
      <c r="E980" s="146">
        <v>6</v>
      </c>
      <c r="F980" s="146">
        <v>6</v>
      </c>
      <c r="G980" s="146">
        <v>6</v>
      </c>
    </row>
    <row r="981" spans="1:7" x14ac:dyDescent="0.25">
      <c r="A981" s="146" t="s">
        <v>2</v>
      </c>
      <c r="B981" s="146">
        <v>2</v>
      </c>
      <c r="C981" s="146">
        <v>1996</v>
      </c>
      <c r="D981" s="146" t="s">
        <v>84</v>
      </c>
      <c r="E981" s="146">
        <v>6</v>
      </c>
      <c r="F981" s="146">
        <v>6</v>
      </c>
      <c r="G981" s="146">
        <v>6</v>
      </c>
    </row>
    <row r="982" spans="1:7" x14ac:dyDescent="0.25">
      <c r="A982" s="146" t="s">
        <v>2</v>
      </c>
      <c r="B982" s="146">
        <v>2</v>
      </c>
      <c r="C982" s="146">
        <v>1997</v>
      </c>
      <c r="D982" s="146" t="s">
        <v>84</v>
      </c>
      <c r="E982" s="146">
        <v>6</v>
      </c>
      <c r="F982" s="146">
        <v>6</v>
      </c>
      <c r="G982" s="146">
        <v>6</v>
      </c>
    </row>
    <row r="983" spans="1:7" x14ac:dyDescent="0.25">
      <c r="A983" s="146" t="s">
        <v>2</v>
      </c>
      <c r="B983" s="146">
        <v>2</v>
      </c>
      <c r="C983" s="146">
        <v>1999</v>
      </c>
      <c r="D983" s="146" t="s">
        <v>84</v>
      </c>
      <c r="E983" s="146">
        <v>6</v>
      </c>
      <c r="F983" s="146">
        <v>6</v>
      </c>
      <c r="G983" s="146">
        <v>6</v>
      </c>
    </row>
    <row r="984" spans="1:7" x14ac:dyDescent="0.25">
      <c r="A984" s="146" t="s">
        <v>2</v>
      </c>
      <c r="B984" s="146">
        <v>2</v>
      </c>
      <c r="C984" s="146">
        <v>2002</v>
      </c>
      <c r="D984" s="146" t="s">
        <v>89</v>
      </c>
      <c r="E984" s="146">
        <v>6</v>
      </c>
      <c r="F984" s="146">
        <v>6</v>
      </c>
      <c r="G984" s="146">
        <v>6</v>
      </c>
    </row>
    <row r="985" spans="1:7" x14ac:dyDescent="0.25">
      <c r="A985" s="146" t="s">
        <v>2</v>
      </c>
      <c r="B985" s="146">
        <v>2</v>
      </c>
      <c r="C985" s="146">
        <v>2006</v>
      </c>
      <c r="D985" s="146" t="s">
        <v>84</v>
      </c>
      <c r="E985" s="146">
        <v>6</v>
      </c>
      <c r="F985" s="146">
        <v>6</v>
      </c>
      <c r="G985" s="146">
        <v>6</v>
      </c>
    </row>
    <row r="986" spans="1:7" x14ac:dyDescent="0.25">
      <c r="A986" s="146" t="s">
        <v>2</v>
      </c>
      <c r="B986" s="146">
        <v>2</v>
      </c>
      <c r="C986" s="146">
        <v>2007</v>
      </c>
      <c r="D986" s="146" t="s">
        <v>80</v>
      </c>
      <c r="E986" s="146">
        <v>6</v>
      </c>
      <c r="F986" s="146">
        <v>6</v>
      </c>
      <c r="G986" s="146">
        <v>6</v>
      </c>
    </row>
    <row r="987" spans="1:7" x14ac:dyDescent="0.25">
      <c r="A987" s="146" t="s">
        <v>2</v>
      </c>
      <c r="B987" s="146">
        <v>2</v>
      </c>
      <c r="C987" s="146">
        <v>2008</v>
      </c>
      <c r="D987" s="146" t="s">
        <v>81</v>
      </c>
      <c r="E987" s="146">
        <v>6</v>
      </c>
      <c r="F987" s="146">
        <v>6</v>
      </c>
      <c r="G987" s="146">
        <v>6</v>
      </c>
    </row>
    <row r="988" spans="1:7" x14ac:dyDescent="0.25">
      <c r="A988" s="146" t="s">
        <v>2</v>
      </c>
      <c r="B988" s="146">
        <v>2</v>
      </c>
      <c r="C988" s="146">
        <v>2011</v>
      </c>
      <c r="D988" s="146" t="s">
        <v>90</v>
      </c>
      <c r="E988" s="146">
        <v>6</v>
      </c>
      <c r="F988" s="146">
        <v>6</v>
      </c>
      <c r="G988" s="146">
        <v>6</v>
      </c>
    </row>
    <row r="989" spans="1:7" x14ac:dyDescent="0.25">
      <c r="A989" s="146" t="s">
        <v>2</v>
      </c>
      <c r="B989" s="146">
        <v>2</v>
      </c>
      <c r="C989" s="146">
        <v>2013</v>
      </c>
      <c r="D989" s="146" t="s">
        <v>81</v>
      </c>
      <c r="E989" s="146">
        <v>6</v>
      </c>
      <c r="F989" s="146">
        <v>6</v>
      </c>
      <c r="G989" s="146">
        <v>6</v>
      </c>
    </row>
    <row r="990" spans="1:7" x14ac:dyDescent="0.25">
      <c r="A990" s="146" t="s">
        <v>0</v>
      </c>
      <c r="B990" s="146">
        <v>1</v>
      </c>
      <c r="C990" s="146">
        <v>1979</v>
      </c>
      <c r="D990" s="146" t="s">
        <v>95</v>
      </c>
      <c r="E990" s="146">
        <v>6</v>
      </c>
      <c r="F990" s="146">
        <v>6</v>
      </c>
      <c r="G990" s="146">
        <v>6</v>
      </c>
    </row>
    <row r="991" spans="1:7" x14ac:dyDescent="0.25">
      <c r="A991" s="146" t="s">
        <v>0</v>
      </c>
      <c r="B991" s="146">
        <v>1</v>
      </c>
      <c r="C991" s="146">
        <v>1981</v>
      </c>
      <c r="D991" s="146" t="s">
        <v>79</v>
      </c>
      <c r="E991" s="146">
        <v>6</v>
      </c>
      <c r="F991" s="146">
        <v>6</v>
      </c>
      <c r="G991" s="146">
        <v>6</v>
      </c>
    </row>
    <row r="992" spans="1:7" x14ac:dyDescent="0.25">
      <c r="A992" s="146" t="s">
        <v>0</v>
      </c>
      <c r="B992" s="146">
        <v>1</v>
      </c>
      <c r="C992" s="146">
        <v>1984</v>
      </c>
      <c r="D992" s="146" t="s">
        <v>92</v>
      </c>
      <c r="E992" s="146">
        <v>6</v>
      </c>
      <c r="F992" s="146">
        <v>6</v>
      </c>
      <c r="G992" s="146">
        <v>6</v>
      </c>
    </row>
    <row r="993" spans="1:7" x14ac:dyDescent="0.25">
      <c r="A993" s="146" t="s">
        <v>0</v>
      </c>
      <c r="B993" s="146">
        <v>1</v>
      </c>
      <c r="C993" s="146">
        <v>1990</v>
      </c>
      <c r="D993" s="146" t="s">
        <v>96</v>
      </c>
      <c r="E993" s="146">
        <v>6</v>
      </c>
      <c r="F993" s="146">
        <v>6</v>
      </c>
      <c r="G993" s="146">
        <v>6</v>
      </c>
    </row>
    <row r="994" spans="1:7" x14ac:dyDescent="0.25">
      <c r="A994" s="146" t="s">
        <v>0</v>
      </c>
      <c r="B994" s="146">
        <v>1</v>
      </c>
      <c r="C994" s="146">
        <v>1993</v>
      </c>
      <c r="D994" s="146" t="s">
        <v>96</v>
      </c>
      <c r="E994" s="146">
        <v>6</v>
      </c>
      <c r="F994" s="146">
        <v>6</v>
      </c>
      <c r="G994" s="146">
        <v>6</v>
      </c>
    </row>
    <row r="995" spans="1:7" x14ac:dyDescent="0.25">
      <c r="A995" s="146" t="s">
        <v>0</v>
      </c>
      <c r="B995" s="146">
        <v>1</v>
      </c>
      <c r="C995" s="146">
        <v>1998</v>
      </c>
      <c r="D995" s="146" t="s">
        <v>93</v>
      </c>
      <c r="E995" s="146">
        <v>6</v>
      </c>
      <c r="F995" s="146">
        <v>6</v>
      </c>
      <c r="G995" s="146">
        <v>6</v>
      </c>
    </row>
    <row r="996" spans="1:7" x14ac:dyDescent="0.25">
      <c r="A996" s="146" t="s">
        <v>0</v>
      </c>
      <c r="B996" s="146">
        <v>1</v>
      </c>
      <c r="C996" s="146">
        <v>2009</v>
      </c>
      <c r="D996" s="146" t="s">
        <v>78</v>
      </c>
      <c r="E996" s="146">
        <v>6</v>
      </c>
      <c r="F996" s="146">
        <v>6</v>
      </c>
      <c r="G996" s="146">
        <v>6</v>
      </c>
    </row>
    <row r="997" spans="1:7" x14ac:dyDescent="0.25">
      <c r="A997" s="146" t="s">
        <v>0</v>
      </c>
      <c r="B997" s="146">
        <v>1</v>
      </c>
      <c r="C997" s="146">
        <v>2011</v>
      </c>
      <c r="D997" s="146" t="s">
        <v>84</v>
      </c>
      <c r="E997" s="146">
        <v>6</v>
      </c>
      <c r="F997" s="146">
        <v>6</v>
      </c>
      <c r="G997" s="146">
        <v>6</v>
      </c>
    </row>
    <row r="998" spans="1:7" x14ac:dyDescent="0.25">
      <c r="A998" s="146" t="s">
        <v>76</v>
      </c>
      <c r="B998" s="146">
        <v>1</v>
      </c>
      <c r="C998" s="146">
        <v>1998</v>
      </c>
      <c r="D998" s="146" t="s">
        <v>80</v>
      </c>
      <c r="E998" s="146">
        <v>7</v>
      </c>
      <c r="F998" s="146">
        <v>7</v>
      </c>
      <c r="G998" s="146">
        <v>7</v>
      </c>
    </row>
    <row r="999" spans="1:7" x14ac:dyDescent="0.25">
      <c r="A999" s="146" t="s">
        <v>76</v>
      </c>
      <c r="B999" s="146">
        <v>2</v>
      </c>
      <c r="C999" s="146">
        <v>1997</v>
      </c>
      <c r="D999" s="146" t="s">
        <v>80</v>
      </c>
      <c r="E999" s="146">
        <v>7</v>
      </c>
      <c r="F999" s="146">
        <v>7</v>
      </c>
      <c r="G999" s="146">
        <v>7</v>
      </c>
    </row>
    <row r="1000" spans="1:7" x14ac:dyDescent="0.25">
      <c r="A1000" s="146" t="s">
        <v>1</v>
      </c>
      <c r="B1000" s="146">
        <v>1</v>
      </c>
      <c r="C1000" s="146">
        <v>1972</v>
      </c>
      <c r="D1000" s="146" t="s">
        <v>96</v>
      </c>
      <c r="E1000" s="146">
        <v>7</v>
      </c>
      <c r="F1000" s="146">
        <v>7</v>
      </c>
      <c r="G1000" s="146">
        <v>7</v>
      </c>
    </row>
    <row r="1001" spans="1:7" x14ac:dyDescent="0.25">
      <c r="A1001" s="146" t="s">
        <v>1</v>
      </c>
      <c r="B1001" s="146">
        <v>1</v>
      </c>
      <c r="C1001" s="146">
        <v>1973</v>
      </c>
      <c r="D1001" s="146" t="s">
        <v>90</v>
      </c>
      <c r="E1001" s="146">
        <v>7</v>
      </c>
      <c r="F1001" s="146">
        <v>7</v>
      </c>
      <c r="G1001" s="146">
        <v>7</v>
      </c>
    </row>
    <row r="1002" spans="1:7" x14ac:dyDescent="0.25">
      <c r="A1002" s="146" t="s">
        <v>1</v>
      </c>
      <c r="B1002" s="146">
        <v>1</v>
      </c>
      <c r="C1002" s="146">
        <v>1973</v>
      </c>
      <c r="D1002" s="146" t="s">
        <v>96</v>
      </c>
      <c r="E1002" s="146">
        <v>7</v>
      </c>
      <c r="F1002" s="146">
        <v>7</v>
      </c>
      <c r="G1002" s="146">
        <v>7</v>
      </c>
    </row>
    <row r="1003" spans="1:7" x14ac:dyDescent="0.25">
      <c r="A1003" s="146" t="s">
        <v>1</v>
      </c>
      <c r="B1003" s="146">
        <v>1</v>
      </c>
      <c r="C1003" s="146">
        <v>1975</v>
      </c>
      <c r="D1003" s="146" t="s">
        <v>95</v>
      </c>
      <c r="E1003" s="146">
        <v>7</v>
      </c>
      <c r="F1003" s="146">
        <v>7</v>
      </c>
      <c r="G1003" s="146">
        <v>7</v>
      </c>
    </row>
    <row r="1004" spans="1:7" x14ac:dyDescent="0.25">
      <c r="A1004" s="146" t="s">
        <v>1</v>
      </c>
      <c r="B1004" s="146">
        <v>1</v>
      </c>
      <c r="C1004" s="146">
        <v>1976</v>
      </c>
      <c r="D1004" s="146" t="s">
        <v>95</v>
      </c>
      <c r="E1004" s="146">
        <v>7</v>
      </c>
      <c r="F1004" s="146">
        <v>7</v>
      </c>
      <c r="G1004" s="146">
        <v>7</v>
      </c>
    </row>
    <row r="1005" spans="1:7" x14ac:dyDescent="0.25">
      <c r="A1005" s="146" t="s">
        <v>1</v>
      </c>
      <c r="B1005" s="146">
        <v>1</v>
      </c>
      <c r="C1005" s="146">
        <v>1977</v>
      </c>
      <c r="D1005" s="146" t="s">
        <v>91</v>
      </c>
      <c r="E1005" s="146">
        <v>7</v>
      </c>
      <c r="F1005" s="146">
        <v>7</v>
      </c>
      <c r="G1005" s="146">
        <v>7</v>
      </c>
    </row>
    <row r="1006" spans="1:7" x14ac:dyDescent="0.25">
      <c r="A1006" s="146" t="s">
        <v>1</v>
      </c>
      <c r="B1006" s="146">
        <v>1</v>
      </c>
      <c r="C1006" s="146">
        <v>1982</v>
      </c>
      <c r="D1006" s="146" t="s">
        <v>90</v>
      </c>
      <c r="E1006" s="146">
        <v>7</v>
      </c>
      <c r="F1006" s="146">
        <v>7</v>
      </c>
      <c r="G1006" s="146">
        <v>7</v>
      </c>
    </row>
    <row r="1007" spans="1:7" x14ac:dyDescent="0.25">
      <c r="A1007" s="146" t="s">
        <v>1</v>
      </c>
      <c r="B1007" s="146">
        <v>1</v>
      </c>
      <c r="C1007" s="146">
        <v>1983</v>
      </c>
      <c r="D1007" s="146" t="s">
        <v>89</v>
      </c>
      <c r="E1007" s="146">
        <v>7</v>
      </c>
      <c r="F1007" s="146">
        <v>7</v>
      </c>
      <c r="G1007" s="146">
        <v>7</v>
      </c>
    </row>
    <row r="1008" spans="1:7" x14ac:dyDescent="0.25">
      <c r="A1008" s="146" t="s">
        <v>1</v>
      </c>
      <c r="B1008" s="146">
        <v>1</v>
      </c>
      <c r="C1008" s="146">
        <v>1992</v>
      </c>
      <c r="D1008" s="146" t="s">
        <v>89</v>
      </c>
      <c r="E1008" s="146">
        <v>7</v>
      </c>
      <c r="F1008" s="146">
        <v>7</v>
      </c>
      <c r="G1008" s="146">
        <v>7</v>
      </c>
    </row>
    <row r="1009" spans="1:7" x14ac:dyDescent="0.25">
      <c r="A1009" s="146" t="s">
        <v>1</v>
      </c>
      <c r="B1009" s="146">
        <v>1</v>
      </c>
      <c r="C1009" s="146">
        <v>1995</v>
      </c>
      <c r="D1009" s="146" t="s">
        <v>89</v>
      </c>
      <c r="E1009" s="146">
        <v>7</v>
      </c>
      <c r="F1009" s="146">
        <v>7</v>
      </c>
      <c r="G1009" s="146">
        <v>7</v>
      </c>
    </row>
    <row r="1010" spans="1:7" x14ac:dyDescent="0.25">
      <c r="A1010" s="146" t="s">
        <v>1</v>
      </c>
      <c r="B1010" s="146">
        <v>1</v>
      </c>
      <c r="C1010" s="146">
        <v>1997</v>
      </c>
      <c r="D1010" s="146" t="s">
        <v>89</v>
      </c>
      <c r="E1010" s="146">
        <v>7</v>
      </c>
      <c r="F1010" s="146">
        <v>7</v>
      </c>
      <c r="G1010" s="146">
        <v>7</v>
      </c>
    </row>
    <row r="1011" spans="1:7" x14ac:dyDescent="0.25">
      <c r="A1011" s="146" t="s">
        <v>1</v>
      </c>
      <c r="B1011" s="146">
        <v>1</v>
      </c>
      <c r="C1011" s="146">
        <v>2000</v>
      </c>
      <c r="D1011" s="146" t="s">
        <v>80</v>
      </c>
      <c r="E1011" s="146">
        <v>7</v>
      </c>
      <c r="F1011" s="146">
        <v>7</v>
      </c>
      <c r="G1011" s="146">
        <v>7</v>
      </c>
    </row>
    <row r="1012" spans="1:7" x14ac:dyDescent="0.25">
      <c r="A1012" s="146" t="s">
        <v>1</v>
      </c>
      <c r="B1012" s="146">
        <v>1</v>
      </c>
      <c r="C1012" s="146">
        <v>2005</v>
      </c>
      <c r="D1012" s="146" t="s">
        <v>77</v>
      </c>
      <c r="E1012" s="146">
        <v>7</v>
      </c>
      <c r="F1012" s="146">
        <v>7</v>
      </c>
      <c r="G1012" s="146">
        <v>7</v>
      </c>
    </row>
    <row r="1013" spans="1:7" x14ac:dyDescent="0.25">
      <c r="A1013" s="146" t="s">
        <v>1</v>
      </c>
      <c r="B1013" s="146">
        <v>1</v>
      </c>
      <c r="C1013" s="146">
        <v>2012</v>
      </c>
      <c r="D1013" s="146" t="s">
        <v>86</v>
      </c>
      <c r="E1013" s="146">
        <v>7</v>
      </c>
      <c r="F1013" s="146">
        <v>7</v>
      </c>
      <c r="G1013" s="146">
        <v>7</v>
      </c>
    </row>
    <row r="1014" spans="1:7" x14ac:dyDescent="0.25">
      <c r="A1014" s="146" t="s">
        <v>1</v>
      </c>
      <c r="B1014" s="146">
        <v>2</v>
      </c>
      <c r="C1014" s="146">
        <v>1971</v>
      </c>
      <c r="D1014" s="146" t="s">
        <v>90</v>
      </c>
      <c r="E1014" s="146">
        <v>7</v>
      </c>
      <c r="F1014" s="146">
        <v>7</v>
      </c>
      <c r="G1014" s="146">
        <v>7</v>
      </c>
    </row>
    <row r="1015" spans="1:7" x14ac:dyDescent="0.25">
      <c r="A1015" s="146" t="s">
        <v>1</v>
      </c>
      <c r="B1015" s="146">
        <v>2</v>
      </c>
      <c r="C1015" s="146">
        <v>1971</v>
      </c>
      <c r="D1015" s="146" t="s">
        <v>93</v>
      </c>
      <c r="E1015" s="146">
        <v>7</v>
      </c>
      <c r="F1015" s="146">
        <v>7</v>
      </c>
      <c r="G1015" s="146">
        <v>7</v>
      </c>
    </row>
    <row r="1016" spans="1:7" x14ac:dyDescent="0.25">
      <c r="A1016" s="146" t="s">
        <v>1</v>
      </c>
      <c r="B1016" s="146">
        <v>2</v>
      </c>
      <c r="C1016" s="146">
        <v>1971</v>
      </c>
      <c r="D1016" s="146" t="s">
        <v>96</v>
      </c>
      <c r="E1016" s="146">
        <v>7</v>
      </c>
      <c r="F1016" s="146">
        <v>7</v>
      </c>
      <c r="G1016" s="146">
        <v>7</v>
      </c>
    </row>
    <row r="1017" spans="1:7" x14ac:dyDescent="0.25">
      <c r="A1017" s="146" t="s">
        <v>1</v>
      </c>
      <c r="B1017" s="146">
        <v>2</v>
      </c>
      <c r="C1017" s="146">
        <v>1973</v>
      </c>
      <c r="D1017" s="146" t="s">
        <v>95</v>
      </c>
      <c r="E1017" s="146">
        <v>7</v>
      </c>
      <c r="F1017" s="146">
        <v>7</v>
      </c>
      <c r="G1017" s="146">
        <v>7</v>
      </c>
    </row>
    <row r="1018" spans="1:7" x14ac:dyDescent="0.25">
      <c r="A1018" s="146" t="s">
        <v>1</v>
      </c>
      <c r="B1018" s="146">
        <v>2</v>
      </c>
      <c r="C1018" s="146">
        <v>1974</v>
      </c>
      <c r="D1018" s="146" t="s">
        <v>93</v>
      </c>
      <c r="E1018" s="146">
        <v>7</v>
      </c>
      <c r="F1018" s="146">
        <v>7</v>
      </c>
      <c r="G1018" s="146">
        <v>7</v>
      </c>
    </row>
    <row r="1019" spans="1:7" x14ac:dyDescent="0.25">
      <c r="A1019" s="146" t="s">
        <v>1</v>
      </c>
      <c r="B1019" s="146">
        <v>2</v>
      </c>
      <c r="C1019" s="146">
        <v>1974</v>
      </c>
      <c r="D1019" s="146" t="s">
        <v>96</v>
      </c>
      <c r="E1019" s="146">
        <v>7</v>
      </c>
      <c r="F1019" s="146">
        <v>7</v>
      </c>
      <c r="G1019" s="146">
        <v>7</v>
      </c>
    </row>
    <row r="1020" spans="1:7" x14ac:dyDescent="0.25">
      <c r="A1020" s="146" t="s">
        <v>1</v>
      </c>
      <c r="B1020" s="146">
        <v>2</v>
      </c>
      <c r="C1020" s="146">
        <v>1975</v>
      </c>
      <c r="D1020" s="146" t="s">
        <v>89</v>
      </c>
      <c r="E1020" s="146">
        <v>7</v>
      </c>
      <c r="F1020" s="146">
        <v>7</v>
      </c>
      <c r="G1020" s="146">
        <v>7</v>
      </c>
    </row>
    <row r="1021" spans="1:7" x14ac:dyDescent="0.25">
      <c r="A1021" s="146" t="s">
        <v>1</v>
      </c>
      <c r="B1021" s="146">
        <v>2</v>
      </c>
      <c r="C1021" s="146">
        <v>1975</v>
      </c>
      <c r="D1021" s="146" t="s">
        <v>90</v>
      </c>
      <c r="E1021" s="146">
        <v>7</v>
      </c>
      <c r="F1021" s="146">
        <v>7</v>
      </c>
      <c r="G1021" s="146">
        <v>7</v>
      </c>
    </row>
    <row r="1022" spans="1:7" x14ac:dyDescent="0.25">
      <c r="A1022" s="146" t="s">
        <v>1</v>
      </c>
      <c r="B1022" s="146">
        <v>2</v>
      </c>
      <c r="C1022" s="146">
        <v>1976</v>
      </c>
      <c r="D1022" s="146" t="s">
        <v>82</v>
      </c>
      <c r="E1022" s="146">
        <v>7</v>
      </c>
      <c r="F1022" s="146">
        <v>7</v>
      </c>
      <c r="G1022" s="146">
        <v>7</v>
      </c>
    </row>
    <row r="1023" spans="1:7" x14ac:dyDescent="0.25">
      <c r="A1023" s="146" t="s">
        <v>1</v>
      </c>
      <c r="B1023" s="146">
        <v>2</v>
      </c>
      <c r="C1023" s="146">
        <v>1980</v>
      </c>
      <c r="D1023" s="146" t="s">
        <v>81</v>
      </c>
      <c r="E1023" s="146">
        <v>7</v>
      </c>
      <c r="F1023" s="146">
        <v>7</v>
      </c>
      <c r="G1023" s="146">
        <v>7</v>
      </c>
    </row>
    <row r="1024" spans="1:7" x14ac:dyDescent="0.25">
      <c r="A1024" s="146" t="s">
        <v>1</v>
      </c>
      <c r="B1024" s="146">
        <v>2</v>
      </c>
      <c r="C1024" s="146">
        <v>1985</v>
      </c>
      <c r="D1024" s="146" t="s">
        <v>81</v>
      </c>
      <c r="E1024" s="146">
        <v>7</v>
      </c>
      <c r="F1024" s="146">
        <v>7</v>
      </c>
      <c r="G1024" s="146">
        <v>7</v>
      </c>
    </row>
    <row r="1025" spans="1:7" x14ac:dyDescent="0.25">
      <c r="A1025" s="146" t="s">
        <v>1</v>
      </c>
      <c r="B1025" s="146">
        <v>2</v>
      </c>
      <c r="C1025" s="146">
        <v>1985</v>
      </c>
      <c r="D1025" s="146" t="s">
        <v>92</v>
      </c>
      <c r="E1025" s="146">
        <v>7</v>
      </c>
      <c r="F1025" s="146">
        <v>7</v>
      </c>
      <c r="G1025" s="146">
        <v>7</v>
      </c>
    </row>
    <row r="1026" spans="1:7" x14ac:dyDescent="0.25">
      <c r="A1026" s="146" t="s">
        <v>1</v>
      </c>
      <c r="B1026" s="146">
        <v>2</v>
      </c>
      <c r="C1026" s="146">
        <v>1987</v>
      </c>
      <c r="D1026" s="146" t="s">
        <v>81</v>
      </c>
      <c r="E1026" s="146">
        <v>7</v>
      </c>
      <c r="F1026" s="146">
        <v>7</v>
      </c>
      <c r="G1026" s="146">
        <v>7</v>
      </c>
    </row>
    <row r="1027" spans="1:7" x14ac:dyDescent="0.25">
      <c r="A1027" s="146" t="s">
        <v>1</v>
      </c>
      <c r="B1027" s="146">
        <v>2</v>
      </c>
      <c r="C1027" s="146">
        <v>1990</v>
      </c>
      <c r="D1027" s="146" t="s">
        <v>89</v>
      </c>
      <c r="E1027" s="146">
        <v>7</v>
      </c>
      <c r="F1027" s="146">
        <v>7</v>
      </c>
      <c r="G1027" s="146">
        <v>7</v>
      </c>
    </row>
    <row r="1028" spans="1:7" x14ac:dyDescent="0.25">
      <c r="A1028" s="146" t="s">
        <v>1</v>
      </c>
      <c r="B1028" s="146">
        <v>2</v>
      </c>
      <c r="C1028" s="146">
        <v>1991</v>
      </c>
      <c r="D1028" s="146" t="s">
        <v>88</v>
      </c>
      <c r="E1028" s="146">
        <v>7</v>
      </c>
      <c r="F1028" s="146">
        <v>7</v>
      </c>
      <c r="G1028" s="146">
        <v>7</v>
      </c>
    </row>
    <row r="1029" spans="1:7" x14ac:dyDescent="0.25">
      <c r="A1029" s="146" t="s">
        <v>1</v>
      </c>
      <c r="B1029" s="146">
        <v>2</v>
      </c>
      <c r="C1029" s="146">
        <v>1992</v>
      </c>
      <c r="D1029" s="146" t="s">
        <v>89</v>
      </c>
      <c r="E1029" s="146">
        <v>7</v>
      </c>
      <c r="F1029" s="146">
        <v>7</v>
      </c>
      <c r="G1029" s="146">
        <v>7</v>
      </c>
    </row>
    <row r="1030" spans="1:7" x14ac:dyDescent="0.25">
      <c r="A1030" s="146" t="s">
        <v>1</v>
      </c>
      <c r="B1030" s="146">
        <v>2</v>
      </c>
      <c r="C1030" s="146">
        <v>1992</v>
      </c>
      <c r="D1030" s="146" t="s">
        <v>88</v>
      </c>
      <c r="E1030" s="146">
        <v>7</v>
      </c>
      <c r="F1030" s="146">
        <v>7</v>
      </c>
      <c r="G1030" s="146">
        <v>7</v>
      </c>
    </row>
    <row r="1031" spans="1:7" x14ac:dyDescent="0.25">
      <c r="A1031" s="146" t="s">
        <v>1</v>
      </c>
      <c r="B1031" s="146">
        <v>2</v>
      </c>
      <c r="C1031" s="146">
        <v>1993</v>
      </c>
      <c r="D1031" s="146" t="s">
        <v>88</v>
      </c>
      <c r="E1031" s="146">
        <v>7</v>
      </c>
      <c r="F1031" s="146">
        <v>7</v>
      </c>
      <c r="G1031" s="146">
        <v>7</v>
      </c>
    </row>
    <row r="1032" spans="1:7" x14ac:dyDescent="0.25">
      <c r="A1032" s="146" t="s">
        <v>1</v>
      </c>
      <c r="B1032" s="146">
        <v>2</v>
      </c>
      <c r="C1032" s="146">
        <v>1995</v>
      </c>
      <c r="D1032" s="146" t="s">
        <v>89</v>
      </c>
      <c r="E1032" s="146">
        <v>7</v>
      </c>
      <c r="F1032" s="146">
        <v>7</v>
      </c>
      <c r="G1032" s="146">
        <v>7</v>
      </c>
    </row>
    <row r="1033" spans="1:7" x14ac:dyDescent="0.25">
      <c r="A1033" s="146" t="s">
        <v>1</v>
      </c>
      <c r="B1033" s="146">
        <v>2</v>
      </c>
      <c r="C1033" s="146">
        <v>1996</v>
      </c>
      <c r="D1033" s="146" t="s">
        <v>89</v>
      </c>
      <c r="E1033" s="146">
        <v>7</v>
      </c>
      <c r="F1033" s="146">
        <v>7</v>
      </c>
      <c r="G1033" s="146">
        <v>7</v>
      </c>
    </row>
    <row r="1034" spans="1:7" x14ac:dyDescent="0.25">
      <c r="A1034" s="146" t="s">
        <v>1</v>
      </c>
      <c r="B1034" s="146">
        <v>2</v>
      </c>
      <c r="C1034" s="146">
        <v>1998</v>
      </c>
      <c r="D1034" s="146" t="s">
        <v>89</v>
      </c>
      <c r="E1034" s="146">
        <v>7</v>
      </c>
      <c r="F1034" s="146">
        <v>7</v>
      </c>
      <c r="G1034" s="146">
        <v>7</v>
      </c>
    </row>
    <row r="1035" spans="1:7" x14ac:dyDescent="0.25">
      <c r="A1035" s="146" t="s">
        <v>1</v>
      </c>
      <c r="B1035" s="146">
        <v>2</v>
      </c>
      <c r="C1035" s="146">
        <v>2001</v>
      </c>
      <c r="D1035" s="146" t="s">
        <v>81</v>
      </c>
      <c r="E1035" s="146">
        <v>7</v>
      </c>
      <c r="F1035" s="146">
        <v>7</v>
      </c>
      <c r="G1035" s="146">
        <v>7</v>
      </c>
    </row>
    <row r="1036" spans="1:7" x14ac:dyDescent="0.25">
      <c r="A1036" s="146" t="s">
        <v>1</v>
      </c>
      <c r="B1036" s="146">
        <v>2</v>
      </c>
      <c r="C1036" s="146">
        <v>2002</v>
      </c>
      <c r="D1036" s="146" t="s">
        <v>77</v>
      </c>
      <c r="E1036" s="146">
        <v>7</v>
      </c>
      <c r="F1036" s="146">
        <v>7</v>
      </c>
      <c r="G1036" s="146">
        <v>7</v>
      </c>
    </row>
    <row r="1037" spans="1:7" x14ac:dyDescent="0.25">
      <c r="A1037" s="146" t="s">
        <v>1</v>
      </c>
      <c r="B1037" s="146">
        <v>2</v>
      </c>
      <c r="C1037" s="146">
        <v>2010</v>
      </c>
      <c r="D1037" s="146" t="s">
        <v>83</v>
      </c>
      <c r="E1037" s="146">
        <v>7</v>
      </c>
      <c r="F1037" s="146">
        <v>7</v>
      </c>
      <c r="G1037" s="146">
        <v>7</v>
      </c>
    </row>
    <row r="1038" spans="1:7" x14ac:dyDescent="0.25">
      <c r="A1038" s="146" t="s">
        <v>1</v>
      </c>
      <c r="B1038" s="146">
        <v>2</v>
      </c>
      <c r="C1038" s="146">
        <v>2010</v>
      </c>
      <c r="D1038" s="146" t="s">
        <v>78</v>
      </c>
      <c r="E1038" s="146">
        <v>7</v>
      </c>
      <c r="F1038" s="146">
        <v>7</v>
      </c>
      <c r="G1038" s="146">
        <v>7</v>
      </c>
    </row>
    <row r="1039" spans="1:7" x14ac:dyDescent="0.25">
      <c r="A1039" s="146" t="s">
        <v>65</v>
      </c>
      <c r="B1039" s="146">
        <v>2</v>
      </c>
      <c r="C1039" s="146">
        <v>1971</v>
      </c>
      <c r="D1039" s="146" t="s">
        <v>82</v>
      </c>
      <c r="E1039" s="146">
        <v>7</v>
      </c>
      <c r="F1039" s="146">
        <v>7</v>
      </c>
      <c r="G1039" s="146">
        <v>7</v>
      </c>
    </row>
    <row r="1040" spans="1:7" x14ac:dyDescent="0.25">
      <c r="A1040" s="146" t="s">
        <v>65</v>
      </c>
      <c r="B1040" s="146">
        <v>2</v>
      </c>
      <c r="C1040" s="146">
        <v>1976</v>
      </c>
      <c r="D1040" s="146" t="s">
        <v>91</v>
      </c>
      <c r="E1040" s="146">
        <v>7</v>
      </c>
      <c r="F1040" s="146">
        <v>7</v>
      </c>
      <c r="G1040" s="146">
        <v>7</v>
      </c>
    </row>
    <row r="1041" spans="1:7" x14ac:dyDescent="0.25">
      <c r="A1041" s="146" t="s">
        <v>65</v>
      </c>
      <c r="B1041" s="146">
        <v>2</v>
      </c>
      <c r="C1041" s="146">
        <v>1978</v>
      </c>
      <c r="D1041" s="146" t="s">
        <v>81</v>
      </c>
      <c r="E1041" s="146">
        <v>7</v>
      </c>
      <c r="F1041" s="146">
        <v>7</v>
      </c>
      <c r="G1041" s="146">
        <v>7</v>
      </c>
    </row>
    <row r="1042" spans="1:7" x14ac:dyDescent="0.25">
      <c r="A1042" s="146" t="s">
        <v>65</v>
      </c>
      <c r="B1042" s="146">
        <v>2</v>
      </c>
      <c r="C1042" s="146">
        <v>1983</v>
      </c>
      <c r="D1042" s="146" t="s">
        <v>81</v>
      </c>
      <c r="E1042" s="146">
        <v>7</v>
      </c>
      <c r="F1042" s="146">
        <v>7</v>
      </c>
      <c r="G1042" s="146">
        <v>7</v>
      </c>
    </row>
    <row r="1043" spans="1:7" x14ac:dyDescent="0.25">
      <c r="A1043" s="146" t="s">
        <v>65</v>
      </c>
      <c r="B1043" s="146">
        <v>2</v>
      </c>
      <c r="C1043" s="146">
        <v>1996</v>
      </c>
      <c r="D1043" s="146" t="s">
        <v>81</v>
      </c>
      <c r="E1043" s="146">
        <v>7</v>
      </c>
      <c r="F1043" s="146">
        <v>7</v>
      </c>
      <c r="G1043" s="146">
        <v>7</v>
      </c>
    </row>
    <row r="1044" spans="1:7" x14ac:dyDescent="0.25">
      <c r="A1044" s="146" t="s">
        <v>65</v>
      </c>
      <c r="B1044" s="146">
        <v>2</v>
      </c>
      <c r="C1044" s="146">
        <v>2003</v>
      </c>
      <c r="D1044" s="146" t="s">
        <v>81</v>
      </c>
      <c r="E1044" s="146">
        <v>7</v>
      </c>
      <c r="F1044" s="146">
        <v>7</v>
      </c>
      <c r="G1044" s="146">
        <v>7</v>
      </c>
    </row>
    <row r="1045" spans="1:7" x14ac:dyDescent="0.25">
      <c r="A1045" s="146" t="s">
        <v>2</v>
      </c>
      <c r="B1045" s="146">
        <v>1</v>
      </c>
      <c r="C1045" s="146">
        <v>1973</v>
      </c>
      <c r="D1045" s="146" t="s">
        <v>95</v>
      </c>
      <c r="E1045" s="146">
        <v>7</v>
      </c>
      <c r="F1045" s="146">
        <v>7</v>
      </c>
      <c r="G1045" s="146">
        <v>7</v>
      </c>
    </row>
    <row r="1046" spans="1:7" x14ac:dyDescent="0.25">
      <c r="A1046" s="146" t="s">
        <v>2</v>
      </c>
      <c r="B1046" s="146">
        <v>1</v>
      </c>
      <c r="C1046" s="146">
        <v>1973</v>
      </c>
      <c r="D1046" s="146" t="s">
        <v>82</v>
      </c>
      <c r="E1046" s="146">
        <v>7</v>
      </c>
      <c r="F1046" s="146">
        <v>7</v>
      </c>
      <c r="G1046" s="146">
        <v>7</v>
      </c>
    </row>
    <row r="1047" spans="1:7" x14ac:dyDescent="0.25">
      <c r="A1047" s="146" t="s">
        <v>2</v>
      </c>
      <c r="B1047" s="146">
        <v>1</v>
      </c>
      <c r="C1047" s="146">
        <v>1975</v>
      </c>
      <c r="D1047" s="146" t="s">
        <v>94</v>
      </c>
      <c r="E1047" s="146">
        <v>7</v>
      </c>
      <c r="F1047" s="146">
        <v>7</v>
      </c>
      <c r="G1047" s="146">
        <v>7</v>
      </c>
    </row>
    <row r="1048" spans="1:7" x14ac:dyDescent="0.25">
      <c r="A1048" s="146" t="s">
        <v>2</v>
      </c>
      <c r="B1048" s="146">
        <v>1</v>
      </c>
      <c r="C1048" s="146">
        <v>1976</v>
      </c>
      <c r="D1048" s="146" t="s">
        <v>91</v>
      </c>
      <c r="E1048" s="146">
        <v>7</v>
      </c>
      <c r="F1048" s="146">
        <v>7</v>
      </c>
      <c r="G1048" s="146">
        <v>7</v>
      </c>
    </row>
    <row r="1049" spans="1:7" x14ac:dyDescent="0.25">
      <c r="A1049" s="146" t="s">
        <v>2</v>
      </c>
      <c r="B1049" s="146">
        <v>1</v>
      </c>
      <c r="C1049" s="146">
        <v>1978</v>
      </c>
      <c r="D1049" s="146" t="s">
        <v>95</v>
      </c>
      <c r="E1049" s="146">
        <v>7</v>
      </c>
      <c r="F1049" s="146">
        <v>7</v>
      </c>
      <c r="G1049" s="146">
        <v>7</v>
      </c>
    </row>
    <row r="1050" spans="1:7" x14ac:dyDescent="0.25">
      <c r="A1050" s="146" t="s">
        <v>2</v>
      </c>
      <c r="B1050" s="146">
        <v>1</v>
      </c>
      <c r="C1050" s="146">
        <v>1984</v>
      </c>
      <c r="D1050" s="146" t="s">
        <v>91</v>
      </c>
      <c r="E1050" s="146">
        <v>7</v>
      </c>
      <c r="F1050" s="146">
        <v>7</v>
      </c>
      <c r="G1050" s="146">
        <v>7</v>
      </c>
    </row>
    <row r="1051" spans="1:7" x14ac:dyDescent="0.25">
      <c r="A1051" s="146" t="s">
        <v>2</v>
      </c>
      <c r="B1051" s="146">
        <v>1</v>
      </c>
      <c r="C1051" s="146">
        <v>1986</v>
      </c>
      <c r="D1051" s="146" t="s">
        <v>90</v>
      </c>
      <c r="E1051" s="146">
        <v>7</v>
      </c>
      <c r="F1051" s="146">
        <v>7</v>
      </c>
      <c r="G1051" s="146">
        <v>7</v>
      </c>
    </row>
    <row r="1052" spans="1:7" x14ac:dyDescent="0.25">
      <c r="A1052" s="146" t="s">
        <v>2</v>
      </c>
      <c r="B1052" s="146">
        <v>1</v>
      </c>
      <c r="C1052" s="146">
        <v>1987</v>
      </c>
      <c r="D1052" s="146" t="s">
        <v>84</v>
      </c>
      <c r="E1052" s="146">
        <v>7</v>
      </c>
      <c r="F1052" s="146">
        <v>7</v>
      </c>
      <c r="G1052" s="146">
        <v>7</v>
      </c>
    </row>
    <row r="1053" spans="1:7" x14ac:dyDescent="0.25">
      <c r="A1053" s="146" t="s">
        <v>2</v>
      </c>
      <c r="B1053" s="146">
        <v>1</v>
      </c>
      <c r="C1053" s="146">
        <v>1992</v>
      </c>
      <c r="D1053" s="146" t="s">
        <v>92</v>
      </c>
      <c r="E1053" s="146">
        <v>7</v>
      </c>
      <c r="F1053" s="146">
        <v>7</v>
      </c>
      <c r="G1053" s="146">
        <v>7</v>
      </c>
    </row>
    <row r="1054" spans="1:7" x14ac:dyDescent="0.25">
      <c r="A1054" s="146" t="s">
        <v>2</v>
      </c>
      <c r="B1054" s="146">
        <v>1</v>
      </c>
      <c r="C1054" s="146">
        <v>2003</v>
      </c>
      <c r="D1054" s="146" t="s">
        <v>88</v>
      </c>
      <c r="E1054" s="146">
        <v>7</v>
      </c>
      <c r="F1054" s="146">
        <v>7</v>
      </c>
      <c r="G1054" s="146">
        <v>7</v>
      </c>
    </row>
    <row r="1055" spans="1:7" x14ac:dyDescent="0.25">
      <c r="A1055" s="146" t="s">
        <v>2</v>
      </c>
      <c r="B1055" s="146">
        <v>1</v>
      </c>
      <c r="C1055" s="146">
        <v>2005</v>
      </c>
      <c r="D1055" s="146" t="s">
        <v>89</v>
      </c>
      <c r="E1055" s="146">
        <v>7</v>
      </c>
      <c r="F1055" s="146">
        <v>7</v>
      </c>
      <c r="G1055" s="146">
        <v>7</v>
      </c>
    </row>
    <row r="1056" spans="1:7" x14ac:dyDescent="0.25">
      <c r="A1056" s="146" t="s">
        <v>2</v>
      </c>
      <c r="B1056" s="146">
        <v>1</v>
      </c>
      <c r="C1056" s="146">
        <v>2005</v>
      </c>
      <c r="D1056" s="146" t="s">
        <v>84</v>
      </c>
      <c r="E1056" s="146">
        <v>7</v>
      </c>
      <c r="F1056" s="146">
        <v>7</v>
      </c>
      <c r="G1056" s="146">
        <v>7</v>
      </c>
    </row>
    <row r="1057" spans="1:7" x14ac:dyDescent="0.25">
      <c r="A1057" s="146" t="s">
        <v>2</v>
      </c>
      <c r="B1057" s="146">
        <v>1</v>
      </c>
      <c r="C1057" s="146">
        <v>2007</v>
      </c>
      <c r="D1057" s="146" t="s">
        <v>90</v>
      </c>
      <c r="E1057" s="146">
        <v>7</v>
      </c>
      <c r="F1057" s="146">
        <v>7</v>
      </c>
      <c r="G1057" s="146">
        <v>7</v>
      </c>
    </row>
    <row r="1058" spans="1:7" x14ac:dyDescent="0.25">
      <c r="A1058" s="146" t="s">
        <v>2</v>
      </c>
      <c r="B1058" s="146">
        <v>1</v>
      </c>
      <c r="C1058" s="146">
        <v>2010</v>
      </c>
      <c r="D1058" s="146" t="s">
        <v>90</v>
      </c>
      <c r="E1058" s="146">
        <v>7</v>
      </c>
      <c r="F1058" s="146">
        <v>7</v>
      </c>
      <c r="G1058" s="146">
        <v>7</v>
      </c>
    </row>
    <row r="1059" spans="1:7" x14ac:dyDescent="0.25">
      <c r="A1059" s="146" t="s">
        <v>2</v>
      </c>
      <c r="B1059" s="146">
        <v>1</v>
      </c>
      <c r="C1059" s="146">
        <v>2012</v>
      </c>
      <c r="D1059" s="146" t="s">
        <v>89</v>
      </c>
      <c r="E1059" s="146">
        <v>7</v>
      </c>
      <c r="F1059" s="146">
        <v>7</v>
      </c>
      <c r="G1059" s="146">
        <v>7</v>
      </c>
    </row>
    <row r="1060" spans="1:7" x14ac:dyDescent="0.25">
      <c r="A1060" s="146" t="s">
        <v>2</v>
      </c>
      <c r="B1060" s="146">
        <v>2</v>
      </c>
      <c r="C1060" s="146">
        <v>1979</v>
      </c>
      <c r="D1060" s="146" t="s">
        <v>91</v>
      </c>
      <c r="E1060" s="146">
        <v>7</v>
      </c>
      <c r="F1060" s="146">
        <v>7</v>
      </c>
      <c r="G1060" s="146">
        <v>7</v>
      </c>
    </row>
    <row r="1061" spans="1:7" x14ac:dyDescent="0.25">
      <c r="A1061" s="146" t="s">
        <v>2</v>
      </c>
      <c r="B1061" s="146">
        <v>2</v>
      </c>
      <c r="C1061" s="146">
        <v>1980</v>
      </c>
      <c r="D1061" s="146" t="s">
        <v>94</v>
      </c>
      <c r="E1061" s="146">
        <v>7</v>
      </c>
      <c r="F1061" s="146">
        <v>7</v>
      </c>
      <c r="G1061" s="146">
        <v>7</v>
      </c>
    </row>
    <row r="1062" spans="1:7" x14ac:dyDescent="0.25">
      <c r="A1062" s="146" t="s">
        <v>2</v>
      </c>
      <c r="B1062" s="146">
        <v>2</v>
      </c>
      <c r="C1062" s="146">
        <v>1982</v>
      </c>
      <c r="D1062" s="146" t="s">
        <v>96</v>
      </c>
      <c r="E1062" s="146">
        <v>7</v>
      </c>
      <c r="F1062" s="146">
        <v>7</v>
      </c>
      <c r="G1062" s="146">
        <v>7</v>
      </c>
    </row>
    <row r="1063" spans="1:7" x14ac:dyDescent="0.25">
      <c r="A1063" s="146" t="s">
        <v>2</v>
      </c>
      <c r="B1063" s="146">
        <v>2</v>
      </c>
      <c r="C1063" s="146">
        <v>1982</v>
      </c>
      <c r="D1063" s="146" t="s">
        <v>95</v>
      </c>
      <c r="E1063" s="146">
        <v>7</v>
      </c>
      <c r="F1063" s="146">
        <v>7</v>
      </c>
      <c r="G1063" s="146">
        <v>7</v>
      </c>
    </row>
    <row r="1064" spans="1:7" x14ac:dyDescent="0.25">
      <c r="A1064" s="146" t="s">
        <v>2</v>
      </c>
      <c r="B1064" s="146">
        <v>2</v>
      </c>
      <c r="C1064" s="146">
        <v>1983</v>
      </c>
      <c r="D1064" s="146" t="s">
        <v>93</v>
      </c>
      <c r="E1064" s="146">
        <v>7</v>
      </c>
      <c r="F1064" s="146">
        <v>7</v>
      </c>
      <c r="G1064" s="146">
        <v>7</v>
      </c>
    </row>
    <row r="1065" spans="1:7" x14ac:dyDescent="0.25">
      <c r="A1065" s="146" t="s">
        <v>2</v>
      </c>
      <c r="B1065" s="146">
        <v>2</v>
      </c>
      <c r="C1065" s="146">
        <v>1984</v>
      </c>
      <c r="D1065" s="146" t="s">
        <v>94</v>
      </c>
      <c r="E1065" s="146">
        <v>7</v>
      </c>
      <c r="F1065" s="146">
        <v>7</v>
      </c>
      <c r="G1065" s="146">
        <v>7</v>
      </c>
    </row>
    <row r="1066" spans="1:7" x14ac:dyDescent="0.25">
      <c r="A1066" s="146" t="s">
        <v>2</v>
      </c>
      <c r="B1066" s="146">
        <v>2</v>
      </c>
      <c r="C1066" s="146">
        <v>1986</v>
      </c>
      <c r="D1066" s="146" t="s">
        <v>79</v>
      </c>
      <c r="E1066" s="146">
        <v>7</v>
      </c>
      <c r="F1066" s="146">
        <v>7</v>
      </c>
      <c r="G1066" s="146">
        <v>7</v>
      </c>
    </row>
    <row r="1067" spans="1:7" x14ac:dyDescent="0.25">
      <c r="A1067" s="146" t="s">
        <v>2</v>
      </c>
      <c r="B1067" s="146">
        <v>2</v>
      </c>
      <c r="C1067" s="146">
        <v>1987</v>
      </c>
      <c r="D1067" s="146" t="s">
        <v>96</v>
      </c>
      <c r="E1067" s="146">
        <v>7</v>
      </c>
      <c r="F1067" s="146">
        <v>7</v>
      </c>
      <c r="G1067" s="146">
        <v>7</v>
      </c>
    </row>
    <row r="1068" spans="1:7" x14ac:dyDescent="0.25">
      <c r="A1068" s="146" t="s">
        <v>2</v>
      </c>
      <c r="B1068" s="146">
        <v>2</v>
      </c>
      <c r="C1068" s="146">
        <v>1990</v>
      </c>
      <c r="D1068" s="146" t="s">
        <v>92</v>
      </c>
      <c r="E1068" s="146">
        <v>7</v>
      </c>
      <c r="F1068" s="146">
        <v>7</v>
      </c>
      <c r="G1068" s="146">
        <v>7</v>
      </c>
    </row>
    <row r="1069" spans="1:7" x14ac:dyDescent="0.25">
      <c r="A1069" s="146" t="s">
        <v>2</v>
      </c>
      <c r="B1069" s="146">
        <v>2</v>
      </c>
      <c r="C1069" s="146">
        <v>1991</v>
      </c>
      <c r="D1069" s="146" t="s">
        <v>96</v>
      </c>
      <c r="E1069" s="146">
        <v>7</v>
      </c>
      <c r="F1069" s="146">
        <v>7</v>
      </c>
      <c r="G1069" s="146">
        <v>7</v>
      </c>
    </row>
    <row r="1070" spans="1:7" x14ac:dyDescent="0.25">
      <c r="A1070" s="146" t="s">
        <v>2</v>
      </c>
      <c r="B1070" s="146">
        <v>2</v>
      </c>
      <c r="C1070" s="146">
        <v>1992</v>
      </c>
      <c r="D1070" s="146" t="s">
        <v>93</v>
      </c>
      <c r="E1070" s="146">
        <v>7</v>
      </c>
      <c r="F1070" s="146">
        <v>7</v>
      </c>
      <c r="G1070" s="146">
        <v>7</v>
      </c>
    </row>
    <row r="1071" spans="1:7" x14ac:dyDescent="0.25">
      <c r="A1071" s="146" t="s">
        <v>2</v>
      </c>
      <c r="B1071" s="146">
        <v>2</v>
      </c>
      <c r="C1071" s="146">
        <v>1994</v>
      </c>
      <c r="D1071" s="146" t="s">
        <v>84</v>
      </c>
      <c r="E1071" s="146">
        <v>7</v>
      </c>
      <c r="F1071" s="146">
        <v>7</v>
      </c>
      <c r="G1071" s="146">
        <v>7</v>
      </c>
    </row>
    <row r="1072" spans="1:7" x14ac:dyDescent="0.25">
      <c r="A1072" s="146" t="s">
        <v>2</v>
      </c>
      <c r="B1072" s="146">
        <v>2</v>
      </c>
      <c r="C1072" s="146">
        <v>1995</v>
      </c>
      <c r="D1072" s="146" t="s">
        <v>92</v>
      </c>
      <c r="E1072" s="146">
        <v>7</v>
      </c>
      <c r="F1072" s="146">
        <v>7</v>
      </c>
      <c r="G1072" s="146">
        <v>7</v>
      </c>
    </row>
    <row r="1073" spans="1:7" x14ac:dyDescent="0.25">
      <c r="A1073" s="146" t="s">
        <v>2</v>
      </c>
      <c r="B1073" s="146">
        <v>2</v>
      </c>
      <c r="C1073" s="146">
        <v>1997</v>
      </c>
      <c r="D1073" s="146" t="s">
        <v>88</v>
      </c>
      <c r="E1073" s="146">
        <v>7</v>
      </c>
      <c r="F1073" s="146">
        <v>7</v>
      </c>
      <c r="G1073" s="146">
        <v>7</v>
      </c>
    </row>
    <row r="1074" spans="1:7" x14ac:dyDescent="0.25">
      <c r="A1074" s="146" t="s">
        <v>2</v>
      </c>
      <c r="B1074" s="146">
        <v>2</v>
      </c>
      <c r="C1074" s="146">
        <v>2000</v>
      </c>
      <c r="D1074" s="146" t="s">
        <v>90</v>
      </c>
      <c r="E1074" s="146">
        <v>7</v>
      </c>
      <c r="F1074" s="146">
        <v>7</v>
      </c>
      <c r="G1074" s="146">
        <v>7</v>
      </c>
    </row>
    <row r="1075" spans="1:7" x14ac:dyDescent="0.25">
      <c r="A1075" s="146" t="s">
        <v>2</v>
      </c>
      <c r="B1075" s="146">
        <v>2</v>
      </c>
      <c r="C1075" s="146">
        <v>2005</v>
      </c>
      <c r="D1075" s="146" t="s">
        <v>84</v>
      </c>
      <c r="E1075" s="146">
        <v>7</v>
      </c>
      <c r="F1075" s="146">
        <v>7</v>
      </c>
      <c r="G1075" s="146">
        <v>7</v>
      </c>
    </row>
    <row r="1076" spans="1:7" x14ac:dyDescent="0.25">
      <c r="A1076" s="146" t="s">
        <v>2</v>
      </c>
      <c r="B1076" s="146">
        <v>2</v>
      </c>
      <c r="C1076" s="146">
        <v>2007</v>
      </c>
      <c r="D1076" s="146" t="s">
        <v>90</v>
      </c>
      <c r="E1076" s="146">
        <v>7</v>
      </c>
      <c r="F1076" s="146">
        <v>7</v>
      </c>
      <c r="G1076" s="146">
        <v>7</v>
      </c>
    </row>
    <row r="1077" spans="1:7" x14ac:dyDescent="0.25">
      <c r="A1077" s="146" t="s">
        <v>2</v>
      </c>
      <c r="B1077" s="146">
        <v>2</v>
      </c>
      <c r="C1077" s="146">
        <v>2010</v>
      </c>
      <c r="D1077" s="146" t="s">
        <v>81</v>
      </c>
      <c r="E1077" s="146">
        <v>7</v>
      </c>
      <c r="F1077" s="146">
        <v>7</v>
      </c>
      <c r="G1077" s="146">
        <v>7</v>
      </c>
    </row>
    <row r="1078" spans="1:7" x14ac:dyDescent="0.25">
      <c r="A1078" s="146" t="s">
        <v>2</v>
      </c>
      <c r="B1078" s="146">
        <v>2</v>
      </c>
      <c r="C1078" s="146">
        <v>2011</v>
      </c>
      <c r="D1078" s="146" t="s">
        <v>89</v>
      </c>
      <c r="E1078" s="146">
        <v>7</v>
      </c>
      <c r="F1078" s="146">
        <v>7</v>
      </c>
      <c r="G1078" s="146">
        <v>7</v>
      </c>
    </row>
    <row r="1079" spans="1:7" x14ac:dyDescent="0.25">
      <c r="A1079" s="146" t="s">
        <v>2</v>
      </c>
      <c r="B1079" s="146">
        <v>2</v>
      </c>
      <c r="C1079" s="146">
        <v>2012</v>
      </c>
      <c r="D1079" s="146" t="s">
        <v>89</v>
      </c>
      <c r="E1079" s="146">
        <v>7</v>
      </c>
      <c r="F1079" s="146">
        <v>7</v>
      </c>
      <c r="G1079" s="146">
        <v>7</v>
      </c>
    </row>
    <row r="1080" spans="1:7" x14ac:dyDescent="0.25">
      <c r="A1080" s="146" t="s">
        <v>0</v>
      </c>
      <c r="B1080" s="146">
        <v>1</v>
      </c>
      <c r="C1080" s="146">
        <v>1977</v>
      </c>
      <c r="D1080" s="146" t="s">
        <v>91</v>
      </c>
      <c r="E1080" s="146">
        <v>7</v>
      </c>
      <c r="F1080" s="146">
        <v>7</v>
      </c>
      <c r="G1080" s="146">
        <v>7</v>
      </c>
    </row>
    <row r="1081" spans="1:7" x14ac:dyDescent="0.25">
      <c r="A1081" s="146" t="s">
        <v>0</v>
      </c>
      <c r="B1081" s="146">
        <v>1</v>
      </c>
      <c r="C1081" s="146">
        <v>1983</v>
      </c>
      <c r="D1081" s="146" t="s">
        <v>95</v>
      </c>
      <c r="E1081" s="146">
        <v>7</v>
      </c>
      <c r="F1081" s="146">
        <v>7</v>
      </c>
      <c r="G1081" s="146">
        <v>7</v>
      </c>
    </row>
    <row r="1082" spans="1:7" x14ac:dyDescent="0.25">
      <c r="A1082" s="146" t="s">
        <v>0</v>
      </c>
      <c r="B1082" s="146">
        <v>1</v>
      </c>
      <c r="C1082" s="146">
        <v>1987</v>
      </c>
      <c r="D1082" s="146" t="s">
        <v>94</v>
      </c>
      <c r="E1082" s="146">
        <v>7</v>
      </c>
      <c r="F1082" s="146">
        <v>7</v>
      </c>
      <c r="G1082" s="146">
        <v>7</v>
      </c>
    </row>
    <row r="1083" spans="1:7" x14ac:dyDescent="0.25">
      <c r="A1083" s="146" t="s">
        <v>0</v>
      </c>
      <c r="B1083" s="146">
        <v>1</v>
      </c>
      <c r="C1083" s="146">
        <v>1993</v>
      </c>
      <c r="D1083" s="146" t="s">
        <v>88</v>
      </c>
      <c r="E1083" s="146">
        <v>7</v>
      </c>
      <c r="F1083" s="146">
        <v>7</v>
      </c>
      <c r="G1083" s="146">
        <v>7</v>
      </c>
    </row>
    <row r="1084" spans="1:7" x14ac:dyDescent="0.25">
      <c r="A1084" s="146" t="s">
        <v>0</v>
      </c>
      <c r="B1084" s="146">
        <v>1</v>
      </c>
      <c r="C1084" s="146">
        <v>1998</v>
      </c>
      <c r="D1084" s="146" t="s">
        <v>80</v>
      </c>
      <c r="E1084" s="146">
        <v>7</v>
      </c>
      <c r="F1084" s="146">
        <v>7</v>
      </c>
      <c r="G1084" s="146">
        <v>7</v>
      </c>
    </row>
    <row r="1085" spans="1:7" x14ac:dyDescent="0.25">
      <c r="A1085" s="146" t="s">
        <v>0</v>
      </c>
      <c r="B1085" s="146">
        <v>1</v>
      </c>
      <c r="C1085" s="146">
        <v>1999</v>
      </c>
      <c r="D1085" s="146" t="s">
        <v>80</v>
      </c>
      <c r="E1085" s="146">
        <v>7</v>
      </c>
      <c r="F1085" s="146">
        <v>7</v>
      </c>
      <c r="G1085" s="146">
        <v>7</v>
      </c>
    </row>
    <row r="1086" spans="1:7" x14ac:dyDescent="0.25">
      <c r="A1086" s="146" t="s">
        <v>0</v>
      </c>
      <c r="B1086" s="146">
        <v>1</v>
      </c>
      <c r="C1086" s="146">
        <v>2000</v>
      </c>
      <c r="D1086" s="146" t="s">
        <v>93</v>
      </c>
      <c r="E1086" s="146">
        <v>7</v>
      </c>
      <c r="F1086" s="146">
        <v>7</v>
      </c>
      <c r="G1086" s="146">
        <v>7</v>
      </c>
    </row>
    <row r="1087" spans="1:7" x14ac:dyDescent="0.25">
      <c r="A1087" s="146" t="s">
        <v>0</v>
      </c>
      <c r="B1087" s="146">
        <v>1</v>
      </c>
      <c r="C1087" s="146">
        <v>2004</v>
      </c>
      <c r="D1087" s="146" t="s">
        <v>84</v>
      </c>
      <c r="E1087" s="146">
        <v>7</v>
      </c>
      <c r="F1087" s="146">
        <v>7</v>
      </c>
      <c r="G1087" s="146">
        <v>7</v>
      </c>
    </row>
    <row r="1088" spans="1:7" x14ac:dyDescent="0.25">
      <c r="A1088" s="146" t="s">
        <v>76</v>
      </c>
      <c r="B1088" s="146">
        <v>1</v>
      </c>
      <c r="C1088" s="146">
        <v>1975</v>
      </c>
      <c r="D1088" s="146" t="s">
        <v>91</v>
      </c>
      <c r="E1088" s="146">
        <v>8</v>
      </c>
      <c r="F1088" s="146">
        <v>8</v>
      </c>
      <c r="G1088" s="146">
        <v>8</v>
      </c>
    </row>
    <row r="1089" spans="1:7" x14ac:dyDescent="0.25">
      <c r="A1089" s="146" t="s">
        <v>76</v>
      </c>
      <c r="B1089" s="146">
        <v>2</v>
      </c>
      <c r="C1089" s="146">
        <v>1971</v>
      </c>
      <c r="D1089" s="146" t="s">
        <v>86</v>
      </c>
      <c r="E1089" s="146">
        <v>8</v>
      </c>
      <c r="F1089" s="146">
        <v>8</v>
      </c>
      <c r="G1089" s="146">
        <v>8</v>
      </c>
    </row>
    <row r="1090" spans="1:7" x14ac:dyDescent="0.25">
      <c r="A1090" s="146" t="s">
        <v>76</v>
      </c>
      <c r="B1090" s="146">
        <v>2</v>
      </c>
      <c r="C1090" s="146">
        <v>1971</v>
      </c>
      <c r="D1090" s="146" t="s">
        <v>87</v>
      </c>
      <c r="E1090" s="146">
        <v>8</v>
      </c>
      <c r="F1090" s="146">
        <v>8</v>
      </c>
      <c r="G1090" s="146">
        <v>8</v>
      </c>
    </row>
    <row r="1091" spans="1:7" x14ac:dyDescent="0.25">
      <c r="A1091" s="146" t="s">
        <v>76</v>
      </c>
      <c r="B1091" s="146">
        <v>2</v>
      </c>
      <c r="C1091" s="146">
        <v>2003</v>
      </c>
      <c r="D1091" s="146" t="s">
        <v>77</v>
      </c>
      <c r="E1091" s="146">
        <v>8</v>
      </c>
      <c r="F1091" s="146">
        <v>8</v>
      </c>
      <c r="G1091" s="146">
        <v>8</v>
      </c>
    </row>
    <row r="1092" spans="1:7" x14ac:dyDescent="0.25">
      <c r="A1092" s="146" t="s">
        <v>76</v>
      </c>
      <c r="B1092" s="146">
        <v>2</v>
      </c>
      <c r="C1092" s="146">
        <v>2007</v>
      </c>
      <c r="D1092" s="146" t="s">
        <v>78</v>
      </c>
      <c r="E1092" s="146">
        <v>8</v>
      </c>
      <c r="F1092" s="146">
        <v>8</v>
      </c>
      <c r="G1092" s="146">
        <v>8</v>
      </c>
    </row>
    <row r="1093" spans="1:7" x14ac:dyDescent="0.25">
      <c r="A1093" s="146" t="s">
        <v>1</v>
      </c>
      <c r="B1093" s="146">
        <v>1</v>
      </c>
      <c r="C1093" s="146">
        <v>1971</v>
      </c>
      <c r="D1093" s="146" t="s">
        <v>96</v>
      </c>
      <c r="E1093" s="146">
        <v>8</v>
      </c>
      <c r="F1093" s="146">
        <v>8</v>
      </c>
      <c r="G1093" s="146">
        <v>8</v>
      </c>
    </row>
    <row r="1094" spans="1:7" x14ac:dyDescent="0.25">
      <c r="A1094" s="146" t="s">
        <v>1</v>
      </c>
      <c r="B1094" s="146">
        <v>1</v>
      </c>
      <c r="C1094" s="146">
        <v>1973</v>
      </c>
      <c r="D1094" s="146" t="s">
        <v>93</v>
      </c>
      <c r="E1094" s="146">
        <v>8</v>
      </c>
      <c r="F1094" s="146">
        <v>8</v>
      </c>
      <c r="G1094" s="146">
        <v>8</v>
      </c>
    </row>
    <row r="1095" spans="1:7" x14ac:dyDescent="0.25">
      <c r="A1095" s="146" t="s">
        <v>1</v>
      </c>
      <c r="B1095" s="146">
        <v>1</v>
      </c>
      <c r="C1095" s="146">
        <v>1974</v>
      </c>
      <c r="D1095" s="146" t="s">
        <v>96</v>
      </c>
      <c r="E1095" s="146">
        <v>8</v>
      </c>
      <c r="F1095" s="146">
        <v>8</v>
      </c>
      <c r="G1095" s="146">
        <v>8</v>
      </c>
    </row>
    <row r="1096" spans="1:7" x14ac:dyDescent="0.25">
      <c r="A1096" s="146" t="s">
        <v>1</v>
      </c>
      <c r="B1096" s="146">
        <v>1</v>
      </c>
      <c r="C1096" s="146">
        <v>1975</v>
      </c>
      <c r="D1096" s="146" t="s">
        <v>82</v>
      </c>
      <c r="E1096" s="146">
        <v>8</v>
      </c>
      <c r="F1096" s="146">
        <v>8</v>
      </c>
      <c r="G1096" s="146">
        <v>8</v>
      </c>
    </row>
    <row r="1097" spans="1:7" x14ac:dyDescent="0.25">
      <c r="A1097" s="146" t="s">
        <v>1</v>
      </c>
      <c r="B1097" s="146">
        <v>1</v>
      </c>
      <c r="C1097" s="146">
        <v>1977</v>
      </c>
      <c r="D1097" s="146" t="s">
        <v>90</v>
      </c>
      <c r="E1097" s="146">
        <v>8</v>
      </c>
      <c r="F1097" s="146">
        <v>8</v>
      </c>
      <c r="G1097" s="146">
        <v>8</v>
      </c>
    </row>
    <row r="1098" spans="1:7" x14ac:dyDescent="0.25">
      <c r="A1098" s="146" t="s">
        <v>1</v>
      </c>
      <c r="B1098" s="146">
        <v>1</v>
      </c>
      <c r="C1098" s="146">
        <v>1979</v>
      </c>
      <c r="D1098" s="146" t="s">
        <v>90</v>
      </c>
      <c r="E1098" s="146">
        <v>8</v>
      </c>
      <c r="F1098" s="146">
        <v>8</v>
      </c>
      <c r="G1098" s="146">
        <v>8</v>
      </c>
    </row>
    <row r="1099" spans="1:7" x14ac:dyDescent="0.25">
      <c r="A1099" s="146" t="s">
        <v>1</v>
      </c>
      <c r="B1099" s="146">
        <v>1</v>
      </c>
      <c r="C1099" s="146">
        <v>1985</v>
      </c>
      <c r="D1099" s="146" t="s">
        <v>92</v>
      </c>
      <c r="E1099" s="146">
        <v>8</v>
      </c>
      <c r="F1099" s="146">
        <v>8</v>
      </c>
      <c r="G1099" s="146">
        <v>8</v>
      </c>
    </row>
    <row r="1100" spans="1:7" x14ac:dyDescent="0.25">
      <c r="A1100" s="146" t="s">
        <v>1</v>
      </c>
      <c r="B1100" s="146">
        <v>1</v>
      </c>
      <c r="C1100" s="146">
        <v>1994</v>
      </c>
      <c r="D1100" s="146" t="s">
        <v>88</v>
      </c>
      <c r="E1100" s="146">
        <v>8</v>
      </c>
      <c r="F1100" s="146">
        <v>8</v>
      </c>
      <c r="G1100" s="146">
        <v>8</v>
      </c>
    </row>
    <row r="1101" spans="1:7" x14ac:dyDescent="0.25">
      <c r="A1101" s="146" t="s">
        <v>1</v>
      </c>
      <c r="B1101" s="146">
        <v>1</v>
      </c>
      <c r="C1101" s="146">
        <v>2002</v>
      </c>
      <c r="D1101" s="146" t="s">
        <v>89</v>
      </c>
      <c r="E1101" s="146">
        <v>8</v>
      </c>
      <c r="F1101" s="146">
        <v>8</v>
      </c>
      <c r="G1101" s="146">
        <v>8</v>
      </c>
    </row>
    <row r="1102" spans="1:7" x14ac:dyDescent="0.25">
      <c r="A1102" s="146" t="s">
        <v>1</v>
      </c>
      <c r="B1102" s="146">
        <v>2</v>
      </c>
      <c r="C1102" s="146">
        <v>1973</v>
      </c>
      <c r="D1102" s="146" t="s">
        <v>90</v>
      </c>
      <c r="E1102" s="146">
        <v>8</v>
      </c>
      <c r="F1102" s="146">
        <v>8</v>
      </c>
      <c r="G1102" s="146">
        <v>8</v>
      </c>
    </row>
    <row r="1103" spans="1:7" x14ac:dyDescent="0.25">
      <c r="A1103" s="146" t="s">
        <v>1</v>
      </c>
      <c r="B1103" s="146">
        <v>2</v>
      </c>
      <c r="C1103" s="146">
        <v>1974</v>
      </c>
      <c r="D1103" s="146" t="s">
        <v>84</v>
      </c>
      <c r="E1103" s="146">
        <v>8</v>
      </c>
      <c r="F1103" s="146">
        <v>8</v>
      </c>
      <c r="G1103" s="146">
        <v>8</v>
      </c>
    </row>
    <row r="1104" spans="1:7" x14ac:dyDescent="0.25">
      <c r="A1104" s="146" t="s">
        <v>1</v>
      </c>
      <c r="B1104" s="146">
        <v>2</v>
      </c>
      <c r="C1104" s="146">
        <v>1974</v>
      </c>
      <c r="D1104" s="146" t="s">
        <v>82</v>
      </c>
      <c r="E1104" s="146">
        <v>8</v>
      </c>
      <c r="F1104" s="146">
        <v>8</v>
      </c>
      <c r="G1104" s="146">
        <v>8</v>
      </c>
    </row>
    <row r="1105" spans="1:7" x14ac:dyDescent="0.25">
      <c r="A1105" s="146" t="s">
        <v>1</v>
      </c>
      <c r="B1105" s="146">
        <v>2</v>
      </c>
      <c r="C1105" s="146">
        <v>1977</v>
      </c>
      <c r="D1105" s="146" t="s">
        <v>81</v>
      </c>
      <c r="E1105" s="146">
        <v>8</v>
      </c>
      <c r="F1105" s="146">
        <v>8</v>
      </c>
      <c r="G1105" s="146">
        <v>8</v>
      </c>
    </row>
    <row r="1106" spans="1:7" x14ac:dyDescent="0.25">
      <c r="A1106" s="146" t="s">
        <v>1</v>
      </c>
      <c r="B1106" s="146">
        <v>2</v>
      </c>
      <c r="C1106" s="146">
        <v>1980</v>
      </c>
      <c r="D1106" s="146" t="s">
        <v>79</v>
      </c>
      <c r="E1106" s="146">
        <v>8</v>
      </c>
      <c r="F1106" s="146">
        <v>8</v>
      </c>
      <c r="G1106" s="146">
        <v>8</v>
      </c>
    </row>
    <row r="1107" spans="1:7" x14ac:dyDescent="0.25">
      <c r="A1107" s="146" t="s">
        <v>1</v>
      </c>
      <c r="B1107" s="146">
        <v>2</v>
      </c>
      <c r="C1107" s="146">
        <v>1984</v>
      </c>
      <c r="D1107" s="146" t="s">
        <v>90</v>
      </c>
      <c r="E1107" s="146">
        <v>8</v>
      </c>
      <c r="F1107" s="146">
        <v>8</v>
      </c>
      <c r="G1107" s="146">
        <v>8</v>
      </c>
    </row>
    <row r="1108" spans="1:7" x14ac:dyDescent="0.25">
      <c r="A1108" s="146" t="s">
        <v>1</v>
      </c>
      <c r="B1108" s="146">
        <v>2</v>
      </c>
      <c r="C1108" s="146">
        <v>1986</v>
      </c>
      <c r="D1108" s="146" t="s">
        <v>89</v>
      </c>
      <c r="E1108" s="146">
        <v>8</v>
      </c>
      <c r="F1108" s="146">
        <v>8</v>
      </c>
      <c r="G1108" s="146">
        <v>8</v>
      </c>
    </row>
    <row r="1109" spans="1:7" x14ac:dyDescent="0.25">
      <c r="A1109" s="146" t="s">
        <v>1</v>
      </c>
      <c r="B1109" s="146">
        <v>2</v>
      </c>
      <c r="C1109" s="146">
        <v>2006</v>
      </c>
      <c r="D1109" s="146" t="s">
        <v>83</v>
      </c>
      <c r="E1109" s="146">
        <v>8</v>
      </c>
      <c r="F1109" s="146">
        <v>8</v>
      </c>
      <c r="G1109" s="146">
        <v>8</v>
      </c>
    </row>
    <row r="1110" spans="1:7" x14ac:dyDescent="0.25">
      <c r="A1110" s="146" t="s">
        <v>65</v>
      </c>
      <c r="B1110" s="146">
        <v>2</v>
      </c>
      <c r="C1110" s="146">
        <v>1980</v>
      </c>
      <c r="D1110" s="146" t="s">
        <v>79</v>
      </c>
      <c r="E1110" s="146">
        <v>8</v>
      </c>
      <c r="F1110" s="146">
        <v>8</v>
      </c>
      <c r="G1110" s="146">
        <v>8</v>
      </c>
    </row>
    <row r="1111" spans="1:7" x14ac:dyDescent="0.25">
      <c r="A1111" s="146" t="s">
        <v>65</v>
      </c>
      <c r="B1111" s="146">
        <v>2</v>
      </c>
      <c r="C1111" s="146">
        <v>1991</v>
      </c>
      <c r="D1111" s="146" t="s">
        <v>81</v>
      </c>
      <c r="E1111" s="146">
        <v>8</v>
      </c>
      <c r="F1111" s="146">
        <v>8</v>
      </c>
      <c r="G1111" s="146">
        <v>8</v>
      </c>
    </row>
    <row r="1112" spans="1:7" x14ac:dyDescent="0.25">
      <c r="A1112" s="146" t="s">
        <v>65</v>
      </c>
      <c r="B1112" s="146">
        <v>2</v>
      </c>
      <c r="C1112" s="146">
        <v>2007</v>
      </c>
      <c r="D1112" s="146" t="s">
        <v>78</v>
      </c>
      <c r="E1112" s="146">
        <v>8</v>
      </c>
      <c r="F1112" s="146">
        <v>8</v>
      </c>
      <c r="G1112" s="146">
        <v>8</v>
      </c>
    </row>
    <row r="1113" spans="1:7" x14ac:dyDescent="0.25">
      <c r="A1113" s="146" t="s">
        <v>2</v>
      </c>
      <c r="B1113" s="146">
        <v>1</v>
      </c>
      <c r="C1113" s="146">
        <v>1974</v>
      </c>
      <c r="D1113" s="146" t="s">
        <v>82</v>
      </c>
      <c r="E1113" s="146">
        <v>8</v>
      </c>
      <c r="F1113" s="146">
        <v>8</v>
      </c>
      <c r="G1113" s="146">
        <v>8</v>
      </c>
    </row>
    <row r="1114" spans="1:7" x14ac:dyDescent="0.25">
      <c r="A1114" s="146" t="s">
        <v>2</v>
      </c>
      <c r="B1114" s="146">
        <v>1</v>
      </c>
      <c r="C1114" s="146">
        <v>1975</v>
      </c>
      <c r="D1114" s="146" t="s">
        <v>96</v>
      </c>
      <c r="E1114" s="146">
        <v>8</v>
      </c>
      <c r="F1114" s="146">
        <v>8</v>
      </c>
      <c r="G1114" s="146">
        <v>8</v>
      </c>
    </row>
    <row r="1115" spans="1:7" x14ac:dyDescent="0.25">
      <c r="A1115" s="146" t="s">
        <v>2</v>
      </c>
      <c r="B1115" s="146">
        <v>1</v>
      </c>
      <c r="C1115" s="146">
        <v>1977</v>
      </c>
      <c r="D1115" s="146" t="s">
        <v>96</v>
      </c>
      <c r="E1115" s="146">
        <v>8</v>
      </c>
      <c r="F1115" s="146">
        <v>8</v>
      </c>
      <c r="G1115" s="146">
        <v>8</v>
      </c>
    </row>
    <row r="1116" spans="1:7" x14ac:dyDescent="0.25">
      <c r="A1116" s="146" t="s">
        <v>2</v>
      </c>
      <c r="B1116" s="146">
        <v>1</v>
      </c>
      <c r="C1116" s="146">
        <v>1979</v>
      </c>
      <c r="D1116" s="146" t="s">
        <v>94</v>
      </c>
      <c r="E1116" s="146">
        <v>8</v>
      </c>
      <c r="F1116" s="146">
        <v>8</v>
      </c>
      <c r="G1116" s="146">
        <v>8</v>
      </c>
    </row>
    <row r="1117" spans="1:7" x14ac:dyDescent="0.25">
      <c r="A1117" s="146" t="s">
        <v>2</v>
      </c>
      <c r="B1117" s="146">
        <v>1</v>
      </c>
      <c r="C1117" s="146">
        <v>1981</v>
      </c>
      <c r="D1117" s="146" t="s">
        <v>96</v>
      </c>
      <c r="E1117" s="146">
        <v>8</v>
      </c>
      <c r="F1117" s="146">
        <v>8</v>
      </c>
      <c r="G1117" s="146">
        <v>8</v>
      </c>
    </row>
    <row r="1118" spans="1:7" x14ac:dyDescent="0.25">
      <c r="A1118" s="146" t="s">
        <v>2</v>
      </c>
      <c r="B1118" s="146">
        <v>1</v>
      </c>
      <c r="C1118" s="146">
        <v>1986</v>
      </c>
      <c r="D1118" s="146" t="s">
        <v>84</v>
      </c>
      <c r="E1118" s="146">
        <v>8</v>
      </c>
      <c r="F1118" s="146">
        <v>8</v>
      </c>
      <c r="G1118" s="146">
        <v>8</v>
      </c>
    </row>
    <row r="1119" spans="1:7" x14ac:dyDescent="0.25">
      <c r="A1119" s="146" t="s">
        <v>2</v>
      </c>
      <c r="B1119" s="146">
        <v>1</v>
      </c>
      <c r="C1119" s="146">
        <v>1986</v>
      </c>
      <c r="D1119" s="146" t="s">
        <v>93</v>
      </c>
      <c r="E1119" s="146">
        <v>8</v>
      </c>
      <c r="F1119" s="146">
        <v>8</v>
      </c>
      <c r="G1119" s="146">
        <v>8</v>
      </c>
    </row>
    <row r="1120" spans="1:7" x14ac:dyDescent="0.25">
      <c r="A1120" s="146" t="s">
        <v>2</v>
      </c>
      <c r="B1120" s="146">
        <v>1</v>
      </c>
      <c r="C1120" s="146">
        <v>1996</v>
      </c>
      <c r="D1120" s="146" t="s">
        <v>88</v>
      </c>
      <c r="E1120" s="146">
        <v>8</v>
      </c>
      <c r="F1120" s="146">
        <v>8</v>
      </c>
      <c r="G1120" s="146">
        <v>8</v>
      </c>
    </row>
    <row r="1121" spans="1:7" x14ac:dyDescent="0.25">
      <c r="A1121" s="146" t="s">
        <v>2</v>
      </c>
      <c r="B1121" s="146">
        <v>1</v>
      </c>
      <c r="C1121" s="146">
        <v>1997</v>
      </c>
      <c r="D1121" s="146" t="s">
        <v>88</v>
      </c>
      <c r="E1121" s="146">
        <v>8</v>
      </c>
      <c r="F1121" s="146">
        <v>8</v>
      </c>
      <c r="G1121" s="146">
        <v>8</v>
      </c>
    </row>
    <row r="1122" spans="1:7" x14ac:dyDescent="0.25">
      <c r="A1122" s="146" t="s">
        <v>2</v>
      </c>
      <c r="B1122" s="146">
        <v>1</v>
      </c>
      <c r="C1122" s="146">
        <v>2004</v>
      </c>
      <c r="D1122" s="146" t="s">
        <v>90</v>
      </c>
      <c r="E1122" s="146">
        <v>8</v>
      </c>
      <c r="F1122" s="146">
        <v>8</v>
      </c>
      <c r="G1122" s="146">
        <v>8</v>
      </c>
    </row>
    <row r="1123" spans="1:7" x14ac:dyDescent="0.25">
      <c r="A1123" s="146" t="s">
        <v>2</v>
      </c>
      <c r="B1123" s="146">
        <v>1</v>
      </c>
      <c r="C1123" s="146">
        <v>2008</v>
      </c>
      <c r="D1123" s="146" t="s">
        <v>90</v>
      </c>
      <c r="E1123" s="146">
        <v>8</v>
      </c>
      <c r="F1123" s="146">
        <v>8</v>
      </c>
      <c r="G1123" s="146">
        <v>8</v>
      </c>
    </row>
    <row r="1124" spans="1:7" x14ac:dyDescent="0.25">
      <c r="A1124" s="146" t="s">
        <v>2</v>
      </c>
      <c r="B1124" s="146">
        <v>1</v>
      </c>
      <c r="C1124" s="146">
        <v>2009</v>
      </c>
      <c r="D1124" s="146" t="s">
        <v>84</v>
      </c>
      <c r="E1124" s="146">
        <v>8</v>
      </c>
      <c r="F1124" s="146">
        <v>8</v>
      </c>
      <c r="G1124" s="146">
        <v>8</v>
      </c>
    </row>
    <row r="1125" spans="1:7" x14ac:dyDescent="0.25">
      <c r="A1125" s="146" t="s">
        <v>2</v>
      </c>
      <c r="B1125" s="146">
        <v>1</v>
      </c>
      <c r="C1125" s="146">
        <v>2011</v>
      </c>
      <c r="D1125" s="146" t="s">
        <v>89</v>
      </c>
      <c r="E1125" s="146">
        <v>8</v>
      </c>
      <c r="F1125" s="146">
        <v>8</v>
      </c>
      <c r="G1125" s="146">
        <v>8</v>
      </c>
    </row>
    <row r="1126" spans="1:7" x14ac:dyDescent="0.25">
      <c r="A1126" s="146" t="s">
        <v>2</v>
      </c>
      <c r="B1126" s="146">
        <v>1</v>
      </c>
      <c r="C1126" s="146">
        <v>2013</v>
      </c>
      <c r="D1126" s="146" t="s">
        <v>89</v>
      </c>
      <c r="E1126" s="146">
        <v>8</v>
      </c>
      <c r="F1126" s="146">
        <v>8</v>
      </c>
      <c r="G1126" s="146">
        <v>8</v>
      </c>
    </row>
    <row r="1127" spans="1:7" x14ac:dyDescent="0.25">
      <c r="A1127" s="146" t="s">
        <v>2</v>
      </c>
      <c r="B1127" s="146">
        <v>2</v>
      </c>
      <c r="C1127" s="146">
        <v>1979</v>
      </c>
      <c r="D1127" s="146" t="s">
        <v>95</v>
      </c>
      <c r="E1127" s="146">
        <v>8</v>
      </c>
      <c r="F1127" s="146">
        <v>8</v>
      </c>
      <c r="G1127" s="146">
        <v>8</v>
      </c>
    </row>
    <row r="1128" spans="1:7" x14ac:dyDescent="0.25">
      <c r="A1128" s="146" t="s">
        <v>2</v>
      </c>
      <c r="B1128" s="146">
        <v>2</v>
      </c>
      <c r="C1128" s="146">
        <v>1984</v>
      </c>
      <c r="D1128" s="146" t="s">
        <v>95</v>
      </c>
      <c r="E1128" s="146">
        <v>8</v>
      </c>
      <c r="F1128" s="146">
        <v>8</v>
      </c>
      <c r="G1128" s="146">
        <v>8</v>
      </c>
    </row>
    <row r="1129" spans="1:7" x14ac:dyDescent="0.25">
      <c r="A1129" s="146" t="s">
        <v>2</v>
      </c>
      <c r="B1129" s="146">
        <v>2</v>
      </c>
      <c r="C1129" s="146">
        <v>1985</v>
      </c>
      <c r="D1129" s="146" t="s">
        <v>79</v>
      </c>
      <c r="E1129" s="146">
        <v>8</v>
      </c>
      <c r="F1129" s="146">
        <v>8</v>
      </c>
      <c r="G1129" s="146">
        <v>8</v>
      </c>
    </row>
    <row r="1130" spans="1:7" x14ac:dyDescent="0.25">
      <c r="A1130" s="146" t="s">
        <v>2</v>
      </c>
      <c r="B1130" s="146">
        <v>2</v>
      </c>
      <c r="C1130" s="146">
        <v>1986</v>
      </c>
      <c r="D1130" s="146" t="s">
        <v>91</v>
      </c>
      <c r="E1130" s="146">
        <v>8</v>
      </c>
      <c r="F1130" s="146">
        <v>8</v>
      </c>
      <c r="G1130" s="146">
        <v>8</v>
      </c>
    </row>
    <row r="1131" spans="1:7" x14ac:dyDescent="0.25">
      <c r="A1131" s="146" t="s">
        <v>2</v>
      </c>
      <c r="B1131" s="146">
        <v>2</v>
      </c>
      <c r="C1131" s="146">
        <v>1987</v>
      </c>
      <c r="D1131" s="146" t="s">
        <v>82</v>
      </c>
      <c r="E1131" s="146">
        <v>8</v>
      </c>
      <c r="F1131" s="146">
        <v>8</v>
      </c>
      <c r="G1131" s="146">
        <v>8</v>
      </c>
    </row>
    <row r="1132" spans="1:7" x14ac:dyDescent="0.25">
      <c r="A1132" s="146" t="s">
        <v>2</v>
      </c>
      <c r="B1132" s="146">
        <v>2</v>
      </c>
      <c r="C1132" s="146">
        <v>1988</v>
      </c>
      <c r="D1132" s="146" t="s">
        <v>92</v>
      </c>
      <c r="E1132" s="146">
        <v>8</v>
      </c>
      <c r="F1132" s="146">
        <v>8</v>
      </c>
      <c r="G1132" s="146">
        <v>8</v>
      </c>
    </row>
    <row r="1133" spans="1:7" x14ac:dyDescent="0.25">
      <c r="A1133" s="146" t="s">
        <v>2</v>
      </c>
      <c r="B1133" s="146">
        <v>2</v>
      </c>
      <c r="C1133" s="146">
        <v>1990</v>
      </c>
      <c r="D1133" s="146" t="s">
        <v>93</v>
      </c>
      <c r="E1133" s="146">
        <v>8</v>
      </c>
      <c r="F1133" s="146">
        <v>8</v>
      </c>
      <c r="G1133" s="146">
        <v>8</v>
      </c>
    </row>
    <row r="1134" spans="1:7" x14ac:dyDescent="0.25">
      <c r="A1134" s="146" t="s">
        <v>2</v>
      </c>
      <c r="B1134" s="146">
        <v>2</v>
      </c>
      <c r="C1134" s="146">
        <v>1992</v>
      </c>
      <c r="D1134" s="146" t="s">
        <v>90</v>
      </c>
      <c r="E1134" s="146">
        <v>8</v>
      </c>
      <c r="F1134" s="146">
        <v>8</v>
      </c>
      <c r="G1134" s="146">
        <v>8</v>
      </c>
    </row>
    <row r="1135" spans="1:7" x14ac:dyDescent="0.25">
      <c r="A1135" s="146" t="s">
        <v>2</v>
      </c>
      <c r="B1135" s="146">
        <v>2</v>
      </c>
      <c r="C1135" s="146">
        <v>1992</v>
      </c>
      <c r="D1135" s="146" t="s">
        <v>94</v>
      </c>
      <c r="E1135" s="146">
        <v>8</v>
      </c>
      <c r="F1135" s="146">
        <v>8</v>
      </c>
      <c r="G1135" s="146">
        <v>8</v>
      </c>
    </row>
    <row r="1136" spans="1:7" x14ac:dyDescent="0.25">
      <c r="A1136" s="146" t="s">
        <v>2</v>
      </c>
      <c r="B1136" s="146">
        <v>2</v>
      </c>
      <c r="C1136" s="146">
        <v>2010</v>
      </c>
      <c r="D1136" s="146" t="s">
        <v>89</v>
      </c>
      <c r="E1136" s="146">
        <v>8</v>
      </c>
      <c r="F1136" s="146">
        <v>8</v>
      </c>
      <c r="G1136" s="146">
        <v>8</v>
      </c>
    </row>
    <row r="1137" spans="1:7" x14ac:dyDescent="0.25">
      <c r="A1137" s="146" t="s">
        <v>2</v>
      </c>
      <c r="B1137" s="146">
        <v>2</v>
      </c>
      <c r="C1137" s="146">
        <v>2012</v>
      </c>
      <c r="D1137" s="146" t="s">
        <v>81</v>
      </c>
      <c r="E1137" s="146">
        <v>8</v>
      </c>
      <c r="F1137" s="146">
        <v>8</v>
      </c>
      <c r="G1137" s="146">
        <v>8</v>
      </c>
    </row>
    <row r="1138" spans="1:7" x14ac:dyDescent="0.25">
      <c r="A1138" s="146" t="s">
        <v>2</v>
      </c>
      <c r="B1138" s="146">
        <v>2</v>
      </c>
      <c r="C1138" s="146">
        <v>2013</v>
      </c>
      <c r="D1138" s="146" t="s">
        <v>89</v>
      </c>
      <c r="E1138" s="146">
        <v>8</v>
      </c>
      <c r="F1138" s="146">
        <v>8</v>
      </c>
      <c r="G1138" s="146">
        <v>8</v>
      </c>
    </row>
    <row r="1139" spans="1:7" x14ac:dyDescent="0.25">
      <c r="A1139" s="146" t="s">
        <v>0</v>
      </c>
      <c r="B1139" s="146">
        <v>1</v>
      </c>
      <c r="C1139" s="146">
        <v>1977</v>
      </c>
      <c r="D1139" s="146" t="s">
        <v>82</v>
      </c>
      <c r="E1139" s="146">
        <v>8</v>
      </c>
      <c r="F1139" s="146">
        <v>8</v>
      </c>
      <c r="G1139" s="146">
        <v>8</v>
      </c>
    </row>
    <row r="1140" spans="1:7" x14ac:dyDescent="0.25">
      <c r="A1140" s="146" t="s">
        <v>0</v>
      </c>
      <c r="B1140" s="146">
        <v>1</v>
      </c>
      <c r="C1140" s="146">
        <v>1983</v>
      </c>
      <c r="D1140" s="146" t="s">
        <v>94</v>
      </c>
      <c r="E1140" s="146">
        <v>8</v>
      </c>
      <c r="F1140" s="146">
        <v>8</v>
      </c>
      <c r="G1140" s="146">
        <v>8</v>
      </c>
    </row>
    <row r="1141" spans="1:7" x14ac:dyDescent="0.25">
      <c r="A1141" s="146" t="s">
        <v>0</v>
      </c>
      <c r="B1141" s="146">
        <v>1</v>
      </c>
      <c r="C1141" s="146">
        <v>2005</v>
      </c>
      <c r="D1141" s="146" t="s">
        <v>77</v>
      </c>
      <c r="E1141" s="146">
        <v>8</v>
      </c>
      <c r="F1141" s="146">
        <v>8</v>
      </c>
      <c r="G1141" s="146">
        <v>8</v>
      </c>
    </row>
    <row r="1142" spans="1:7" x14ac:dyDescent="0.25">
      <c r="A1142" s="146" t="s">
        <v>0</v>
      </c>
      <c r="B1142" s="146">
        <v>1</v>
      </c>
      <c r="C1142" s="146">
        <v>2010</v>
      </c>
      <c r="D1142" s="146" t="s">
        <v>78</v>
      </c>
      <c r="E1142" s="146">
        <v>8</v>
      </c>
      <c r="F1142" s="146">
        <v>8</v>
      </c>
      <c r="G1142" s="146">
        <v>8</v>
      </c>
    </row>
    <row r="1143" spans="1:7" x14ac:dyDescent="0.25">
      <c r="A1143" s="146" t="s">
        <v>0</v>
      </c>
      <c r="B1143" s="146">
        <v>1</v>
      </c>
      <c r="C1143" s="146">
        <v>2012</v>
      </c>
      <c r="D1143" s="146" t="s">
        <v>84</v>
      </c>
      <c r="E1143" s="146">
        <v>8</v>
      </c>
      <c r="F1143" s="146">
        <v>8</v>
      </c>
      <c r="G1143" s="146">
        <v>8</v>
      </c>
    </row>
    <row r="1144" spans="1:7" x14ac:dyDescent="0.25">
      <c r="A1144" s="146" t="s">
        <v>76</v>
      </c>
      <c r="B1144" s="146">
        <v>1</v>
      </c>
      <c r="C1144" s="146">
        <v>1971</v>
      </c>
      <c r="D1144" s="146" t="s">
        <v>86</v>
      </c>
      <c r="E1144" s="146">
        <v>9</v>
      </c>
      <c r="F1144" s="146">
        <v>9</v>
      </c>
      <c r="G1144" s="146">
        <v>9</v>
      </c>
    </row>
    <row r="1145" spans="1:7" x14ac:dyDescent="0.25">
      <c r="A1145" s="146" t="s">
        <v>76</v>
      </c>
      <c r="B1145" s="146">
        <v>1</v>
      </c>
      <c r="C1145" s="146">
        <v>2005</v>
      </c>
      <c r="D1145" s="146" t="s">
        <v>77</v>
      </c>
      <c r="E1145" s="146">
        <v>9</v>
      </c>
      <c r="F1145" s="146">
        <v>9</v>
      </c>
      <c r="G1145" s="146">
        <v>9</v>
      </c>
    </row>
    <row r="1146" spans="1:7" x14ac:dyDescent="0.25">
      <c r="A1146" s="146" t="s">
        <v>76</v>
      </c>
      <c r="B1146" s="146">
        <v>1</v>
      </c>
      <c r="C1146" s="146">
        <v>2006</v>
      </c>
      <c r="D1146" s="146" t="s">
        <v>77</v>
      </c>
      <c r="E1146" s="146">
        <v>9</v>
      </c>
      <c r="F1146" s="146">
        <v>9</v>
      </c>
      <c r="G1146" s="146">
        <v>9</v>
      </c>
    </row>
    <row r="1147" spans="1:7" x14ac:dyDescent="0.25">
      <c r="A1147" s="146" t="s">
        <v>76</v>
      </c>
      <c r="B1147" s="146">
        <v>2</v>
      </c>
      <c r="C1147" s="146">
        <v>1991</v>
      </c>
      <c r="D1147" s="146" t="s">
        <v>88</v>
      </c>
      <c r="E1147" s="146">
        <v>9</v>
      </c>
      <c r="F1147" s="146">
        <v>9</v>
      </c>
      <c r="G1147" s="146">
        <v>9</v>
      </c>
    </row>
    <row r="1148" spans="1:7" x14ac:dyDescent="0.25">
      <c r="A1148" s="146" t="s">
        <v>76</v>
      </c>
      <c r="B1148" s="146">
        <v>2</v>
      </c>
      <c r="C1148" s="146">
        <v>1996</v>
      </c>
      <c r="D1148" s="146" t="s">
        <v>80</v>
      </c>
      <c r="E1148" s="146">
        <v>9</v>
      </c>
      <c r="F1148" s="146">
        <v>9</v>
      </c>
      <c r="G1148" s="146">
        <v>9</v>
      </c>
    </row>
    <row r="1149" spans="1:7" x14ac:dyDescent="0.25">
      <c r="A1149" s="146" t="s">
        <v>76</v>
      </c>
      <c r="B1149" s="146">
        <v>2</v>
      </c>
      <c r="C1149" s="146">
        <v>2002</v>
      </c>
      <c r="D1149" s="146" t="s">
        <v>77</v>
      </c>
      <c r="E1149" s="146">
        <v>9</v>
      </c>
      <c r="F1149" s="146">
        <v>9</v>
      </c>
      <c r="G1149" s="146">
        <v>9</v>
      </c>
    </row>
    <row r="1150" spans="1:7" x14ac:dyDescent="0.25">
      <c r="A1150" s="146" t="s">
        <v>1</v>
      </c>
      <c r="B1150" s="146">
        <v>1</v>
      </c>
      <c r="C1150" s="146">
        <v>1972</v>
      </c>
      <c r="D1150" s="146" t="s">
        <v>94</v>
      </c>
      <c r="E1150" s="146">
        <v>9</v>
      </c>
      <c r="F1150" s="146">
        <v>9</v>
      </c>
      <c r="G1150" s="146">
        <v>9</v>
      </c>
    </row>
    <row r="1151" spans="1:7" x14ac:dyDescent="0.25">
      <c r="A1151" s="146" t="s">
        <v>1</v>
      </c>
      <c r="B1151" s="146">
        <v>1</v>
      </c>
      <c r="C1151" s="146">
        <v>1984</v>
      </c>
      <c r="D1151" s="146" t="s">
        <v>90</v>
      </c>
      <c r="E1151" s="146">
        <v>9</v>
      </c>
      <c r="F1151" s="146">
        <v>9</v>
      </c>
      <c r="G1151" s="146">
        <v>9</v>
      </c>
    </row>
    <row r="1152" spans="1:7" x14ac:dyDescent="0.25">
      <c r="A1152" s="146" t="s">
        <v>1</v>
      </c>
      <c r="B1152" s="146">
        <v>1</v>
      </c>
      <c r="C1152" s="146">
        <v>1985</v>
      </c>
      <c r="D1152" s="146" t="s">
        <v>90</v>
      </c>
      <c r="E1152" s="146">
        <v>9</v>
      </c>
      <c r="F1152" s="146">
        <v>9</v>
      </c>
      <c r="G1152" s="146">
        <v>9</v>
      </c>
    </row>
    <row r="1153" spans="1:7" x14ac:dyDescent="0.25">
      <c r="A1153" s="146" t="s">
        <v>1</v>
      </c>
      <c r="B1153" s="146">
        <v>1</v>
      </c>
      <c r="C1153" s="146">
        <v>1989</v>
      </c>
      <c r="D1153" s="146" t="s">
        <v>89</v>
      </c>
      <c r="E1153" s="146">
        <v>9</v>
      </c>
      <c r="F1153" s="146">
        <v>9</v>
      </c>
      <c r="G1153" s="146">
        <v>9</v>
      </c>
    </row>
    <row r="1154" spans="1:7" x14ac:dyDescent="0.25">
      <c r="A1154" s="146" t="s">
        <v>1</v>
      </c>
      <c r="B1154" s="146">
        <v>1</v>
      </c>
      <c r="C1154" s="146">
        <v>1999</v>
      </c>
      <c r="D1154" s="146" t="s">
        <v>80</v>
      </c>
      <c r="E1154" s="146">
        <v>9</v>
      </c>
      <c r="F1154" s="146">
        <v>9</v>
      </c>
      <c r="G1154" s="146">
        <v>9</v>
      </c>
    </row>
    <row r="1155" spans="1:7" x14ac:dyDescent="0.25">
      <c r="A1155" s="146" t="s">
        <v>1</v>
      </c>
      <c r="B1155" s="146">
        <v>1</v>
      </c>
      <c r="C1155" s="146">
        <v>2003</v>
      </c>
      <c r="D1155" s="146" t="s">
        <v>81</v>
      </c>
      <c r="E1155" s="146">
        <v>9</v>
      </c>
      <c r="F1155" s="146">
        <v>9</v>
      </c>
      <c r="G1155" s="146">
        <v>9</v>
      </c>
    </row>
    <row r="1156" spans="1:7" x14ac:dyDescent="0.25">
      <c r="A1156" s="146" t="s">
        <v>1</v>
      </c>
      <c r="B1156" s="146">
        <v>1</v>
      </c>
      <c r="C1156" s="146">
        <v>2003</v>
      </c>
      <c r="D1156" s="146" t="s">
        <v>89</v>
      </c>
      <c r="E1156" s="146">
        <v>9</v>
      </c>
      <c r="F1156" s="146">
        <v>9</v>
      </c>
      <c r="G1156" s="146">
        <v>9</v>
      </c>
    </row>
    <row r="1157" spans="1:7" x14ac:dyDescent="0.25">
      <c r="A1157" s="146" t="s">
        <v>1</v>
      </c>
      <c r="B1157" s="146">
        <v>1</v>
      </c>
      <c r="C1157" s="146">
        <v>2006</v>
      </c>
      <c r="D1157" s="146" t="s">
        <v>77</v>
      </c>
      <c r="E1157" s="146">
        <v>9</v>
      </c>
      <c r="F1157" s="146">
        <v>9</v>
      </c>
      <c r="G1157" s="146">
        <v>9</v>
      </c>
    </row>
    <row r="1158" spans="1:7" x14ac:dyDescent="0.25">
      <c r="A1158" s="146" t="s">
        <v>1</v>
      </c>
      <c r="B1158" s="146">
        <v>1</v>
      </c>
      <c r="C1158" s="146">
        <v>2008</v>
      </c>
      <c r="D1158" s="146" t="s">
        <v>81</v>
      </c>
      <c r="E1158" s="146">
        <v>9</v>
      </c>
      <c r="F1158" s="146">
        <v>9</v>
      </c>
      <c r="G1158" s="146">
        <v>9</v>
      </c>
    </row>
    <row r="1159" spans="1:7" x14ac:dyDescent="0.25">
      <c r="A1159" s="146" t="s">
        <v>1</v>
      </c>
      <c r="B1159" s="146">
        <v>1</v>
      </c>
      <c r="C1159" s="146">
        <v>2011</v>
      </c>
      <c r="D1159" s="146" t="s">
        <v>86</v>
      </c>
      <c r="E1159" s="146">
        <v>9</v>
      </c>
      <c r="F1159" s="146">
        <v>9</v>
      </c>
      <c r="G1159" s="146">
        <v>9</v>
      </c>
    </row>
    <row r="1160" spans="1:7" x14ac:dyDescent="0.25">
      <c r="A1160" s="146" t="s">
        <v>1</v>
      </c>
      <c r="B1160" s="146">
        <v>2</v>
      </c>
      <c r="C1160" s="146">
        <v>1972</v>
      </c>
      <c r="D1160" s="146" t="s">
        <v>93</v>
      </c>
      <c r="E1160" s="146">
        <v>9</v>
      </c>
      <c r="F1160" s="146">
        <v>9</v>
      </c>
      <c r="G1160" s="146">
        <v>9</v>
      </c>
    </row>
    <row r="1161" spans="1:7" x14ac:dyDescent="0.25">
      <c r="A1161" s="146" t="s">
        <v>1</v>
      </c>
      <c r="B1161" s="146">
        <v>2</v>
      </c>
      <c r="C1161" s="146">
        <v>1972</v>
      </c>
      <c r="D1161" s="146" t="s">
        <v>96</v>
      </c>
      <c r="E1161" s="146">
        <v>9</v>
      </c>
      <c r="F1161" s="146">
        <v>9</v>
      </c>
      <c r="G1161" s="146">
        <v>9</v>
      </c>
    </row>
    <row r="1162" spans="1:7" x14ac:dyDescent="0.25">
      <c r="A1162" s="146" t="s">
        <v>1</v>
      </c>
      <c r="B1162" s="146">
        <v>2</v>
      </c>
      <c r="C1162" s="146">
        <v>1975</v>
      </c>
      <c r="D1162" s="146" t="s">
        <v>82</v>
      </c>
      <c r="E1162" s="146">
        <v>9</v>
      </c>
      <c r="F1162" s="146">
        <v>9</v>
      </c>
      <c r="G1162" s="146">
        <v>9</v>
      </c>
    </row>
    <row r="1163" spans="1:7" x14ac:dyDescent="0.25">
      <c r="A1163" s="146" t="s">
        <v>1</v>
      </c>
      <c r="B1163" s="146">
        <v>2</v>
      </c>
      <c r="C1163" s="146">
        <v>1982</v>
      </c>
      <c r="D1163" s="146" t="s">
        <v>89</v>
      </c>
      <c r="E1163" s="146">
        <v>9</v>
      </c>
      <c r="F1163" s="146">
        <v>9</v>
      </c>
      <c r="G1163" s="146">
        <v>9</v>
      </c>
    </row>
    <row r="1164" spans="1:7" x14ac:dyDescent="0.25">
      <c r="A1164" s="146" t="s">
        <v>1</v>
      </c>
      <c r="B1164" s="146">
        <v>2</v>
      </c>
      <c r="C1164" s="146">
        <v>1983</v>
      </c>
      <c r="D1164" s="146" t="s">
        <v>90</v>
      </c>
      <c r="E1164" s="146">
        <v>9</v>
      </c>
      <c r="F1164" s="146">
        <v>9</v>
      </c>
      <c r="G1164" s="146">
        <v>9</v>
      </c>
    </row>
    <row r="1165" spans="1:7" x14ac:dyDescent="0.25">
      <c r="A1165" s="146" t="s">
        <v>1</v>
      </c>
      <c r="B1165" s="146">
        <v>2</v>
      </c>
      <c r="C1165" s="146">
        <v>1985</v>
      </c>
      <c r="D1165" s="146" t="s">
        <v>89</v>
      </c>
      <c r="E1165" s="146">
        <v>9</v>
      </c>
      <c r="F1165" s="146">
        <v>9</v>
      </c>
      <c r="G1165" s="146">
        <v>9</v>
      </c>
    </row>
    <row r="1166" spans="1:7" x14ac:dyDescent="0.25">
      <c r="A1166" s="146" t="s">
        <v>1</v>
      </c>
      <c r="B1166" s="146">
        <v>2</v>
      </c>
      <c r="C1166" s="146">
        <v>1989</v>
      </c>
      <c r="D1166" s="146" t="s">
        <v>89</v>
      </c>
      <c r="E1166" s="146">
        <v>9</v>
      </c>
      <c r="F1166" s="146">
        <v>9</v>
      </c>
      <c r="G1166" s="146">
        <v>9</v>
      </c>
    </row>
    <row r="1167" spans="1:7" x14ac:dyDescent="0.25">
      <c r="A1167" s="146" t="s">
        <v>1</v>
      </c>
      <c r="B1167" s="146">
        <v>2</v>
      </c>
      <c r="C1167" s="146">
        <v>1991</v>
      </c>
      <c r="D1167" s="146" t="s">
        <v>90</v>
      </c>
      <c r="E1167" s="146">
        <v>9</v>
      </c>
      <c r="F1167" s="146">
        <v>9</v>
      </c>
      <c r="G1167" s="146">
        <v>9</v>
      </c>
    </row>
    <row r="1168" spans="1:7" x14ac:dyDescent="0.25">
      <c r="A1168" s="146" t="s">
        <v>1</v>
      </c>
      <c r="B1168" s="146">
        <v>2</v>
      </c>
      <c r="C1168" s="146">
        <v>1998</v>
      </c>
      <c r="D1168" s="146" t="s">
        <v>83</v>
      </c>
      <c r="E1168" s="146">
        <v>9</v>
      </c>
      <c r="F1168" s="146">
        <v>9</v>
      </c>
      <c r="G1168" s="146">
        <v>9</v>
      </c>
    </row>
    <row r="1169" spans="1:7" x14ac:dyDescent="0.25">
      <c r="A1169" s="146" t="s">
        <v>1</v>
      </c>
      <c r="B1169" s="146">
        <v>2</v>
      </c>
      <c r="C1169" s="146">
        <v>1999</v>
      </c>
      <c r="D1169" s="146" t="s">
        <v>89</v>
      </c>
      <c r="E1169" s="146">
        <v>9</v>
      </c>
      <c r="F1169" s="146">
        <v>9</v>
      </c>
      <c r="G1169" s="146">
        <v>9</v>
      </c>
    </row>
    <row r="1170" spans="1:7" x14ac:dyDescent="0.25">
      <c r="A1170" s="146" t="s">
        <v>1</v>
      </c>
      <c r="B1170" s="146">
        <v>2</v>
      </c>
      <c r="C1170" s="146">
        <v>2000</v>
      </c>
      <c r="D1170" s="146" t="s">
        <v>89</v>
      </c>
      <c r="E1170" s="146">
        <v>9</v>
      </c>
      <c r="F1170" s="146">
        <v>9</v>
      </c>
      <c r="G1170" s="146">
        <v>9</v>
      </c>
    </row>
    <row r="1171" spans="1:7" x14ac:dyDescent="0.25">
      <c r="A1171" s="146" t="s">
        <v>1</v>
      </c>
      <c r="B1171" s="146">
        <v>2</v>
      </c>
      <c r="C1171" s="146">
        <v>2003</v>
      </c>
      <c r="D1171" s="146" t="s">
        <v>81</v>
      </c>
      <c r="E1171" s="146">
        <v>9</v>
      </c>
      <c r="F1171" s="146">
        <v>9</v>
      </c>
      <c r="G1171" s="146">
        <v>9</v>
      </c>
    </row>
    <row r="1172" spans="1:7" x14ac:dyDescent="0.25">
      <c r="A1172" s="146" t="s">
        <v>1</v>
      </c>
      <c r="B1172" s="146">
        <v>2</v>
      </c>
      <c r="C1172" s="146">
        <v>2003</v>
      </c>
      <c r="D1172" s="146" t="s">
        <v>77</v>
      </c>
      <c r="E1172" s="146">
        <v>9</v>
      </c>
      <c r="F1172" s="146">
        <v>9</v>
      </c>
      <c r="G1172" s="146">
        <v>9</v>
      </c>
    </row>
    <row r="1173" spans="1:7" x14ac:dyDescent="0.25">
      <c r="A1173" s="146" t="s">
        <v>1</v>
      </c>
      <c r="B1173" s="146">
        <v>2</v>
      </c>
      <c r="C1173" s="146">
        <v>2004</v>
      </c>
      <c r="D1173" s="146" t="s">
        <v>81</v>
      </c>
      <c r="E1173" s="146">
        <v>9</v>
      </c>
      <c r="F1173" s="146">
        <v>9</v>
      </c>
      <c r="G1173" s="146">
        <v>9</v>
      </c>
    </row>
    <row r="1174" spans="1:7" x14ac:dyDescent="0.25">
      <c r="A1174" s="146" t="s">
        <v>1</v>
      </c>
      <c r="B1174" s="146">
        <v>2</v>
      </c>
      <c r="C1174" s="146">
        <v>2007</v>
      </c>
      <c r="D1174" s="146" t="s">
        <v>83</v>
      </c>
      <c r="E1174" s="146">
        <v>9</v>
      </c>
      <c r="F1174" s="146">
        <v>9</v>
      </c>
      <c r="G1174" s="146">
        <v>9</v>
      </c>
    </row>
    <row r="1175" spans="1:7" x14ac:dyDescent="0.25">
      <c r="A1175" s="146" t="s">
        <v>1</v>
      </c>
      <c r="B1175" s="146">
        <v>2</v>
      </c>
      <c r="C1175" s="146">
        <v>2008</v>
      </c>
      <c r="D1175" s="146" t="s">
        <v>81</v>
      </c>
      <c r="E1175" s="146">
        <v>9</v>
      </c>
      <c r="F1175" s="146">
        <v>9</v>
      </c>
      <c r="G1175" s="146">
        <v>9</v>
      </c>
    </row>
    <row r="1176" spans="1:7" x14ac:dyDescent="0.25">
      <c r="A1176" s="146" t="s">
        <v>1</v>
      </c>
      <c r="B1176" s="146">
        <v>2</v>
      </c>
      <c r="C1176" s="146">
        <v>2009</v>
      </c>
      <c r="D1176" s="146" t="s">
        <v>83</v>
      </c>
      <c r="E1176" s="146">
        <v>9</v>
      </c>
      <c r="F1176" s="146">
        <v>9</v>
      </c>
      <c r="G1176" s="146">
        <v>9</v>
      </c>
    </row>
    <row r="1177" spans="1:7" x14ac:dyDescent="0.25">
      <c r="A1177" s="146" t="s">
        <v>65</v>
      </c>
      <c r="B1177" s="146">
        <v>2</v>
      </c>
      <c r="C1177" s="146">
        <v>1971</v>
      </c>
      <c r="D1177" s="146" t="s">
        <v>89</v>
      </c>
      <c r="E1177" s="146">
        <v>9</v>
      </c>
      <c r="F1177" s="146">
        <v>9</v>
      </c>
      <c r="G1177" s="146">
        <v>9</v>
      </c>
    </row>
    <row r="1178" spans="1:7" x14ac:dyDescent="0.25">
      <c r="A1178" s="146" t="s">
        <v>65</v>
      </c>
      <c r="B1178" s="146">
        <v>2</v>
      </c>
      <c r="C1178" s="146">
        <v>1972</v>
      </c>
      <c r="D1178" s="146" t="s">
        <v>89</v>
      </c>
      <c r="E1178" s="146">
        <v>9</v>
      </c>
      <c r="F1178" s="146">
        <v>9</v>
      </c>
      <c r="G1178" s="146">
        <v>9</v>
      </c>
    </row>
    <row r="1179" spans="1:7" x14ac:dyDescent="0.25">
      <c r="A1179" s="146" t="s">
        <v>65</v>
      </c>
      <c r="B1179" s="146">
        <v>2</v>
      </c>
      <c r="C1179" s="146">
        <v>1987</v>
      </c>
      <c r="D1179" s="146" t="s">
        <v>81</v>
      </c>
      <c r="E1179" s="146">
        <v>9</v>
      </c>
      <c r="F1179" s="146">
        <v>9</v>
      </c>
      <c r="G1179" s="146">
        <v>9</v>
      </c>
    </row>
    <row r="1180" spans="1:7" x14ac:dyDescent="0.25">
      <c r="A1180" s="146" t="s">
        <v>65</v>
      </c>
      <c r="B1180" s="146">
        <v>2</v>
      </c>
      <c r="C1180" s="146">
        <v>1990</v>
      </c>
      <c r="D1180" s="146" t="s">
        <v>81</v>
      </c>
      <c r="E1180" s="146">
        <v>9</v>
      </c>
      <c r="F1180" s="146">
        <v>9</v>
      </c>
      <c r="G1180" s="146">
        <v>9</v>
      </c>
    </row>
    <row r="1181" spans="1:7" x14ac:dyDescent="0.25">
      <c r="A1181" s="146" t="s">
        <v>65</v>
      </c>
      <c r="B1181" s="146">
        <v>2</v>
      </c>
      <c r="C1181" s="146">
        <v>1993</v>
      </c>
      <c r="D1181" s="146" t="s">
        <v>88</v>
      </c>
      <c r="E1181" s="146">
        <v>9</v>
      </c>
      <c r="F1181" s="146">
        <v>9</v>
      </c>
      <c r="G1181" s="146">
        <v>9</v>
      </c>
    </row>
    <row r="1182" spans="1:7" x14ac:dyDescent="0.25">
      <c r="A1182" s="146" t="s">
        <v>65</v>
      </c>
      <c r="B1182" s="146">
        <v>2</v>
      </c>
      <c r="C1182" s="146">
        <v>1995</v>
      </c>
      <c r="D1182" s="146" t="s">
        <v>81</v>
      </c>
      <c r="E1182" s="146">
        <v>9</v>
      </c>
      <c r="F1182" s="146">
        <v>9</v>
      </c>
      <c r="G1182" s="146">
        <v>9</v>
      </c>
    </row>
    <row r="1183" spans="1:7" x14ac:dyDescent="0.25">
      <c r="A1183" s="146" t="s">
        <v>2</v>
      </c>
      <c r="B1183" s="146">
        <v>1</v>
      </c>
      <c r="C1183" s="146">
        <v>1979</v>
      </c>
      <c r="D1183" s="146" t="s">
        <v>82</v>
      </c>
      <c r="E1183" s="146">
        <v>9</v>
      </c>
      <c r="F1183" s="146">
        <v>9</v>
      </c>
      <c r="G1183" s="146">
        <v>9</v>
      </c>
    </row>
    <row r="1184" spans="1:7" x14ac:dyDescent="0.25">
      <c r="A1184" s="146" t="s">
        <v>2</v>
      </c>
      <c r="B1184" s="146">
        <v>1</v>
      </c>
      <c r="C1184" s="146">
        <v>1980</v>
      </c>
      <c r="D1184" s="146" t="s">
        <v>96</v>
      </c>
      <c r="E1184" s="146">
        <v>9</v>
      </c>
      <c r="F1184" s="146">
        <v>9</v>
      </c>
      <c r="G1184" s="146">
        <v>9</v>
      </c>
    </row>
    <row r="1185" spans="1:7" x14ac:dyDescent="0.25">
      <c r="A1185" s="146" t="s">
        <v>2</v>
      </c>
      <c r="B1185" s="146">
        <v>1</v>
      </c>
      <c r="C1185" s="146">
        <v>1982</v>
      </c>
      <c r="D1185" s="146" t="s">
        <v>96</v>
      </c>
      <c r="E1185" s="146">
        <v>9</v>
      </c>
      <c r="F1185" s="146">
        <v>9</v>
      </c>
      <c r="G1185" s="146">
        <v>9</v>
      </c>
    </row>
    <row r="1186" spans="1:7" x14ac:dyDescent="0.25">
      <c r="A1186" s="146" t="s">
        <v>2</v>
      </c>
      <c r="B1186" s="146">
        <v>1</v>
      </c>
      <c r="C1186" s="146">
        <v>1984</v>
      </c>
      <c r="D1186" s="146" t="s">
        <v>93</v>
      </c>
      <c r="E1186" s="146">
        <v>9</v>
      </c>
      <c r="F1186" s="146">
        <v>9</v>
      </c>
      <c r="G1186" s="146">
        <v>9</v>
      </c>
    </row>
    <row r="1187" spans="1:7" x14ac:dyDescent="0.25">
      <c r="A1187" s="146" t="s">
        <v>2</v>
      </c>
      <c r="B1187" s="146">
        <v>1</v>
      </c>
      <c r="C1187" s="146">
        <v>1985</v>
      </c>
      <c r="D1187" s="146" t="s">
        <v>93</v>
      </c>
      <c r="E1187" s="146">
        <v>9</v>
      </c>
      <c r="F1187" s="146">
        <v>9</v>
      </c>
      <c r="G1187" s="146">
        <v>9</v>
      </c>
    </row>
    <row r="1188" spans="1:7" x14ac:dyDescent="0.25">
      <c r="A1188" s="146" t="s">
        <v>2</v>
      </c>
      <c r="B1188" s="146">
        <v>1</v>
      </c>
      <c r="C1188" s="146">
        <v>1985</v>
      </c>
      <c r="D1188" s="146" t="s">
        <v>92</v>
      </c>
      <c r="E1188" s="146">
        <v>9</v>
      </c>
      <c r="F1188" s="146">
        <v>9</v>
      </c>
      <c r="G1188" s="146">
        <v>9</v>
      </c>
    </row>
    <row r="1189" spans="1:7" x14ac:dyDescent="0.25">
      <c r="A1189" s="146" t="s">
        <v>2</v>
      </c>
      <c r="B1189" s="146">
        <v>1</v>
      </c>
      <c r="C1189" s="146">
        <v>1986</v>
      </c>
      <c r="D1189" s="146" t="s">
        <v>92</v>
      </c>
      <c r="E1189" s="146">
        <v>9</v>
      </c>
      <c r="F1189" s="146">
        <v>9</v>
      </c>
      <c r="G1189" s="146">
        <v>9</v>
      </c>
    </row>
    <row r="1190" spans="1:7" x14ac:dyDescent="0.25">
      <c r="A1190" s="146" t="s">
        <v>2</v>
      </c>
      <c r="B1190" s="146">
        <v>1</v>
      </c>
      <c r="C1190" s="146">
        <v>1993</v>
      </c>
      <c r="D1190" s="146" t="s">
        <v>92</v>
      </c>
      <c r="E1190" s="146">
        <v>9</v>
      </c>
      <c r="F1190" s="146">
        <v>9</v>
      </c>
      <c r="G1190" s="146">
        <v>9</v>
      </c>
    </row>
    <row r="1191" spans="1:7" x14ac:dyDescent="0.25">
      <c r="A1191" s="146" t="s">
        <v>2</v>
      </c>
      <c r="B1191" s="146">
        <v>1</v>
      </c>
      <c r="C1191" s="146">
        <v>1995</v>
      </c>
      <c r="D1191" s="146" t="s">
        <v>84</v>
      </c>
      <c r="E1191" s="146">
        <v>9</v>
      </c>
      <c r="F1191" s="146">
        <v>9</v>
      </c>
      <c r="G1191" s="146">
        <v>9</v>
      </c>
    </row>
    <row r="1192" spans="1:7" x14ac:dyDescent="0.25">
      <c r="A1192" s="146" t="s">
        <v>2</v>
      </c>
      <c r="B1192" s="146">
        <v>1</v>
      </c>
      <c r="C1192" s="146">
        <v>1995</v>
      </c>
      <c r="D1192" s="146" t="s">
        <v>92</v>
      </c>
      <c r="E1192" s="146">
        <v>9</v>
      </c>
      <c r="F1192" s="146">
        <v>9</v>
      </c>
      <c r="G1192" s="146">
        <v>9</v>
      </c>
    </row>
    <row r="1193" spans="1:7" x14ac:dyDescent="0.25">
      <c r="A1193" s="146" t="s">
        <v>2</v>
      </c>
      <c r="B1193" s="146">
        <v>1</v>
      </c>
      <c r="C1193" s="146">
        <v>1999</v>
      </c>
      <c r="D1193" s="146" t="s">
        <v>93</v>
      </c>
      <c r="E1193" s="146">
        <v>9</v>
      </c>
      <c r="F1193" s="146">
        <v>9</v>
      </c>
      <c r="G1193" s="146">
        <v>9</v>
      </c>
    </row>
    <row r="1194" spans="1:7" x14ac:dyDescent="0.25">
      <c r="A1194" s="146" t="s">
        <v>2</v>
      </c>
      <c r="B1194" s="146">
        <v>1</v>
      </c>
      <c r="C1194" s="146">
        <v>2004</v>
      </c>
      <c r="D1194" s="146" t="s">
        <v>84</v>
      </c>
      <c r="E1194" s="146">
        <v>9</v>
      </c>
      <c r="F1194" s="146">
        <v>9</v>
      </c>
      <c r="G1194" s="146">
        <v>9</v>
      </c>
    </row>
    <row r="1195" spans="1:7" x14ac:dyDescent="0.25">
      <c r="A1195" s="146" t="s">
        <v>2</v>
      </c>
      <c r="B1195" s="146">
        <v>2</v>
      </c>
      <c r="C1195" s="146">
        <v>1983</v>
      </c>
      <c r="D1195" s="146" t="s">
        <v>82</v>
      </c>
      <c r="E1195" s="146">
        <v>9</v>
      </c>
      <c r="F1195" s="146">
        <v>9</v>
      </c>
      <c r="G1195" s="146">
        <v>9</v>
      </c>
    </row>
    <row r="1196" spans="1:7" x14ac:dyDescent="0.25">
      <c r="A1196" s="146" t="s">
        <v>2</v>
      </c>
      <c r="B1196" s="146">
        <v>2</v>
      </c>
      <c r="C1196" s="146">
        <v>1983</v>
      </c>
      <c r="D1196" s="146" t="s">
        <v>91</v>
      </c>
      <c r="E1196" s="146">
        <v>9</v>
      </c>
      <c r="F1196" s="146">
        <v>9</v>
      </c>
      <c r="G1196" s="146">
        <v>9</v>
      </c>
    </row>
    <row r="1197" spans="1:7" x14ac:dyDescent="0.25">
      <c r="A1197" s="146" t="s">
        <v>2</v>
      </c>
      <c r="B1197" s="146">
        <v>2</v>
      </c>
      <c r="C1197" s="146">
        <v>1988</v>
      </c>
      <c r="D1197" s="146" t="s">
        <v>79</v>
      </c>
      <c r="E1197" s="146">
        <v>9</v>
      </c>
      <c r="F1197" s="146">
        <v>9</v>
      </c>
      <c r="G1197" s="146">
        <v>9</v>
      </c>
    </row>
    <row r="1198" spans="1:7" x14ac:dyDescent="0.25">
      <c r="A1198" s="146" t="s">
        <v>2</v>
      </c>
      <c r="B1198" s="146">
        <v>2</v>
      </c>
      <c r="C1198" s="146">
        <v>1990</v>
      </c>
      <c r="D1198" s="146" t="s">
        <v>96</v>
      </c>
      <c r="E1198" s="146">
        <v>9</v>
      </c>
      <c r="F1198" s="146">
        <v>9</v>
      </c>
      <c r="G1198" s="146">
        <v>9</v>
      </c>
    </row>
    <row r="1199" spans="1:7" x14ac:dyDescent="0.25">
      <c r="A1199" s="146" t="s">
        <v>2</v>
      </c>
      <c r="B1199" s="146">
        <v>2</v>
      </c>
      <c r="C1199" s="146">
        <v>2001</v>
      </c>
      <c r="D1199" s="146" t="s">
        <v>90</v>
      </c>
      <c r="E1199" s="146">
        <v>9</v>
      </c>
      <c r="F1199" s="146">
        <v>9</v>
      </c>
      <c r="G1199" s="146">
        <v>9</v>
      </c>
    </row>
    <row r="1200" spans="1:7" x14ac:dyDescent="0.25">
      <c r="A1200" s="146" t="s">
        <v>2</v>
      </c>
      <c r="B1200" s="146">
        <v>2</v>
      </c>
      <c r="C1200" s="146">
        <v>2006</v>
      </c>
      <c r="D1200" s="146" t="s">
        <v>80</v>
      </c>
      <c r="E1200" s="146">
        <v>9</v>
      </c>
      <c r="F1200" s="146">
        <v>9</v>
      </c>
      <c r="G1200" s="146">
        <v>9</v>
      </c>
    </row>
    <row r="1201" spans="1:7" x14ac:dyDescent="0.25">
      <c r="A1201" s="146" t="s">
        <v>0</v>
      </c>
      <c r="B1201" s="146">
        <v>1</v>
      </c>
      <c r="C1201" s="146">
        <v>1979</v>
      </c>
      <c r="D1201" s="146" t="s">
        <v>82</v>
      </c>
      <c r="E1201" s="146">
        <v>9</v>
      </c>
      <c r="F1201" s="146">
        <v>9</v>
      </c>
      <c r="G1201" s="146">
        <v>9</v>
      </c>
    </row>
    <row r="1202" spans="1:7" x14ac:dyDescent="0.25">
      <c r="A1202" s="146" t="s">
        <v>0</v>
      </c>
      <c r="B1202" s="146">
        <v>1</v>
      </c>
      <c r="C1202" s="146">
        <v>1979</v>
      </c>
      <c r="D1202" s="146" t="s">
        <v>91</v>
      </c>
      <c r="E1202" s="146">
        <v>9</v>
      </c>
      <c r="F1202" s="146">
        <v>9</v>
      </c>
      <c r="G1202" s="146">
        <v>9</v>
      </c>
    </row>
    <row r="1203" spans="1:7" x14ac:dyDescent="0.25">
      <c r="A1203" s="146" t="s">
        <v>0</v>
      </c>
      <c r="B1203" s="146">
        <v>1</v>
      </c>
      <c r="C1203" s="146">
        <v>1984</v>
      </c>
      <c r="D1203" s="146" t="s">
        <v>94</v>
      </c>
      <c r="E1203" s="146">
        <v>9</v>
      </c>
      <c r="F1203" s="146">
        <v>9</v>
      </c>
      <c r="G1203" s="146">
        <v>9</v>
      </c>
    </row>
    <row r="1204" spans="1:7" x14ac:dyDescent="0.25">
      <c r="A1204" s="146" t="s">
        <v>76</v>
      </c>
      <c r="B1204" s="146">
        <v>1</v>
      </c>
      <c r="C1204" s="146">
        <v>1974</v>
      </c>
      <c r="D1204" s="146" t="s">
        <v>86</v>
      </c>
      <c r="E1204" s="146">
        <v>10</v>
      </c>
      <c r="F1204" s="146">
        <v>10</v>
      </c>
      <c r="G1204" s="146">
        <v>10</v>
      </c>
    </row>
    <row r="1205" spans="1:7" x14ac:dyDescent="0.25">
      <c r="A1205" s="146" t="s">
        <v>76</v>
      </c>
      <c r="B1205" s="146">
        <v>1</v>
      </c>
      <c r="C1205" s="146">
        <v>2000</v>
      </c>
      <c r="D1205" s="146" t="s">
        <v>80</v>
      </c>
      <c r="E1205" s="146">
        <v>10</v>
      </c>
      <c r="F1205" s="146">
        <v>10</v>
      </c>
      <c r="G1205" s="146">
        <v>10</v>
      </c>
    </row>
    <row r="1206" spans="1:7" x14ac:dyDescent="0.25">
      <c r="A1206" s="146" t="s">
        <v>76</v>
      </c>
      <c r="B1206" s="146">
        <v>2</v>
      </c>
      <c r="C1206" s="146">
        <v>1990</v>
      </c>
      <c r="D1206" s="146" t="s">
        <v>88</v>
      </c>
      <c r="E1206" s="146">
        <v>10</v>
      </c>
      <c r="F1206" s="146">
        <v>10</v>
      </c>
      <c r="G1206" s="146">
        <v>10</v>
      </c>
    </row>
    <row r="1207" spans="1:7" x14ac:dyDescent="0.25">
      <c r="A1207" s="146" t="s">
        <v>1</v>
      </c>
      <c r="B1207" s="146">
        <v>1</v>
      </c>
      <c r="C1207" s="146">
        <v>1975</v>
      </c>
      <c r="D1207" s="146" t="s">
        <v>96</v>
      </c>
      <c r="E1207" s="146">
        <v>10</v>
      </c>
      <c r="F1207" s="146">
        <v>10</v>
      </c>
      <c r="G1207" s="146">
        <v>10</v>
      </c>
    </row>
    <row r="1208" spans="1:7" x14ac:dyDescent="0.25">
      <c r="A1208" s="146" t="s">
        <v>1</v>
      </c>
      <c r="B1208" s="146">
        <v>1</v>
      </c>
      <c r="C1208" s="146">
        <v>1976</v>
      </c>
      <c r="D1208" s="146" t="s">
        <v>93</v>
      </c>
      <c r="E1208" s="146">
        <v>10</v>
      </c>
      <c r="F1208" s="146">
        <v>10</v>
      </c>
      <c r="G1208" s="146">
        <v>10</v>
      </c>
    </row>
    <row r="1209" spans="1:7" x14ac:dyDescent="0.25">
      <c r="A1209" s="146" t="s">
        <v>1</v>
      </c>
      <c r="B1209" s="146">
        <v>1</v>
      </c>
      <c r="C1209" s="146">
        <v>1977</v>
      </c>
      <c r="D1209" s="146" t="s">
        <v>82</v>
      </c>
      <c r="E1209" s="146">
        <v>10</v>
      </c>
      <c r="F1209" s="146">
        <v>10</v>
      </c>
      <c r="G1209" s="146">
        <v>10</v>
      </c>
    </row>
    <row r="1210" spans="1:7" x14ac:dyDescent="0.25">
      <c r="A1210" s="146" t="s">
        <v>1</v>
      </c>
      <c r="B1210" s="146">
        <v>1</v>
      </c>
      <c r="C1210" s="146">
        <v>1978</v>
      </c>
      <c r="D1210" s="146" t="s">
        <v>84</v>
      </c>
      <c r="E1210" s="146">
        <v>10</v>
      </c>
      <c r="F1210" s="146">
        <v>10</v>
      </c>
      <c r="G1210" s="146">
        <v>10</v>
      </c>
    </row>
    <row r="1211" spans="1:7" x14ac:dyDescent="0.25">
      <c r="A1211" s="146" t="s">
        <v>1</v>
      </c>
      <c r="B1211" s="146">
        <v>1</v>
      </c>
      <c r="C1211" s="146">
        <v>1979</v>
      </c>
      <c r="D1211" s="146" t="s">
        <v>91</v>
      </c>
      <c r="E1211" s="146">
        <v>10</v>
      </c>
      <c r="F1211" s="146">
        <v>10</v>
      </c>
      <c r="G1211" s="146">
        <v>10</v>
      </c>
    </row>
    <row r="1212" spans="1:7" x14ac:dyDescent="0.25">
      <c r="A1212" s="146" t="s">
        <v>1</v>
      </c>
      <c r="B1212" s="146">
        <v>1</v>
      </c>
      <c r="C1212" s="146">
        <v>1980</v>
      </c>
      <c r="D1212" s="146" t="s">
        <v>82</v>
      </c>
      <c r="E1212" s="146">
        <v>10</v>
      </c>
      <c r="F1212" s="146">
        <v>10</v>
      </c>
      <c r="G1212" s="146">
        <v>10</v>
      </c>
    </row>
    <row r="1213" spans="1:7" x14ac:dyDescent="0.25">
      <c r="A1213" s="146" t="s">
        <v>1</v>
      </c>
      <c r="B1213" s="146">
        <v>1</v>
      </c>
      <c r="C1213" s="146">
        <v>1987</v>
      </c>
      <c r="D1213" s="146" t="s">
        <v>89</v>
      </c>
      <c r="E1213" s="146">
        <v>10</v>
      </c>
      <c r="F1213" s="146">
        <v>10</v>
      </c>
      <c r="G1213" s="146">
        <v>10</v>
      </c>
    </row>
    <row r="1214" spans="1:7" x14ac:dyDescent="0.25">
      <c r="A1214" s="146" t="s">
        <v>1</v>
      </c>
      <c r="B1214" s="146">
        <v>1</v>
      </c>
      <c r="C1214" s="146">
        <v>1990</v>
      </c>
      <c r="D1214" s="146" t="s">
        <v>89</v>
      </c>
      <c r="E1214" s="146">
        <v>10</v>
      </c>
      <c r="F1214" s="146">
        <v>10</v>
      </c>
      <c r="G1214" s="146">
        <v>10</v>
      </c>
    </row>
    <row r="1215" spans="1:7" x14ac:dyDescent="0.25">
      <c r="A1215" s="146" t="s">
        <v>1</v>
      </c>
      <c r="B1215" s="146">
        <v>1</v>
      </c>
      <c r="C1215" s="146">
        <v>1999</v>
      </c>
      <c r="D1215" s="146" t="s">
        <v>89</v>
      </c>
      <c r="E1215" s="146">
        <v>10</v>
      </c>
      <c r="F1215" s="146">
        <v>10</v>
      </c>
      <c r="G1215" s="146">
        <v>10</v>
      </c>
    </row>
    <row r="1216" spans="1:7" x14ac:dyDescent="0.25">
      <c r="A1216" s="146" t="s">
        <v>1</v>
      </c>
      <c r="B1216" s="146">
        <v>1</v>
      </c>
      <c r="C1216" s="146">
        <v>2001</v>
      </c>
      <c r="D1216" s="146" t="s">
        <v>80</v>
      </c>
      <c r="E1216" s="146">
        <v>10</v>
      </c>
      <c r="F1216" s="146">
        <v>10</v>
      </c>
      <c r="G1216" s="146">
        <v>10</v>
      </c>
    </row>
    <row r="1217" spans="1:7" x14ac:dyDescent="0.25">
      <c r="A1217" s="146" t="s">
        <v>1</v>
      </c>
      <c r="B1217" s="146">
        <v>1</v>
      </c>
      <c r="C1217" s="146">
        <v>2002</v>
      </c>
      <c r="D1217" s="146" t="s">
        <v>81</v>
      </c>
      <c r="E1217" s="146">
        <v>10</v>
      </c>
      <c r="F1217" s="146">
        <v>10</v>
      </c>
      <c r="G1217" s="146">
        <v>10</v>
      </c>
    </row>
    <row r="1218" spans="1:7" x14ac:dyDescent="0.25">
      <c r="A1218" s="146" t="s">
        <v>1</v>
      </c>
      <c r="B1218" s="146">
        <v>2</v>
      </c>
      <c r="C1218" s="146">
        <v>1973</v>
      </c>
      <c r="D1218" s="146" t="s">
        <v>93</v>
      </c>
      <c r="E1218" s="146">
        <v>10</v>
      </c>
      <c r="F1218" s="146">
        <v>10</v>
      </c>
      <c r="G1218" s="146">
        <v>10</v>
      </c>
    </row>
    <row r="1219" spans="1:7" x14ac:dyDescent="0.25">
      <c r="A1219" s="146" t="s">
        <v>1</v>
      </c>
      <c r="B1219" s="146">
        <v>2</v>
      </c>
      <c r="C1219" s="146">
        <v>1976</v>
      </c>
      <c r="D1219" s="146" t="s">
        <v>89</v>
      </c>
      <c r="E1219" s="146">
        <v>10</v>
      </c>
      <c r="F1219" s="146">
        <v>10</v>
      </c>
      <c r="G1219" s="146">
        <v>10</v>
      </c>
    </row>
    <row r="1220" spans="1:7" x14ac:dyDescent="0.25">
      <c r="A1220" s="146" t="s">
        <v>1</v>
      </c>
      <c r="B1220" s="146">
        <v>2</v>
      </c>
      <c r="C1220" s="146">
        <v>1978</v>
      </c>
      <c r="D1220" s="146" t="s">
        <v>90</v>
      </c>
      <c r="E1220" s="146">
        <v>10</v>
      </c>
      <c r="F1220" s="146">
        <v>10</v>
      </c>
      <c r="G1220" s="146">
        <v>10</v>
      </c>
    </row>
    <row r="1221" spans="1:7" x14ac:dyDescent="0.25">
      <c r="A1221" s="146" t="s">
        <v>1</v>
      </c>
      <c r="B1221" s="146">
        <v>2</v>
      </c>
      <c r="C1221" s="146">
        <v>1986</v>
      </c>
      <c r="D1221" s="146" t="s">
        <v>90</v>
      </c>
      <c r="E1221" s="146">
        <v>10</v>
      </c>
      <c r="F1221" s="146">
        <v>10</v>
      </c>
      <c r="G1221" s="146">
        <v>10</v>
      </c>
    </row>
    <row r="1222" spans="1:7" x14ac:dyDescent="0.25">
      <c r="A1222" s="146" t="s">
        <v>1</v>
      </c>
      <c r="B1222" s="146">
        <v>2</v>
      </c>
      <c r="C1222" s="146">
        <v>1987</v>
      </c>
      <c r="D1222" s="146" t="s">
        <v>90</v>
      </c>
      <c r="E1222" s="146">
        <v>10</v>
      </c>
      <c r="F1222" s="146">
        <v>10</v>
      </c>
      <c r="G1222" s="146">
        <v>10</v>
      </c>
    </row>
    <row r="1223" spans="1:7" x14ac:dyDescent="0.25">
      <c r="A1223" s="146" t="s">
        <v>1</v>
      </c>
      <c r="B1223" s="146">
        <v>2</v>
      </c>
      <c r="C1223" s="146">
        <v>1997</v>
      </c>
      <c r="D1223" s="146" t="s">
        <v>89</v>
      </c>
      <c r="E1223" s="146">
        <v>10</v>
      </c>
      <c r="F1223" s="146">
        <v>10</v>
      </c>
      <c r="G1223" s="146">
        <v>10</v>
      </c>
    </row>
    <row r="1224" spans="1:7" x14ac:dyDescent="0.25">
      <c r="A1224" s="146" t="s">
        <v>1</v>
      </c>
      <c r="B1224" s="146">
        <v>2</v>
      </c>
      <c r="C1224" s="146">
        <v>2002</v>
      </c>
      <c r="D1224" s="146" t="s">
        <v>89</v>
      </c>
      <c r="E1224" s="146">
        <v>10</v>
      </c>
      <c r="F1224" s="146">
        <v>10</v>
      </c>
      <c r="G1224" s="146">
        <v>10</v>
      </c>
    </row>
    <row r="1225" spans="1:7" x14ac:dyDescent="0.25">
      <c r="A1225" s="146" t="s">
        <v>1</v>
      </c>
      <c r="B1225" s="146">
        <v>2</v>
      </c>
      <c r="C1225" s="146">
        <v>2011</v>
      </c>
      <c r="D1225" s="146" t="s">
        <v>78</v>
      </c>
      <c r="E1225" s="146">
        <v>10</v>
      </c>
      <c r="F1225" s="146">
        <v>10</v>
      </c>
      <c r="G1225" s="146">
        <v>10</v>
      </c>
    </row>
    <row r="1226" spans="1:7" x14ac:dyDescent="0.25">
      <c r="A1226" s="146" t="s">
        <v>65</v>
      </c>
      <c r="B1226" s="146">
        <v>2</v>
      </c>
      <c r="C1226" s="146">
        <v>1994</v>
      </c>
      <c r="D1226" s="146" t="s">
        <v>81</v>
      </c>
      <c r="E1226" s="146">
        <v>10</v>
      </c>
      <c r="F1226" s="146">
        <v>10</v>
      </c>
      <c r="G1226" s="146">
        <v>10</v>
      </c>
    </row>
    <row r="1227" spans="1:7" x14ac:dyDescent="0.25">
      <c r="A1227" s="146" t="s">
        <v>65</v>
      </c>
      <c r="B1227" s="146">
        <v>2</v>
      </c>
      <c r="C1227" s="146">
        <v>1997</v>
      </c>
      <c r="D1227" s="146" t="s">
        <v>81</v>
      </c>
      <c r="E1227" s="146">
        <v>10</v>
      </c>
      <c r="F1227" s="146">
        <v>10</v>
      </c>
      <c r="G1227" s="146">
        <v>10</v>
      </c>
    </row>
    <row r="1228" spans="1:7" x14ac:dyDescent="0.25">
      <c r="A1228" s="146" t="s">
        <v>65</v>
      </c>
      <c r="B1228" s="146">
        <v>2</v>
      </c>
      <c r="C1228" s="146">
        <v>2004</v>
      </c>
      <c r="D1228" s="146" t="s">
        <v>81</v>
      </c>
      <c r="E1228" s="146">
        <v>10</v>
      </c>
      <c r="F1228" s="146">
        <v>10</v>
      </c>
      <c r="G1228" s="146">
        <v>10</v>
      </c>
    </row>
    <row r="1229" spans="1:7" x14ac:dyDescent="0.25">
      <c r="A1229" s="146" t="s">
        <v>2</v>
      </c>
      <c r="B1229" s="146">
        <v>1</v>
      </c>
      <c r="C1229" s="146">
        <v>1975</v>
      </c>
      <c r="D1229" s="146" t="s">
        <v>82</v>
      </c>
      <c r="E1229" s="146">
        <v>10</v>
      </c>
      <c r="F1229" s="146">
        <v>10</v>
      </c>
      <c r="G1229" s="146">
        <v>10</v>
      </c>
    </row>
    <row r="1230" spans="1:7" x14ac:dyDescent="0.25">
      <c r="A1230" s="146" t="s">
        <v>2</v>
      </c>
      <c r="B1230" s="146">
        <v>1</v>
      </c>
      <c r="C1230" s="146">
        <v>1976</v>
      </c>
      <c r="D1230" s="146" t="s">
        <v>94</v>
      </c>
      <c r="E1230" s="146">
        <v>10</v>
      </c>
      <c r="F1230" s="146">
        <v>10</v>
      </c>
      <c r="G1230" s="146">
        <v>10</v>
      </c>
    </row>
    <row r="1231" spans="1:7" x14ac:dyDescent="0.25">
      <c r="A1231" s="146" t="s">
        <v>2</v>
      </c>
      <c r="B1231" s="146">
        <v>1</v>
      </c>
      <c r="C1231" s="146">
        <v>1976</v>
      </c>
      <c r="D1231" s="146" t="s">
        <v>95</v>
      </c>
      <c r="E1231" s="146">
        <v>10</v>
      </c>
      <c r="F1231" s="146">
        <v>10</v>
      </c>
      <c r="G1231" s="146">
        <v>10</v>
      </c>
    </row>
    <row r="1232" spans="1:7" x14ac:dyDescent="0.25">
      <c r="A1232" s="146" t="s">
        <v>2</v>
      </c>
      <c r="B1232" s="146">
        <v>1</v>
      </c>
      <c r="C1232" s="146">
        <v>1976</v>
      </c>
      <c r="D1232" s="146" t="s">
        <v>82</v>
      </c>
      <c r="E1232" s="146">
        <v>10</v>
      </c>
      <c r="F1232" s="146">
        <v>10</v>
      </c>
      <c r="G1232" s="146">
        <v>10</v>
      </c>
    </row>
    <row r="1233" spans="1:7" x14ac:dyDescent="0.25">
      <c r="A1233" s="146" t="s">
        <v>2</v>
      </c>
      <c r="B1233" s="146">
        <v>1</v>
      </c>
      <c r="C1233" s="146">
        <v>1977</v>
      </c>
      <c r="D1233" s="146" t="s">
        <v>91</v>
      </c>
      <c r="E1233" s="146">
        <v>10</v>
      </c>
      <c r="F1233" s="146">
        <v>10</v>
      </c>
      <c r="G1233" s="146">
        <v>10</v>
      </c>
    </row>
    <row r="1234" spans="1:7" x14ac:dyDescent="0.25">
      <c r="A1234" s="146" t="s">
        <v>2</v>
      </c>
      <c r="B1234" s="146">
        <v>1</v>
      </c>
      <c r="C1234" s="146">
        <v>1979</v>
      </c>
      <c r="D1234" s="146" t="s">
        <v>96</v>
      </c>
      <c r="E1234" s="146">
        <v>10</v>
      </c>
      <c r="F1234" s="146">
        <v>10</v>
      </c>
      <c r="G1234" s="146">
        <v>10</v>
      </c>
    </row>
    <row r="1235" spans="1:7" x14ac:dyDescent="0.25">
      <c r="A1235" s="146" t="s">
        <v>2</v>
      </c>
      <c r="B1235" s="146">
        <v>1</v>
      </c>
      <c r="C1235" s="146">
        <v>1982</v>
      </c>
      <c r="D1235" s="146" t="s">
        <v>93</v>
      </c>
      <c r="E1235" s="146">
        <v>10</v>
      </c>
      <c r="F1235" s="146">
        <v>10</v>
      </c>
      <c r="G1235" s="146">
        <v>10</v>
      </c>
    </row>
    <row r="1236" spans="1:7" x14ac:dyDescent="0.25">
      <c r="A1236" s="146" t="s">
        <v>2</v>
      </c>
      <c r="B1236" s="146">
        <v>1</v>
      </c>
      <c r="C1236" s="146">
        <v>1985</v>
      </c>
      <c r="D1236" s="146" t="s">
        <v>84</v>
      </c>
      <c r="E1236" s="146">
        <v>10</v>
      </c>
      <c r="F1236" s="146">
        <v>10</v>
      </c>
      <c r="G1236" s="146">
        <v>10</v>
      </c>
    </row>
    <row r="1237" spans="1:7" x14ac:dyDescent="0.25">
      <c r="A1237" s="146" t="s">
        <v>2</v>
      </c>
      <c r="B1237" s="146">
        <v>1</v>
      </c>
      <c r="C1237" s="146">
        <v>1988</v>
      </c>
      <c r="D1237" s="146" t="s">
        <v>93</v>
      </c>
      <c r="E1237" s="146">
        <v>10</v>
      </c>
      <c r="F1237" s="146">
        <v>10</v>
      </c>
      <c r="G1237" s="146">
        <v>10</v>
      </c>
    </row>
    <row r="1238" spans="1:7" x14ac:dyDescent="0.25">
      <c r="A1238" s="146" t="s">
        <v>2</v>
      </c>
      <c r="B1238" s="146">
        <v>1</v>
      </c>
      <c r="C1238" s="146">
        <v>1996</v>
      </c>
      <c r="D1238" s="146" t="s">
        <v>93</v>
      </c>
      <c r="E1238" s="146">
        <v>10</v>
      </c>
      <c r="F1238" s="146">
        <v>10</v>
      </c>
      <c r="G1238" s="146">
        <v>10</v>
      </c>
    </row>
    <row r="1239" spans="1:7" x14ac:dyDescent="0.25">
      <c r="A1239" s="146" t="s">
        <v>2</v>
      </c>
      <c r="B1239" s="146">
        <v>1</v>
      </c>
      <c r="C1239" s="146">
        <v>1997</v>
      </c>
      <c r="D1239" s="146" t="s">
        <v>84</v>
      </c>
      <c r="E1239" s="146">
        <v>10</v>
      </c>
      <c r="F1239" s="146">
        <v>10</v>
      </c>
      <c r="G1239" s="146">
        <v>10</v>
      </c>
    </row>
    <row r="1240" spans="1:7" x14ac:dyDescent="0.25">
      <c r="A1240" s="146" t="s">
        <v>2</v>
      </c>
      <c r="B1240" s="146">
        <v>1</v>
      </c>
      <c r="C1240" s="146">
        <v>1999</v>
      </c>
      <c r="D1240" s="146" t="s">
        <v>92</v>
      </c>
      <c r="E1240" s="146">
        <v>10</v>
      </c>
      <c r="F1240" s="146">
        <v>10</v>
      </c>
      <c r="G1240" s="146">
        <v>10</v>
      </c>
    </row>
    <row r="1241" spans="1:7" x14ac:dyDescent="0.25">
      <c r="A1241" s="146" t="s">
        <v>2</v>
      </c>
      <c r="B1241" s="146">
        <v>1</v>
      </c>
      <c r="C1241" s="146">
        <v>2001</v>
      </c>
      <c r="D1241" s="146" t="s">
        <v>93</v>
      </c>
      <c r="E1241" s="146">
        <v>10</v>
      </c>
      <c r="F1241" s="146">
        <v>10</v>
      </c>
      <c r="G1241" s="146">
        <v>10</v>
      </c>
    </row>
    <row r="1242" spans="1:7" x14ac:dyDescent="0.25">
      <c r="A1242" s="146" t="s">
        <v>2</v>
      </c>
      <c r="B1242" s="146">
        <v>1</v>
      </c>
      <c r="C1242" s="146">
        <v>2002</v>
      </c>
      <c r="D1242" s="146" t="s">
        <v>84</v>
      </c>
      <c r="E1242" s="146">
        <v>10</v>
      </c>
      <c r="F1242" s="146">
        <v>10</v>
      </c>
      <c r="G1242" s="146">
        <v>10</v>
      </c>
    </row>
    <row r="1243" spans="1:7" x14ac:dyDescent="0.25">
      <c r="A1243" s="146" t="s">
        <v>2</v>
      </c>
      <c r="B1243" s="146">
        <v>1</v>
      </c>
      <c r="C1243" s="146">
        <v>2004</v>
      </c>
      <c r="D1243" s="146" t="s">
        <v>93</v>
      </c>
      <c r="E1243" s="146">
        <v>10</v>
      </c>
      <c r="F1243" s="146">
        <v>10</v>
      </c>
      <c r="G1243" s="146">
        <v>10</v>
      </c>
    </row>
    <row r="1244" spans="1:7" x14ac:dyDescent="0.25">
      <c r="A1244" s="146" t="s">
        <v>2</v>
      </c>
      <c r="B1244" s="146">
        <v>1</v>
      </c>
      <c r="C1244" s="146">
        <v>2007</v>
      </c>
      <c r="D1244" s="146" t="s">
        <v>80</v>
      </c>
      <c r="E1244" s="146">
        <v>10</v>
      </c>
      <c r="F1244" s="146">
        <v>10</v>
      </c>
      <c r="G1244" s="146">
        <v>10</v>
      </c>
    </row>
    <row r="1245" spans="1:7" x14ac:dyDescent="0.25">
      <c r="A1245" s="146" t="s">
        <v>2</v>
      </c>
      <c r="B1245" s="146">
        <v>2</v>
      </c>
      <c r="C1245" s="146">
        <v>1980</v>
      </c>
      <c r="D1245" s="146" t="s">
        <v>95</v>
      </c>
      <c r="E1245" s="146">
        <v>10</v>
      </c>
      <c r="F1245" s="146">
        <v>10</v>
      </c>
      <c r="G1245" s="146">
        <v>10</v>
      </c>
    </row>
    <row r="1246" spans="1:7" x14ac:dyDescent="0.25">
      <c r="A1246" s="146" t="s">
        <v>2</v>
      </c>
      <c r="B1246" s="146">
        <v>2</v>
      </c>
      <c r="C1246" s="146">
        <v>1981</v>
      </c>
      <c r="D1246" s="146" t="s">
        <v>94</v>
      </c>
      <c r="E1246" s="146">
        <v>10</v>
      </c>
      <c r="F1246" s="146">
        <v>10</v>
      </c>
      <c r="G1246" s="146">
        <v>10</v>
      </c>
    </row>
    <row r="1247" spans="1:7" x14ac:dyDescent="0.25">
      <c r="A1247" s="146" t="s">
        <v>2</v>
      </c>
      <c r="B1247" s="146">
        <v>2</v>
      </c>
      <c r="C1247" s="146">
        <v>1982</v>
      </c>
      <c r="D1247" s="146" t="s">
        <v>82</v>
      </c>
      <c r="E1247" s="146">
        <v>10</v>
      </c>
      <c r="F1247" s="146">
        <v>10</v>
      </c>
      <c r="G1247" s="146">
        <v>10</v>
      </c>
    </row>
    <row r="1248" spans="1:7" x14ac:dyDescent="0.25">
      <c r="A1248" s="146" t="s">
        <v>2</v>
      </c>
      <c r="B1248" s="146">
        <v>2</v>
      </c>
      <c r="C1248" s="146">
        <v>1983</v>
      </c>
      <c r="D1248" s="146" t="s">
        <v>79</v>
      </c>
      <c r="E1248" s="146">
        <v>10</v>
      </c>
      <c r="F1248" s="146">
        <v>10</v>
      </c>
      <c r="G1248" s="146">
        <v>10</v>
      </c>
    </row>
    <row r="1249" spans="1:7" x14ac:dyDescent="0.25">
      <c r="A1249" s="146" t="s">
        <v>2</v>
      </c>
      <c r="B1249" s="146">
        <v>2</v>
      </c>
      <c r="C1249" s="146">
        <v>1987</v>
      </c>
      <c r="D1249" s="146" t="s">
        <v>91</v>
      </c>
      <c r="E1249" s="146">
        <v>10</v>
      </c>
      <c r="F1249" s="146">
        <v>10</v>
      </c>
      <c r="G1249" s="146">
        <v>10</v>
      </c>
    </row>
    <row r="1250" spans="1:7" x14ac:dyDescent="0.25">
      <c r="A1250" s="146" t="s">
        <v>2</v>
      </c>
      <c r="B1250" s="146">
        <v>2</v>
      </c>
      <c r="C1250" s="146">
        <v>1987</v>
      </c>
      <c r="D1250" s="146" t="s">
        <v>79</v>
      </c>
      <c r="E1250" s="146">
        <v>10</v>
      </c>
      <c r="F1250" s="146">
        <v>10</v>
      </c>
      <c r="G1250" s="146">
        <v>10</v>
      </c>
    </row>
    <row r="1251" spans="1:7" x14ac:dyDescent="0.25">
      <c r="A1251" s="146" t="s">
        <v>2</v>
      </c>
      <c r="B1251" s="146">
        <v>2</v>
      </c>
      <c r="C1251" s="146">
        <v>1993</v>
      </c>
      <c r="D1251" s="146" t="s">
        <v>79</v>
      </c>
      <c r="E1251" s="146">
        <v>10</v>
      </c>
      <c r="F1251" s="146">
        <v>10</v>
      </c>
      <c r="G1251" s="146">
        <v>10</v>
      </c>
    </row>
    <row r="1252" spans="1:7" x14ac:dyDescent="0.25">
      <c r="A1252" s="146" t="s">
        <v>2</v>
      </c>
      <c r="B1252" s="146">
        <v>2</v>
      </c>
      <c r="C1252" s="146">
        <v>1998</v>
      </c>
      <c r="D1252" s="146" t="s">
        <v>84</v>
      </c>
      <c r="E1252" s="146">
        <v>10</v>
      </c>
      <c r="F1252" s="146">
        <v>10</v>
      </c>
      <c r="G1252" s="146">
        <v>10</v>
      </c>
    </row>
    <row r="1253" spans="1:7" x14ac:dyDescent="0.25">
      <c r="A1253" s="146" t="s">
        <v>2</v>
      </c>
      <c r="B1253" s="146">
        <v>2</v>
      </c>
      <c r="C1253" s="146">
        <v>1999</v>
      </c>
      <c r="D1253" s="146" t="s">
        <v>93</v>
      </c>
      <c r="E1253" s="146">
        <v>10</v>
      </c>
      <c r="F1253" s="146">
        <v>10</v>
      </c>
      <c r="G1253" s="146">
        <v>10</v>
      </c>
    </row>
    <row r="1254" spans="1:7" x14ac:dyDescent="0.25">
      <c r="A1254" s="146" t="s">
        <v>2</v>
      </c>
      <c r="B1254" s="146">
        <v>2</v>
      </c>
      <c r="C1254" s="146">
        <v>2001</v>
      </c>
      <c r="D1254" s="146" t="s">
        <v>84</v>
      </c>
      <c r="E1254" s="146">
        <v>10</v>
      </c>
      <c r="F1254" s="146">
        <v>10</v>
      </c>
      <c r="G1254" s="146">
        <v>10</v>
      </c>
    </row>
    <row r="1255" spans="1:7" x14ac:dyDescent="0.25">
      <c r="A1255" s="146" t="s">
        <v>2</v>
      </c>
      <c r="B1255" s="146">
        <v>2</v>
      </c>
      <c r="C1255" s="146">
        <v>2009</v>
      </c>
      <c r="D1255" s="146" t="s">
        <v>84</v>
      </c>
      <c r="E1255" s="146">
        <v>10</v>
      </c>
      <c r="F1255" s="146">
        <v>10</v>
      </c>
      <c r="G1255" s="146">
        <v>10</v>
      </c>
    </row>
    <row r="1256" spans="1:7" x14ac:dyDescent="0.25">
      <c r="A1256" s="146" t="s">
        <v>2</v>
      </c>
      <c r="B1256" s="146">
        <v>2</v>
      </c>
      <c r="C1256" s="146">
        <v>2010</v>
      </c>
      <c r="D1256" s="146" t="s">
        <v>90</v>
      </c>
      <c r="E1256" s="146">
        <v>10</v>
      </c>
      <c r="F1256" s="146">
        <v>10</v>
      </c>
      <c r="G1256" s="146">
        <v>10</v>
      </c>
    </row>
    <row r="1257" spans="1:7" x14ac:dyDescent="0.25">
      <c r="A1257" s="146" t="s">
        <v>0</v>
      </c>
      <c r="B1257" s="146">
        <v>1</v>
      </c>
      <c r="C1257" s="146">
        <v>1978</v>
      </c>
      <c r="D1257" s="146" t="s">
        <v>91</v>
      </c>
      <c r="E1257" s="146">
        <v>10</v>
      </c>
      <c r="F1257" s="146">
        <v>10</v>
      </c>
      <c r="G1257" s="146">
        <v>10</v>
      </c>
    </row>
    <row r="1258" spans="1:7" x14ac:dyDescent="0.25">
      <c r="A1258" s="146" t="s">
        <v>0</v>
      </c>
      <c r="B1258" s="146">
        <v>1</v>
      </c>
      <c r="C1258" s="146">
        <v>1980</v>
      </c>
      <c r="D1258" s="146" t="s">
        <v>79</v>
      </c>
      <c r="E1258" s="146">
        <v>10</v>
      </c>
      <c r="F1258" s="146">
        <v>10</v>
      </c>
      <c r="G1258" s="146">
        <v>10</v>
      </c>
    </row>
    <row r="1259" spans="1:7" x14ac:dyDescent="0.25">
      <c r="A1259" s="146" t="s">
        <v>0</v>
      </c>
      <c r="B1259" s="146">
        <v>1</v>
      </c>
      <c r="C1259" s="146">
        <v>1981</v>
      </c>
      <c r="D1259" s="146" t="s">
        <v>95</v>
      </c>
      <c r="E1259" s="146">
        <v>10</v>
      </c>
      <c r="F1259" s="146">
        <v>10</v>
      </c>
      <c r="G1259" s="146">
        <v>10</v>
      </c>
    </row>
    <row r="1260" spans="1:7" x14ac:dyDescent="0.25">
      <c r="A1260" s="146" t="s">
        <v>76</v>
      </c>
      <c r="B1260" s="146">
        <v>1</v>
      </c>
      <c r="C1260" s="146">
        <v>1972</v>
      </c>
      <c r="D1260" s="146" t="s">
        <v>86</v>
      </c>
      <c r="E1260" s="146">
        <v>11</v>
      </c>
      <c r="F1260" s="146">
        <v>11</v>
      </c>
      <c r="G1260" s="146">
        <v>11</v>
      </c>
    </row>
    <row r="1261" spans="1:7" x14ac:dyDescent="0.25">
      <c r="A1261" s="146" t="s">
        <v>76</v>
      </c>
      <c r="B1261" s="146">
        <v>1</v>
      </c>
      <c r="C1261" s="146">
        <v>1990</v>
      </c>
      <c r="D1261" s="146" t="s">
        <v>88</v>
      </c>
      <c r="E1261" s="146">
        <v>11</v>
      </c>
      <c r="F1261" s="146">
        <v>11</v>
      </c>
      <c r="G1261" s="146">
        <v>11</v>
      </c>
    </row>
    <row r="1262" spans="1:7" x14ac:dyDescent="0.25">
      <c r="A1262" s="146" t="s">
        <v>76</v>
      </c>
      <c r="B1262" s="146">
        <v>1</v>
      </c>
      <c r="C1262" s="146">
        <v>2010</v>
      </c>
      <c r="D1262" s="146" t="s">
        <v>78</v>
      </c>
      <c r="E1262" s="146">
        <v>11</v>
      </c>
      <c r="F1262" s="146">
        <v>11</v>
      </c>
      <c r="G1262" s="146">
        <v>11</v>
      </c>
    </row>
    <row r="1263" spans="1:7" x14ac:dyDescent="0.25">
      <c r="A1263" s="146" t="s">
        <v>76</v>
      </c>
      <c r="B1263" s="146">
        <v>2</v>
      </c>
      <c r="C1263" s="146">
        <v>1971</v>
      </c>
      <c r="D1263" s="146" t="s">
        <v>82</v>
      </c>
      <c r="E1263" s="146">
        <v>11</v>
      </c>
      <c r="F1263" s="146">
        <v>11</v>
      </c>
      <c r="G1263" s="146">
        <v>11</v>
      </c>
    </row>
    <row r="1264" spans="1:7" x14ac:dyDescent="0.25">
      <c r="A1264" s="146" t="s">
        <v>1</v>
      </c>
      <c r="B1264" s="146">
        <v>1</v>
      </c>
      <c r="C1264" s="146">
        <v>1972</v>
      </c>
      <c r="D1264" s="146" t="s">
        <v>93</v>
      </c>
      <c r="E1264" s="146">
        <v>11</v>
      </c>
      <c r="F1264" s="146">
        <v>11</v>
      </c>
      <c r="G1264" s="146">
        <v>11</v>
      </c>
    </row>
    <row r="1265" spans="1:7" x14ac:dyDescent="0.25">
      <c r="A1265" s="146" t="s">
        <v>1</v>
      </c>
      <c r="B1265" s="146">
        <v>1</v>
      </c>
      <c r="C1265" s="146">
        <v>1975</v>
      </c>
      <c r="D1265" s="146" t="s">
        <v>93</v>
      </c>
      <c r="E1265" s="146">
        <v>11</v>
      </c>
      <c r="F1265" s="146">
        <v>11</v>
      </c>
      <c r="G1265" s="146">
        <v>11</v>
      </c>
    </row>
    <row r="1266" spans="1:7" x14ac:dyDescent="0.25">
      <c r="A1266" s="146" t="s">
        <v>1</v>
      </c>
      <c r="B1266" s="146">
        <v>1</v>
      </c>
      <c r="C1266" s="146">
        <v>1990</v>
      </c>
      <c r="D1266" s="146" t="s">
        <v>90</v>
      </c>
      <c r="E1266" s="146">
        <v>11</v>
      </c>
      <c r="F1266" s="146">
        <v>11</v>
      </c>
      <c r="G1266" s="146">
        <v>11</v>
      </c>
    </row>
    <row r="1267" spans="1:7" x14ac:dyDescent="0.25">
      <c r="A1267" s="146" t="s">
        <v>1</v>
      </c>
      <c r="B1267" s="146">
        <v>1</v>
      </c>
      <c r="C1267" s="146">
        <v>1991</v>
      </c>
      <c r="D1267" s="146" t="s">
        <v>92</v>
      </c>
      <c r="E1267" s="146">
        <v>11</v>
      </c>
      <c r="F1267" s="146">
        <v>11</v>
      </c>
      <c r="G1267" s="146">
        <v>11</v>
      </c>
    </row>
    <row r="1268" spans="1:7" x14ac:dyDescent="0.25">
      <c r="A1268" s="146" t="s">
        <v>1</v>
      </c>
      <c r="B1268" s="146">
        <v>1</v>
      </c>
      <c r="C1268" s="146">
        <v>1993</v>
      </c>
      <c r="D1268" s="146" t="s">
        <v>89</v>
      </c>
      <c r="E1268" s="146">
        <v>11</v>
      </c>
      <c r="F1268" s="146">
        <v>11</v>
      </c>
      <c r="G1268" s="146">
        <v>11</v>
      </c>
    </row>
    <row r="1269" spans="1:7" x14ac:dyDescent="0.25">
      <c r="A1269" s="146" t="s">
        <v>1</v>
      </c>
      <c r="B1269" s="146">
        <v>1</v>
      </c>
      <c r="C1269" s="146">
        <v>1994</v>
      </c>
      <c r="D1269" s="146" t="s">
        <v>89</v>
      </c>
      <c r="E1269" s="146">
        <v>11</v>
      </c>
      <c r="F1269" s="146">
        <v>11</v>
      </c>
      <c r="G1269" s="146">
        <v>11</v>
      </c>
    </row>
    <row r="1270" spans="1:7" x14ac:dyDescent="0.25">
      <c r="A1270" s="146" t="s">
        <v>1</v>
      </c>
      <c r="B1270" s="146">
        <v>1</v>
      </c>
      <c r="C1270" s="146">
        <v>2004</v>
      </c>
      <c r="D1270" s="146" t="s">
        <v>81</v>
      </c>
      <c r="E1270" s="146">
        <v>11</v>
      </c>
      <c r="F1270" s="146">
        <v>11</v>
      </c>
      <c r="G1270" s="146">
        <v>11</v>
      </c>
    </row>
    <row r="1271" spans="1:7" x14ac:dyDescent="0.25">
      <c r="A1271" s="146" t="s">
        <v>1</v>
      </c>
      <c r="B1271" s="146">
        <v>1</v>
      </c>
      <c r="C1271" s="146">
        <v>2005</v>
      </c>
      <c r="D1271" s="146" t="s">
        <v>81</v>
      </c>
      <c r="E1271" s="146">
        <v>11</v>
      </c>
      <c r="F1271" s="146">
        <v>11</v>
      </c>
      <c r="G1271" s="146">
        <v>11</v>
      </c>
    </row>
    <row r="1272" spans="1:7" x14ac:dyDescent="0.25">
      <c r="A1272" s="146" t="s">
        <v>1</v>
      </c>
      <c r="B1272" s="146">
        <v>1</v>
      </c>
      <c r="C1272" s="146">
        <v>2011</v>
      </c>
      <c r="D1272" s="146" t="s">
        <v>83</v>
      </c>
      <c r="E1272" s="146">
        <v>11</v>
      </c>
      <c r="F1272" s="146">
        <v>11</v>
      </c>
      <c r="G1272" s="146">
        <v>11</v>
      </c>
    </row>
    <row r="1273" spans="1:7" x14ac:dyDescent="0.25">
      <c r="A1273" s="146" t="s">
        <v>1</v>
      </c>
      <c r="B1273" s="146">
        <v>2</v>
      </c>
      <c r="C1273" s="146">
        <v>1973</v>
      </c>
      <c r="D1273" s="146" t="s">
        <v>96</v>
      </c>
      <c r="E1273" s="146">
        <v>11</v>
      </c>
      <c r="F1273" s="146">
        <v>11</v>
      </c>
      <c r="G1273" s="146">
        <v>11</v>
      </c>
    </row>
    <row r="1274" spans="1:7" x14ac:dyDescent="0.25">
      <c r="A1274" s="146" t="s">
        <v>1</v>
      </c>
      <c r="B1274" s="146">
        <v>2</v>
      </c>
      <c r="C1274" s="146">
        <v>1976</v>
      </c>
      <c r="D1274" s="146" t="s">
        <v>84</v>
      </c>
      <c r="E1274" s="146">
        <v>11</v>
      </c>
      <c r="F1274" s="146">
        <v>11</v>
      </c>
      <c r="G1274" s="146">
        <v>11</v>
      </c>
    </row>
    <row r="1275" spans="1:7" x14ac:dyDescent="0.25">
      <c r="A1275" s="146" t="s">
        <v>1</v>
      </c>
      <c r="B1275" s="146">
        <v>2</v>
      </c>
      <c r="C1275" s="146">
        <v>1981</v>
      </c>
      <c r="D1275" s="146" t="s">
        <v>90</v>
      </c>
      <c r="E1275" s="146">
        <v>11</v>
      </c>
      <c r="F1275" s="146">
        <v>11</v>
      </c>
      <c r="G1275" s="146">
        <v>11</v>
      </c>
    </row>
    <row r="1276" spans="1:7" x14ac:dyDescent="0.25">
      <c r="A1276" s="146" t="s">
        <v>1</v>
      </c>
      <c r="B1276" s="146">
        <v>2</v>
      </c>
      <c r="C1276" s="146">
        <v>1989</v>
      </c>
      <c r="D1276" s="146" t="s">
        <v>90</v>
      </c>
      <c r="E1276" s="146">
        <v>11</v>
      </c>
      <c r="F1276" s="146">
        <v>11</v>
      </c>
      <c r="G1276" s="146">
        <v>11</v>
      </c>
    </row>
    <row r="1277" spans="1:7" x14ac:dyDescent="0.25">
      <c r="A1277" s="146" t="s">
        <v>1</v>
      </c>
      <c r="B1277" s="146">
        <v>2</v>
      </c>
      <c r="C1277" s="146">
        <v>1990</v>
      </c>
      <c r="D1277" s="146" t="s">
        <v>90</v>
      </c>
      <c r="E1277" s="146">
        <v>11</v>
      </c>
      <c r="F1277" s="146">
        <v>11</v>
      </c>
      <c r="G1277" s="146">
        <v>11</v>
      </c>
    </row>
    <row r="1278" spans="1:7" x14ac:dyDescent="0.25">
      <c r="A1278" s="146" t="s">
        <v>1</v>
      </c>
      <c r="B1278" s="146">
        <v>2</v>
      </c>
      <c r="C1278" s="146">
        <v>1994</v>
      </c>
      <c r="D1278" s="146" t="s">
        <v>89</v>
      </c>
      <c r="E1278" s="146">
        <v>11</v>
      </c>
      <c r="F1278" s="146">
        <v>11</v>
      </c>
      <c r="G1278" s="146">
        <v>11</v>
      </c>
    </row>
    <row r="1279" spans="1:7" x14ac:dyDescent="0.25">
      <c r="A1279" s="146" t="s">
        <v>1</v>
      </c>
      <c r="B1279" s="146">
        <v>2</v>
      </c>
      <c r="C1279" s="146">
        <v>2006</v>
      </c>
      <c r="D1279" s="146" t="s">
        <v>81</v>
      </c>
      <c r="E1279" s="146">
        <v>11</v>
      </c>
      <c r="F1279" s="146">
        <v>11</v>
      </c>
      <c r="G1279" s="146">
        <v>11</v>
      </c>
    </row>
    <row r="1280" spans="1:7" x14ac:dyDescent="0.25">
      <c r="A1280" s="146" t="s">
        <v>1</v>
      </c>
      <c r="B1280" s="146">
        <v>2</v>
      </c>
      <c r="C1280" s="146">
        <v>2012</v>
      </c>
      <c r="D1280" s="146" t="s">
        <v>86</v>
      </c>
      <c r="E1280" s="146">
        <v>11</v>
      </c>
      <c r="F1280" s="146">
        <v>11</v>
      </c>
      <c r="G1280" s="146">
        <v>11</v>
      </c>
    </row>
    <row r="1281" spans="1:7" x14ac:dyDescent="0.25">
      <c r="A1281" s="146" t="s">
        <v>65</v>
      </c>
      <c r="B1281" s="146">
        <v>2</v>
      </c>
      <c r="C1281" s="146">
        <v>1971</v>
      </c>
      <c r="D1281" s="146" t="s">
        <v>95</v>
      </c>
      <c r="E1281" s="146">
        <v>11</v>
      </c>
      <c r="F1281" s="146">
        <v>11</v>
      </c>
      <c r="G1281" s="146">
        <v>11</v>
      </c>
    </row>
    <row r="1282" spans="1:7" x14ac:dyDescent="0.25">
      <c r="A1282" s="146" t="s">
        <v>65</v>
      </c>
      <c r="B1282" s="146">
        <v>2</v>
      </c>
      <c r="C1282" s="146">
        <v>2000</v>
      </c>
      <c r="D1282" s="146" t="s">
        <v>81</v>
      </c>
      <c r="E1282" s="146">
        <v>11</v>
      </c>
      <c r="F1282" s="146">
        <v>11</v>
      </c>
      <c r="G1282" s="146">
        <v>11</v>
      </c>
    </row>
    <row r="1283" spans="1:7" x14ac:dyDescent="0.25">
      <c r="A1283" s="146" t="s">
        <v>2</v>
      </c>
      <c r="B1283" s="146">
        <v>1</v>
      </c>
      <c r="C1283" s="146">
        <v>1978</v>
      </c>
      <c r="D1283" s="146" t="s">
        <v>91</v>
      </c>
      <c r="E1283" s="146">
        <v>11</v>
      </c>
      <c r="F1283" s="146">
        <v>11</v>
      </c>
      <c r="G1283" s="146">
        <v>11</v>
      </c>
    </row>
    <row r="1284" spans="1:7" x14ac:dyDescent="0.25">
      <c r="A1284" s="146" t="s">
        <v>2</v>
      </c>
      <c r="B1284" s="146">
        <v>1</v>
      </c>
      <c r="C1284" s="146">
        <v>1980</v>
      </c>
      <c r="D1284" s="146" t="s">
        <v>94</v>
      </c>
      <c r="E1284" s="146">
        <v>11</v>
      </c>
      <c r="F1284" s="146">
        <v>11</v>
      </c>
      <c r="G1284" s="146">
        <v>11</v>
      </c>
    </row>
    <row r="1285" spans="1:7" x14ac:dyDescent="0.25">
      <c r="A1285" s="146" t="s">
        <v>2</v>
      </c>
      <c r="B1285" s="146">
        <v>1</v>
      </c>
      <c r="C1285" s="146">
        <v>1980</v>
      </c>
      <c r="D1285" s="146" t="s">
        <v>95</v>
      </c>
      <c r="E1285" s="146">
        <v>11</v>
      </c>
      <c r="F1285" s="146">
        <v>11</v>
      </c>
      <c r="G1285" s="146">
        <v>11</v>
      </c>
    </row>
    <row r="1286" spans="1:7" x14ac:dyDescent="0.25">
      <c r="A1286" s="146" t="s">
        <v>2</v>
      </c>
      <c r="B1286" s="146">
        <v>1</v>
      </c>
      <c r="C1286" s="146">
        <v>1990</v>
      </c>
      <c r="D1286" s="146" t="s">
        <v>92</v>
      </c>
      <c r="E1286" s="146">
        <v>11</v>
      </c>
      <c r="F1286" s="146">
        <v>11</v>
      </c>
      <c r="G1286" s="146">
        <v>11</v>
      </c>
    </row>
    <row r="1287" spans="1:7" x14ac:dyDescent="0.25">
      <c r="A1287" s="146" t="s">
        <v>2</v>
      </c>
      <c r="B1287" s="146">
        <v>1</v>
      </c>
      <c r="C1287" s="146">
        <v>1991</v>
      </c>
      <c r="D1287" s="146" t="s">
        <v>93</v>
      </c>
      <c r="E1287" s="146">
        <v>11</v>
      </c>
      <c r="F1287" s="146">
        <v>11</v>
      </c>
      <c r="G1287" s="146">
        <v>11</v>
      </c>
    </row>
    <row r="1288" spans="1:7" x14ac:dyDescent="0.25">
      <c r="A1288" s="146" t="s">
        <v>2</v>
      </c>
      <c r="B1288" s="146">
        <v>1</v>
      </c>
      <c r="C1288" s="146">
        <v>1998</v>
      </c>
      <c r="D1288" s="146" t="s">
        <v>93</v>
      </c>
      <c r="E1288" s="146">
        <v>11</v>
      </c>
      <c r="F1288" s="146">
        <v>11</v>
      </c>
      <c r="G1288" s="146">
        <v>11</v>
      </c>
    </row>
    <row r="1289" spans="1:7" x14ac:dyDescent="0.25">
      <c r="A1289" s="146" t="s">
        <v>2</v>
      </c>
      <c r="B1289" s="146">
        <v>1</v>
      </c>
      <c r="C1289" s="146">
        <v>2000</v>
      </c>
      <c r="D1289" s="146" t="s">
        <v>84</v>
      </c>
      <c r="E1289" s="146">
        <v>11</v>
      </c>
      <c r="F1289" s="146">
        <v>11</v>
      </c>
      <c r="G1289" s="146">
        <v>11</v>
      </c>
    </row>
    <row r="1290" spans="1:7" x14ac:dyDescent="0.25">
      <c r="A1290" s="146" t="s">
        <v>2</v>
      </c>
      <c r="B1290" s="146">
        <v>1</v>
      </c>
      <c r="C1290" s="146">
        <v>2000</v>
      </c>
      <c r="D1290" s="146" t="s">
        <v>93</v>
      </c>
      <c r="E1290" s="146">
        <v>11</v>
      </c>
      <c r="F1290" s="146">
        <v>11</v>
      </c>
      <c r="G1290" s="146">
        <v>11</v>
      </c>
    </row>
    <row r="1291" spans="1:7" x14ac:dyDescent="0.25">
      <c r="A1291" s="146" t="s">
        <v>2</v>
      </c>
      <c r="B1291" s="146">
        <v>1</v>
      </c>
      <c r="C1291" s="146">
        <v>2002</v>
      </c>
      <c r="D1291" s="146" t="s">
        <v>93</v>
      </c>
      <c r="E1291" s="146">
        <v>11</v>
      </c>
      <c r="F1291" s="146">
        <v>11</v>
      </c>
      <c r="G1291" s="146">
        <v>11</v>
      </c>
    </row>
    <row r="1292" spans="1:7" x14ac:dyDescent="0.25">
      <c r="A1292" s="146" t="s">
        <v>2</v>
      </c>
      <c r="B1292" s="146">
        <v>1</v>
      </c>
      <c r="C1292" s="146">
        <v>2003</v>
      </c>
      <c r="D1292" s="146" t="s">
        <v>93</v>
      </c>
      <c r="E1292" s="146">
        <v>11</v>
      </c>
      <c r="F1292" s="146">
        <v>11</v>
      </c>
      <c r="G1292" s="146">
        <v>11</v>
      </c>
    </row>
    <row r="1293" spans="1:7" x14ac:dyDescent="0.25">
      <c r="A1293" s="146" t="s">
        <v>2</v>
      </c>
      <c r="B1293" s="146">
        <v>1</v>
      </c>
      <c r="C1293" s="146">
        <v>2006</v>
      </c>
      <c r="D1293" s="146" t="s">
        <v>84</v>
      </c>
      <c r="E1293" s="146">
        <v>11</v>
      </c>
      <c r="F1293" s="146">
        <v>11</v>
      </c>
      <c r="G1293" s="146">
        <v>11</v>
      </c>
    </row>
    <row r="1294" spans="1:7" x14ac:dyDescent="0.25">
      <c r="A1294" s="146" t="s">
        <v>2</v>
      </c>
      <c r="B1294" s="146">
        <v>1</v>
      </c>
      <c r="C1294" s="146">
        <v>2009</v>
      </c>
      <c r="D1294" s="146" t="s">
        <v>90</v>
      </c>
      <c r="E1294" s="146">
        <v>11</v>
      </c>
      <c r="F1294" s="146">
        <v>11</v>
      </c>
      <c r="G1294" s="146">
        <v>11</v>
      </c>
    </row>
    <row r="1295" spans="1:7" x14ac:dyDescent="0.25">
      <c r="A1295" s="146" t="s">
        <v>2</v>
      </c>
      <c r="B1295" s="146">
        <v>1</v>
      </c>
      <c r="C1295" s="146">
        <v>2011</v>
      </c>
      <c r="D1295" s="146" t="s">
        <v>77</v>
      </c>
      <c r="E1295" s="146">
        <v>11</v>
      </c>
      <c r="F1295" s="146">
        <v>11</v>
      </c>
      <c r="G1295" s="146">
        <v>11</v>
      </c>
    </row>
    <row r="1296" spans="1:7" x14ac:dyDescent="0.25">
      <c r="A1296" s="146" t="s">
        <v>2</v>
      </c>
      <c r="B1296" s="146">
        <v>2</v>
      </c>
      <c r="C1296" s="146">
        <v>1986</v>
      </c>
      <c r="D1296" s="146" t="s">
        <v>82</v>
      </c>
      <c r="E1296" s="146">
        <v>11</v>
      </c>
      <c r="F1296" s="146">
        <v>11</v>
      </c>
      <c r="G1296" s="146">
        <v>11</v>
      </c>
    </row>
    <row r="1297" spans="1:7" x14ac:dyDescent="0.25">
      <c r="A1297" s="146" t="s">
        <v>2</v>
      </c>
      <c r="B1297" s="146">
        <v>2</v>
      </c>
      <c r="C1297" s="146">
        <v>1987</v>
      </c>
      <c r="D1297" s="146" t="s">
        <v>93</v>
      </c>
      <c r="E1297" s="146">
        <v>11</v>
      </c>
      <c r="F1297" s="146">
        <v>11</v>
      </c>
      <c r="G1297" s="146">
        <v>11</v>
      </c>
    </row>
    <row r="1298" spans="1:7" x14ac:dyDescent="0.25">
      <c r="A1298" s="146" t="s">
        <v>2</v>
      </c>
      <c r="B1298" s="146">
        <v>2</v>
      </c>
      <c r="C1298" s="146">
        <v>1987</v>
      </c>
      <c r="D1298" s="146" t="s">
        <v>94</v>
      </c>
      <c r="E1298" s="146">
        <v>11</v>
      </c>
      <c r="F1298" s="146">
        <v>11</v>
      </c>
      <c r="G1298" s="146">
        <v>11</v>
      </c>
    </row>
    <row r="1299" spans="1:7" x14ac:dyDescent="0.25">
      <c r="A1299" s="146" t="s">
        <v>2</v>
      </c>
      <c r="B1299" s="146">
        <v>2</v>
      </c>
      <c r="C1299" s="146">
        <v>1989</v>
      </c>
      <c r="D1299" s="146" t="s">
        <v>79</v>
      </c>
      <c r="E1299" s="146">
        <v>11</v>
      </c>
      <c r="F1299" s="146">
        <v>11</v>
      </c>
      <c r="G1299" s="146">
        <v>11</v>
      </c>
    </row>
    <row r="1300" spans="1:7" x14ac:dyDescent="0.25">
      <c r="A1300" s="146" t="s">
        <v>2</v>
      </c>
      <c r="B1300" s="146">
        <v>2</v>
      </c>
      <c r="C1300" s="146">
        <v>1989</v>
      </c>
      <c r="D1300" s="146" t="s">
        <v>92</v>
      </c>
      <c r="E1300" s="146">
        <v>11</v>
      </c>
      <c r="F1300" s="146">
        <v>11</v>
      </c>
      <c r="G1300" s="146">
        <v>11</v>
      </c>
    </row>
    <row r="1301" spans="1:7" x14ac:dyDescent="0.25">
      <c r="A1301" s="146" t="s">
        <v>2</v>
      </c>
      <c r="B1301" s="146">
        <v>2</v>
      </c>
      <c r="C1301" s="146">
        <v>1990</v>
      </c>
      <c r="D1301" s="146" t="s">
        <v>79</v>
      </c>
      <c r="E1301" s="146">
        <v>11</v>
      </c>
      <c r="F1301" s="146">
        <v>11</v>
      </c>
      <c r="G1301" s="146">
        <v>11</v>
      </c>
    </row>
    <row r="1302" spans="1:7" x14ac:dyDescent="0.25">
      <c r="A1302" s="146" t="s">
        <v>2</v>
      </c>
      <c r="B1302" s="146">
        <v>2</v>
      </c>
      <c r="C1302" s="146">
        <v>1992</v>
      </c>
      <c r="D1302" s="146" t="s">
        <v>96</v>
      </c>
      <c r="E1302" s="146">
        <v>11</v>
      </c>
      <c r="F1302" s="146">
        <v>11</v>
      </c>
      <c r="G1302" s="146">
        <v>11</v>
      </c>
    </row>
    <row r="1303" spans="1:7" x14ac:dyDescent="0.25">
      <c r="A1303" s="146" t="s">
        <v>2</v>
      </c>
      <c r="B1303" s="146">
        <v>2</v>
      </c>
      <c r="C1303" s="146">
        <v>1992</v>
      </c>
      <c r="D1303" s="146" t="s">
        <v>79</v>
      </c>
      <c r="E1303" s="146">
        <v>11</v>
      </c>
      <c r="F1303" s="146">
        <v>11</v>
      </c>
      <c r="G1303" s="146">
        <v>11</v>
      </c>
    </row>
    <row r="1304" spans="1:7" x14ac:dyDescent="0.25">
      <c r="A1304" s="146" t="s">
        <v>2</v>
      </c>
      <c r="B1304" s="146">
        <v>2</v>
      </c>
      <c r="C1304" s="146">
        <v>1993</v>
      </c>
      <c r="D1304" s="146" t="s">
        <v>94</v>
      </c>
      <c r="E1304" s="146">
        <v>11</v>
      </c>
      <c r="F1304" s="146">
        <v>11</v>
      </c>
      <c r="G1304" s="146">
        <v>11</v>
      </c>
    </row>
    <row r="1305" spans="1:7" x14ac:dyDescent="0.25">
      <c r="A1305" s="146" t="s">
        <v>2</v>
      </c>
      <c r="B1305" s="146">
        <v>2</v>
      </c>
      <c r="C1305" s="146">
        <v>1996</v>
      </c>
      <c r="D1305" s="146" t="s">
        <v>93</v>
      </c>
      <c r="E1305" s="146">
        <v>11</v>
      </c>
      <c r="F1305" s="146">
        <v>11</v>
      </c>
      <c r="G1305" s="146">
        <v>11</v>
      </c>
    </row>
    <row r="1306" spans="1:7" x14ac:dyDescent="0.25">
      <c r="A1306" s="146" t="s">
        <v>2</v>
      </c>
      <c r="B1306" s="146">
        <v>2</v>
      </c>
      <c r="C1306" s="146">
        <v>1997</v>
      </c>
      <c r="D1306" s="146" t="s">
        <v>93</v>
      </c>
      <c r="E1306" s="146">
        <v>11</v>
      </c>
      <c r="F1306" s="146">
        <v>11</v>
      </c>
      <c r="G1306" s="146">
        <v>11</v>
      </c>
    </row>
    <row r="1307" spans="1:7" x14ac:dyDescent="0.25">
      <c r="A1307" s="146" t="s">
        <v>2</v>
      </c>
      <c r="B1307" s="146">
        <v>2</v>
      </c>
      <c r="C1307" s="146">
        <v>1999</v>
      </c>
      <c r="D1307" s="146" t="s">
        <v>92</v>
      </c>
      <c r="E1307" s="146">
        <v>11</v>
      </c>
      <c r="F1307" s="146">
        <v>11</v>
      </c>
      <c r="G1307" s="146">
        <v>11</v>
      </c>
    </row>
    <row r="1308" spans="1:7" x14ac:dyDescent="0.25">
      <c r="A1308" s="146" t="s">
        <v>2</v>
      </c>
      <c r="B1308" s="146">
        <v>2</v>
      </c>
      <c r="C1308" s="146">
        <v>2000</v>
      </c>
      <c r="D1308" s="146" t="s">
        <v>84</v>
      </c>
      <c r="E1308" s="146">
        <v>11</v>
      </c>
      <c r="F1308" s="146">
        <v>11</v>
      </c>
      <c r="G1308" s="146">
        <v>11</v>
      </c>
    </row>
    <row r="1309" spans="1:7" x14ac:dyDescent="0.25">
      <c r="A1309" s="146" t="s">
        <v>2</v>
      </c>
      <c r="B1309" s="146">
        <v>2</v>
      </c>
      <c r="C1309" s="146">
        <v>2003</v>
      </c>
      <c r="D1309" s="146" t="s">
        <v>90</v>
      </c>
      <c r="E1309" s="146">
        <v>11</v>
      </c>
      <c r="F1309" s="146">
        <v>11</v>
      </c>
      <c r="G1309" s="146">
        <v>11</v>
      </c>
    </row>
    <row r="1310" spans="1:7" x14ac:dyDescent="0.25">
      <c r="A1310" s="146" t="s">
        <v>2</v>
      </c>
      <c r="B1310" s="146">
        <v>2</v>
      </c>
      <c r="C1310" s="146">
        <v>2003</v>
      </c>
      <c r="D1310" s="146" t="s">
        <v>84</v>
      </c>
      <c r="E1310" s="146">
        <v>11</v>
      </c>
      <c r="F1310" s="146">
        <v>11</v>
      </c>
      <c r="G1310" s="146">
        <v>11</v>
      </c>
    </row>
    <row r="1311" spans="1:7" x14ac:dyDescent="0.25">
      <c r="A1311" s="146" t="s">
        <v>2</v>
      </c>
      <c r="B1311" s="146">
        <v>2</v>
      </c>
      <c r="C1311" s="146">
        <v>2004</v>
      </c>
      <c r="D1311" s="146" t="s">
        <v>88</v>
      </c>
      <c r="E1311" s="146">
        <v>11</v>
      </c>
      <c r="F1311" s="146">
        <v>11</v>
      </c>
      <c r="G1311" s="146">
        <v>11</v>
      </c>
    </row>
    <row r="1312" spans="1:7" x14ac:dyDescent="0.25">
      <c r="A1312" s="146" t="s">
        <v>2</v>
      </c>
      <c r="B1312" s="146">
        <v>2</v>
      </c>
      <c r="C1312" s="146">
        <v>2007</v>
      </c>
      <c r="D1312" s="146" t="s">
        <v>84</v>
      </c>
      <c r="E1312" s="146">
        <v>11</v>
      </c>
      <c r="F1312" s="146">
        <v>11</v>
      </c>
      <c r="G1312" s="146">
        <v>11</v>
      </c>
    </row>
    <row r="1313" spans="1:7" x14ac:dyDescent="0.25">
      <c r="A1313" s="146" t="s">
        <v>2</v>
      </c>
      <c r="B1313" s="146">
        <v>2</v>
      </c>
      <c r="C1313" s="146">
        <v>2011</v>
      </c>
      <c r="D1313" s="146" t="s">
        <v>84</v>
      </c>
      <c r="E1313" s="146">
        <v>11</v>
      </c>
      <c r="F1313" s="146">
        <v>11</v>
      </c>
      <c r="G1313" s="146">
        <v>11</v>
      </c>
    </row>
    <row r="1314" spans="1:7" x14ac:dyDescent="0.25">
      <c r="A1314" s="146" t="s">
        <v>0</v>
      </c>
      <c r="B1314" s="146">
        <v>1</v>
      </c>
      <c r="C1314" s="146">
        <v>1980</v>
      </c>
      <c r="D1314" s="146" t="s">
        <v>82</v>
      </c>
      <c r="E1314" s="146">
        <v>11</v>
      </c>
      <c r="F1314" s="146">
        <v>11</v>
      </c>
      <c r="G1314" s="146">
        <v>11</v>
      </c>
    </row>
    <row r="1315" spans="1:7" x14ac:dyDescent="0.25">
      <c r="A1315" s="146" t="s">
        <v>0</v>
      </c>
      <c r="B1315" s="146">
        <v>1</v>
      </c>
      <c r="C1315" s="146">
        <v>1982</v>
      </c>
      <c r="D1315" s="146" t="s">
        <v>95</v>
      </c>
      <c r="E1315" s="146">
        <v>11</v>
      </c>
      <c r="F1315" s="146">
        <v>11</v>
      </c>
      <c r="G1315" s="146">
        <v>11</v>
      </c>
    </row>
    <row r="1316" spans="1:7" x14ac:dyDescent="0.25">
      <c r="A1316" s="146" t="s">
        <v>0</v>
      </c>
      <c r="B1316" s="146">
        <v>1</v>
      </c>
      <c r="C1316" s="146">
        <v>1988</v>
      </c>
      <c r="D1316" s="146" t="s">
        <v>94</v>
      </c>
      <c r="E1316" s="146">
        <v>11</v>
      </c>
      <c r="F1316" s="146">
        <v>11</v>
      </c>
      <c r="G1316" s="146">
        <v>11</v>
      </c>
    </row>
    <row r="1317" spans="1:7" x14ac:dyDescent="0.25">
      <c r="A1317" s="146" t="s">
        <v>76</v>
      </c>
      <c r="B1317" s="146">
        <v>1</v>
      </c>
      <c r="C1317" s="146">
        <v>1991</v>
      </c>
      <c r="D1317" s="146" t="s">
        <v>88</v>
      </c>
      <c r="E1317" s="146">
        <v>12</v>
      </c>
      <c r="F1317" s="146">
        <v>12</v>
      </c>
      <c r="G1317" s="146">
        <v>12</v>
      </c>
    </row>
    <row r="1318" spans="1:7" x14ac:dyDescent="0.25">
      <c r="A1318" s="146" t="s">
        <v>76</v>
      </c>
      <c r="B1318" s="146">
        <v>2</v>
      </c>
      <c r="C1318" s="146">
        <v>1976</v>
      </c>
      <c r="D1318" s="146" t="s">
        <v>91</v>
      </c>
      <c r="E1318" s="146">
        <v>12</v>
      </c>
      <c r="F1318" s="146">
        <v>12</v>
      </c>
      <c r="G1318" s="146">
        <v>12</v>
      </c>
    </row>
    <row r="1319" spans="1:7" x14ac:dyDescent="0.25">
      <c r="A1319" s="146" t="s">
        <v>76</v>
      </c>
      <c r="B1319" s="146">
        <v>2</v>
      </c>
      <c r="C1319" s="146">
        <v>1980</v>
      </c>
      <c r="D1319" s="146" t="s">
        <v>79</v>
      </c>
      <c r="E1319" s="146">
        <v>12</v>
      </c>
      <c r="F1319" s="146">
        <v>12</v>
      </c>
      <c r="G1319" s="146">
        <v>12</v>
      </c>
    </row>
    <row r="1320" spans="1:7" x14ac:dyDescent="0.25">
      <c r="A1320" s="146" t="s">
        <v>1</v>
      </c>
      <c r="B1320" s="146">
        <v>1</v>
      </c>
      <c r="C1320" s="146">
        <v>1979</v>
      </c>
      <c r="D1320" s="146" t="s">
        <v>82</v>
      </c>
      <c r="E1320" s="146">
        <v>12</v>
      </c>
      <c r="F1320" s="146">
        <v>12</v>
      </c>
      <c r="G1320" s="146">
        <v>12</v>
      </c>
    </row>
    <row r="1321" spans="1:7" x14ac:dyDescent="0.25">
      <c r="A1321" s="146" t="s">
        <v>1</v>
      </c>
      <c r="B1321" s="146">
        <v>1</v>
      </c>
      <c r="C1321" s="146">
        <v>1995</v>
      </c>
      <c r="D1321" s="146" t="s">
        <v>90</v>
      </c>
      <c r="E1321" s="146">
        <v>12</v>
      </c>
      <c r="F1321" s="146">
        <v>12</v>
      </c>
      <c r="G1321" s="146">
        <v>12</v>
      </c>
    </row>
    <row r="1322" spans="1:7" x14ac:dyDescent="0.25">
      <c r="A1322" s="146" t="s">
        <v>1</v>
      </c>
      <c r="B1322" s="146">
        <v>1</v>
      </c>
      <c r="C1322" s="146">
        <v>2009</v>
      </c>
      <c r="D1322" s="146" t="s">
        <v>81</v>
      </c>
      <c r="E1322" s="146">
        <v>12</v>
      </c>
      <c r="F1322" s="146">
        <v>12</v>
      </c>
      <c r="G1322" s="146">
        <v>12</v>
      </c>
    </row>
    <row r="1323" spans="1:7" x14ac:dyDescent="0.25">
      <c r="A1323" s="146" t="s">
        <v>1</v>
      </c>
      <c r="B1323" s="146">
        <v>2</v>
      </c>
      <c r="C1323" s="146">
        <v>1973</v>
      </c>
      <c r="D1323" s="146" t="s">
        <v>84</v>
      </c>
      <c r="E1323" s="146">
        <v>12</v>
      </c>
      <c r="F1323" s="146">
        <v>12</v>
      </c>
      <c r="G1323" s="146">
        <v>12</v>
      </c>
    </row>
    <row r="1324" spans="1:7" x14ac:dyDescent="0.25">
      <c r="A1324" s="146" t="s">
        <v>1</v>
      </c>
      <c r="B1324" s="146">
        <v>2</v>
      </c>
      <c r="C1324" s="146">
        <v>1974</v>
      </c>
      <c r="D1324" s="146" t="s">
        <v>94</v>
      </c>
      <c r="E1324" s="146">
        <v>12</v>
      </c>
      <c r="F1324" s="146">
        <v>12</v>
      </c>
      <c r="G1324" s="146">
        <v>12</v>
      </c>
    </row>
    <row r="1325" spans="1:7" x14ac:dyDescent="0.25">
      <c r="A1325" s="146" t="s">
        <v>1</v>
      </c>
      <c r="B1325" s="146">
        <v>2</v>
      </c>
      <c r="C1325" s="146">
        <v>1976</v>
      </c>
      <c r="D1325" s="146" t="s">
        <v>93</v>
      </c>
      <c r="E1325" s="146">
        <v>12</v>
      </c>
      <c r="F1325" s="146">
        <v>12</v>
      </c>
      <c r="G1325" s="146">
        <v>12</v>
      </c>
    </row>
    <row r="1326" spans="1:7" x14ac:dyDescent="0.25">
      <c r="A1326" s="146" t="s">
        <v>1</v>
      </c>
      <c r="B1326" s="146">
        <v>2</v>
      </c>
      <c r="C1326" s="146">
        <v>1977</v>
      </c>
      <c r="D1326" s="146" t="s">
        <v>84</v>
      </c>
      <c r="E1326" s="146">
        <v>12</v>
      </c>
      <c r="F1326" s="146">
        <v>12</v>
      </c>
      <c r="G1326" s="146">
        <v>12</v>
      </c>
    </row>
    <row r="1327" spans="1:7" x14ac:dyDescent="0.25">
      <c r="A1327" s="146" t="s">
        <v>1</v>
      </c>
      <c r="B1327" s="146">
        <v>2</v>
      </c>
      <c r="C1327" s="146">
        <v>1981</v>
      </c>
      <c r="D1327" s="146" t="s">
        <v>79</v>
      </c>
      <c r="E1327" s="146">
        <v>12</v>
      </c>
      <c r="F1327" s="146">
        <v>12</v>
      </c>
      <c r="G1327" s="146">
        <v>12</v>
      </c>
    </row>
    <row r="1328" spans="1:7" x14ac:dyDescent="0.25">
      <c r="A1328" s="146" t="s">
        <v>1</v>
      </c>
      <c r="B1328" s="146">
        <v>2</v>
      </c>
      <c r="C1328" s="146">
        <v>1988</v>
      </c>
      <c r="D1328" s="146" t="s">
        <v>90</v>
      </c>
      <c r="E1328" s="146">
        <v>12</v>
      </c>
      <c r="F1328" s="146">
        <v>12</v>
      </c>
      <c r="G1328" s="146">
        <v>12</v>
      </c>
    </row>
    <row r="1329" spans="1:7" x14ac:dyDescent="0.25">
      <c r="A1329" s="146" t="s">
        <v>1</v>
      </c>
      <c r="B1329" s="146">
        <v>2</v>
      </c>
      <c r="C1329" s="146">
        <v>1992</v>
      </c>
      <c r="D1329" s="146" t="s">
        <v>90</v>
      </c>
      <c r="E1329" s="146">
        <v>12</v>
      </c>
      <c r="F1329" s="146">
        <v>12</v>
      </c>
      <c r="G1329" s="146">
        <v>12</v>
      </c>
    </row>
    <row r="1330" spans="1:7" x14ac:dyDescent="0.25">
      <c r="A1330" s="146" t="s">
        <v>1</v>
      </c>
      <c r="B1330" s="146">
        <v>2</v>
      </c>
      <c r="C1330" s="146">
        <v>2004</v>
      </c>
      <c r="D1330" s="146" t="s">
        <v>77</v>
      </c>
      <c r="E1330" s="146">
        <v>12</v>
      </c>
      <c r="F1330" s="146">
        <v>12</v>
      </c>
      <c r="G1330" s="146">
        <v>12</v>
      </c>
    </row>
    <row r="1331" spans="1:7" x14ac:dyDescent="0.25">
      <c r="A1331" s="146" t="s">
        <v>65</v>
      </c>
      <c r="B1331" s="146">
        <v>2</v>
      </c>
      <c r="C1331" s="146">
        <v>1975</v>
      </c>
      <c r="D1331" s="146" t="s">
        <v>89</v>
      </c>
      <c r="E1331" s="146">
        <v>12</v>
      </c>
      <c r="F1331" s="146">
        <v>12</v>
      </c>
      <c r="G1331" s="146">
        <v>12</v>
      </c>
    </row>
    <row r="1332" spans="1:7" x14ac:dyDescent="0.25">
      <c r="A1332" s="146" t="s">
        <v>65</v>
      </c>
      <c r="B1332" s="146">
        <v>2</v>
      </c>
      <c r="C1332" s="146">
        <v>1988</v>
      </c>
      <c r="D1332" s="146" t="s">
        <v>81</v>
      </c>
      <c r="E1332" s="146">
        <v>12</v>
      </c>
      <c r="F1332" s="146">
        <v>12</v>
      </c>
      <c r="G1332" s="146">
        <v>12</v>
      </c>
    </row>
    <row r="1333" spans="1:7" x14ac:dyDescent="0.25">
      <c r="A1333" s="146" t="s">
        <v>65</v>
      </c>
      <c r="B1333" s="146">
        <v>2</v>
      </c>
      <c r="C1333" s="146">
        <v>1993</v>
      </c>
      <c r="D1333" s="146" t="s">
        <v>81</v>
      </c>
      <c r="E1333" s="146">
        <v>12</v>
      </c>
      <c r="F1333" s="146">
        <v>12</v>
      </c>
      <c r="G1333" s="146">
        <v>12</v>
      </c>
    </row>
    <row r="1334" spans="1:7" x14ac:dyDescent="0.25">
      <c r="A1334" s="146" t="s">
        <v>65</v>
      </c>
      <c r="B1334" s="146">
        <v>2</v>
      </c>
      <c r="C1334" s="146">
        <v>1998</v>
      </c>
      <c r="D1334" s="146" t="s">
        <v>81</v>
      </c>
      <c r="E1334" s="146">
        <v>12</v>
      </c>
      <c r="F1334" s="146">
        <v>12</v>
      </c>
      <c r="G1334" s="146">
        <v>12</v>
      </c>
    </row>
    <row r="1335" spans="1:7" x14ac:dyDescent="0.25">
      <c r="A1335" s="146" t="s">
        <v>65</v>
      </c>
      <c r="B1335" s="146">
        <v>2</v>
      </c>
      <c r="C1335" s="146">
        <v>1998</v>
      </c>
      <c r="D1335" s="146" t="s">
        <v>80</v>
      </c>
      <c r="E1335" s="146">
        <v>12</v>
      </c>
      <c r="F1335" s="146">
        <v>12</v>
      </c>
      <c r="G1335" s="146">
        <v>12</v>
      </c>
    </row>
    <row r="1336" spans="1:7" x14ac:dyDescent="0.25">
      <c r="A1336" s="146" t="s">
        <v>65</v>
      </c>
      <c r="B1336" s="146">
        <v>2</v>
      </c>
      <c r="C1336" s="146">
        <v>2007</v>
      </c>
      <c r="D1336" s="146" t="s">
        <v>81</v>
      </c>
      <c r="E1336" s="146">
        <v>12</v>
      </c>
      <c r="F1336" s="146">
        <v>12</v>
      </c>
      <c r="G1336" s="146">
        <v>12</v>
      </c>
    </row>
    <row r="1337" spans="1:7" x14ac:dyDescent="0.25">
      <c r="A1337" s="146" t="s">
        <v>2</v>
      </c>
      <c r="B1337" s="146">
        <v>1</v>
      </c>
      <c r="C1337" s="146">
        <v>1979</v>
      </c>
      <c r="D1337" s="146" t="s">
        <v>95</v>
      </c>
      <c r="E1337" s="146">
        <v>12</v>
      </c>
      <c r="F1337" s="146">
        <v>12</v>
      </c>
      <c r="G1337" s="146">
        <v>12</v>
      </c>
    </row>
    <row r="1338" spans="1:7" x14ac:dyDescent="0.25">
      <c r="A1338" s="146" t="s">
        <v>2</v>
      </c>
      <c r="B1338" s="146">
        <v>1</v>
      </c>
      <c r="C1338" s="146">
        <v>1980</v>
      </c>
      <c r="D1338" s="146" t="s">
        <v>91</v>
      </c>
      <c r="E1338" s="146">
        <v>12</v>
      </c>
      <c r="F1338" s="146">
        <v>12</v>
      </c>
      <c r="G1338" s="146">
        <v>12</v>
      </c>
    </row>
    <row r="1339" spans="1:7" x14ac:dyDescent="0.25">
      <c r="A1339" s="146" t="s">
        <v>2</v>
      </c>
      <c r="B1339" s="146">
        <v>1</v>
      </c>
      <c r="C1339" s="146">
        <v>1984</v>
      </c>
      <c r="D1339" s="146" t="s">
        <v>95</v>
      </c>
      <c r="E1339" s="146">
        <v>12</v>
      </c>
      <c r="F1339" s="146">
        <v>12</v>
      </c>
      <c r="G1339" s="146">
        <v>12</v>
      </c>
    </row>
    <row r="1340" spans="1:7" x14ac:dyDescent="0.25">
      <c r="A1340" s="146" t="s">
        <v>2</v>
      </c>
      <c r="B1340" s="146">
        <v>1</v>
      </c>
      <c r="C1340" s="146">
        <v>1996</v>
      </c>
      <c r="D1340" s="146" t="s">
        <v>92</v>
      </c>
      <c r="E1340" s="146">
        <v>12</v>
      </c>
      <c r="F1340" s="146">
        <v>12</v>
      </c>
      <c r="G1340" s="146">
        <v>12</v>
      </c>
    </row>
    <row r="1341" spans="1:7" x14ac:dyDescent="0.25">
      <c r="A1341" s="146" t="s">
        <v>2</v>
      </c>
      <c r="B1341" s="146">
        <v>1</v>
      </c>
      <c r="C1341" s="146">
        <v>2001</v>
      </c>
      <c r="D1341" s="146" t="s">
        <v>84</v>
      </c>
      <c r="E1341" s="146">
        <v>12</v>
      </c>
      <c r="F1341" s="146">
        <v>12</v>
      </c>
      <c r="G1341" s="146">
        <v>12</v>
      </c>
    </row>
    <row r="1342" spans="1:7" x14ac:dyDescent="0.25">
      <c r="A1342" s="146" t="s">
        <v>2</v>
      </c>
      <c r="B1342" s="146">
        <v>1</v>
      </c>
      <c r="C1342" s="146">
        <v>2008</v>
      </c>
      <c r="D1342" s="146" t="s">
        <v>80</v>
      </c>
      <c r="E1342" s="146">
        <v>12</v>
      </c>
      <c r="F1342" s="146">
        <v>12</v>
      </c>
      <c r="G1342" s="146">
        <v>12</v>
      </c>
    </row>
    <row r="1343" spans="1:7" x14ac:dyDescent="0.25">
      <c r="A1343" s="146" t="s">
        <v>2</v>
      </c>
      <c r="B1343" s="146">
        <v>1</v>
      </c>
      <c r="C1343" s="146">
        <v>2011</v>
      </c>
      <c r="D1343" s="146" t="s">
        <v>90</v>
      </c>
      <c r="E1343" s="146">
        <v>12</v>
      </c>
      <c r="F1343" s="146">
        <v>12</v>
      </c>
      <c r="G1343" s="146">
        <v>12</v>
      </c>
    </row>
    <row r="1344" spans="1:7" x14ac:dyDescent="0.25">
      <c r="A1344" s="146" t="s">
        <v>2</v>
      </c>
      <c r="B1344" s="146">
        <v>2</v>
      </c>
      <c r="C1344" s="146">
        <v>1985</v>
      </c>
      <c r="D1344" s="146" t="s">
        <v>84</v>
      </c>
      <c r="E1344" s="146">
        <v>12</v>
      </c>
      <c r="F1344" s="146">
        <v>12</v>
      </c>
      <c r="G1344" s="146">
        <v>12</v>
      </c>
    </row>
    <row r="1345" spans="1:7" x14ac:dyDescent="0.25">
      <c r="A1345" s="146" t="s">
        <v>2</v>
      </c>
      <c r="B1345" s="146">
        <v>2</v>
      </c>
      <c r="C1345" s="146">
        <v>1986</v>
      </c>
      <c r="D1345" s="146" t="s">
        <v>94</v>
      </c>
      <c r="E1345" s="146">
        <v>12</v>
      </c>
      <c r="F1345" s="146">
        <v>12</v>
      </c>
      <c r="G1345" s="146">
        <v>12</v>
      </c>
    </row>
    <row r="1346" spans="1:7" x14ac:dyDescent="0.25">
      <c r="A1346" s="146" t="s">
        <v>2</v>
      </c>
      <c r="B1346" s="146">
        <v>2</v>
      </c>
      <c r="C1346" s="146">
        <v>1988</v>
      </c>
      <c r="D1346" s="146" t="s">
        <v>82</v>
      </c>
      <c r="E1346" s="146">
        <v>12</v>
      </c>
      <c r="F1346" s="146">
        <v>12</v>
      </c>
      <c r="G1346" s="146">
        <v>12</v>
      </c>
    </row>
    <row r="1347" spans="1:7" x14ac:dyDescent="0.25">
      <c r="A1347" s="146" t="s">
        <v>2</v>
      </c>
      <c r="B1347" s="146">
        <v>2</v>
      </c>
      <c r="C1347" s="146">
        <v>1992</v>
      </c>
      <c r="D1347" s="146" t="s">
        <v>91</v>
      </c>
      <c r="E1347" s="146">
        <v>12</v>
      </c>
      <c r="F1347" s="146">
        <v>12</v>
      </c>
      <c r="G1347" s="146">
        <v>12</v>
      </c>
    </row>
    <row r="1348" spans="1:7" x14ac:dyDescent="0.25">
      <c r="A1348" s="146" t="s">
        <v>2</v>
      </c>
      <c r="B1348" s="146">
        <v>2</v>
      </c>
      <c r="C1348" s="146">
        <v>1995</v>
      </c>
      <c r="D1348" s="146" t="s">
        <v>93</v>
      </c>
      <c r="E1348" s="146">
        <v>12</v>
      </c>
      <c r="F1348" s="146">
        <v>12</v>
      </c>
      <c r="G1348" s="146">
        <v>12</v>
      </c>
    </row>
    <row r="1349" spans="1:7" x14ac:dyDescent="0.25">
      <c r="A1349" s="146" t="s">
        <v>2</v>
      </c>
      <c r="B1349" s="146">
        <v>2</v>
      </c>
      <c r="C1349" s="146">
        <v>2002</v>
      </c>
      <c r="D1349" s="146" t="s">
        <v>93</v>
      </c>
      <c r="E1349" s="146">
        <v>12</v>
      </c>
      <c r="F1349" s="146">
        <v>12</v>
      </c>
      <c r="G1349" s="146">
        <v>12</v>
      </c>
    </row>
    <row r="1350" spans="1:7" x14ac:dyDescent="0.25">
      <c r="A1350" s="146" t="s">
        <v>0</v>
      </c>
      <c r="B1350" s="146">
        <v>1</v>
      </c>
      <c r="C1350" s="146">
        <v>1980</v>
      </c>
      <c r="D1350" s="146" t="s">
        <v>91</v>
      </c>
      <c r="E1350" s="146">
        <v>12</v>
      </c>
      <c r="F1350" s="146">
        <v>12</v>
      </c>
      <c r="G1350" s="146">
        <v>12</v>
      </c>
    </row>
    <row r="1351" spans="1:7" x14ac:dyDescent="0.25">
      <c r="A1351" s="146" t="s">
        <v>0</v>
      </c>
      <c r="B1351" s="146">
        <v>1</v>
      </c>
      <c r="C1351" s="146">
        <v>1981</v>
      </c>
      <c r="D1351" s="146" t="s">
        <v>82</v>
      </c>
      <c r="E1351" s="146">
        <v>12</v>
      </c>
      <c r="F1351" s="146">
        <v>12</v>
      </c>
      <c r="G1351" s="146">
        <v>12</v>
      </c>
    </row>
    <row r="1352" spans="1:7" x14ac:dyDescent="0.25">
      <c r="A1352" s="146" t="s">
        <v>0</v>
      </c>
      <c r="B1352" s="146">
        <v>1</v>
      </c>
      <c r="C1352" s="146">
        <v>1984</v>
      </c>
      <c r="D1352" s="146" t="s">
        <v>91</v>
      </c>
      <c r="E1352" s="146">
        <v>12</v>
      </c>
      <c r="F1352" s="146">
        <v>12</v>
      </c>
      <c r="G1352" s="146">
        <v>12</v>
      </c>
    </row>
    <row r="1353" spans="1:7" x14ac:dyDescent="0.25">
      <c r="A1353" s="146" t="s">
        <v>0</v>
      </c>
      <c r="B1353" s="146">
        <v>1</v>
      </c>
      <c r="C1353" s="146">
        <v>1985</v>
      </c>
      <c r="D1353" s="146" t="s">
        <v>92</v>
      </c>
      <c r="E1353" s="146">
        <v>12</v>
      </c>
      <c r="F1353" s="146">
        <v>12</v>
      </c>
      <c r="G1353" s="146">
        <v>12</v>
      </c>
    </row>
    <row r="1354" spans="1:7" x14ac:dyDescent="0.25">
      <c r="A1354" s="146" t="s">
        <v>0</v>
      </c>
      <c r="B1354" s="146">
        <v>1</v>
      </c>
      <c r="C1354" s="146">
        <v>1986</v>
      </c>
      <c r="D1354" s="146" t="s">
        <v>94</v>
      </c>
      <c r="E1354" s="146">
        <v>12</v>
      </c>
      <c r="F1354" s="146">
        <v>12</v>
      </c>
      <c r="G1354" s="146">
        <v>12</v>
      </c>
    </row>
    <row r="1355" spans="1:7" x14ac:dyDescent="0.25">
      <c r="A1355" s="146" t="s">
        <v>0</v>
      </c>
      <c r="B1355" s="146">
        <v>1</v>
      </c>
      <c r="C1355" s="146">
        <v>1991</v>
      </c>
      <c r="D1355" s="146" t="s">
        <v>88</v>
      </c>
      <c r="E1355" s="146">
        <v>12</v>
      </c>
      <c r="F1355" s="146">
        <v>12</v>
      </c>
      <c r="G1355" s="146">
        <v>12</v>
      </c>
    </row>
    <row r="1356" spans="1:7" x14ac:dyDescent="0.25">
      <c r="A1356" s="146" t="s">
        <v>76</v>
      </c>
      <c r="B1356" s="146">
        <v>1</v>
      </c>
      <c r="C1356" s="146">
        <v>1972</v>
      </c>
      <c r="D1356" s="146" t="s">
        <v>83</v>
      </c>
      <c r="E1356" s="146">
        <v>13</v>
      </c>
      <c r="F1356" s="146">
        <v>13</v>
      </c>
      <c r="G1356" s="146">
        <v>13</v>
      </c>
    </row>
    <row r="1357" spans="1:7" x14ac:dyDescent="0.25">
      <c r="A1357" s="146" t="s">
        <v>76</v>
      </c>
      <c r="B1357" s="146">
        <v>1</v>
      </c>
      <c r="C1357" s="146">
        <v>1972</v>
      </c>
      <c r="D1357" s="146" t="s">
        <v>87</v>
      </c>
      <c r="E1357" s="146">
        <v>13</v>
      </c>
      <c r="F1357" s="146">
        <v>13</v>
      </c>
      <c r="G1357" s="146">
        <v>13</v>
      </c>
    </row>
    <row r="1358" spans="1:7" x14ac:dyDescent="0.25">
      <c r="A1358" s="146" t="s">
        <v>76</v>
      </c>
      <c r="B1358" s="146">
        <v>1</v>
      </c>
      <c r="C1358" s="146">
        <v>1973</v>
      </c>
      <c r="D1358" s="146" t="s">
        <v>87</v>
      </c>
      <c r="E1358" s="146">
        <v>13</v>
      </c>
      <c r="F1358" s="146">
        <v>13</v>
      </c>
      <c r="G1358" s="146">
        <v>13</v>
      </c>
    </row>
    <row r="1359" spans="1:7" x14ac:dyDescent="0.25">
      <c r="A1359" s="146" t="s">
        <v>76</v>
      </c>
      <c r="B1359" s="146">
        <v>2</v>
      </c>
      <c r="C1359" s="146">
        <v>1975</v>
      </c>
      <c r="D1359" s="146" t="s">
        <v>91</v>
      </c>
      <c r="E1359" s="146">
        <v>13</v>
      </c>
      <c r="F1359" s="146">
        <v>13</v>
      </c>
      <c r="G1359" s="146">
        <v>13</v>
      </c>
    </row>
    <row r="1360" spans="1:7" x14ac:dyDescent="0.25">
      <c r="A1360" s="146" t="s">
        <v>76</v>
      </c>
      <c r="B1360" s="146">
        <v>2</v>
      </c>
      <c r="C1360" s="146">
        <v>1985</v>
      </c>
      <c r="D1360" s="146" t="s">
        <v>92</v>
      </c>
      <c r="E1360" s="146">
        <v>13</v>
      </c>
      <c r="F1360" s="146">
        <v>13</v>
      </c>
      <c r="G1360" s="146">
        <v>13</v>
      </c>
    </row>
    <row r="1361" spans="1:7" x14ac:dyDescent="0.25">
      <c r="A1361" s="146" t="s">
        <v>76</v>
      </c>
      <c r="B1361" s="146">
        <v>2</v>
      </c>
      <c r="C1361" s="146">
        <v>2004</v>
      </c>
      <c r="D1361" s="146" t="s">
        <v>77</v>
      </c>
      <c r="E1361" s="146">
        <v>13</v>
      </c>
      <c r="F1361" s="146">
        <v>13</v>
      </c>
      <c r="G1361" s="146">
        <v>13</v>
      </c>
    </row>
    <row r="1362" spans="1:7" x14ac:dyDescent="0.25">
      <c r="A1362" s="146" t="s">
        <v>1</v>
      </c>
      <c r="B1362" s="146">
        <v>1</v>
      </c>
      <c r="C1362" s="146">
        <v>1975</v>
      </c>
      <c r="D1362" s="146" t="s">
        <v>94</v>
      </c>
      <c r="E1362" s="146">
        <v>13</v>
      </c>
      <c r="F1362" s="146">
        <v>13</v>
      </c>
      <c r="G1362" s="146">
        <v>13</v>
      </c>
    </row>
    <row r="1363" spans="1:7" x14ac:dyDescent="0.25">
      <c r="A1363" s="146" t="s">
        <v>1</v>
      </c>
      <c r="B1363" s="146">
        <v>1</v>
      </c>
      <c r="C1363" s="146">
        <v>1977</v>
      </c>
      <c r="D1363" s="146" t="s">
        <v>84</v>
      </c>
      <c r="E1363" s="146">
        <v>13</v>
      </c>
      <c r="F1363" s="146">
        <v>13</v>
      </c>
      <c r="G1363" s="146">
        <v>13</v>
      </c>
    </row>
    <row r="1364" spans="1:7" x14ac:dyDescent="0.25">
      <c r="A1364" s="146" t="s">
        <v>1</v>
      </c>
      <c r="B1364" s="146">
        <v>1</v>
      </c>
      <c r="C1364" s="146">
        <v>1977</v>
      </c>
      <c r="D1364" s="146" t="s">
        <v>93</v>
      </c>
      <c r="E1364" s="146">
        <v>13</v>
      </c>
      <c r="F1364" s="146">
        <v>13</v>
      </c>
      <c r="G1364" s="146">
        <v>13</v>
      </c>
    </row>
    <row r="1365" spans="1:7" x14ac:dyDescent="0.25">
      <c r="A1365" s="146" t="s">
        <v>1</v>
      </c>
      <c r="B1365" s="146">
        <v>1</v>
      </c>
      <c r="C1365" s="146">
        <v>1980</v>
      </c>
      <c r="D1365" s="146" t="s">
        <v>84</v>
      </c>
      <c r="E1365" s="146">
        <v>13</v>
      </c>
      <c r="F1365" s="146">
        <v>13</v>
      </c>
      <c r="G1365" s="146">
        <v>13</v>
      </c>
    </row>
    <row r="1366" spans="1:7" x14ac:dyDescent="0.25">
      <c r="A1366" s="146" t="s">
        <v>1</v>
      </c>
      <c r="B1366" s="146">
        <v>1</v>
      </c>
      <c r="C1366" s="146">
        <v>1981</v>
      </c>
      <c r="D1366" s="146" t="s">
        <v>79</v>
      </c>
      <c r="E1366" s="146">
        <v>13</v>
      </c>
      <c r="F1366" s="146">
        <v>13</v>
      </c>
      <c r="G1366" s="146">
        <v>13</v>
      </c>
    </row>
    <row r="1367" spans="1:7" x14ac:dyDescent="0.25">
      <c r="A1367" s="146" t="s">
        <v>1</v>
      </c>
      <c r="B1367" s="146">
        <v>1</v>
      </c>
      <c r="C1367" s="146">
        <v>1983</v>
      </c>
      <c r="D1367" s="146" t="s">
        <v>90</v>
      </c>
      <c r="E1367" s="146">
        <v>13</v>
      </c>
      <c r="F1367" s="146">
        <v>13</v>
      </c>
      <c r="G1367" s="146">
        <v>13</v>
      </c>
    </row>
    <row r="1368" spans="1:7" x14ac:dyDescent="0.25">
      <c r="A1368" s="146" t="s">
        <v>1</v>
      </c>
      <c r="B1368" s="146">
        <v>1</v>
      </c>
      <c r="C1368" s="146">
        <v>1986</v>
      </c>
      <c r="D1368" s="146" t="s">
        <v>90</v>
      </c>
      <c r="E1368" s="146">
        <v>13</v>
      </c>
      <c r="F1368" s="146">
        <v>13</v>
      </c>
      <c r="G1368" s="146">
        <v>13</v>
      </c>
    </row>
    <row r="1369" spans="1:7" x14ac:dyDescent="0.25">
      <c r="A1369" s="146" t="s">
        <v>1</v>
      </c>
      <c r="B1369" s="146">
        <v>1</v>
      </c>
      <c r="C1369" s="146">
        <v>1996</v>
      </c>
      <c r="D1369" s="146" t="s">
        <v>88</v>
      </c>
      <c r="E1369" s="146">
        <v>13</v>
      </c>
      <c r="F1369" s="146">
        <v>13</v>
      </c>
      <c r="G1369" s="146">
        <v>13</v>
      </c>
    </row>
    <row r="1370" spans="1:7" x14ac:dyDescent="0.25">
      <c r="A1370" s="146" t="s">
        <v>1</v>
      </c>
      <c r="B1370" s="146">
        <v>1</v>
      </c>
      <c r="C1370" s="146">
        <v>1998</v>
      </c>
      <c r="D1370" s="146" t="s">
        <v>89</v>
      </c>
      <c r="E1370" s="146">
        <v>13</v>
      </c>
      <c r="F1370" s="146">
        <v>13</v>
      </c>
      <c r="G1370" s="146">
        <v>13</v>
      </c>
    </row>
    <row r="1371" spans="1:7" x14ac:dyDescent="0.25">
      <c r="A1371" s="146" t="s">
        <v>1</v>
      </c>
      <c r="B1371" s="146">
        <v>1</v>
      </c>
      <c r="C1371" s="146">
        <v>2002</v>
      </c>
      <c r="D1371" s="146" t="s">
        <v>90</v>
      </c>
      <c r="E1371" s="146">
        <v>13</v>
      </c>
      <c r="F1371" s="146">
        <v>13</v>
      </c>
      <c r="G1371" s="146">
        <v>13</v>
      </c>
    </row>
    <row r="1372" spans="1:7" x14ac:dyDescent="0.25">
      <c r="A1372" s="146" t="s">
        <v>1</v>
      </c>
      <c r="B1372" s="146">
        <v>1</v>
      </c>
      <c r="C1372" s="146">
        <v>2006</v>
      </c>
      <c r="D1372" s="146" t="s">
        <v>81</v>
      </c>
      <c r="E1372" s="146">
        <v>13</v>
      </c>
      <c r="F1372" s="146">
        <v>13</v>
      </c>
      <c r="G1372" s="146">
        <v>13</v>
      </c>
    </row>
    <row r="1373" spans="1:7" x14ac:dyDescent="0.25">
      <c r="A1373" s="146" t="s">
        <v>1</v>
      </c>
      <c r="B1373" s="146">
        <v>2</v>
      </c>
      <c r="C1373" s="146">
        <v>1972</v>
      </c>
      <c r="D1373" s="146" t="s">
        <v>94</v>
      </c>
      <c r="E1373" s="146">
        <v>13</v>
      </c>
      <c r="F1373" s="146">
        <v>13</v>
      </c>
      <c r="G1373" s="146">
        <v>13</v>
      </c>
    </row>
    <row r="1374" spans="1:7" x14ac:dyDescent="0.25">
      <c r="A1374" s="146" t="s">
        <v>1</v>
      </c>
      <c r="B1374" s="146">
        <v>2</v>
      </c>
      <c r="C1374" s="146">
        <v>1979</v>
      </c>
      <c r="D1374" s="146" t="s">
        <v>90</v>
      </c>
      <c r="E1374" s="146">
        <v>13</v>
      </c>
      <c r="F1374" s="146">
        <v>13</v>
      </c>
      <c r="G1374" s="146">
        <v>13</v>
      </c>
    </row>
    <row r="1375" spans="1:7" x14ac:dyDescent="0.25">
      <c r="A1375" s="146" t="s">
        <v>1</v>
      </c>
      <c r="B1375" s="146">
        <v>2</v>
      </c>
      <c r="C1375" s="146">
        <v>1980</v>
      </c>
      <c r="D1375" s="146" t="s">
        <v>90</v>
      </c>
      <c r="E1375" s="146">
        <v>13</v>
      </c>
      <c r="F1375" s="146">
        <v>13</v>
      </c>
      <c r="G1375" s="146">
        <v>13</v>
      </c>
    </row>
    <row r="1376" spans="1:7" x14ac:dyDescent="0.25">
      <c r="A1376" s="146" t="s">
        <v>1</v>
      </c>
      <c r="B1376" s="146">
        <v>2</v>
      </c>
      <c r="C1376" s="146">
        <v>1985</v>
      </c>
      <c r="D1376" s="146" t="s">
        <v>90</v>
      </c>
      <c r="E1376" s="146">
        <v>13</v>
      </c>
      <c r="F1376" s="146">
        <v>13</v>
      </c>
      <c r="G1376" s="146">
        <v>13</v>
      </c>
    </row>
    <row r="1377" spans="1:7" x14ac:dyDescent="0.25">
      <c r="A1377" s="146" t="s">
        <v>1</v>
      </c>
      <c r="B1377" s="146">
        <v>2</v>
      </c>
      <c r="C1377" s="146">
        <v>1993</v>
      </c>
      <c r="D1377" s="146" t="s">
        <v>89</v>
      </c>
      <c r="E1377" s="146">
        <v>13</v>
      </c>
      <c r="F1377" s="146">
        <v>13</v>
      </c>
      <c r="G1377" s="146">
        <v>13</v>
      </c>
    </row>
    <row r="1378" spans="1:7" x14ac:dyDescent="0.25">
      <c r="A1378" s="146" t="s">
        <v>1</v>
      </c>
      <c r="B1378" s="146">
        <v>2</v>
      </c>
      <c r="C1378" s="146">
        <v>1994</v>
      </c>
      <c r="D1378" s="146" t="s">
        <v>90</v>
      </c>
      <c r="E1378" s="146">
        <v>13</v>
      </c>
      <c r="F1378" s="146">
        <v>13</v>
      </c>
      <c r="G1378" s="146">
        <v>13</v>
      </c>
    </row>
    <row r="1379" spans="1:7" x14ac:dyDescent="0.25">
      <c r="A1379" s="146" t="s">
        <v>1</v>
      </c>
      <c r="B1379" s="146">
        <v>2</v>
      </c>
      <c r="C1379" s="146">
        <v>1998</v>
      </c>
      <c r="D1379" s="146" t="s">
        <v>81</v>
      </c>
      <c r="E1379" s="146">
        <v>13</v>
      </c>
      <c r="F1379" s="146">
        <v>13</v>
      </c>
      <c r="G1379" s="146">
        <v>13</v>
      </c>
    </row>
    <row r="1380" spans="1:7" x14ac:dyDescent="0.25">
      <c r="A1380" s="146" t="s">
        <v>1</v>
      </c>
      <c r="B1380" s="146">
        <v>2</v>
      </c>
      <c r="C1380" s="146">
        <v>2000</v>
      </c>
      <c r="D1380" s="146" t="s">
        <v>81</v>
      </c>
      <c r="E1380" s="146">
        <v>13</v>
      </c>
      <c r="F1380" s="146">
        <v>13</v>
      </c>
      <c r="G1380" s="146">
        <v>13</v>
      </c>
    </row>
    <row r="1381" spans="1:7" x14ac:dyDescent="0.25">
      <c r="A1381" s="146" t="s">
        <v>1</v>
      </c>
      <c r="B1381" s="146">
        <v>2</v>
      </c>
      <c r="C1381" s="146">
        <v>2001</v>
      </c>
      <c r="D1381" s="146" t="s">
        <v>89</v>
      </c>
      <c r="E1381" s="146">
        <v>13</v>
      </c>
      <c r="F1381" s="146">
        <v>13</v>
      </c>
      <c r="G1381" s="146">
        <v>13</v>
      </c>
    </row>
    <row r="1382" spans="1:7" x14ac:dyDescent="0.25">
      <c r="A1382" s="146" t="s">
        <v>1</v>
      </c>
      <c r="B1382" s="146">
        <v>2</v>
      </c>
      <c r="C1382" s="146">
        <v>2005</v>
      </c>
      <c r="D1382" s="146" t="s">
        <v>81</v>
      </c>
      <c r="E1382" s="146">
        <v>13</v>
      </c>
      <c r="F1382" s="146">
        <v>13</v>
      </c>
      <c r="G1382" s="146">
        <v>13</v>
      </c>
    </row>
    <row r="1383" spans="1:7" x14ac:dyDescent="0.25">
      <c r="A1383" s="146" t="s">
        <v>65</v>
      </c>
      <c r="B1383" s="146">
        <v>2</v>
      </c>
      <c r="C1383" s="146">
        <v>1973</v>
      </c>
      <c r="D1383" s="146" t="s">
        <v>89</v>
      </c>
      <c r="E1383" s="146">
        <v>13</v>
      </c>
      <c r="F1383" s="146">
        <v>13</v>
      </c>
      <c r="G1383" s="146">
        <v>13</v>
      </c>
    </row>
    <row r="1384" spans="1:7" x14ac:dyDescent="0.25">
      <c r="A1384" s="146" t="s">
        <v>65</v>
      </c>
      <c r="B1384" s="146">
        <v>2</v>
      </c>
      <c r="C1384" s="146">
        <v>1992</v>
      </c>
      <c r="D1384" s="146" t="s">
        <v>81</v>
      </c>
      <c r="E1384" s="146">
        <v>13</v>
      </c>
      <c r="F1384" s="146">
        <v>13</v>
      </c>
      <c r="G1384" s="146">
        <v>13</v>
      </c>
    </row>
    <row r="1385" spans="1:7" x14ac:dyDescent="0.25">
      <c r="A1385" s="146" t="s">
        <v>65</v>
      </c>
      <c r="B1385" s="146">
        <v>2</v>
      </c>
      <c r="C1385" s="146">
        <v>2008</v>
      </c>
      <c r="D1385" s="146" t="s">
        <v>78</v>
      </c>
      <c r="E1385" s="146">
        <v>13</v>
      </c>
      <c r="F1385" s="146">
        <v>13</v>
      </c>
      <c r="G1385" s="146">
        <v>13</v>
      </c>
    </row>
    <row r="1386" spans="1:7" x14ac:dyDescent="0.25">
      <c r="A1386" s="146" t="s">
        <v>2</v>
      </c>
      <c r="B1386" s="146">
        <v>1</v>
      </c>
      <c r="C1386" s="146">
        <v>1979</v>
      </c>
      <c r="D1386" s="146" t="s">
        <v>91</v>
      </c>
      <c r="E1386" s="146">
        <v>13</v>
      </c>
      <c r="F1386" s="146">
        <v>13</v>
      </c>
      <c r="G1386" s="146">
        <v>13</v>
      </c>
    </row>
    <row r="1387" spans="1:7" x14ac:dyDescent="0.25">
      <c r="A1387" s="146" t="s">
        <v>2</v>
      </c>
      <c r="B1387" s="146">
        <v>1</v>
      </c>
      <c r="C1387" s="146">
        <v>1980</v>
      </c>
      <c r="D1387" s="146" t="s">
        <v>82</v>
      </c>
      <c r="E1387" s="146">
        <v>13</v>
      </c>
      <c r="F1387" s="146">
        <v>13</v>
      </c>
      <c r="G1387" s="146">
        <v>13</v>
      </c>
    </row>
    <row r="1388" spans="1:7" x14ac:dyDescent="0.25">
      <c r="A1388" s="146" t="s">
        <v>2</v>
      </c>
      <c r="B1388" s="146">
        <v>1</v>
      </c>
      <c r="C1388" s="146">
        <v>1982</v>
      </c>
      <c r="D1388" s="146" t="s">
        <v>79</v>
      </c>
      <c r="E1388" s="146">
        <v>13</v>
      </c>
      <c r="F1388" s="146">
        <v>13</v>
      </c>
      <c r="G1388" s="146">
        <v>13</v>
      </c>
    </row>
    <row r="1389" spans="1:7" x14ac:dyDescent="0.25">
      <c r="A1389" s="146" t="s">
        <v>2</v>
      </c>
      <c r="B1389" s="146">
        <v>1</v>
      </c>
      <c r="C1389" s="146">
        <v>1983</v>
      </c>
      <c r="D1389" s="146" t="s">
        <v>94</v>
      </c>
      <c r="E1389" s="146">
        <v>13</v>
      </c>
      <c r="F1389" s="146">
        <v>13</v>
      </c>
      <c r="G1389" s="146">
        <v>13</v>
      </c>
    </row>
    <row r="1390" spans="1:7" x14ac:dyDescent="0.25">
      <c r="A1390" s="146" t="s">
        <v>2</v>
      </c>
      <c r="B1390" s="146">
        <v>1</v>
      </c>
      <c r="C1390" s="146">
        <v>1984</v>
      </c>
      <c r="D1390" s="146" t="s">
        <v>79</v>
      </c>
      <c r="E1390" s="146">
        <v>13</v>
      </c>
      <c r="F1390" s="146">
        <v>13</v>
      </c>
      <c r="G1390" s="146">
        <v>13</v>
      </c>
    </row>
    <row r="1391" spans="1:7" x14ac:dyDescent="0.25">
      <c r="A1391" s="146" t="s">
        <v>2</v>
      </c>
      <c r="B1391" s="146">
        <v>1</v>
      </c>
      <c r="C1391" s="146">
        <v>1988</v>
      </c>
      <c r="D1391" s="146" t="s">
        <v>92</v>
      </c>
      <c r="E1391" s="146">
        <v>13</v>
      </c>
      <c r="F1391" s="146">
        <v>13</v>
      </c>
      <c r="G1391" s="146">
        <v>13</v>
      </c>
    </row>
    <row r="1392" spans="1:7" x14ac:dyDescent="0.25">
      <c r="A1392" s="146" t="s">
        <v>2</v>
      </c>
      <c r="B1392" s="146">
        <v>1</v>
      </c>
      <c r="C1392" s="146">
        <v>1991</v>
      </c>
      <c r="D1392" s="146" t="s">
        <v>79</v>
      </c>
      <c r="E1392" s="146">
        <v>13</v>
      </c>
      <c r="F1392" s="146">
        <v>13</v>
      </c>
      <c r="G1392" s="146">
        <v>13</v>
      </c>
    </row>
    <row r="1393" spans="1:7" x14ac:dyDescent="0.25">
      <c r="A1393" s="146" t="s">
        <v>2</v>
      </c>
      <c r="B1393" s="146">
        <v>1</v>
      </c>
      <c r="C1393" s="146">
        <v>1997</v>
      </c>
      <c r="D1393" s="146" t="s">
        <v>92</v>
      </c>
      <c r="E1393" s="146">
        <v>13</v>
      </c>
      <c r="F1393" s="146">
        <v>13</v>
      </c>
      <c r="G1393" s="146">
        <v>13</v>
      </c>
    </row>
    <row r="1394" spans="1:7" x14ac:dyDescent="0.25">
      <c r="A1394" s="146" t="s">
        <v>2</v>
      </c>
      <c r="B1394" s="146">
        <v>1</v>
      </c>
      <c r="C1394" s="146">
        <v>2008</v>
      </c>
      <c r="D1394" s="146" t="s">
        <v>93</v>
      </c>
      <c r="E1394" s="146">
        <v>13</v>
      </c>
      <c r="F1394" s="146">
        <v>13</v>
      </c>
      <c r="G1394" s="146">
        <v>13</v>
      </c>
    </row>
    <row r="1395" spans="1:7" x14ac:dyDescent="0.25">
      <c r="A1395" s="146" t="s">
        <v>2</v>
      </c>
      <c r="B1395" s="146">
        <v>1</v>
      </c>
      <c r="C1395" s="146">
        <v>2009</v>
      </c>
      <c r="D1395" s="146" t="s">
        <v>93</v>
      </c>
      <c r="E1395" s="146">
        <v>13</v>
      </c>
      <c r="F1395" s="146">
        <v>13</v>
      </c>
      <c r="G1395" s="146">
        <v>13</v>
      </c>
    </row>
    <row r="1396" spans="1:7" x14ac:dyDescent="0.25">
      <c r="A1396" s="146" t="s">
        <v>2</v>
      </c>
      <c r="B1396" s="146">
        <v>1</v>
      </c>
      <c r="C1396" s="146">
        <v>2012</v>
      </c>
      <c r="D1396" s="146" t="s">
        <v>84</v>
      </c>
      <c r="E1396" s="146">
        <v>13</v>
      </c>
      <c r="F1396" s="146">
        <v>13</v>
      </c>
      <c r="G1396" s="146">
        <v>13</v>
      </c>
    </row>
    <row r="1397" spans="1:7" x14ac:dyDescent="0.25">
      <c r="A1397" s="146" t="s">
        <v>2</v>
      </c>
      <c r="B1397" s="146">
        <v>1</v>
      </c>
      <c r="C1397" s="146">
        <v>2013</v>
      </c>
      <c r="D1397" s="146" t="s">
        <v>90</v>
      </c>
      <c r="E1397" s="146">
        <v>13</v>
      </c>
      <c r="F1397" s="146">
        <v>13</v>
      </c>
      <c r="G1397" s="146">
        <v>13</v>
      </c>
    </row>
    <row r="1398" spans="1:7" x14ac:dyDescent="0.25">
      <c r="A1398" s="146" t="s">
        <v>2</v>
      </c>
      <c r="B1398" s="146">
        <v>2</v>
      </c>
      <c r="C1398" s="146">
        <v>1983</v>
      </c>
      <c r="D1398" s="146" t="s">
        <v>95</v>
      </c>
      <c r="E1398" s="146">
        <v>13</v>
      </c>
      <c r="F1398" s="146">
        <v>13</v>
      </c>
      <c r="G1398" s="146">
        <v>13</v>
      </c>
    </row>
    <row r="1399" spans="1:7" x14ac:dyDescent="0.25">
      <c r="A1399" s="146" t="s">
        <v>2</v>
      </c>
      <c r="B1399" s="146">
        <v>2</v>
      </c>
      <c r="C1399" s="146">
        <v>1985</v>
      </c>
      <c r="D1399" s="146" t="s">
        <v>95</v>
      </c>
      <c r="E1399" s="146">
        <v>13</v>
      </c>
      <c r="F1399" s="146">
        <v>13</v>
      </c>
      <c r="G1399" s="146">
        <v>13</v>
      </c>
    </row>
    <row r="1400" spans="1:7" x14ac:dyDescent="0.25">
      <c r="A1400" s="146" t="s">
        <v>2</v>
      </c>
      <c r="B1400" s="146">
        <v>2</v>
      </c>
      <c r="C1400" s="146">
        <v>1985</v>
      </c>
      <c r="D1400" s="146" t="s">
        <v>82</v>
      </c>
      <c r="E1400" s="146">
        <v>13</v>
      </c>
      <c r="F1400" s="146">
        <v>13</v>
      </c>
      <c r="G1400" s="146">
        <v>13</v>
      </c>
    </row>
    <row r="1401" spans="1:7" x14ac:dyDescent="0.25">
      <c r="A1401" s="146" t="s">
        <v>2</v>
      </c>
      <c r="B1401" s="146">
        <v>2</v>
      </c>
      <c r="C1401" s="146">
        <v>1985</v>
      </c>
      <c r="D1401" s="146" t="s">
        <v>91</v>
      </c>
      <c r="E1401" s="146">
        <v>13</v>
      </c>
      <c r="F1401" s="146">
        <v>13</v>
      </c>
      <c r="G1401" s="146">
        <v>13</v>
      </c>
    </row>
    <row r="1402" spans="1:7" x14ac:dyDescent="0.25">
      <c r="A1402" s="146" t="s">
        <v>2</v>
      </c>
      <c r="B1402" s="146">
        <v>2</v>
      </c>
      <c r="C1402" s="146">
        <v>1988</v>
      </c>
      <c r="D1402" s="146" t="s">
        <v>94</v>
      </c>
      <c r="E1402" s="146">
        <v>13</v>
      </c>
      <c r="F1402" s="146">
        <v>13</v>
      </c>
      <c r="G1402" s="146">
        <v>13</v>
      </c>
    </row>
    <row r="1403" spans="1:7" x14ac:dyDescent="0.25">
      <c r="A1403" s="146" t="s">
        <v>2</v>
      </c>
      <c r="B1403" s="146">
        <v>2</v>
      </c>
      <c r="C1403" s="146">
        <v>1988</v>
      </c>
      <c r="D1403" s="146" t="s">
        <v>95</v>
      </c>
      <c r="E1403" s="146">
        <v>13</v>
      </c>
      <c r="F1403" s="146">
        <v>13</v>
      </c>
      <c r="G1403" s="146">
        <v>13</v>
      </c>
    </row>
    <row r="1404" spans="1:7" x14ac:dyDescent="0.25">
      <c r="A1404" s="146" t="s">
        <v>2</v>
      </c>
      <c r="B1404" s="146">
        <v>2</v>
      </c>
      <c r="C1404" s="146">
        <v>1988</v>
      </c>
      <c r="D1404" s="146" t="s">
        <v>91</v>
      </c>
      <c r="E1404" s="146">
        <v>13</v>
      </c>
      <c r="F1404" s="146">
        <v>13</v>
      </c>
      <c r="G1404" s="146">
        <v>13</v>
      </c>
    </row>
    <row r="1405" spans="1:7" x14ac:dyDescent="0.25">
      <c r="A1405" s="146" t="s">
        <v>2</v>
      </c>
      <c r="B1405" s="146">
        <v>2</v>
      </c>
      <c r="C1405" s="146">
        <v>1990</v>
      </c>
      <c r="D1405" s="146" t="s">
        <v>94</v>
      </c>
      <c r="E1405" s="146">
        <v>13</v>
      </c>
      <c r="F1405" s="146">
        <v>13</v>
      </c>
      <c r="G1405" s="146">
        <v>13</v>
      </c>
    </row>
    <row r="1406" spans="1:7" x14ac:dyDescent="0.25">
      <c r="A1406" s="146" t="s">
        <v>2</v>
      </c>
      <c r="B1406" s="146">
        <v>2</v>
      </c>
      <c r="C1406" s="146">
        <v>1990</v>
      </c>
      <c r="D1406" s="146" t="s">
        <v>91</v>
      </c>
      <c r="E1406" s="146">
        <v>13</v>
      </c>
      <c r="F1406" s="146">
        <v>13</v>
      </c>
      <c r="G1406" s="146">
        <v>13</v>
      </c>
    </row>
    <row r="1407" spans="1:7" x14ac:dyDescent="0.25">
      <c r="A1407" s="146" t="s">
        <v>2</v>
      </c>
      <c r="B1407" s="146">
        <v>2</v>
      </c>
      <c r="C1407" s="146">
        <v>1993</v>
      </c>
      <c r="D1407" s="146" t="s">
        <v>96</v>
      </c>
      <c r="E1407" s="146">
        <v>13</v>
      </c>
      <c r="F1407" s="146">
        <v>13</v>
      </c>
      <c r="G1407" s="146">
        <v>13</v>
      </c>
    </row>
    <row r="1408" spans="1:7" x14ac:dyDescent="0.25">
      <c r="A1408" s="146" t="s">
        <v>2</v>
      </c>
      <c r="B1408" s="146">
        <v>2</v>
      </c>
      <c r="C1408" s="146">
        <v>1994</v>
      </c>
      <c r="D1408" s="146" t="s">
        <v>94</v>
      </c>
      <c r="E1408" s="146">
        <v>13</v>
      </c>
      <c r="F1408" s="146">
        <v>13</v>
      </c>
      <c r="G1408" s="146">
        <v>13</v>
      </c>
    </row>
    <row r="1409" spans="1:7" x14ac:dyDescent="0.25">
      <c r="A1409" s="146" t="s">
        <v>2</v>
      </c>
      <c r="B1409" s="146">
        <v>2</v>
      </c>
      <c r="C1409" s="146">
        <v>1998</v>
      </c>
      <c r="D1409" s="146" t="s">
        <v>92</v>
      </c>
      <c r="E1409" s="146">
        <v>13</v>
      </c>
      <c r="F1409" s="146">
        <v>13</v>
      </c>
      <c r="G1409" s="146">
        <v>13</v>
      </c>
    </row>
    <row r="1410" spans="1:7" x14ac:dyDescent="0.25">
      <c r="A1410" s="146" t="s">
        <v>2</v>
      </c>
      <c r="B1410" s="146">
        <v>2</v>
      </c>
      <c r="C1410" s="146">
        <v>2008</v>
      </c>
      <c r="D1410" s="146" t="s">
        <v>84</v>
      </c>
      <c r="E1410" s="146">
        <v>13</v>
      </c>
      <c r="F1410" s="146">
        <v>13</v>
      </c>
      <c r="G1410" s="146">
        <v>13</v>
      </c>
    </row>
    <row r="1411" spans="1:7" x14ac:dyDescent="0.25">
      <c r="A1411" s="146" t="s">
        <v>0</v>
      </c>
      <c r="B1411" s="146">
        <v>1</v>
      </c>
      <c r="C1411" s="146">
        <v>1984</v>
      </c>
      <c r="D1411" s="146" t="s">
        <v>95</v>
      </c>
      <c r="E1411" s="146">
        <v>13</v>
      </c>
      <c r="F1411" s="146">
        <v>13</v>
      </c>
      <c r="G1411" s="146">
        <v>13</v>
      </c>
    </row>
    <row r="1412" spans="1:7" x14ac:dyDescent="0.25">
      <c r="A1412" s="146" t="s">
        <v>0</v>
      </c>
      <c r="B1412" s="146">
        <v>1</v>
      </c>
      <c r="C1412" s="146">
        <v>1985</v>
      </c>
      <c r="D1412" s="146" t="s">
        <v>94</v>
      </c>
      <c r="E1412" s="146">
        <v>13</v>
      </c>
      <c r="F1412" s="146">
        <v>13</v>
      </c>
      <c r="G1412" s="146">
        <v>13</v>
      </c>
    </row>
    <row r="1413" spans="1:7" x14ac:dyDescent="0.25">
      <c r="A1413" s="146" t="s">
        <v>0</v>
      </c>
      <c r="B1413" s="146">
        <v>1</v>
      </c>
      <c r="C1413" s="146">
        <v>1989</v>
      </c>
      <c r="D1413" s="146" t="s">
        <v>94</v>
      </c>
      <c r="E1413" s="146">
        <v>13</v>
      </c>
      <c r="F1413" s="146">
        <v>13</v>
      </c>
      <c r="G1413" s="146">
        <v>13</v>
      </c>
    </row>
    <row r="1414" spans="1:7" x14ac:dyDescent="0.25">
      <c r="A1414" s="146" t="s">
        <v>0</v>
      </c>
      <c r="B1414" s="146">
        <v>1</v>
      </c>
      <c r="C1414" s="146">
        <v>1994</v>
      </c>
      <c r="D1414" s="146" t="s">
        <v>88</v>
      </c>
      <c r="E1414" s="146">
        <v>13</v>
      </c>
      <c r="F1414" s="146">
        <v>13</v>
      </c>
      <c r="G1414" s="146">
        <v>13</v>
      </c>
    </row>
    <row r="1415" spans="1:7" x14ac:dyDescent="0.25">
      <c r="A1415" s="146" t="s">
        <v>0</v>
      </c>
      <c r="B1415" s="146">
        <v>1</v>
      </c>
      <c r="C1415" s="146">
        <v>1995</v>
      </c>
      <c r="D1415" s="146" t="s">
        <v>88</v>
      </c>
      <c r="E1415" s="146">
        <v>13</v>
      </c>
      <c r="F1415" s="146">
        <v>13</v>
      </c>
      <c r="G1415" s="146">
        <v>13</v>
      </c>
    </row>
    <row r="1416" spans="1:7" x14ac:dyDescent="0.25">
      <c r="A1416" s="146" t="s">
        <v>0</v>
      </c>
      <c r="B1416" s="146">
        <v>1</v>
      </c>
      <c r="C1416" s="146">
        <v>2000</v>
      </c>
      <c r="D1416" s="146" t="s">
        <v>80</v>
      </c>
      <c r="E1416" s="146">
        <v>13</v>
      </c>
      <c r="F1416" s="146">
        <v>13</v>
      </c>
      <c r="G1416" s="146">
        <v>13</v>
      </c>
    </row>
    <row r="1417" spans="1:7" x14ac:dyDescent="0.25">
      <c r="A1417" s="146" t="s">
        <v>76</v>
      </c>
      <c r="B1417" s="146">
        <v>1</v>
      </c>
      <c r="C1417" s="146">
        <v>1972</v>
      </c>
      <c r="D1417" s="146" t="s">
        <v>82</v>
      </c>
      <c r="E1417" s="146">
        <v>14</v>
      </c>
      <c r="F1417" s="146">
        <v>14</v>
      </c>
      <c r="G1417" s="146">
        <v>14</v>
      </c>
    </row>
    <row r="1418" spans="1:7" x14ac:dyDescent="0.25">
      <c r="A1418" s="146" t="s">
        <v>76</v>
      </c>
      <c r="B1418" s="146">
        <v>1</v>
      </c>
      <c r="C1418" s="146">
        <v>1993</v>
      </c>
      <c r="D1418" s="146" t="s">
        <v>88</v>
      </c>
      <c r="E1418" s="146">
        <v>14</v>
      </c>
      <c r="F1418" s="146">
        <v>14</v>
      </c>
      <c r="G1418" s="146">
        <v>14</v>
      </c>
    </row>
    <row r="1419" spans="1:7" x14ac:dyDescent="0.25">
      <c r="A1419" s="146" t="s">
        <v>76</v>
      </c>
      <c r="B1419" s="146">
        <v>1</v>
      </c>
      <c r="C1419" s="146">
        <v>1999</v>
      </c>
      <c r="D1419" s="146" t="s">
        <v>80</v>
      </c>
      <c r="E1419" s="146">
        <v>14</v>
      </c>
      <c r="F1419" s="146">
        <v>14</v>
      </c>
      <c r="G1419" s="146">
        <v>14</v>
      </c>
    </row>
    <row r="1420" spans="1:7" x14ac:dyDescent="0.25">
      <c r="A1420" s="146" t="s">
        <v>76</v>
      </c>
      <c r="B1420" s="146">
        <v>2</v>
      </c>
      <c r="C1420" s="146">
        <v>1974</v>
      </c>
      <c r="D1420" s="146" t="s">
        <v>87</v>
      </c>
      <c r="E1420" s="146">
        <v>14</v>
      </c>
      <c r="F1420" s="146">
        <v>14</v>
      </c>
      <c r="G1420" s="146">
        <v>14</v>
      </c>
    </row>
    <row r="1421" spans="1:7" x14ac:dyDescent="0.25">
      <c r="A1421" s="146" t="s">
        <v>76</v>
      </c>
      <c r="B1421" s="146">
        <v>2</v>
      </c>
      <c r="C1421" s="146">
        <v>1992</v>
      </c>
      <c r="D1421" s="146" t="s">
        <v>88</v>
      </c>
      <c r="E1421" s="146">
        <v>14</v>
      </c>
      <c r="F1421" s="146">
        <v>14</v>
      </c>
      <c r="G1421" s="146">
        <v>14</v>
      </c>
    </row>
    <row r="1422" spans="1:7" x14ac:dyDescent="0.25">
      <c r="A1422" s="146" t="s">
        <v>76</v>
      </c>
      <c r="B1422" s="146">
        <v>2</v>
      </c>
      <c r="C1422" s="146">
        <v>2009</v>
      </c>
      <c r="D1422" s="146" t="s">
        <v>78</v>
      </c>
      <c r="E1422" s="146">
        <v>14</v>
      </c>
      <c r="F1422" s="146">
        <v>14</v>
      </c>
      <c r="G1422" s="146">
        <v>14</v>
      </c>
    </row>
    <row r="1423" spans="1:7" x14ac:dyDescent="0.25">
      <c r="A1423" s="146" t="s">
        <v>1</v>
      </c>
      <c r="B1423" s="146">
        <v>1</v>
      </c>
      <c r="C1423" s="146">
        <v>1976</v>
      </c>
      <c r="D1423" s="146" t="s">
        <v>82</v>
      </c>
      <c r="E1423" s="146">
        <v>14</v>
      </c>
      <c r="F1423" s="146">
        <v>14</v>
      </c>
      <c r="G1423" s="146">
        <v>14</v>
      </c>
    </row>
    <row r="1424" spans="1:7" x14ac:dyDescent="0.25">
      <c r="A1424" s="146" t="s">
        <v>1</v>
      </c>
      <c r="B1424" s="146">
        <v>1</v>
      </c>
      <c r="C1424" s="146">
        <v>1986</v>
      </c>
      <c r="D1424" s="146" t="s">
        <v>92</v>
      </c>
      <c r="E1424" s="146">
        <v>14</v>
      </c>
      <c r="F1424" s="146">
        <v>14</v>
      </c>
      <c r="G1424" s="146">
        <v>14</v>
      </c>
    </row>
    <row r="1425" spans="1:7" x14ac:dyDescent="0.25">
      <c r="A1425" s="146" t="s">
        <v>1</v>
      </c>
      <c r="B1425" s="146">
        <v>1</v>
      </c>
      <c r="C1425" s="146">
        <v>2007</v>
      </c>
      <c r="D1425" s="146" t="s">
        <v>77</v>
      </c>
      <c r="E1425" s="146">
        <v>14</v>
      </c>
      <c r="F1425" s="146">
        <v>14</v>
      </c>
      <c r="G1425" s="146">
        <v>14</v>
      </c>
    </row>
    <row r="1426" spans="1:7" x14ac:dyDescent="0.25">
      <c r="A1426" s="146" t="s">
        <v>1</v>
      </c>
      <c r="B1426" s="146">
        <v>2</v>
      </c>
      <c r="C1426" s="146">
        <v>1975</v>
      </c>
      <c r="D1426" s="146" t="s">
        <v>84</v>
      </c>
      <c r="E1426" s="146">
        <v>14</v>
      </c>
      <c r="F1426" s="146">
        <v>14</v>
      </c>
      <c r="G1426" s="146">
        <v>14</v>
      </c>
    </row>
    <row r="1427" spans="1:7" x14ac:dyDescent="0.25">
      <c r="A1427" s="146" t="s">
        <v>1</v>
      </c>
      <c r="B1427" s="146">
        <v>2</v>
      </c>
      <c r="C1427" s="146">
        <v>1978</v>
      </c>
      <c r="D1427" s="146" t="s">
        <v>91</v>
      </c>
      <c r="E1427" s="146">
        <v>14</v>
      </c>
      <c r="F1427" s="146">
        <v>14</v>
      </c>
      <c r="G1427" s="146">
        <v>14</v>
      </c>
    </row>
    <row r="1428" spans="1:7" x14ac:dyDescent="0.25">
      <c r="A1428" s="146" t="s">
        <v>1</v>
      </c>
      <c r="B1428" s="146">
        <v>2</v>
      </c>
      <c r="C1428" s="146">
        <v>1979</v>
      </c>
      <c r="D1428" s="146" t="s">
        <v>84</v>
      </c>
      <c r="E1428" s="146">
        <v>14</v>
      </c>
      <c r="F1428" s="146">
        <v>14</v>
      </c>
      <c r="G1428" s="146">
        <v>14</v>
      </c>
    </row>
    <row r="1429" spans="1:7" x14ac:dyDescent="0.25">
      <c r="A1429" s="146" t="s">
        <v>1</v>
      </c>
      <c r="B1429" s="146">
        <v>2</v>
      </c>
      <c r="C1429" s="146">
        <v>1980</v>
      </c>
      <c r="D1429" s="146" t="s">
        <v>84</v>
      </c>
      <c r="E1429" s="146">
        <v>14</v>
      </c>
      <c r="F1429" s="146">
        <v>14</v>
      </c>
      <c r="G1429" s="146">
        <v>14</v>
      </c>
    </row>
    <row r="1430" spans="1:7" x14ac:dyDescent="0.25">
      <c r="A1430" s="146" t="s">
        <v>1</v>
      </c>
      <c r="B1430" s="146">
        <v>2</v>
      </c>
      <c r="C1430" s="146">
        <v>1982</v>
      </c>
      <c r="D1430" s="146" t="s">
        <v>90</v>
      </c>
      <c r="E1430" s="146">
        <v>14</v>
      </c>
      <c r="F1430" s="146">
        <v>14</v>
      </c>
      <c r="G1430" s="146">
        <v>14</v>
      </c>
    </row>
    <row r="1431" spans="1:7" x14ac:dyDescent="0.25">
      <c r="A1431" s="146" t="s">
        <v>1</v>
      </c>
      <c r="B1431" s="146">
        <v>2</v>
      </c>
      <c r="C1431" s="146">
        <v>1984</v>
      </c>
      <c r="D1431" s="146" t="s">
        <v>84</v>
      </c>
      <c r="E1431" s="146">
        <v>14</v>
      </c>
      <c r="F1431" s="146">
        <v>14</v>
      </c>
      <c r="G1431" s="146">
        <v>14</v>
      </c>
    </row>
    <row r="1432" spans="1:7" x14ac:dyDescent="0.25">
      <c r="A1432" s="146" t="s">
        <v>1</v>
      </c>
      <c r="B1432" s="146">
        <v>2</v>
      </c>
      <c r="C1432" s="146">
        <v>1990</v>
      </c>
      <c r="D1432" s="146" t="s">
        <v>92</v>
      </c>
      <c r="E1432" s="146">
        <v>14</v>
      </c>
      <c r="F1432" s="146">
        <v>14</v>
      </c>
      <c r="G1432" s="146">
        <v>14</v>
      </c>
    </row>
    <row r="1433" spans="1:7" x14ac:dyDescent="0.25">
      <c r="A1433" s="146" t="s">
        <v>1</v>
      </c>
      <c r="B1433" s="146">
        <v>2</v>
      </c>
      <c r="C1433" s="146">
        <v>1994</v>
      </c>
      <c r="D1433" s="146" t="s">
        <v>88</v>
      </c>
      <c r="E1433" s="146">
        <v>14</v>
      </c>
      <c r="F1433" s="146">
        <v>14</v>
      </c>
      <c r="G1433" s="146">
        <v>14</v>
      </c>
    </row>
    <row r="1434" spans="1:7" x14ac:dyDescent="0.25">
      <c r="A1434" s="146" t="s">
        <v>1</v>
      </c>
      <c r="B1434" s="146">
        <v>2</v>
      </c>
      <c r="C1434" s="146">
        <v>1998</v>
      </c>
      <c r="D1434" s="146" t="s">
        <v>80</v>
      </c>
      <c r="E1434" s="146">
        <v>14</v>
      </c>
      <c r="F1434" s="146">
        <v>14</v>
      </c>
      <c r="G1434" s="146">
        <v>14</v>
      </c>
    </row>
    <row r="1435" spans="1:7" x14ac:dyDescent="0.25">
      <c r="A1435" s="146" t="s">
        <v>1</v>
      </c>
      <c r="B1435" s="146">
        <v>2</v>
      </c>
      <c r="C1435" s="146">
        <v>2007</v>
      </c>
      <c r="D1435" s="146" t="s">
        <v>81</v>
      </c>
      <c r="E1435" s="146">
        <v>14</v>
      </c>
      <c r="F1435" s="146">
        <v>14</v>
      </c>
      <c r="G1435" s="146">
        <v>14</v>
      </c>
    </row>
    <row r="1436" spans="1:7" x14ac:dyDescent="0.25">
      <c r="A1436" s="146" t="s">
        <v>65</v>
      </c>
      <c r="B1436" s="146">
        <v>2</v>
      </c>
      <c r="C1436" s="146">
        <v>1979</v>
      </c>
      <c r="D1436" s="146" t="s">
        <v>89</v>
      </c>
      <c r="E1436" s="146">
        <v>14</v>
      </c>
      <c r="F1436" s="146">
        <v>14</v>
      </c>
      <c r="G1436" s="146">
        <v>14</v>
      </c>
    </row>
    <row r="1437" spans="1:7" x14ac:dyDescent="0.25">
      <c r="A1437" s="146" t="s">
        <v>65</v>
      </c>
      <c r="B1437" s="146">
        <v>2</v>
      </c>
      <c r="C1437" s="146">
        <v>1985</v>
      </c>
      <c r="D1437" s="146" t="s">
        <v>92</v>
      </c>
      <c r="E1437" s="146">
        <v>14</v>
      </c>
      <c r="F1437" s="146">
        <v>14</v>
      </c>
      <c r="G1437" s="146">
        <v>14</v>
      </c>
    </row>
    <row r="1438" spans="1:7" x14ac:dyDescent="0.25">
      <c r="A1438" s="146" t="s">
        <v>65</v>
      </c>
      <c r="B1438" s="146">
        <v>2</v>
      </c>
      <c r="C1438" s="146">
        <v>1997</v>
      </c>
      <c r="D1438" s="146" t="s">
        <v>80</v>
      </c>
      <c r="E1438" s="146">
        <v>14</v>
      </c>
      <c r="F1438" s="146">
        <v>14</v>
      </c>
      <c r="G1438" s="146">
        <v>14</v>
      </c>
    </row>
    <row r="1439" spans="1:7" x14ac:dyDescent="0.25">
      <c r="A1439" s="146" t="s">
        <v>65</v>
      </c>
      <c r="B1439" s="146">
        <v>2</v>
      </c>
      <c r="C1439" s="146">
        <v>2002</v>
      </c>
      <c r="D1439" s="146" t="s">
        <v>81</v>
      </c>
      <c r="E1439" s="146">
        <v>14</v>
      </c>
      <c r="F1439" s="146">
        <v>14</v>
      </c>
      <c r="G1439" s="146">
        <v>14</v>
      </c>
    </row>
    <row r="1440" spans="1:7" x14ac:dyDescent="0.25">
      <c r="A1440" s="146" t="s">
        <v>2</v>
      </c>
      <c r="B1440" s="146">
        <v>1</v>
      </c>
      <c r="C1440" s="146">
        <v>1978</v>
      </c>
      <c r="D1440" s="146" t="s">
        <v>82</v>
      </c>
      <c r="E1440" s="146">
        <v>14</v>
      </c>
      <c r="F1440" s="146">
        <v>14</v>
      </c>
      <c r="G1440" s="146">
        <v>14</v>
      </c>
    </row>
    <row r="1441" spans="1:7" x14ac:dyDescent="0.25">
      <c r="A1441" s="146" t="s">
        <v>2</v>
      </c>
      <c r="B1441" s="146">
        <v>1</v>
      </c>
      <c r="C1441" s="146">
        <v>1981</v>
      </c>
      <c r="D1441" s="146" t="s">
        <v>94</v>
      </c>
      <c r="E1441" s="146">
        <v>14</v>
      </c>
      <c r="F1441" s="146">
        <v>14</v>
      </c>
      <c r="G1441" s="146">
        <v>14</v>
      </c>
    </row>
    <row r="1442" spans="1:7" x14ac:dyDescent="0.25">
      <c r="A1442" s="146" t="s">
        <v>2</v>
      </c>
      <c r="B1442" s="146">
        <v>1</v>
      </c>
      <c r="C1442" s="146">
        <v>1982</v>
      </c>
      <c r="D1442" s="146" t="s">
        <v>95</v>
      </c>
      <c r="E1442" s="146">
        <v>14</v>
      </c>
      <c r="F1442" s="146">
        <v>14</v>
      </c>
      <c r="G1442" s="146">
        <v>14</v>
      </c>
    </row>
    <row r="1443" spans="1:7" x14ac:dyDescent="0.25">
      <c r="A1443" s="146" t="s">
        <v>2</v>
      </c>
      <c r="B1443" s="146">
        <v>1</v>
      </c>
      <c r="C1443" s="146">
        <v>1984</v>
      </c>
      <c r="D1443" s="146" t="s">
        <v>96</v>
      </c>
      <c r="E1443" s="146">
        <v>14</v>
      </c>
      <c r="F1443" s="146">
        <v>14</v>
      </c>
      <c r="G1443" s="146">
        <v>14</v>
      </c>
    </row>
    <row r="1444" spans="1:7" x14ac:dyDescent="0.25">
      <c r="A1444" s="146" t="s">
        <v>2</v>
      </c>
      <c r="B1444" s="146">
        <v>1</v>
      </c>
      <c r="C1444" s="146">
        <v>1993</v>
      </c>
      <c r="D1444" s="146" t="s">
        <v>79</v>
      </c>
      <c r="E1444" s="146">
        <v>14</v>
      </c>
      <c r="F1444" s="146">
        <v>14</v>
      </c>
      <c r="G1444" s="146">
        <v>14</v>
      </c>
    </row>
    <row r="1445" spans="1:7" x14ac:dyDescent="0.25">
      <c r="A1445" s="146" t="s">
        <v>2</v>
      </c>
      <c r="B1445" s="146">
        <v>1</v>
      </c>
      <c r="C1445" s="146">
        <v>2004</v>
      </c>
      <c r="D1445" s="146" t="s">
        <v>88</v>
      </c>
      <c r="E1445" s="146">
        <v>14</v>
      </c>
      <c r="F1445" s="146">
        <v>14</v>
      </c>
      <c r="G1445" s="146">
        <v>14</v>
      </c>
    </row>
    <row r="1446" spans="1:7" x14ac:dyDescent="0.25">
      <c r="A1446" s="146" t="s">
        <v>2</v>
      </c>
      <c r="B1446" s="146">
        <v>1</v>
      </c>
      <c r="C1446" s="146">
        <v>2006</v>
      </c>
      <c r="D1446" s="146" t="s">
        <v>93</v>
      </c>
      <c r="E1446" s="146">
        <v>14</v>
      </c>
      <c r="F1446" s="146">
        <v>14</v>
      </c>
      <c r="G1446" s="146">
        <v>14</v>
      </c>
    </row>
    <row r="1447" spans="1:7" x14ac:dyDescent="0.25">
      <c r="A1447" s="146" t="s">
        <v>2</v>
      </c>
      <c r="B1447" s="146">
        <v>1</v>
      </c>
      <c r="C1447" s="146">
        <v>2007</v>
      </c>
      <c r="D1447" s="146" t="s">
        <v>84</v>
      </c>
      <c r="E1447" s="146">
        <v>14</v>
      </c>
      <c r="F1447" s="146">
        <v>14</v>
      </c>
      <c r="G1447" s="146">
        <v>14</v>
      </c>
    </row>
    <row r="1448" spans="1:7" x14ac:dyDescent="0.25">
      <c r="A1448" s="146" t="s">
        <v>2</v>
      </c>
      <c r="B1448" s="146">
        <v>1</v>
      </c>
      <c r="C1448" s="146">
        <v>2010</v>
      </c>
      <c r="D1448" s="146" t="s">
        <v>84</v>
      </c>
      <c r="E1448" s="146">
        <v>14</v>
      </c>
      <c r="F1448" s="146">
        <v>14</v>
      </c>
      <c r="G1448" s="146">
        <v>14</v>
      </c>
    </row>
    <row r="1449" spans="1:7" x14ac:dyDescent="0.25">
      <c r="A1449" s="146" t="s">
        <v>2</v>
      </c>
      <c r="B1449" s="146">
        <v>2</v>
      </c>
      <c r="C1449" s="146">
        <v>1984</v>
      </c>
      <c r="D1449" s="146" t="s">
        <v>82</v>
      </c>
      <c r="E1449" s="146">
        <v>14</v>
      </c>
      <c r="F1449" s="146">
        <v>14</v>
      </c>
      <c r="G1449" s="146">
        <v>14</v>
      </c>
    </row>
    <row r="1450" spans="1:7" x14ac:dyDescent="0.25">
      <c r="A1450" s="146" t="s">
        <v>2</v>
      </c>
      <c r="B1450" s="146">
        <v>2</v>
      </c>
      <c r="C1450" s="146">
        <v>1987</v>
      </c>
      <c r="D1450" s="146" t="s">
        <v>95</v>
      </c>
      <c r="E1450" s="146">
        <v>14</v>
      </c>
      <c r="F1450" s="146">
        <v>14</v>
      </c>
      <c r="G1450" s="146">
        <v>14</v>
      </c>
    </row>
    <row r="1451" spans="1:7" x14ac:dyDescent="0.25">
      <c r="A1451" s="146" t="s">
        <v>2</v>
      </c>
      <c r="B1451" s="146">
        <v>2</v>
      </c>
      <c r="C1451" s="146">
        <v>1989</v>
      </c>
      <c r="D1451" s="146" t="s">
        <v>93</v>
      </c>
      <c r="E1451" s="146">
        <v>14</v>
      </c>
      <c r="F1451" s="146">
        <v>14</v>
      </c>
      <c r="G1451" s="146">
        <v>14</v>
      </c>
    </row>
    <row r="1452" spans="1:7" x14ac:dyDescent="0.25">
      <c r="A1452" s="146" t="s">
        <v>2</v>
      </c>
      <c r="B1452" s="146">
        <v>2</v>
      </c>
      <c r="C1452" s="146">
        <v>1991</v>
      </c>
      <c r="D1452" s="146" t="s">
        <v>91</v>
      </c>
      <c r="E1452" s="146">
        <v>14</v>
      </c>
      <c r="F1452" s="146">
        <v>14</v>
      </c>
      <c r="G1452" s="146">
        <v>14</v>
      </c>
    </row>
    <row r="1453" spans="1:7" x14ac:dyDescent="0.25">
      <c r="A1453" s="146" t="s">
        <v>2</v>
      </c>
      <c r="B1453" s="146">
        <v>2</v>
      </c>
      <c r="C1453" s="146">
        <v>1992</v>
      </c>
      <c r="D1453" s="146" t="s">
        <v>95</v>
      </c>
      <c r="E1453" s="146">
        <v>14</v>
      </c>
      <c r="F1453" s="146">
        <v>14</v>
      </c>
      <c r="G1453" s="146">
        <v>14</v>
      </c>
    </row>
    <row r="1454" spans="1:7" x14ac:dyDescent="0.25">
      <c r="A1454" s="146" t="s">
        <v>2</v>
      </c>
      <c r="B1454" s="146">
        <v>2</v>
      </c>
      <c r="C1454" s="146">
        <v>1994</v>
      </c>
      <c r="D1454" s="146" t="s">
        <v>79</v>
      </c>
      <c r="E1454" s="146">
        <v>14</v>
      </c>
      <c r="F1454" s="146">
        <v>14</v>
      </c>
      <c r="G1454" s="146">
        <v>14</v>
      </c>
    </row>
    <row r="1455" spans="1:7" x14ac:dyDescent="0.25">
      <c r="A1455" s="146" t="s">
        <v>2</v>
      </c>
      <c r="B1455" s="146">
        <v>2</v>
      </c>
      <c r="C1455" s="146">
        <v>1995</v>
      </c>
      <c r="D1455" s="146" t="s">
        <v>79</v>
      </c>
      <c r="E1455" s="146">
        <v>14</v>
      </c>
      <c r="F1455" s="146">
        <v>14</v>
      </c>
      <c r="G1455" s="146">
        <v>14</v>
      </c>
    </row>
    <row r="1456" spans="1:7" x14ac:dyDescent="0.25">
      <c r="A1456" s="146" t="s">
        <v>2</v>
      </c>
      <c r="B1456" s="146">
        <v>2</v>
      </c>
      <c r="C1456" s="146">
        <v>2012</v>
      </c>
      <c r="D1456" s="146" t="s">
        <v>84</v>
      </c>
      <c r="E1456" s="146">
        <v>14</v>
      </c>
      <c r="F1456" s="146">
        <v>14</v>
      </c>
      <c r="G1456" s="146">
        <v>14</v>
      </c>
    </row>
    <row r="1457" spans="1:7" x14ac:dyDescent="0.25">
      <c r="A1457" s="146" t="s">
        <v>0</v>
      </c>
      <c r="B1457" s="146">
        <v>1</v>
      </c>
      <c r="C1457" s="146">
        <v>1978</v>
      </c>
      <c r="D1457" s="146" t="s">
        <v>82</v>
      </c>
      <c r="E1457" s="146">
        <v>14</v>
      </c>
      <c r="F1457" s="146">
        <v>14</v>
      </c>
      <c r="G1457" s="146">
        <v>14</v>
      </c>
    </row>
    <row r="1458" spans="1:7" x14ac:dyDescent="0.25">
      <c r="A1458" s="146" t="s">
        <v>0</v>
      </c>
      <c r="B1458" s="146">
        <v>1</v>
      </c>
      <c r="C1458" s="146">
        <v>1981</v>
      </c>
      <c r="D1458" s="146" t="s">
        <v>91</v>
      </c>
      <c r="E1458" s="146">
        <v>14</v>
      </c>
      <c r="F1458" s="146">
        <v>14</v>
      </c>
      <c r="G1458" s="146">
        <v>14</v>
      </c>
    </row>
    <row r="1459" spans="1:7" x14ac:dyDescent="0.25">
      <c r="A1459" s="146" t="s">
        <v>0</v>
      </c>
      <c r="B1459" s="146">
        <v>1</v>
      </c>
      <c r="C1459" s="146">
        <v>2006</v>
      </c>
      <c r="D1459" s="146" t="s">
        <v>77</v>
      </c>
      <c r="E1459" s="146">
        <v>14</v>
      </c>
      <c r="F1459" s="146">
        <v>14</v>
      </c>
      <c r="G1459" s="146">
        <v>14</v>
      </c>
    </row>
    <row r="1460" spans="1:7" x14ac:dyDescent="0.25">
      <c r="A1460" s="146" t="s">
        <v>0</v>
      </c>
      <c r="B1460" s="146">
        <v>1</v>
      </c>
      <c r="C1460" s="146">
        <v>2011</v>
      </c>
      <c r="D1460" s="146" t="s">
        <v>78</v>
      </c>
      <c r="E1460" s="146">
        <v>14</v>
      </c>
      <c r="F1460" s="146">
        <v>14</v>
      </c>
      <c r="G1460" s="146">
        <v>14</v>
      </c>
    </row>
    <row r="1461" spans="1:7" x14ac:dyDescent="0.25">
      <c r="A1461" s="146" t="s">
        <v>76</v>
      </c>
      <c r="B1461" s="146">
        <v>1</v>
      </c>
      <c r="C1461" s="146">
        <v>1971</v>
      </c>
      <c r="D1461" s="146" t="s">
        <v>83</v>
      </c>
      <c r="E1461" s="146">
        <v>15</v>
      </c>
      <c r="F1461" s="146">
        <v>15</v>
      </c>
      <c r="G1461" s="146">
        <v>15</v>
      </c>
    </row>
    <row r="1462" spans="1:7" x14ac:dyDescent="0.25">
      <c r="A1462" s="146" t="s">
        <v>76</v>
      </c>
      <c r="B1462" s="146">
        <v>1</v>
      </c>
      <c r="C1462" s="146">
        <v>1973</v>
      </c>
      <c r="D1462" s="146" t="s">
        <v>86</v>
      </c>
      <c r="E1462" s="146">
        <v>15</v>
      </c>
      <c r="F1462" s="146">
        <v>15</v>
      </c>
      <c r="G1462" s="146">
        <v>15</v>
      </c>
    </row>
    <row r="1463" spans="1:7" x14ac:dyDescent="0.25">
      <c r="A1463" s="146" t="s">
        <v>76</v>
      </c>
      <c r="B1463" s="146">
        <v>1</v>
      </c>
      <c r="C1463" s="146">
        <v>1992</v>
      </c>
      <c r="D1463" s="146" t="s">
        <v>88</v>
      </c>
      <c r="E1463" s="146">
        <v>15</v>
      </c>
      <c r="F1463" s="146">
        <v>15</v>
      </c>
      <c r="G1463" s="146">
        <v>15</v>
      </c>
    </row>
    <row r="1464" spans="1:7" x14ac:dyDescent="0.25">
      <c r="A1464" s="146" t="s">
        <v>76</v>
      </c>
      <c r="B1464" s="146">
        <v>1</v>
      </c>
      <c r="C1464" s="146">
        <v>1994</v>
      </c>
      <c r="D1464" s="146" t="s">
        <v>88</v>
      </c>
      <c r="E1464" s="146">
        <v>15</v>
      </c>
      <c r="F1464" s="146">
        <v>15</v>
      </c>
      <c r="G1464" s="146">
        <v>15</v>
      </c>
    </row>
    <row r="1465" spans="1:7" x14ac:dyDescent="0.25">
      <c r="A1465" s="146" t="s">
        <v>1</v>
      </c>
      <c r="B1465" s="146">
        <v>1</v>
      </c>
      <c r="C1465" s="146">
        <v>1978</v>
      </c>
      <c r="D1465" s="146" t="s">
        <v>93</v>
      </c>
      <c r="E1465" s="146">
        <v>15</v>
      </c>
      <c r="F1465" s="146">
        <v>15</v>
      </c>
      <c r="G1465" s="146">
        <v>15</v>
      </c>
    </row>
    <row r="1466" spans="1:7" x14ac:dyDescent="0.25">
      <c r="A1466" s="146" t="s">
        <v>1</v>
      </c>
      <c r="B1466" s="146">
        <v>1</v>
      </c>
      <c r="C1466" s="146">
        <v>1978</v>
      </c>
      <c r="D1466" s="146" t="s">
        <v>95</v>
      </c>
      <c r="E1466" s="146">
        <v>15</v>
      </c>
      <c r="F1466" s="146">
        <v>15</v>
      </c>
      <c r="G1466" s="146">
        <v>15</v>
      </c>
    </row>
    <row r="1467" spans="1:7" x14ac:dyDescent="0.25">
      <c r="A1467" s="146" t="s">
        <v>1</v>
      </c>
      <c r="B1467" s="146">
        <v>1</v>
      </c>
      <c r="C1467" s="146">
        <v>1978</v>
      </c>
      <c r="D1467" s="146" t="s">
        <v>91</v>
      </c>
      <c r="E1467" s="146">
        <v>15</v>
      </c>
      <c r="F1467" s="146">
        <v>15</v>
      </c>
      <c r="G1467" s="146">
        <v>15</v>
      </c>
    </row>
    <row r="1468" spans="1:7" x14ac:dyDescent="0.25">
      <c r="A1468" s="146" t="s">
        <v>1</v>
      </c>
      <c r="B1468" s="146">
        <v>1</v>
      </c>
      <c r="C1468" s="146">
        <v>1981</v>
      </c>
      <c r="D1468" s="146" t="s">
        <v>84</v>
      </c>
      <c r="E1468" s="146">
        <v>15</v>
      </c>
      <c r="F1468" s="146">
        <v>15</v>
      </c>
      <c r="G1468" s="146">
        <v>15</v>
      </c>
    </row>
    <row r="1469" spans="1:7" x14ac:dyDescent="0.25">
      <c r="A1469" s="146" t="s">
        <v>1</v>
      </c>
      <c r="B1469" s="146">
        <v>1</v>
      </c>
      <c r="C1469" s="146">
        <v>1988</v>
      </c>
      <c r="D1469" s="146" t="s">
        <v>92</v>
      </c>
      <c r="E1469" s="146">
        <v>15</v>
      </c>
      <c r="F1469" s="146">
        <v>15</v>
      </c>
      <c r="G1469" s="146">
        <v>15</v>
      </c>
    </row>
    <row r="1470" spans="1:7" x14ac:dyDescent="0.25">
      <c r="A1470" s="146" t="s">
        <v>1</v>
      </c>
      <c r="B1470" s="146">
        <v>1</v>
      </c>
      <c r="C1470" s="146">
        <v>1989</v>
      </c>
      <c r="D1470" s="146" t="s">
        <v>90</v>
      </c>
      <c r="E1470" s="146">
        <v>15</v>
      </c>
      <c r="F1470" s="146">
        <v>15</v>
      </c>
      <c r="G1470" s="146">
        <v>15</v>
      </c>
    </row>
    <row r="1471" spans="1:7" x14ac:dyDescent="0.25">
      <c r="A1471" s="146" t="s">
        <v>1</v>
      </c>
      <c r="B1471" s="146">
        <v>1</v>
      </c>
      <c r="C1471" s="146">
        <v>2004</v>
      </c>
      <c r="D1471" s="146" t="s">
        <v>89</v>
      </c>
      <c r="E1471" s="146">
        <v>15</v>
      </c>
      <c r="F1471" s="146">
        <v>15</v>
      </c>
      <c r="G1471" s="146">
        <v>15</v>
      </c>
    </row>
    <row r="1472" spans="1:7" x14ac:dyDescent="0.25">
      <c r="A1472" s="146" t="s">
        <v>1</v>
      </c>
      <c r="B1472" s="146">
        <v>1</v>
      </c>
      <c r="C1472" s="146">
        <v>2007</v>
      </c>
      <c r="D1472" s="146" t="s">
        <v>81</v>
      </c>
      <c r="E1472" s="146">
        <v>15</v>
      </c>
      <c r="F1472" s="146">
        <v>15</v>
      </c>
      <c r="G1472" s="146">
        <v>15</v>
      </c>
    </row>
    <row r="1473" spans="1:7" x14ac:dyDescent="0.25">
      <c r="A1473" s="146" t="s">
        <v>1</v>
      </c>
      <c r="B1473" s="146">
        <v>1</v>
      </c>
      <c r="C1473" s="146">
        <v>2012</v>
      </c>
      <c r="D1473" s="146" t="s">
        <v>78</v>
      </c>
      <c r="E1473" s="146">
        <v>15</v>
      </c>
      <c r="F1473" s="146">
        <v>15</v>
      </c>
      <c r="G1473" s="146">
        <v>15</v>
      </c>
    </row>
    <row r="1474" spans="1:7" x14ac:dyDescent="0.25">
      <c r="A1474" s="146" t="s">
        <v>1</v>
      </c>
      <c r="B1474" s="146">
        <v>1</v>
      </c>
      <c r="C1474" s="146">
        <v>2013</v>
      </c>
      <c r="D1474" s="146" t="s">
        <v>83</v>
      </c>
      <c r="E1474" s="146">
        <v>15</v>
      </c>
      <c r="F1474" s="146">
        <v>15</v>
      </c>
      <c r="G1474" s="146">
        <v>15</v>
      </c>
    </row>
    <row r="1475" spans="1:7" x14ac:dyDescent="0.25">
      <c r="A1475" s="146" t="s">
        <v>1</v>
      </c>
      <c r="B1475" s="146">
        <v>2</v>
      </c>
      <c r="C1475" s="146">
        <v>1987</v>
      </c>
      <c r="D1475" s="146" t="s">
        <v>92</v>
      </c>
      <c r="E1475" s="146">
        <v>15</v>
      </c>
      <c r="F1475" s="146">
        <v>15</v>
      </c>
      <c r="G1475" s="146">
        <v>15</v>
      </c>
    </row>
    <row r="1476" spans="1:7" x14ac:dyDescent="0.25">
      <c r="A1476" s="146" t="s">
        <v>1</v>
      </c>
      <c r="B1476" s="146">
        <v>2</v>
      </c>
      <c r="C1476" s="146">
        <v>2011</v>
      </c>
      <c r="D1476" s="146" t="s">
        <v>86</v>
      </c>
      <c r="E1476" s="146">
        <v>15</v>
      </c>
      <c r="F1476" s="146">
        <v>15</v>
      </c>
      <c r="G1476" s="146">
        <v>15</v>
      </c>
    </row>
    <row r="1477" spans="1:7" x14ac:dyDescent="0.25">
      <c r="A1477" s="146" t="s">
        <v>65</v>
      </c>
      <c r="B1477" s="146">
        <v>2</v>
      </c>
      <c r="C1477" s="146">
        <v>1973</v>
      </c>
      <c r="D1477" s="146" t="s">
        <v>82</v>
      </c>
      <c r="E1477" s="146">
        <v>15</v>
      </c>
      <c r="F1477" s="146">
        <v>15</v>
      </c>
      <c r="G1477" s="146">
        <v>15</v>
      </c>
    </row>
    <row r="1478" spans="1:7" x14ac:dyDescent="0.25">
      <c r="A1478" s="146" t="s">
        <v>65</v>
      </c>
      <c r="B1478" s="146">
        <v>2</v>
      </c>
      <c r="C1478" s="146">
        <v>1978</v>
      </c>
      <c r="D1478" s="146" t="s">
        <v>89</v>
      </c>
      <c r="E1478" s="146">
        <v>15</v>
      </c>
      <c r="F1478" s="146">
        <v>15</v>
      </c>
      <c r="G1478" s="146">
        <v>15</v>
      </c>
    </row>
    <row r="1479" spans="1:7" x14ac:dyDescent="0.25">
      <c r="A1479" s="146" t="s">
        <v>65</v>
      </c>
      <c r="B1479" s="146">
        <v>2</v>
      </c>
      <c r="C1479" s="146">
        <v>1989</v>
      </c>
      <c r="D1479" s="146" t="s">
        <v>81</v>
      </c>
      <c r="E1479" s="146">
        <v>15</v>
      </c>
      <c r="F1479" s="146">
        <v>15</v>
      </c>
      <c r="G1479" s="146">
        <v>15</v>
      </c>
    </row>
    <row r="1480" spans="1:7" x14ac:dyDescent="0.25">
      <c r="A1480" s="146" t="s">
        <v>2</v>
      </c>
      <c r="B1480" s="146">
        <v>1</v>
      </c>
      <c r="C1480" s="146">
        <v>1977</v>
      </c>
      <c r="D1480" s="146" t="s">
        <v>94</v>
      </c>
      <c r="E1480" s="146">
        <v>15</v>
      </c>
      <c r="F1480" s="146">
        <v>15</v>
      </c>
      <c r="G1480" s="146">
        <v>15</v>
      </c>
    </row>
    <row r="1481" spans="1:7" x14ac:dyDescent="0.25">
      <c r="A1481" s="146" t="s">
        <v>2</v>
      </c>
      <c r="B1481" s="146">
        <v>1</v>
      </c>
      <c r="C1481" s="146">
        <v>1977</v>
      </c>
      <c r="D1481" s="146" t="s">
        <v>95</v>
      </c>
      <c r="E1481" s="146">
        <v>15</v>
      </c>
      <c r="F1481" s="146">
        <v>15</v>
      </c>
      <c r="G1481" s="146">
        <v>15</v>
      </c>
    </row>
    <row r="1482" spans="1:7" x14ac:dyDescent="0.25">
      <c r="A1482" s="146" t="s">
        <v>2</v>
      </c>
      <c r="B1482" s="146">
        <v>1</v>
      </c>
      <c r="C1482" s="146">
        <v>1978</v>
      </c>
      <c r="D1482" s="146" t="s">
        <v>94</v>
      </c>
      <c r="E1482" s="146">
        <v>15</v>
      </c>
      <c r="F1482" s="146">
        <v>15</v>
      </c>
      <c r="G1482" s="146">
        <v>15</v>
      </c>
    </row>
    <row r="1483" spans="1:7" x14ac:dyDescent="0.25">
      <c r="A1483" s="146" t="s">
        <v>2</v>
      </c>
      <c r="B1483" s="146">
        <v>1</v>
      </c>
      <c r="C1483" s="146">
        <v>1982</v>
      </c>
      <c r="D1483" s="146" t="s">
        <v>94</v>
      </c>
      <c r="E1483" s="146">
        <v>15</v>
      </c>
      <c r="F1483" s="146">
        <v>15</v>
      </c>
      <c r="G1483" s="146">
        <v>15</v>
      </c>
    </row>
    <row r="1484" spans="1:7" x14ac:dyDescent="0.25">
      <c r="A1484" s="146" t="s">
        <v>2</v>
      </c>
      <c r="B1484" s="146">
        <v>1</v>
      </c>
      <c r="C1484" s="146">
        <v>1983</v>
      </c>
      <c r="D1484" s="146" t="s">
        <v>79</v>
      </c>
      <c r="E1484" s="146">
        <v>15</v>
      </c>
      <c r="F1484" s="146">
        <v>15</v>
      </c>
      <c r="G1484" s="146">
        <v>15</v>
      </c>
    </row>
    <row r="1485" spans="1:7" x14ac:dyDescent="0.25">
      <c r="A1485" s="146" t="s">
        <v>2</v>
      </c>
      <c r="B1485" s="146">
        <v>1</v>
      </c>
      <c r="C1485" s="146">
        <v>1987</v>
      </c>
      <c r="D1485" s="146" t="s">
        <v>96</v>
      </c>
      <c r="E1485" s="146">
        <v>15</v>
      </c>
      <c r="F1485" s="146">
        <v>15</v>
      </c>
      <c r="G1485" s="146">
        <v>15</v>
      </c>
    </row>
    <row r="1486" spans="1:7" x14ac:dyDescent="0.25">
      <c r="A1486" s="146" t="s">
        <v>2</v>
      </c>
      <c r="B1486" s="146">
        <v>1</v>
      </c>
      <c r="C1486" s="146">
        <v>1989</v>
      </c>
      <c r="D1486" s="146" t="s">
        <v>93</v>
      </c>
      <c r="E1486" s="146">
        <v>15</v>
      </c>
      <c r="F1486" s="146">
        <v>15</v>
      </c>
      <c r="G1486" s="146">
        <v>15</v>
      </c>
    </row>
    <row r="1487" spans="1:7" x14ac:dyDescent="0.25">
      <c r="A1487" s="146" t="s">
        <v>2</v>
      </c>
      <c r="B1487" s="146">
        <v>1</v>
      </c>
      <c r="C1487" s="146">
        <v>1990</v>
      </c>
      <c r="D1487" s="146" t="s">
        <v>79</v>
      </c>
      <c r="E1487" s="146">
        <v>15</v>
      </c>
      <c r="F1487" s="146">
        <v>15</v>
      </c>
      <c r="G1487" s="146">
        <v>15</v>
      </c>
    </row>
    <row r="1488" spans="1:7" x14ac:dyDescent="0.25">
      <c r="A1488" s="146" t="s">
        <v>2</v>
      </c>
      <c r="B1488" s="146">
        <v>1</v>
      </c>
      <c r="C1488" s="146">
        <v>1997</v>
      </c>
      <c r="D1488" s="146" t="s">
        <v>93</v>
      </c>
      <c r="E1488" s="146">
        <v>15</v>
      </c>
      <c r="F1488" s="146">
        <v>15</v>
      </c>
      <c r="G1488" s="146">
        <v>15</v>
      </c>
    </row>
    <row r="1489" spans="1:7" x14ac:dyDescent="0.25">
      <c r="A1489" s="146" t="s">
        <v>2</v>
      </c>
      <c r="B1489" s="146">
        <v>1</v>
      </c>
      <c r="C1489" s="146">
        <v>2011</v>
      </c>
      <c r="D1489" s="146" t="s">
        <v>84</v>
      </c>
      <c r="E1489" s="146">
        <v>15</v>
      </c>
      <c r="F1489" s="146">
        <v>15</v>
      </c>
      <c r="G1489" s="146">
        <v>15</v>
      </c>
    </row>
    <row r="1490" spans="1:7" x14ac:dyDescent="0.25">
      <c r="A1490" s="146" t="s">
        <v>2</v>
      </c>
      <c r="B1490" s="146">
        <v>2</v>
      </c>
      <c r="C1490" s="146">
        <v>1985</v>
      </c>
      <c r="D1490" s="146" t="s">
        <v>94</v>
      </c>
      <c r="E1490" s="146">
        <v>15</v>
      </c>
      <c r="F1490" s="146">
        <v>15</v>
      </c>
      <c r="G1490" s="146">
        <v>15</v>
      </c>
    </row>
    <row r="1491" spans="1:7" x14ac:dyDescent="0.25">
      <c r="A1491" s="146" t="s">
        <v>2</v>
      </c>
      <c r="B1491" s="146">
        <v>2</v>
      </c>
      <c r="C1491" s="146">
        <v>1991</v>
      </c>
      <c r="D1491" s="146" t="s">
        <v>94</v>
      </c>
      <c r="E1491" s="146">
        <v>15</v>
      </c>
      <c r="F1491" s="146">
        <v>15</v>
      </c>
      <c r="G1491" s="146">
        <v>15</v>
      </c>
    </row>
    <row r="1492" spans="1:7" x14ac:dyDescent="0.25">
      <c r="A1492" s="146" t="s">
        <v>2</v>
      </c>
      <c r="B1492" s="146">
        <v>2</v>
      </c>
      <c r="C1492" s="146">
        <v>1994</v>
      </c>
      <c r="D1492" s="146" t="s">
        <v>96</v>
      </c>
      <c r="E1492" s="146">
        <v>15</v>
      </c>
      <c r="F1492" s="146">
        <v>15</v>
      </c>
      <c r="G1492" s="146">
        <v>15</v>
      </c>
    </row>
    <row r="1493" spans="1:7" x14ac:dyDescent="0.25">
      <c r="A1493" s="146" t="s">
        <v>2</v>
      </c>
      <c r="B1493" s="146">
        <v>2</v>
      </c>
      <c r="C1493" s="146">
        <v>2000</v>
      </c>
      <c r="D1493" s="146" t="s">
        <v>93</v>
      </c>
      <c r="E1493" s="146">
        <v>15</v>
      </c>
      <c r="F1493" s="146">
        <v>15</v>
      </c>
      <c r="G1493" s="146">
        <v>15</v>
      </c>
    </row>
    <row r="1494" spans="1:7" x14ac:dyDescent="0.25">
      <c r="A1494" s="146" t="s">
        <v>2</v>
      </c>
      <c r="B1494" s="146">
        <v>2</v>
      </c>
      <c r="C1494" s="146">
        <v>2001</v>
      </c>
      <c r="D1494" s="146" t="s">
        <v>93</v>
      </c>
      <c r="E1494" s="146">
        <v>15</v>
      </c>
      <c r="F1494" s="146">
        <v>15</v>
      </c>
      <c r="G1494" s="146">
        <v>15</v>
      </c>
    </row>
    <row r="1495" spans="1:7" x14ac:dyDescent="0.25">
      <c r="A1495" s="146" t="s">
        <v>2</v>
      </c>
      <c r="B1495" s="146">
        <v>2</v>
      </c>
      <c r="C1495" s="146">
        <v>2011</v>
      </c>
      <c r="D1495" s="146" t="s">
        <v>77</v>
      </c>
      <c r="E1495" s="146">
        <v>15</v>
      </c>
      <c r="F1495" s="146">
        <v>15</v>
      </c>
      <c r="G1495" s="146">
        <v>15</v>
      </c>
    </row>
    <row r="1496" spans="1:7" x14ac:dyDescent="0.25">
      <c r="A1496" s="146" t="s">
        <v>0</v>
      </c>
      <c r="B1496" s="146">
        <v>1</v>
      </c>
      <c r="C1496" s="146">
        <v>1983</v>
      </c>
      <c r="D1496" s="146" t="s">
        <v>82</v>
      </c>
      <c r="E1496" s="146">
        <v>15</v>
      </c>
      <c r="F1496" s="146">
        <v>15</v>
      </c>
      <c r="G1496" s="146">
        <v>15</v>
      </c>
    </row>
    <row r="1497" spans="1:7" x14ac:dyDescent="0.25">
      <c r="A1497" s="146" t="s">
        <v>0</v>
      </c>
      <c r="B1497" s="146">
        <v>1</v>
      </c>
      <c r="C1497" s="146">
        <v>1983</v>
      </c>
      <c r="D1497" s="146" t="s">
        <v>79</v>
      </c>
      <c r="E1497" s="146">
        <v>15</v>
      </c>
      <c r="F1497" s="146">
        <v>15</v>
      </c>
      <c r="G1497" s="146">
        <v>15</v>
      </c>
    </row>
    <row r="1498" spans="1:7" x14ac:dyDescent="0.25">
      <c r="A1498" s="146" t="s">
        <v>0</v>
      </c>
      <c r="B1498" s="146">
        <v>1</v>
      </c>
      <c r="C1498" s="146">
        <v>2001</v>
      </c>
      <c r="D1498" s="146" t="s">
        <v>93</v>
      </c>
      <c r="E1498" s="146">
        <v>15</v>
      </c>
      <c r="F1498" s="146">
        <v>15</v>
      </c>
      <c r="G1498" s="146">
        <v>15</v>
      </c>
    </row>
    <row r="1499" spans="1:7" x14ac:dyDescent="0.25">
      <c r="A1499" s="146" t="s">
        <v>76</v>
      </c>
      <c r="B1499" s="146">
        <v>1</v>
      </c>
      <c r="C1499" s="146">
        <v>1980</v>
      </c>
      <c r="D1499" s="146" t="s">
        <v>79</v>
      </c>
      <c r="E1499" s="146">
        <v>16</v>
      </c>
      <c r="F1499" s="146">
        <v>16</v>
      </c>
      <c r="G1499" s="146">
        <v>16</v>
      </c>
    </row>
    <row r="1500" spans="1:7" x14ac:dyDescent="0.25">
      <c r="A1500" s="146" t="s">
        <v>76</v>
      </c>
      <c r="B1500" s="146">
        <v>2</v>
      </c>
      <c r="C1500" s="146">
        <v>1973</v>
      </c>
      <c r="D1500" s="146" t="s">
        <v>86</v>
      </c>
      <c r="E1500" s="146">
        <v>16</v>
      </c>
      <c r="F1500" s="146">
        <v>16</v>
      </c>
      <c r="G1500" s="146">
        <v>16</v>
      </c>
    </row>
    <row r="1501" spans="1:7" x14ac:dyDescent="0.25">
      <c r="A1501" s="146" t="s">
        <v>76</v>
      </c>
      <c r="B1501" s="146">
        <v>2</v>
      </c>
      <c r="C1501" s="146">
        <v>1973</v>
      </c>
      <c r="D1501" s="146" t="s">
        <v>87</v>
      </c>
      <c r="E1501" s="146">
        <v>16</v>
      </c>
      <c r="F1501" s="146">
        <v>16</v>
      </c>
      <c r="G1501" s="146">
        <v>16</v>
      </c>
    </row>
    <row r="1502" spans="1:7" x14ac:dyDescent="0.25">
      <c r="A1502" s="146" t="s">
        <v>76</v>
      </c>
      <c r="B1502" s="146">
        <v>2</v>
      </c>
      <c r="C1502" s="146">
        <v>1998</v>
      </c>
      <c r="D1502" s="146" t="s">
        <v>80</v>
      </c>
      <c r="E1502" s="146">
        <v>16</v>
      </c>
      <c r="F1502" s="146">
        <v>16</v>
      </c>
      <c r="G1502" s="146">
        <v>16</v>
      </c>
    </row>
    <row r="1503" spans="1:7" x14ac:dyDescent="0.25">
      <c r="A1503" s="146" t="s">
        <v>1</v>
      </c>
      <c r="B1503" s="146">
        <v>1</v>
      </c>
      <c r="C1503" s="146">
        <v>1977</v>
      </c>
      <c r="D1503" s="146" t="s">
        <v>95</v>
      </c>
      <c r="E1503" s="146">
        <v>16</v>
      </c>
      <c r="F1503" s="146">
        <v>16</v>
      </c>
      <c r="G1503" s="146">
        <v>16</v>
      </c>
    </row>
    <row r="1504" spans="1:7" x14ac:dyDescent="0.25">
      <c r="A1504" s="146" t="s">
        <v>1</v>
      </c>
      <c r="B1504" s="146">
        <v>1</v>
      </c>
      <c r="C1504" s="146">
        <v>1978</v>
      </c>
      <c r="D1504" s="146" t="s">
        <v>82</v>
      </c>
      <c r="E1504" s="146">
        <v>16</v>
      </c>
      <c r="F1504" s="146">
        <v>16</v>
      </c>
      <c r="G1504" s="146">
        <v>16</v>
      </c>
    </row>
    <row r="1505" spans="1:7" x14ac:dyDescent="0.25">
      <c r="A1505" s="146" t="s">
        <v>1</v>
      </c>
      <c r="B1505" s="146">
        <v>1</v>
      </c>
      <c r="C1505" s="146">
        <v>1979</v>
      </c>
      <c r="D1505" s="146" t="s">
        <v>84</v>
      </c>
      <c r="E1505" s="146">
        <v>16</v>
      </c>
      <c r="F1505" s="146">
        <v>16</v>
      </c>
      <c r="G1505" s="146">
        <v>16</v>
      </c>
    </row>
    <row r="1506" spans="1:7" x14ac:dyDescent="0.25">
      <c r="A1506" s="146" t="s">
        <v>1</v>
      </c>
      <c r="B1506" s="146">
        <v>1</v>
      </c>
      <c r="C1506" s="146">
        <v>1980</v>
      </c>
      <c r="D1506" s="146" t="s">
        <v>91</v>
      </c>
      <c r="E1506" s="146">
        <v>16</v>
      </c>
      <c r="F1506" s="146">
        <v>16</v>
      </c>
      <c r="G1506" s="146">
        <v>16</v>
      </c>
    </row>
    <row r="1507" spans="1:7" x14ac:dyDescent="0.25">
      <c r="A1507" s="146" t="s">
        <v>1</v>
      </c>
      <c r="B1507" s="146">
        <v>1</v>
      </c>
      <c r="C1507" s="146">
        <v>1984</v>
      </c>
      <c r="D1507" s="146" t="s">
        <v>91</v>
      </c>
      <c r="E1507" s="146">
        <v>16</v>
      </c>
      <c r="F1507" s="146">
        <v>16</v>
      </c>
      <c r="G1507" s="146">
        <v>16</v>
      </c>
    </row>
    <row r="1508" spans="1:7" x14ac:dyDescent="0.25">
      <c r="A1508" s="146" t="s">
        <v>1</v>
      </c>
      <c r="B1508" s="146">
        <v>1</v>
      </c>
      <c r="C1508" s="146">
        <v>2007</v>
      </c>
      <c r="D1508" s="146" t="s">
        <v>90</v>
      </c>
      <c r="E1508" s="146">
        <v>16</v>
      </c>
      <c r="F1508" s="146">
        <v>16</v>
      </c>
      <c r="G1508" s="146">
        <v>16</v>
      </c>
    </row>
    <row r="1509" spans="1:7" x14ac:dyDescent="0.25">
      <c r="A1509" s="146" t="s">
        <v>1</v>
      </c>
      <c r="B1509" s="146">
        <v>1</v>
      </c>
      <c r="C1509" s="146">
        <v>2010</v>
      </c>
      <c r="D1509" s="146" t="s">
        <v>81</v>
      </c>
      <c r="E1509" s="146">
        <v>16</v>
      </c>
      <c r="F1509" s="146">
        <v>16</v>
      </c>
      <c r="G1509" s="146">
        <v>16</v>
      </c>
    </row>
    <row r="1510" spans="1:7" x14ac:dyDescent="0.25">
      <c r="A1510" s="146" t="s">
        <v>1</v>
      </c>
      <c r="B1510" s="146">
        <v>2</v>
      </c>
      <c r="C1510" s="146">
        <v>1979</v>
      </c>
      <c r="D1510" s="146" t="s">
        <v>91</v>
      </c>
      <c r="E1510" s="146">
        <v>16</v>
      </c>
      <c r="F1510" s="146">
        <v>16</v>
      </c>
      <c r="G1510" s="146">
        <v>16</v>
      </c>
    </row>
    <row r="1511" spans="1:7" x14ac:dyDescent="0.25">
      <c r="A1511" s="146" t="s">
        <v>1</v>
      </c>
      <c r="B1511" s="146">
        <v>2</v>
      </c>
      <c r="C1511" s="146">
        <v>1981</v>
      </c>
      <c r="D1511" s="146" t="s">
        <v>84</v>
      </c>
      <c r="E1511" s="146">
        <v>16</v>
      </c>
      <c r="F1511" s="146">
        <v>16</v>
      </c>
      <c r="G1511" s="146">
        <v>16</v>
      </c>
    </row>
    <row r="1512" spans="1:7" x14ac:dyDescent="0.25">
      <c r="A1512" s="146" t="s">
        <v>1</v>
      </c>
      <c r="B1512" s="146">
        <v>2</v>
      </c>
      <c r="C1512" s="146">
        <v>1995</v>
      </c>
      <c r="D1512" s="146" t="s">
        <v>90</v>
      </c>
      <c r="E1512" s="146">
        <v>16</v>
      </c>
      <c r="F1512" s="146">
        <v>16</v>
      </c>
      <c r="G1512" s="146">
        <v>16</v>
      </c>
    </row>
    <row r="1513" spans="1:7" x14ac:dyDescent="0.25">
      <c r="A1513" s="146" t="s">
        <v>1</v>
      </c>
      <c r="B1513" s="146">
        <v>2</v>
      </c>
      <c r="C1513" s="146">
        <v>2002</v>
      </c>
      <c r="D1513" s="146" t="s">
        <v>81</v>
      </c>
      <c r="E1513" s="146">
        <v>16</v>
      </c>
      <c r="F1513" s="146">
        <v>16</v>
      </c>
      <c r="G1513" s="146">
        <v>16</v>
      </c>
    </row>
    <row r="1514" spans="1:7" x14ac:dyDescent="0.25">
      <c r="A1514" s="146" t="s">
        <v>1</v>
      </c>
      <c r="B1514" s="146">
        <v>2</v>
      </c>
      <c r="C1514" s="146">
        <v>2003</v>
      </c>
      <c r="D1514" s="146" t="s">
        <v>89</v>
      </c>
      <c r="E1514" s="146">
        <v>16</v>
      </c>
      <c r="F1514" s="146">
        <v>16</v>
      </c>
      <c r="G1514" s="146">
        <v>16</v>
      </c>
    </row>
    <row r="1515" spans="1:7" x14ac:dyDescent="0.25">
      <c r="A1515" s="146" t="s">
        <v>1</v>
      </c>
      <c r="B1515" s="146">
        <v>2</v>
      </c>
      <c r="C1515" s="146">
        <v>2005</v>
      </c>
      <c r="D1515" s="146" t="s">
        <v>89</v>
      </c>
      <c r="E1515" s="146">
        <v>16</v>
      </c>
      <c r="F1515" s="146">
        <v>16</v>
      </c>
      <c r="G1515" s="146">
        <v>16</v>
      </c>
    </row>
    <row r="1516" spans="1:7" x14ac:dyDescent="0.25">
      <c r="A1516" s="146" t="s">
        <v>1</v>
      </c>
      <c r="B1516" s="146">
        <v>2</v>
      </c>
      <c r="C1516" s="146">
        <v>2009</v>
      </c>
      <c r="D1516" s="146" t="s">
        <v>81</v>
      </c>
      <c r="E1516" s="146">
        <v>16</v>
      </c>
      <c r="F1516" s="146">
        <v>16</v>
      </c>
      <c r="G1516" s="146">
        <v>16</v>
      </c>
    </row>
    <row r="1517" spans="1:7" x14ac:dyDescent="0.25">
      <c r="A1517" s="146" t="s">
        <v>1</v>
      </c>
      <c r="B1517" s="146">
        <v>2</v>
      </c>
      <c r="C1517" s="146">
        <v>2012</v>
      </c>
      <c r="D1517" s="146" t="s">
        <v>78</v>
      </c>
      <c r="E1517" s="146">
        <v>16</v>
      </c>
      <c r="F1517" s="146">
        <v>16</v>
      </c>
      <c r="G1517" s="146">
        <v>16</v>
      </c>
    </row>
    <row r="1518" spans="1:7" x14ac:dyDescent="0.25">
      <c r="A1518" s="146" t="s">
        <v>65</v>
      </c>
      <c r="B1518" s="146">
        <v>2</v>
      </c>
      <c r="C1518" s="146">
        <v>2006</v>
      </c>
      <c r="D1518" s="146" t="s">
        <v>81</v>
      </c>
      <c r="E1518" s="146">
        <v>16</v>
      </c>
      <c r="F1518" s="146">
        <v>16</v>
      </c>
      <c r="G1518" s="146">
        <v>16</v>
      </c>
    </row>
    <row r="1519" spans="1:7" x14ac:dyDescent="0.25">
      <c r="A1519" s="146" t="s">
        <v>2</v>
      </c>
      <c r="B1519" s="146">
        <v>1</v>
      </c>
      <c r="C1519" s="146">
        <v>1985</v>
      </c>
      <c r="D1519" s="146" t="s">
        <v>96</v>
      </c>
      <c r="E1519" s="146">
        <v>16</v>
      </c>
      <c r="F1519" s="146">
        <v>16</v>
      </c>
      <c r="G1519" s="146">
        <v>16</v>
      </c>
    </row>
    <row r="1520" spans="1:7" x14ac:dyDescent="0.25">
      <c r="A1520" s="146" t="s">
        <v>2</v>
      </c>
      <c r="B1520" s="146">
        <v>1</v>
      </c>
      <c r="C1520" s="146">
        <v>1993</v>
      </c>
      <c r="D1520" s="146" t="s">
        <v>96</v>
      </c>
      <c r="E1520" s="146">
        <v>16</v>
      </c>
      <c r="F1520" s="146">
        <v>16</v>
      </c>
      <c r="G1520" s="146">
        <v>16</v>
      </c>
    </row>
    <row r="1521" spans="1:7" x14ac:dyDescent="0.25">
      <c r="A1521" s="146" t="s">
        <v>2</v>
      </c>
      <c r="B1521" s="146">
        <v>1</v>
      </c>
      <c r="C1521" s="146">
        <v>1994</v>
      </c>
      <c r="D1521" s="146" t="s">
        <v>79</v>
      </c>
      <c r="E1521" s="146">
        <v>16</v>
      </c>
      <c r="F1521" s="146">
        <v>16</v>
      </c>
      <c r="G1521" s="146">
        <v>16</v>
      </c>
    </row>
    <row r="1522" spans="1:7" x14ac:dyDescent="0.25">
      <c r="A1522" s="146" t="s">
        <v>2</v>
      </c>
      <c r="B1522" s="146">
        <v>1</v>
      </c>
      <c r="C1522" s="146">
        <v>1995</v>
      </c>
      <c r="D1522" s="146" t="s">
        <v>93</v>
      </c>
      <c r="E1522" s="146">
        <v>16</v>
      </c>
      <c r="F1522" s="146">
        <v>16</v>
      </c>
      <c r="G1522" s="146">
        <v>16</v>
      </c>
    </row>
    <row r="1523" spans="1:7" x14ac:dyDescent="0.25">
      <c r="A1523" s="146" t="s">
        <v>2</v>
      </c>
      <c r="B1523" s="146">
        <v>1</v>
      </c>
      <c r="C1523" s="146">
        <v>1995</v>
      </c>
      <c r="D1523" s="146" t="s">
        <v>79</v>
      </c>
      <c r="E1523" s="146">
        <v>16</v>
      </c>
      <c r="F1523" s="146">
        <v>16</v>
      </c>
      <c r="G1523" s="146">
        <v>16</v>
      </c>
    </row>
    <row r="1524" spans="1:7" x14ac:dyDescent="0.25">
      <c r="A1524" s="146" t="s">
        <v>2</v>
      </c>
      <c r="B1524" s="146">
        <v>1</v>
      </c>
      <c r="C1524" s="146">
        <v>2005</v>
      </c>
      <c r="D1524" s="146" t="s">
        <v>93</v>
      </c>
      <c r="E1524" s="146">
        <v>16</v>
      </c>
      <c r="F1524" s="146">
        <v>16</v>
      </c>
      <c r="G1524" s="146">
        <v>16</v>
      </c>
    </row>
    <row r="1525" spans="1:7" x14ac:dyDescent="0.25">
      <c r="A1525" s="146" t="s">
        <v>2</v>
      </c>
      <c r="B1525" s="146">
        <v>1</v>
      </c>
      <c r="C1525" s="146">
        <v>2009</v>
      </c>
      <c r="D1525" s="146" t="s">
        <v>80</v>
      </c>
      <c r="E1525" s="146">
        <v>16</v>
      </c>
      <c r="F1525" s="146">
        <v>16</v>
      </c>
      <c r="G1525" s="146">
        <v>16</v>
      </c>
    </row>
    <row r="1526" spans="1:7" x14ac:dyDescent="0.25">
      <c r="A1526" s="146" t="s">
        <v>2</v>
      </c>
      <c r="B1526" s="146">
        <v>1</v>
      </c>
      <c r="C1526" s="146">
        <v>2013</v>
      </c>
      <c r="D1526" s="146" t="s">
        <v>78</v>
      </c>
      <c r="E1526" s="146">
        <v>16</v>
      </c>
      <c r="F1526" s="146">
        <v>16</v>
      </c>
      <c r="G1526" s="146">
        <v>16</v>
      </c>
    </row>
    <row r="1527" spans="1:7" x14ac:dyDescent="0.25">
      <c r="A1527" s="146" t="s">
        <v>2</v>
      </c>
      <c r="B1527" s="146">
        <v>2</v>
      </c>
      <c r="C1527" s="146">
        <v>1989</v>
      </c>
      <c r="D1527" s="146" t="s">
        <v>94</v>
      </c>
      <c r="E1527" s="146">
        <v>16</v>
      </c>
      <c r="F1527" s="146">
        <v>16</v>
      </c>
      <c r="G1527" s="146">
        <v>16</v>
      </c>
    </row>
    <row r="1528" spans="1:7" x14ac:dyDescent="0.25">
      <c r="A1528" s="146" t="s">
        <v>2</v>
      </c>
      <c r="B1528" s="146">
        <v>2</v>
      </c>
      <c r="C1528" s="146">
        <v>1989</v>
      </c>
      <c r="D1528" s="146" t="s">
        <v>95</v>
      </c>
      <c r="E1528" s="146">
        <v>16</v>
      </c>
      <c r="F1528" s="146">
        <v>16</v>
      </c>
      <c r="G1528" s="146">
        <v>16</v>
      </c>
    </row>
    <row r="1529" spans="1:7" x14ac:dyDescent="0.25">
      <c r="A1529" s="146" t="s">
        <v>2</v>
      </c>
      <c r="B1529" s="146">
        <v>2</v>
      </c>
      <c r="C1529" s="146">
        <v>1991</v>
      </c>
      <c r="D1529" s="146" t="s">
        <v>95</v>
      </c>
      <c r="E1529" s="146">
        <v>16</v>
      </c>
      <c r="F1529" s="146">
        <v>16</v>
      </c>
      <c r="G1529" s="146">
        <v>16</v>
      </c>
    </row>
    <row r="1530" spans="1:7" x14ac:dyDescent="0.25">
      <c r="A1530" s="146" t="s">
        <v>2</v>
      </c>
      <c r="B1530" s="146">
        <v>2</v>
      </c>
      <c r="C1530" s="146">
        <v>1996</v>
      </c>
      <c r="D1530" s="146" t="s">
        <v>96</v>
      </c>
      <c r="E1530" s="146">
        <v>16</v>
      </c>
      <c r="F1530" s="146">
        <v>16</v>
      </c>
      <c r="G1530" s="146">
        <v>16</v>
      </c>
    </row>
    <row r="1531" spans="1:7" x14ac:dyDescent="0.25">
      <c r="A1531" s="146" t="s">
        <v>2</v>
      </c>
      <c r="B1531" s="146">
        <v>2</v>
      </c>
      <c r="C1531" s="146">
        <v>1997</v>
      </c>
      <c r="D1531" s="146" t="s">
        <v>96</v>
      </c>
      <c r="E1531" s="146">
        <v>16</v>
      </c>
      <c r="F1531" s="146">
        <v>16</v>
      </c>
      <c r="G1531" s="146">
        <v>16</v>
      </c>
    </row>
    <row r="1532" spans="1:7" x14ac:dyDescent="0.25">
      <c r="A1532" s="146" t="s">
        <v>2</v>
      </c>
      <c r="B1532" s="146">
        <v>2</v>
      </c>
      <c r="C1532" s="146">
        <v>1998</v>
      </c>
      <c r="D1532" s="146" t="s">
        <v>93</v>
      </c>
      <c r="E1532" s="146">
        <v>16</v>
      </c>
      <c r="F1532" s="146">
        <v>16</v>
      </c>
      <c r="G1532" s="146">
        <v>16</v>
      </c>
    </row>
    <row r="1533" spans="1:7" x14ac:dyDescent="0.25">
      <c r="A1533" s="146" t="s">
        <v>2</v>
      </c>
      <c r="B1533" s="146">
        <v>2</v>
      </c>
      <c r="C1533" s="146">
        <v>2006</v>
      </c>
      <c r="D1533" s="146" t="s">
        <v>93</v>
      </c>
      <c r="E1533" s="146">
        <v>16</v>
      </c>
      <c r="F1533" s="146">
        <v>16</v>
      </c>
      <c r="G1533" s="146">
        <v>16</v>
      </c>
    </row>
    <row r="1534" spans="1:7" x14ac:dyDescent="0.25">
      <c r="A1534" s="146" t="s">
        <v>2</v>
      </c>
      <c r="B1534" s="146">
        <v>2</v>
      </c>
      <c r="C1534" s="146">
        <v>2010</v>
      </c>
      <c r="D1534" s="146" t="s">
        <v>84</v>
      </c>
      <c r="E1534" s="146">
        <v>16</v>
      </c>
      <c r="F1534" s="146">
        <v>16</v>
      </c>
      <c r="G1534" s="146">
        <v>16</v>
      </c>
    </row>
    <row r="1535" spans="1:7" x14ac:dyDescent="0.25">
      <c r="A1535" s="146" t="s">
        <v>0</v>
      </c>
      <c r="B1535" s="146">
        <v>1</v>
      </c>
      <c r="C1535" s="146">
        <v>1982</v>
      </c>
      <c r="D1535" s="146" t="s">
        <v>82</v>
      </c>
      <c r="E1535" s="146">
        <v>16</v>
      </c>
      <c r="F1535" s="146">
        <v>16</v>
      </c>
      <c r="G1535" s="146">
        <v>16</v>
      </c>
    </row>
    <row r="1536" spans="1:7" x14ac:dyDescent="0.25">
      <c r="A1536" s="146" t="s">
        <v>0</v>
      </c>
      <c r="B1536" s="146">
        <v>1</v>
      </c>
      <c r="C1536" s="146">
        <v>1990</v>
      </c>
      <c r="D1536" s="146" t="s">
        <v>94</v>
      </c>
      <c r="E1536" s="146">
        <v>16</v>
      </c>
      <c r="F1536" s="146">
        <v>16</v>
      </c>
      <c r="G1536" s="146">
        <v>16</v>
      </c>
    </row>
    <row r="1537" spans="1:7" x14ac:dyDescent="0.25">
      <c r="A1537" s="146" t="s">
        <v>0</v>
      </c>
      <c r="B1537" s="146">
        <v>1</v>
      </c>
      <c r="C1537" s="146">
        <v>1995</v>
      </c>
      <c r="D1537" s="146" t="s">
        <v>96</v>
      </c>
      <c r="E1537" s="146">
        <v>16</v>
      </c>
      <c r="F1537" s="146">
        <v>16</v>
      </c>
      <c r="G1537" s="146">
        <v>16</v>
      </c>
    </row>
    <row r="1538" spans="1:7" x14ac:dyDescent="0.25">
      <c r="A1538" s="146" t="s">
        <v>0</v>
      </c>
      <c r="B1538" s="146">
        <v>1</v>
      </c>
      <c r="C1538" s="146">
        <v>1996</v>
      </c>
      <c r="D1538" s="146" t="s">
        <v>96</v>
      </c>
      <c r="E1538" s="146">
        <v>16</v>
      </c>
      <c r="F1538" s="146">
        <v>16</v>
      </c>
      <c r="G1538" s="146">
        <v>16</v>
      </c>
    </row>
    <row r="1539" spans="1:7" x14ac:dyDescent="0.25">
      <c r="A1539" s="146" t="s">
        <v>0</v>
      </c>
      <c r="B1539" s="146">
        <v>1</v>
      </c>
      <c r="C1539" s="146">
        <v>1996</v>
      </c>
      <c r="D1539" s="146" t="s">
        <v>88</v>
      </c>
      <c r="E1539" s="146">
        <v>16</v>
      </c>
      <c r="F1539" s="146">
        <v>16</v>
      </c>
      <c r="G1539" s="146">
        <v>16</v>
      </c>
    </row>
    <row r="1540" spans="1:7" x14ac:dyDescent="0.25">
      <c r="A1540" s="146" t="s">
        <v>76</v>
      </c>
      <c r="B1540" s="146">
        <v>1</v>
      </c>
      <c r="C1540" s="146">
        <v>1971</v>
      </c>
      <c r="D1540" s="146" t="s">
        <v>87</v>
      </c>
      <c r="E1540" s="146">
        <v>17</v>
      </c>
      <c r="F1540" s="146">
        <v>17</v>
      </c>
      <c r="G1540" s="146">
        <v>17</v>
      </c>
    </row>
    <row r="1541" spans="1:7" x14ac:dyDescent="0.25">
      <c r="A1541" s="146" t="s">
        <v>76</v>
      </c>
      <c r="B1541" s="146">
        <v>1</v>
      </c>
      <c r="C1541" s="146">
        <v>1971</v>
      </c>
      <c r="D1541" s="146" t="s">
        <v>95</v>
      </c>
      <c r="E1541" s="146">
        <v>17</v>
      </c>
      <c r="F1541" s="146">
        <v>17</v>
      </c>
      <c r="G1541" s="146">
        <v>17</v>
      </c>
    </row>
    <row r="1542" spans="1:7" x14ac:dyDescent="0.25">
      <c r="A1542" s="146" t="s">
        <v>76</v>
      </c>
      <c r="B1542" s="146">
        <v>1</v>
      </c>
      <c r="C1542" s="146">
        <v>1974</v>
      </c>
      <c r="D1542" s="146" t="s">
        <v>83</v>
      </c>
      <c r="E1542" s="146">
        <v>17</v>
      </c>
      <c r="F1542" s="146">
        <v>17</v>
      </c>
      <c r="G1542" s="146">
        <v>17</v>
      </c>
    </row>
    <row r="1543" spans="1:7" x14ac:dyDescent="0.25">
      <c r="A1543" s="146" t="s">
        <v>76</v>
      </c>
      <c r="B1543" s="146">
        <v>2</v>
      </c>
      <c r="C1543" s="146">
        <v>1975</v>
      </c>
      <c r="D1543" s="146" t="s">
        <v>86</v>
      </c>
      <c r="E1543" s="146">
        <v>17</v>
      </c>
      <c r="F1543" s="146">
        <v>17</v>
      </c>
      <c r="G1543" s="146">
        <v>17</v>
      </c>
    </row>
    <row r="1544" spans="1:7" x14ac:dyDescent="0.25">
      <c r="A1544" s="146" t="s">
        <v>76</v>
      </c>
      <c r="B1544" s="146">
        <v>2</v>
      </c>
      <c r="C1544" s="146">
        <v>1981</v>
      </c>
      <c r="D1544" s="146" t="s">
        <v>79</v>
      </c>
      <c r="E1544" s="146">
        <v>17</v>
      </c>
      <c r="F1544" s="146">
        <v>17</v>
      </c>
      <c r="G1544" s="146">
        <v>17</v>
      </c>
    </row>
    <row r="1545" spans="1:7" x14ac:dyDescent="0.25">
      <c r="A1545" s="146" t="s">
        <v>1</v>
      </c>
      <c r="B1545" s="146">
        <v>1</v>
      </c>
      <c r="C1545" s="146">
        <v>1976</v>
      </c>
      <c r="D1545" s="146" t="s">
        <v>94</v>
      </c>
      <c r="E1545" s="146">
        <v>17</v>
      </c>
      <c r="F1545" s="146">
        <v>17</v>
      </c>
      <c r="G1545" s="146">
        <v>17</v>
      </c>
    </row>
    <row r="1546" spans="1:7" x14ac:dyDescent="0.25">
      <c r="A1546" s="146" t="s">
        <v>1</v>
      </c>
      <c r="B1546" s="146">
        <v>1</v>
      </c>
      <c r="C1546" s="146">
        <v>1981</v>
      </c>
      <c r="D1546" s="146" t="s">
        <v>82</v>
      </c>
      <c r="E1546" s="146">
        <v>17</v>
      </c>
      <c r="F1546" s="146">
        <v>17</v>
      </c>
      <c r="G1546" s="146">
        <v>17</v>
      </c>
    </row>
    <row r="1547" spans="1:7" x14ac:dyDescent="0.25">
      <c r="A1547" s="146" t="s">
        <v>1</v>
      </c>
      <c r="B1547" s="146">
        <v>1</v>
      </c>
      <c r="C1547" s="146">
        <v>1983</v>
      </c>
      <c r="D1547" s="146" t="s">
        <v>84</v>
      </c>
      <c r="E1547" s="146">
        <v>17</v>
      </c>
      <c r="F1547" s="146">
        <v>17</v>
      </c>
      <c r="G1547" s="146">
        <v>17</v>
      </c>
    </row>
    <row r="1548" spans="1:7" x14ac:dyDescent="0.25">
      <c r="A1548" s="146" t="s">
        <v>1</v>
      </c>
      <c r="B1548" s="146">
        <v>1</v>
      </c>
      <c r="C1548" s="146">
        <v>1987</v>
      </c>
      <c r="D1548" s="146" t="s">
        <v>92</v>
      </c>
      <c r="E1548" s="146">
        <v>17</v>
      </c>
      <c r="F1548" s="146">
        <v>17</v>
      </c>
      <c r="G1548" s="146">
        <v>17</v>
      </c>
    </row>
    <row r="1549" spans="1:7" x14ac:dyDescent="0.25">
      <c r="A1549" s="146" t="s">
        <v>1</v>
      </c>
      <c r="B1549" s="146">
        <v>1</v>
      </c>
      <c r="C1549" s="146">
        <v>1988</v>
      </c>
      <c r="D1549" s="146" t="s">
        <v>90</v>
      </c>
      <c r="E1549" s="146">
        <v>17</v>
      </c>
      <c r="F1549" s="146">
        <v>17</v>
      </c>
      <c r="G1549" s="146">
        <v>17</v>
      </c>
    </row>
    <row r="1550" spans="1:7" x14ac:dyDescent="0.25">
      <c r="A1550" s="146" t="s">
        <v>1</v>
      </c>
      <c r="B1550" s="146">
        <v>1</v>
      </c>
      <c r="C1550" s="146">
        <v>1989</v>
      </c>
      <c r="D1550" s="146" t="s">
        <v>92</v>
      </c>
      <c r="E1550" s="146">
        <v>17</v>
      </c>
      <c r="F1550" s="146">
        <v>17</v>
      </c>
      <c r="G1550" s="146">
        <v>17</v>
      </c>
    </row>
    <row r="1551" spans="1:7" x14ac:dyDescent="0.25">
      <c r="A1551" s="146" t="s">
        <v>1</v>
      </c>
      <c r="B1551" s="146">
        <v>1</v>
      </c>
      <c r="C1551" s="146">
        <v>2002</v>
      </c>
      <c r="D1551" s="146" t="s">
        <v>80</v>
      </c>
      <c r="E1551" s="146">
        <v>17</v>
      </c>
      <c r="F1551" s="146">
        <v>17</v>
      </c>
      <c r="G1551" s="146">
        <v>17</v>
      </c>
    </row>
    <row r="1552" spans="1:7" x14ac:dyDescent="0.25">
      <c r="A1552" s="146" t="s">
        <v>1</v>
      </c>
      <c r="B1552" s="146">
        <v>1</v>
      </c>
      <c r="C1552" s="146">
        <v>2005</v>
      </c>
      <c r="D1552" s="146" t="s">
        <v>89</v>
      </c>
      <c r="E1552" s="146">
        <v>17</v>
      </c>
      <c r="F1552" s="146">
        <v>17</v>
      </c>
      <c r="G1552" s="146">
        <v>17</v>
      </c>
    </row>
    <row r="1553" spans="1:7" x14ac:dyDescent="0.25">
      <c r="A1553" s="146" t="s">
        <v>1</v>
      </c>
      <c r="B1553" s="146">
        <v>2</v>
      </c>
      <c r="C1553" s="146">
        <v>2004</v>
      </c>
      <c r="D1553" s="146" t="s">
        <v>89</v>
      </c>
      <c r="E1553" s="146">
        <v>17</v>
      </c>
      <c r="F1553" s="146">
        <v>17</v>
      </c>
      <c r="G1553" s="146">
        <v>17</v>
      </c>
    </row>
    <row r="1554" spans="1:7" x14ac:dyDescent="0.25">
      <c r="A1554" s="146" t="s">
        <v>1</v>
      </c>
      <c r="B1554" s="146">
        <v>2</v>
      </c>
      <c r="C1554" s="146">
        <v>2013</v>
      </c>
      <c r="D1554" s="146" t="s">
        <v>86</v>
      </c>
      <c r="E1554" s="146">
        <v>17</v>
      </c>
      <c r="F1554" s="146">
        <v>17</v>
      </c>
      <c r="G1554" s="146">
        <v>17</v>
      </c>
    </row>
    <row r="1555" spans="1:7" x14ac:dyDescent="0.25">
      <c r="A1555" s="146" t="s">
        <v>65</v>
      </c>
      <c r="B1555" s="146">
        <v>2</v>
      </c>
      <c r="C1555" s="146">
        <v>1976</v>
      </c>
      <c r="D1555" s="146" t="s">
        <v>89</v>
      </c>
      <c r="E1555" s="146">
        <v>17</v>
      </c>
      <c r="F1555" s="146">
        <v>17</v>
      </c>
      <c r="G1555" s="146">
        <v>17</v>
      </c>
    </row>
    <row r="1556" spans="1:7" x14ac:dyDescent="0.25">
      <c r="A1556" s="146" t="s">
        <v>65</v>
      </c>
      <c r="B1556" s="146">
        <v>2</v>
      </c>
      <c r="C1556" s="146">
        <v>1977</v>
      </c>
      <c r="D1556" s="146" t="s">
        <v>89</v>
      </c>
      <c r="E1556" s="146">
        <v>17</v>
      </c>
      <c r="F1556" s="146">
        <v>17</v>
      </c>
      <c r="G1556" s="146">
        <v>17</v>
      </c>
    </row>
    <row r="1557" spans="1:7" x14ac:dyDescent="0.25">
      <c r="A1557" s="146" t="s">
        <v>65</v>
      </c>
      <c r="B1557" s="146">
        <v>2</v>
      </c>
      <c r="C1557" s="146">
        <v>1980</v>
      </c>
      <c r="D1557" s="146" t="s">
        <v>89</v>
      </c>
      <c r="E1557" s="146">
        <v>17</v>
      </c>
      <c r="F1557" s="146">
        <v>17</v>
      </c>
      <c r="G1557" s="146">
        <v>17</v>
      </c>
    </row>
    <row r="1558" spans="1:7" x14ac:dyDescent="0.25">
      <c r="A1558" s="146" t="s">
        <v>65</v>
      </c>
      <c r="B1558" s="146">
        <v>2</v>
      </c>
      <c r="C1558" s="146">
        <v>2001</v>
      </c>
      <c r="D1558" s="146" t="s">
        <v>81</v>
      </c>
      <c r="E1558" s="146">
        <v>17</v>
      </c>
      <c r="F1558" s="146">
        <v>17</v>
      </c>
      <c r="G1558" s="146">
        <v>17</v>
      </c>
    </row>
    <row r="1559" spans="1:7" x14ac:dyDescent="0.25">
      <c r="A1559" s="146" t="s">
        <v>65</v>
      </c>
      <c r="B1559" s="146">
        <v>2</v>
      </c>
      <c r="C1559" s="146">
        <v>2003</v>
      </c>
      <c r="D1559" s="146" t="s">
        <v>77</v>
      </c>
      <c r="E1559" s="146">
        <v>17</v>
      </c>
      <c r="F1559" s="146">
        <v>17</v>
      </c>
      <c r="G1559" s="146">
        <v>17</v>
      </c>
    </row>
    <row r="1560" spans="1:7" x14ac:dyDescent="0.25">
      <c r="A1560" s="146" t="s">
        <v>2</v>
      </c>
      <c r="B1560" s="146">
        <v>1</v>
      </c>
      <c r="C1560" s="146">
        <v>1981</v>
      </c>
      <c r="D1560" s="146" t="s">
        <v>91</v>
      </c>
      <c r="E1560" s="146">
        <v>17</v>
      </c>
      <c r="F1560" s="146">
        <v>17</v>
      </c>
      <c r="G1560" s="146">
        <v>17</v>
      </c>
    </row>
    <row r="1561" spans="1:7" x14ac:dyDescent="0.25">
      <c r="A1561" s="146" t="s">
        <v>2</v>
      </c>
      <c r="B1561" s="146">
        <v>1</v>
      </c>
      <c r="C1561" s="146">
        <v>1982</v>
      </c>
      <c r="D1561" s="146" t="s">
        <v>82</v>
      </c>
      <c r="E1561" s="146">
        <v>17</v>
      </c>
      <c r="F1561" s="146">
        <v>17</v>
      </c>
      <c r="G1561" s="146">
        <v>17</v>
      </c>
    </row>
    <row r="1562" spans="1:7" x14ac:dyDescent="0.25">
      <c r="A1562" s="146" t="s">
        <v>2</v>
      </c>
      <c r="B1562" s="146">
        <v>1</v>
      </c>
      <c r="C1562" s="146">
        <v>1983</v>
      </c>
      <c r="D1562" s="146" t="s">
        <v>91</v>
      </c>
      <c r="E1562" s="146">
        <v>17</v>
      </c>
      <c r="F1562" s="146">
        <v>17</v>
      </c>
      <c r="G1562" s="146">
        <v>17</v>
      </c>
    </row>
    <row r="1563" spans="1:7" x14ac:dyDescent="0.25">
      <c r="A1563" s="146" t="s">
        <v>2</v>
      </c>
      <c r="B1563" s="146">
        <v>1</v>
      </c>
      <c r="C1563" s="146">
        <v>2002</v>
      </c>
      <c r="D1563" s="146" t="s">
        <v>96</v>
      </c>
      <c r="E1563" s="146">
        <v>17</v>
      </c>
      <c r="F1563" s="146">
        <v>17</v>
      </c>
      <c r="G1563" s="146">
        <v>17</v>
      </c>
    </row>
    <row r="1564" spans="1:7" x14ac:dyDescent="0.25">
      <c r="A1564" s="146" t="s">
        <v>2</v>
      </c>
      <c r="B1564" s="146">
        <v>2</v>
      </c>
      <c r="C1564" s="146">
        <v>1986</v>
      </c>
      <c r="D1564" s="146" t="s">
        <v>95</v>
      </c>
      <c r="E1564" s="146">
        <v>17</v>
      </c>
      <c r="F1564" s="146">
        <v>17</v>
      </c>
      <c r="G1564" s="146">
        <v>17</v>
      </c>
    </row>
    <row r="1565" spans="1:7" x14ac:dyDescent="0.25">
      <c r="A1565" s="146" t="s">
        <v>2</v>
      </c>
      <c r="B1565" s="146">
        <v>2</v>
      </c>
      <c r="C1565" s="146">
        <v>1993</v>
      </c>
      <c r="D1565" s="146" t="s">
        <v>95</v>
      </c>
      <c r="E1565" s="146">
        <v>17</v>
      </c>
      <c r="F1565" s="146">
        <v>17</v>
      </c>
      <c r="G1565" s="146">
        <v>17</v>
      </c>
    </row>
    <row r="1566" spans="1:7" x14ac:dyDescent="0.25">
      <c r="A1566" s="146" t="s">
        <v>2</v>
      </c>
      <c r="B1566" s="146">
        <v>2</v>
      </c>
      <c r="C1566" s="146">
        <v>1993</v>
      </c>
      <c r="D1566" s="146" t="s">
        <v>91</v>
      </c>
      <c r="E1566" s="146">
        <v>17</v>
      </c>
      <c r="F1566" s="146">
        <v>17</v>
      </c>
      <c r="G1566" s="146">
        <v>17</v>
      </c>
    </row>
    <row r="1567" spans="1:7" x14ac:dyDescent="0.25">
      <c r="A1567" s="146" t="s">
        <v>2</v>
      </c>
      <c r="B1567" s="146">
        <v>2</v>
      </c>
      <c r="C1567" s="146">
        <v>1994</v>
      </c>
      <c r="D1567" s="146" t="s">
        <v>91</v>
      </c>
      <c r="E1567" s="146">
        <v>17</v>
      </c>
      <c r="F1567" s="146">
        <v>17</v>
      </c>
      <c r="G1567" s="146">
        <v>17</v>
      </c>
    </row>
    <row r="1568" spans="1:7" x14ac:dyDescent="0.25">
      <c r="A1568" s="146" t="s">
        <v>2</v>
      </c>
      <c r="B1568" s="146">
        <v>2</v>
      </c>
      <c r="C1568" s="146">
        <v>1997</v>
      </c>
      <c r="D1568" s="146" t="s">
        <v>92</v>
      </c>
      <c r="E1568" s="146">
        <v>17</v>
      </c>
      <c r="F1568" s="146">
        <v>17</v>
      </c>
      <c r="G1568" s="146">
        <v>17</v>
      </c>
    </row>
    <row r="1569" spans="1:7" x14ac:dyDescent="0.25">
      <c r="A1569" s="146" t="s">
        <v>2</v>
      </c>
      <c r="B1569" s="146">
        <v>2</v>
      </c>
      <c r="C1569" s="146">
        <v>2003</v>
      </c>
      <c r="D1569" s="146" t="s">
        <v>88</v>
      </c>
      <c r="E1569" s="146">
        <v>17</v>
      </c>
      <c r="F1569" s="146">
        <v>17</v>
      </c>
      <c r="G1569" s="146">
        <v>17</v>
      </c>
    </row>
    <row r="1570" spans="1:7" x14ac:dyDescent="0.25">
      <c r="A1570" s="146" t="s">
        <v>2</v>
      </c>
      <c r="B1570" s="146">
        <v>2</v>
      </c>
      <c r="C1570" s="146">
        <v>2005</v>
      </c>
      <c r="D1570" s="146" t="s">
        <v>93</v>
      </c>
      <c r="E1570" s="146">
        <v>17</v>
      </c>
      <c r="F1570" s="146">
        <v>17</v>
      </c>
      <c r="G1570" s="146">
        <v>17</v>
      </c>
    </row>
    <row r="1571" spans="1:7" x14ac:dyDescent="0.25">
      <c r="A1571" s="146" t="s">
        <v>0</v>
      </c>
      <c r="B1571" s="146">
        <v>1</v>
      </c>
      <c r="C1571" s="146">
        <v>1985</v>
      </c>
      <c r="D1571" s="146" t="s">
        <v>95</v>
      </c>
      <c r="E1571" s="146">
        <v>17</v>
      </c>
      <c r="F1571" s="146">
        <v>17</v>
      </c>
      <c r="G1571" s="146">
        <v>17</v>
      </c>
    </row>
    <row r="1572" spans="1:7" x14ac:dyDescent="0.25">
      <c r="A1572" s="146" t="s">
        <v>76</v>
      </c>
      <c r="B1572" s="146">
        <v>1</v>
      </c>
      <c r="C1572" s="146">
        <v>1971</v>
      </c>
      <c r="D1572" s="146" t="s">
        <v>94</v>
      </c>
      <c r="E1572" s="146">
        <v>18</v>
      </c>
      <c r="F1572" s="146">
        <v>18</v>
      </c>
      <c r="G1572" s="146">
        <v>18</v>
      </c>
    </row>
    <row r="1573" spans="1:7" x14ac:dyDescent="0.25">
      <c r="A1573" s="146" t="s">
        <v>76</v>
      </c>
      <c r="B1573" s="146">
        <v>1</v>
      </c>
      <c r="C1573" s="146">
        <v>1973</v>
      </c>
      <c r="D1573" s="146" t="s">
        <v>95</v>
      </c>
      <c r="E1573" s="146">
        <v>18</v>
      </c>
      <c r="F1573" s="146">
        <v>18</v>
      </c>
      <c r="G1573" s="146">
        <v>18</v>
      </c>
    </row>
    <row r="1574" spans="1:7" x14ac:dyDescent="0.25">
      <c r="A1574" s="146" t="s">
        <v>76</v>
      </c>
      <c r="B1574" s="146">
        <v>1</v>
      </c>
      <c r="C1574" s="146">
        <v>2002</v>
      </c>
      <c r="D1574" s="146" t="s">
        <v>80</v>
      </c>
      <c r="E1574" s="146">
        <v>18</v>
      </c>
      <c r="F1574" s="146">
        <v>18</v>
      </c>
      <c r="G1574" s="146">
        <v>18</v>
      </c>
    </row>
    <row r="1575" spans="1:7" x14ac:dyDescent="0.25">
      <c r="A1575" s="146" t="s">
        <v>76</v>
      </c>
      <c r="B1575" s="146">
        <v>2</v>
      </c>
      <c r="C1575" s="146">
        <v>1974</v>
      </c>
      <c r="D1575" s="146" t="s">
        <v>86</v>
      </c>
      <c r="E1575" s="146">
        <v>18</v>
      </c>
      <c r="F1575" s="146">
        <v>18</v>
      </c>
      <c r="G1575" s="146">
        <v>18</v>
      </c>
    </row>
    <row r="1576" spans="1:7" x14ac:dyDescent="0.25">
      <c r="A1576" s="146" t="s">
        <v>76</v>
      </c>
      <c r="B1576" s="146">
        <v>2</v>
      </c>
      <c r="C1576" s="146">
        <v>1976</v>
      </c>
      <c r="D1576" s="146" t="s">
        <v>87</v>
      </c>
      <c r="E1576" s="146">
        <v>18</v>
      </c>
      <c r="F1576" s="146">
        <v>18</v>
      </c>
      <c r="G1576" s="146">
        <v>18</v>
      </c>
    </row>
    <row r="1577" spans="1:7" x14ac:dyDescent="0.25">
      <c r="A1577" s="146" t="s">
        <v>1</v>
      </c>
      <c r="B1577" s="146">
        <v>1</v>
      </c>
      <c r="C1577" s="146">
        <v>1978</v>
      </c>
      <c r="D1577" s="146" t="s">
        <v>96</v>
      </c>
      <c r="E1577" s="146">
        <v>18</v>
      </c>
      <c r="F1577" s="146">
        <v>18</v>
      </c>
      <c r="G1577" s="146">
        <v>18</v>
      </c>
    </row>
    <row r="1578" spans="1:7" x14ac:dyDescent="0.25">
      <c r="A1578" s="146" t="s">
        <v>1</v>
      </c>
      <c r="B1578" s="146">
        <v>1</v>
      </c>
      <c r="C1578" s="146">
        <v>1981</v>
      </c>
      <c r="D1578" s="146" t="s">
        <v>90</v>
      </c>
      <c r="E1578" s="146">
        <v>18</v>
      </c>
      <c r="F1578" s="146">
        <v>18</v>
      </c>
      <c r="G1578" s="146">
        <v>18</v>
      </c>
    </row>
    <row r="1579" spans="1:7" x14ac:dyDescent="0.25">
      <c r="A1579" s="146" t="s">
        <v>1</v>
      </c>
      <c r="B1579" s="146">
        <v>1</v>
      </c>
      <c r="C1579" s="146">
        <v>1991</v>
      </c>
      <c r="D1579" s="146" t="s">
        <v>90</v>
      </c>
      <c r="E1579" s="146">
        <v>18</v>
      </c>
      <c r="F1579" s="146">
        <v>18</v>
      </c>
      <c r="G1579" s="146">
        <v>18</v>
      </c>
    </row>
    <row r="1580" spans="1:7" x14ac:dyDescent="0.25">
      <c r="A1580" s="146" t="s">
        <v>1</v>
      </c>
      <c r="B1580" s="146">
        <v>1</v>
      </c>
      <c r="C1580" s="146">
        <v>1993</v>
      </c>
      <c r="D1580" s="146" t="s">
        <v>92</v>
      </c>
      <c r="E1580" s="146">
        <v>18</v>
      </c>
      <c r="F1580" s="146">
        <v>18</v>
      </c>
      <c r="G1580" s="146">
        <v>18</v>
      </c>
    </row>
    <row r="1581" spans="1:7" x14ac:dyDescent="0.25">
      <c r="A1581" s="146" t="s">
        <v>1</v>
      </c>
      <c r="B1581" s="146">
        <v>2</v>
      </c>
      <c r="C1581" s="146">
        <v>1973</v>
      </c>
      <c r="D1581" s="146" t="s">
        <v>94</v>
      </c>
      <c r="E1581" s="146">
        <v>18</v>
      </c>
      <c r="F1581" s="146">
        <v>18</v>
      </c>
      <c r="G1581" s="146">
        <v>18</v>
      </c>
    </row>
    <row r="1582" spans="1:7" x14ac:dyDescent="0.25">
      <c r="A1582" s="146" t="s">
        <v>1</v>
      </c>
      <c r="B1582" s="146">
        <v>2</v>
      </c>
      <c r="C1582" s="146">
        <v>1978</v>
      </c>
      <c r="D1582" s="146" t="s">
        <v>82</v>
      </c>
      <c r="E1582" s="146">
        <v>18</v>
      </c>
      <c r="F1582" s="146">
        <v>18</v>
      </c>
      <c r="G1582" s="146">
        <v>18</v>
      </c>
    </row>
    <row r="1583" spans="1:7" x14ac:dyDescent="0.25">
      <c r="A1583" s="146" t="s">
        <v>1</v>
      </c>
      <c r="B1583" s="146">
        <v>2</v>
      </c>
      <c r="C1583" s="146">
        <v>1979</v>
      </c>
      <c r="D1583" s="146" t="s">
        <v>82</v>
      </c>
      <c r="E1583" s="146">
        <v>18</v>
      </c>
      <c r="F1583" s="146">
        <v>18</v>
      </c>
      <c r="G1583" s="146">
        <v>18</v>
      </c>
    </row>
    <row r="1584" spans="1:7" x14ac:dyDescent="0.25">
      <c r="A1584" s="146" t="s">
        <v>1</v>
      </c>
      <c r="B1584" s="146">
        <v>2</v>
      </c>
      <c r="C1584" s="146">
        <v>1999</v>
      </c>
      <c r="D1584" s="146" t="s">
        <v>80</v>
      </c>
      <c r="E1584" s="146">
        <v>18</v>
      </c>
      <c r="F1584" s="146">
        <v>18</v>
      </c>
      <c r="G1584" s="146">
        <v>18</v>
      </c>
    </row>
    <row r="1585" spans="1:7" x14ac:dyDescent="0.25">
      <c r="A1585" s="146" t="s">
        <v>65</v>
      </c>
      <c r="B1585" s="146">
        <v>2</v>
      </c>
      <c r="C1585" s="146">
        <v>1981</v>
      </c>
      <c r="D1585" s="146" t="s">
        <v>79</v>
      </c>
      <c r="E1585" s="146">
        <v>18</v>
      </c>
      <c r="F1585" s="146">
        <v>18</v>
      </c>
      <c r="G1585" s="146">
        <v>18</v>
      </c>
    </row>
    <row r="1586" spans="1:7" x14ac:dyDescent="0.25">
      <c r="A1586" s="146" t="s">
        <v>65</v>
      </c>
      <c r="B1586" s="146">
        <v>2</v>
      </c>
      <c r="C1586" s="146">
        <v>1986</v>
      </c>
      <c r="D1586" s="146" t="s">
        <v>92</v>
      </c>
      <c r="E1586" s="146">
        <v>18</v>
      </c>
      <c r="F1586" s="146">
        <v>18</v>
      </c>
      <c r="G1586" s="146">
        <v>18</v>
      </c>
    </row>
    <row r="1587" spans="1:7" x14ac:dyDescent="0.25">
      <c r="A1587" s="146" t="s">
        <v>65</v>
      </c>
      <c r="B1587" s="146">
        <v>2</v>
      </c>
      <c r="C1587" s="146">
        <v>2005</v>
      </c>
      <c r="D1587" s="146" t="s">
        <v>81</v>
      </c>
      <c r="E1587" s="146">
        <v>18</v>
      </c>
      <c r="F1587" s="146">
        <v>18</v>
      </c>
      <c r="G1587" s="146">
        <v>18</v>
      </c>
    </row>
    <row r="1588" spans="1:7" x14ac:dyDescent="0.25">
      <c r="A1588" s="146" t="s">
        <v>2</v>
      </c>
      <c r="B1588" s="146">
        <v>1</v>
      </c>
      <c r="C1588" s="146">
        <v>1977</v>
      </c>
      <c r="D1588" s="146" t="s">
        <v>82</v>
      </c>
      <c r="E1588" s="146">
        <v>18</v>
      </c>
      <c r="F1588" s="146">
        <v>18</v>
      </c>
      <c r="G1588" s="146">
        <v>18</v>
      </c>
    </row>
    <row r="1589" spans="1:7" x14ac:dyDescent="0.25">
      <c r="A1589" s="146" t="s">
        <v>2</v>
      </c>
      <c r="B1589" s="146">
        <v>1</v>
      </c>
      <c r="C1589" s="146">
        <v>1983</v>
      </c>
      <c r="D1589" s="146" t="s">
        <v>96</v>
      </c>
      <c r="E1589" s="146">
        <v>18</v>
      </c>
      <c r="F1589" s="146">
        <v>18</v>
      </c>
      <c r="G1589" s="146">
        <v>18</v>
      </c>
    </row>
    <row r="1590" spans="1:7" x14ac:dyDescent="0.25">
      <c r="A1590" s="146" t="s">
        <v>2</v>
      </c>
      <c r="B1590" s="146">
        <v>1</v>
      </c>
      <c r="C1590" s="146">
        <v>1984</v>
      </c>
      <c r="D1590" s="146" t="s">
        <v>94</v>
      </c>
      <c r="E1590" s="146">
        <v>18</v>
      </c>
      <c r="F1590" s="146">
        <v>18</v>
      </c>
      <c r="G1590" s="146">
        <v>18</v>
      </c>
    </row>
    <row r="1591" spans="1:7" x14ac:dyDescent="0.25">
      <c r="A1591" s="146" t="s">
        <v>2</v>
      </c>
      <c r="B1591" s="146">
        <v>1</v>
      </c>
      <c r="C1591" s="146">
        <v>1984</v>
      </c>
      <c r="D1591" s="146" t="s">
        <v>82</v>
      </c>
      <c r="E1591" s="146">
        <v>18</v>
      </c>
      <c r="F1591" s="146">
        <v>18</v>
      </c>
      <c r="G1591" s="146">
        <v>18</v>
      </c>
    </row>
    <row r="1592" spans="1:7" x14ac:dyDescent="0.25">
      <c r="A1592" s="146" t="s">
        <v>2</v>
      </c>
      <c r="B1592" s="146">
        <v>1</v>
      </c>
      <c r="C1592" s="146">
        <v>2000</v>
      </c>
      <c r="D1592" s="146" t="s">
        <v>96</v>
      </c>
      <c r="E1592" s="146">
        <v>18</v>
      </c>
      <c r="F1592" s="146">
        <v>18</v>
      </c>
      <c r="G1592" s="146">
        <v>18</v>
      </c>
    </row>
    <row r="1593" spans="1:7" x14ac:dyDescent="0.25">
      <c r="A1593" s="146" t="s">
        <v>2</v>
      </c>
      <c r="B1593" s="146">
        <v>1</v>
      </c>
      <c r="C1593" s="146">
        <v>2002</v>
      </c>
      <c r="D1593" s="146" t="s">
        <v>92</v>
      </c>
      <c r="E1593" s="146">
        <v>18</v>
      </c>
      <c r="F1593" s="146">
        <v>18</v>
      </c>
      <c r="G1593" s="146">
        <v>18</v>
      </c>
    </row>
    <row r="1594" spans="1:7" x14ac:dyDescent="0.25">
      <c r="A1594" s="146" t="s">
        <v>2</v>
      </c>
      <c r="B1594" s="146">
        <v>1</v>
      </c>
      <c r="C1594" s="146">
        <v>2005</v>
      </c>
      <c r="D1594" s="146" t="s">
        <v>88</v>
      </c>
      <c r="E1594" s="146">
        <v>18</v>
      </c>
      <c r="F1594" s="146">
        <v>18</v>
      </c>
      <c r="G1594" s="146">
        <v>18</v>
      </c>
    </row>
    <row r="1595" spans="1:7" x14ac:dyDescent="0.25">
      <c r="A1595" s="146" t="s">
        <v>2</v>
      </c>
      <c r="B1595" s="146">
        <v>2</v>
      </c>
      <c r="C1595" s="146">
        <v>1996</v>
      </c>
      <c r="D1595" s="146" t="s">
        <v>92</v>
      </c>
      <c r="E1595" s="146">
        <v>18</v>
      </c>
      <c r="F1595" s="146">
        <v>18</v>
      </c>
      <c r="G1595" s="146">
        <v>18</v>
      </c>
    </row>
    <row r="1596" spans="1:7" x14ac:dyDescent="0.25">
      <c r="A1596" s="146" t="s">
        <v>2</v>
      </c>
      <c r="B1596" s="146">
        <v>2</v>
      </c>
      <c r="C1596" s="146">
        <v>2004</v>
      </c>
      <c r="D1596" s="146" t="s">
        <v>93</v>
      </c>
      <c r="E1596" s="146">
        <v>18</v>
      </c>
      <c r="F1596" s="146">
        <v>18</v>
      </c>
      <c r="G1596" s="146">
        <v>18</v>
      </c>
    </row>
    <row r="1597" spans="1:7" x14ac:dyDescent="0.25">
      <c r="A1597" s="146" t="s">
        <v>2</v>
      </c>
      <c r="B1597" s="146">
        <v>2</v>
      </c>
      <c r="C1597" s="146">
        <v>2013</v>
      </c>
      <c r="D1597" s="146" t="s">
        <v>90</v>
      </c>
      <c r="E1597" s="146">
        <v>18</v>
      </c>
      <c r="F1597" s="146">
        <v>18</v>
      </c>
      <c r="G1597" s="146">
        <v>18</v>
      </c>
    </row>
    <row r="1598" spans="1:7" x14ac:dyDescent="0.25">
      <c r="A1598" s="146" t="s">
        <v>0</v>
      </c>
      <c r="B1598" s="146">
        <v>1</v>
      </c>
      <c r="C1598" s="146">
        <v>1983</v>
      </c>
      <c r="D1598" s="146" t="s">
        <v>91</v>
      </c>
      <c r="E1598" s="146">
        <v>18</v>
      </c>
      <c r="F1598" s="146">
        <v>18</v>
      </c>
      <c r="G1598" s="146">
        <v>18</v>
      </c>
    </row>
    <row r="1599" spans="1:7" x14ac:dyDescent="0.25">
      <c r="A1599" s="146" t="s">
        <v>76</v>
      </c>
      <c r="B1599" s="146">
        <v>1</v>
      </c>
      <c r="C1599" s="146">
        <v>1972</v>
      </c>
      <c r="D1599" s="146" t="s">
        <v>96</v>
      </c>
      <c r="E1599" s="146">
        <v>19</v>
      </c>
      <c r="F1599" s="146">
        <v>19</v>
      </c>
      <c r="G1599" s="146">
        <v>19</v>
      </c>
    </row>
    <row r="1600" spans="1:7" x14ac:dyDescent="0.25">
      <c r="A1600" s="146" t="s">
        <v>76</v>
      </c>
      <c r="B1600" s="146">
        <v>1</v>
      </c>
      <c r="C1600" s="146">
        <v>1972</v>
      </c>
      <c r="D1600" s="146" t="s">
        <v>94</v>
      </c>
      <c r="E1600" s="146">
        <v>19</v>
      </c>
      <c r="F1600" s="146">
        <v>19</v>
      </c>
      <c r="G1600" s="146">
        <v>19</v>
      </c>
    </row>
    <row r="1601" spans="1:7" x14ac:dyDescent="0.25">
      <c r="A1601" s="146" t="s">
        <v>76</v>
      </c>
      <c r="B1601" s="146">
        <v>2</v>
      </c>
      <c r="C1601" s="146">
        <v>1972</v>
      </c>
      <c r="D1601" s="146" t="s">
        <v>86</v>
      </c>
      <c r="E1601" s="146">
        <v>19</v>
      </c>
      <c r="F1601" s="146">
        <v>19</v>
      </c>
      <c r="G1601" s="146">
        <v>19</v>
      </c>
    </row>
    <row r="1602" spans="1:7" x14ac:dyDescent="0.25">
      <c r="A1602" s="146" t="s">
        <v>76</v>
      </c>
      <c r="B1602" s="146">
        <v>2</v>
      </c>
      <c r="C1602" s="146">
        <v>1972</v>
      </c>
      <c r="D1602" s="146" t="s">
        <v>83</v>
      </c>
      <c r="E1602" s="146">
        <v>19</v>
      </c>
      <c r="F1602" s="146">
        <v>19</v>
      </c>
      <c r="G1602" s="146">
        <v>19</v>
      </c>
    </row>
    <row r="1603" spans="1:7" x14ac:dyDescent="0.25">
      <c r="A1603" s="146" t="s">
        <v>76</v>
      </c>
      <c r="B1603" s="146">
        <v>2</v>
      </c>
      <c r="C1603" s="146">
        <v>1972</v>
      </c>
      <c r="D1603" s="146" t="s">
        <v>87</v>
      </c>
      <c r="E1603" s="146">
        <v>19</v>
      </c>
      <c r="F1603" s="146">
        <v>19</v>
      </c>
      <c r="G1603" s="146">
        <v>19</v>
      </c>
    </row>
    <row r="1604" spans="1:7" x14ac:dyDescent="0.25">
      <c r="A1604" s="146" t="s">
        <v>76</v>
      </c>
      <c r="B1604" s="146">
        <v>2</v>
      </c>
      <c r="C1604" s="146">
        <v>1977</v>
      </c>
      <c r="D1604" s="146" t="s">
        <v>91</v>
      </c>
      <c r="E1604" s="146">
        <v>19</v>
      </c>
      <c r="F1604" s="146">
        <v>19</v>
      </c>
      <c r="G1604" s="146">
        <v>19</v>
      </c>
    </row>
    <row r="1605" spans="1:7" x14ac:dyDescent="0.25">
      <c r="A1605" s="146" t="s">
        <v>1</v>
      </c>
      <c r="B1605" s="146">
        <v>1</v>
      </c>
      <c r="C1605" s="146">
        <v>1979</v>
      </c>
      <c r="D1605" s="146" t="s">
        <v>93</v>
      </c>
      <c r="E1605" s="146">
        <v>19</v>
      </c>
      <c r="F1605" s="146">
        <v>19</v>
      </c>
      <c r="G1605" s="146">
        <v>19</v>
      </c>
    </row>
    <row r="1606" spans="1:7" x14ac:dyDescent="0.25">
      <c r="A1606" s="146" t="s">
        <v>1</v>
      </c>
      <c r="B1606" s="146">
        <v>1</v>
      </c>
      <c r="C1606" s="146">
        <v>1984</v>
      </c>
      <c r="D1606" s="146" t="s">
        <v>84</v>
      </c>
      <c r="E1606" s="146">
        <v>19</v>
      </c>
      <c r="F1606" s="146">
        <v>19</v>
      </c>
      <c r="G1606" s="146">
        <v>19</v>
      </c>
    </row>
    <row r="1607" spans="1:7" x14ac:dyDescent="0.25">
      <c r="A1607" s="146" t="s">
        <v>1</v>
      </c>
      <c r="B1607" s="146">
        <v>1</v>
      </c>
      <c r="C1607" s="146">
        <v>1989</v>
      </c>
      <c r="D1607" s="146" t="s">
        <v>84</v>
      </c>
      <c r="E1607" s="146">
        <v>19</v>
      </c>
      <c r="F1607" s="146">
        <v>19</v>
      </c>
      <c r="G1607" s="146">
        <v>19</v>
      </c>
    </row>
    <row r="1608" spans="1:7" x14ac:dyDescent="0.25">
      <c r="A1608" s="146" t="s">
        <v>1</v>
      </c>
      <c r="B1608" s="146">
        <v>1</v>
      </c>
      <c r="C1608" s="146">
        <v>1990</v>
      </c>
      <c r="D1608" s="146" t="s">
        <v>92</v>
      </c>
      <c r="E1608" s="146">
        <v>19</v>
      </c>
      <c r="F1608" s="146">
        <v>19</v>
      </c>
      <c r="G1608" s="146">
        <v>19</v>
      </c>
    </row>
    <row r="1609" spans="1:7" x14ac:dyDescent="0.25">
      <c r="A1609" s="146" t="s">
        <v>1</v>
      </c>
      <c r="B1609" s="146">
        <v>1</v>
      </c>
      <c r="C1609" s="146">
        <v>1997</v>
      </c>
      <c r="D1609" s="146" t="s">
        <v>88</v>
      </c>
      <c r="E1609" s="146">
        <v>19</v>
      </c>
      <c r="F1609" s="146">
        <v>19</v>
      </c>
      <c r="G1609" s="146">
        <v>19</v>
      </c>
    </row>
    <row r="1610" spans="1:7" x14ac:dyDescent="0.25">
      <c r="A1610" s="146" t="s">
        <v>1</v>
      </c>
      <c r="B1610" s="146">
        <v>1</v>
      </c>
      <c r="C1610" s="146">
        <v>2003</v>
      </c>
      <c r="D1610" s="146" t="s">
        <v>80</v>
      </c>
      <c r="E1610" s="146">
        <v>19</v>
      </c>
      <c r="F1610" s="146">
        <v>19</v>
      </c>
      <c r="G1610" s="146">
        <v>19</v>
      </c>
    </row>
    <row r="1611" spans="1:7" x14ac:dyDescent="0.25">
      <c r="A1611" s="146" t="s">
        <v>1</v>
      </c>
      <c r="B1611" s="146">
        <v>1</v>
      </c>
      <c r="C1611" s="146">
        <v>2008</v>
      </c>
      <c r="D1611" s="146" t="s">
        <v>77</v>
      </c>
      <c r="E1611" s="146">
        <v>19</v>
      </c>
      <c r="F1611" s="146">
        <v>19</v>
      </c>
      <c r="G1611" s="146">
        <v>19</v>
      </c>
    </row>
    <row r="1612" spans="1:7" x14ac:dyDescent="0.25">
      <c r="A1612" s="146" t="s">
        <v>1</v>
      </c>
      <c r="B1612" s="146">
        <v>2</v>
      </c>
      <c r="C1612" s="146">
        <v>1975</v>
      </c>
      <c r="D1612" s="146" t="s">
        <v>94</v>
      </c>
      <c r="E1612" s="146">
        <v>19</v>
      </c>
      <c r="F1612" s="146">
        <v>19</v>
      </c>
      <c r="G1612" s="146">
        <v>19</v>
      </c>
    </row>
    <row r="1613" spans="1:7" x14ac:dyDescent="0.25">
      <c r="A1613" s="146" t="s">
        <v>1</v>
      </c>
      <c r="B1613" s="146">
        <v>2</v>
      </c>
      <c r="C1613" s="146">
        <v>1975</v>
      </c>
      <c r="D1613" s="146" t="s">
        <v>95</v>
      </c>
      <c r="E1613" s="146">
        <v>19</v>
      </c>
      <c r="F1613" s="146">
        <v>19</v>
      </c>
      <c r="G1613" s="146">
        <v>19</v>
      </c>
    </row>
    <row r="1614" spans="1:7" x14ac:dyDescent="0.25">
      <c r="A1614" s="146" t="s">
        <v>1</v>
      </c>
      <c r="B1614" s="146">
        <v>2</v>
      </c>
      <c r="C1614" s="146">
        <v>1978</v>
      </c>
      <c r="D1614" s="146" t="s">
        <v>93</v>
      </c>
      <c r="E1614" s="146">
        <v>19</v>
      </c>
      <c r="F1614" s="146">
        <v>19</v>
      </c>
      <c r="G1614" s="146">
        <v>19</v>
      </c>
    </row>
    <row r="1615" spans="1:7" x14ac:dyDescent="0.25">
      <c r="A1615" s="146" t="s">
        <v>1</v>
      </c>
      <c r="B1615" s="146">
        <v>2</v>
      </c>
      <c r="C1615" s="146">
        <v>1980</v>
      </c>
      <c r="D1615" s="146" t="s">
        <v>93</v>
      </c>
      <c r="E1615" s="146">
        <v>19</v>
      </c>
      <c r="F1615" s="146">
        <v>19</v>
      </c>
      <c r="G1615" s="146">
        <v>19</v>
      </c>
    </row>
    <row r="1616" spans="1:7" x14ac:dyDescent="0.25">
      <c r="A1616" s="146" t="s">
        <v>1</v>
      </c>
      <c r="B1616" s="146">
        <v>2</v>
      </c>
      <c r="C1616" s="146">
        <v>1986</v>
      </c>
      <c r="D1616" s="146" t="s">
        <v>92</v>
      </c>
      <c r="E1616" s="146">
        <v>19</v>
      </c>
      <c r="F1616" s="146">
        <v>19</v>
      </c>
      <c r="G1616" s="146">
        <v>19</v>
      </c>
    </row>
    <row r="1617" spans="1:7" x14ac:dyDescent="0.25">
      <c r="A1617" s="146" t="s">
        <v>1</v>
      </c>
      <c r="B1617" s="146">
        <v>2</v>
      </c>
      <c r="C1617" s="146">
        <v>1987</v>
      </c>
      <c r="D1617" s="146" t="s">
        <v>84</v>
      </c>
      <c r="E1617" s="146">
        <v>19</v>
      </c>
      <c r="F1617" s="146">
        <v>19</v>
      </c>
      <c r="G1617" s="146">
        <v>19</v>
      </c>
    </row>
    <row r="1618" spans="1:7" x14ac:dyDescent="0.25">
      <c r="A1618" s="146" t="s">
        <v>1</v>
      </c>
      <c r="B1618" s="146">
        <v>2</v>
      </c>
      <c r="C1618" s="146">
        <v>2000</v>
      </c>
      <c r="D1618" s="146" t="s">
        <v>90</v>
      </c>
      <c r="E1618" s="146">
        <v>19</v>
      </c>
      <c r="F1618" s="146">
        <v>19</v>
      </c>
      <c r="G1618" s="146">
        <v>19</v>
      </c>
    </row>
    <row r="1619" spans="1:7" x14ac:dyDescent="0.25">
      <c r="A1619" s="146" t="s">
        <v>1</v>
      </c>
      <c r="B1619" s="146">
        <v>2</v>
      </c>
      <c r="C1619" s="146">
        <v>2011</v>
      </c>
      <c r="D1619" s="146" t="s">
        <v>81</v>
      </c>
      <c r="E1619" s="146">
        <v>19</v>
      </c>
      <c r="F1619" s="146">
        <v>19</v>
      </c>
      <c r="G1619" s="146">
        <v>19</v>
      </c>
    </row>
    <row r="1620" spans="1:7" x14ac:dyDescent="0.25">
      <c r="A1620" s="146" t="s">
        <v>65</v>
      </c>
      <c r="B1620" s="146">
        <v>2</v>
      </c>
      <c r="C1620" s="146">
        <v>1972</v>
      </c>
      <c r="D1620" s="146" t="s">
        <v>82</v>
      </c>
      <c r="E1620" s="146">
        <v>19</v>
      </c>
      <c r="F1620" s="146">
        <v>19</v>
      </c>
      <c r="G1620" s="146">
        <v>19</v>
      </c>
    </row>
    <row r="1621" spans="1:7" x14ac:dyDescent="0.25">
      <c r="A1621" s="146" t="s">
        <v>65</v>
      </c>
      <c r="B1621" s="146">
        <v>2</v>
      </c>
      <c r="C1621" s="146">
        <v>2008</v>
      </c>
      <c r="D1621" s="146" t="s">
        <v>81</v>
      </c>
      <c r="E1621" s="146">
        <v>19</v>
      </c>
      <c r="F1621" s="146">
        <v>19</v>
      </c>
      <c r="G1621" s="146">
        <v>19</v>
      </c>
    </row>
    <row r="1622" spans="1:7" x14ac:dyDescent="0.25">
      <c r="A1622" s="146" t="s">
        <v>2</v>
      </c>
      <c r="B1622" s="146">
        <v>1</v>
      </c>
      <c r="C1622" s="146">
        <v>1981</v>
      </c>
      <c r="D1622" s="146" t="s">
        <v>95</v>
      </c>
      <c r="E1622" s="146">
        <v>19</v>
      </c>
      <c r="F1622" s="146">
        <v>19</v>
      </c>
      <c r="G1622" s="146">
        <v>19</v>
      </c>
    </row>
    <row r="1623" spans="1:7" x14ac:dyDescent="0.25">
      <c r="A1623" s="146" t="s">
        <v>2</v>
      </c>
      <c r="B1623" s="146">
        <v>1</v>
      </c>
      <c r="C1623" s="146">
        <v>1982</v>
      </c>
      <c r="D1623" s="146" t="s">
        <v>91</v>
      </c>
      <c r="E1623" s="146">
        <v>19</v>
      </c>
      <c r="F1623" s="146">
        <v>19</v>
      </c>
      <c r="G1623" s="146">
        <v>19</v>
      </c>
    </row>
    <row r="1624" spans="1:7" x14ac:dyDescent="0.25">
      <c r="A1624" s="146" t="s">
        <v>2</v>
      </c>
      <c r="B1624" s="146">
        <v>1</v>
      </c>
      <c r="C1624" s="146">
        <v>1985</v>
      </c>
      <c r="D1624" s="146" t="s">
        <v>79</v>
      </c>
      <c r="E1624" s="146">
        <v>19</v>
      </c>
      <c r="F1624" s="146">
        <v>19</v>
      </c>
      <c r="G1624" s="146">
        <v>19</v>
      </c>
    </row>
    <row r="1625" spans="1:7" x14ac:dyDescent="0.25">
      <c r="A1625" s="146" t="s">
        <v>2</v>
      </c>
      <c r="B1625" s="146">
        <v>1</v>
      </c>
      <c r="C1625" s="146">
        <v>1988</v>
      </c>
      <c r="D1625" s="146" t="s">
        <v>95</v>
      </c>
      <c r="E1625" s="146">
        <v>19</v>
      </c>
      <c r="F1625" s="146">
        <v>19</v>
      </c>
      <c r="G1625" s="146">
        <v>19</v>
      </c>
    </row>
    <row r="1626" spans="1:7" x14ac:dyDescent="0.25">
      <c r="A1626" s="146" t="s">
        <v>2</v>
      </c>
      <c r="B1626" s="146">
        <v>1</v>
      </c>
      <c r="C1626" s="146">
        <v>1989</v>
      </c>
      <c r="D1626" s="146" t="s">
        <v>79</v>
      </c>
      <c r="E1626" s="146">
        <v>19</v>
      </c>
      <c r="F1626" s="146">
        <v>19</v>
      </c>
      <c r="G1626" s="146">
        <v>19</v>
      </c>
    </row>
    <row r="1627" spans="1:7" x14ac:dyDescent="0.25">
      <c r="A1627" s="146" t="s">
        <v>2</v>
      </c>
      <c r="B1627" s="146">
        <v>1</v>
      </c>
      <c r="C1627" s="146">
        <v>1989</v>
      </c>
      <c r="D1627" s="146" t="s">
        <v>92</v>
      </c>
      <c r="E1627" s="146">
        <v>19</v>
      </c>
      <c r="F1627" s="146">
        <v>19</v>
      </c>
      <c r="G1627" s="146">
        <v>19</v>
      </c>
    </row>
    <row r="1628" spans="1:7" x14ac:dyDescent="0.25">
      <c r="A1628" s="146" t="s">
        <v>2</v>
      </c>
      <c r="B1628" s="146">
        <v>1</v>
      </c>
      <c r="C1628" s="146">
        <v>1998</v>
      </c>
      <c r="D1628" s="146" t="s">
        <v>96</v>
      </c>
      <c r="E1628" s="146">
        <v>19</v>
      </c>
      <c r="F1628" s="146">
        <v>19</v>
      </c>
      <c r="G1628" s="146">
        <v>19</v>
      </c>
    </row>
    <row r="1629" spans="1:7" x14ac:dyDescent="0.25">
      <c r="A1629" s="146" t="s">
        <v>2</v>
      </c>
      <c r="B1629" s="146">
        <v>2</v>
      </c>
      <c r="C1629" s="146">
        <v>1994</v>
      </c>
      <c r="D1629" s="146" t="s">
        <v>95</v>
      </c>
      <c r="E1629" s="146">
        <v>19</v>
      </c>
      <c r="F1629" s="146">
        <v>19</v>
      </c>
      <c r="G1629" s="146">
        <v>19</v>
      </c>
    </row>
    <row r="1630" spans="1:7" x14ac:dyDescent="0.25">
      <c r="A1630" s="146" t="s">
        <v>2</v>
      </c>
      <c r="B1630" s="146">
        <v>2</v>
      </c>
      <c r="C1630" s="146">
        <v>2001</v>
      </c>
      <c r="D1630" s="146" t="s">
        <v>96</v>
      </c>
      <c r="E1630" s="146">
        <v>19</v>
      </c>
      <c r="F1630" s="146">
        <v>19</v>
      </c>
      <c r="G1630" s="146">
        <v>19</v>
      </c>
    </row>
    <row r="1631" spans="1:7" x14ac:dyDescent="0.25">
      <c r="A1631" s="146" t="s">
        <v>2</v>
      </c>
      <c r="B1631" s="146">
        <v>2</v>
      </c>
      <c r="C1631" s="146">
        <v>2005</v>
      </c>
      <c r="D1631" s="146" t="s">
        <v>88</v>
      </c>
      <c r="E1631" s="146">
        <v>19</v>
      </c>
      <c r="F1631" s="146">
        <v>19</v>
      </c>
      <c r="G1631" s="146">
        <v>19</v>
      </c>
    </row>
    <row r="1632" spans="1:7" x14ac:dyDescent="0.25">
      <c r="A1632" s="146" t="s">
        <v>0</v>
      </c>
      <c r="B1632" s="146">
        <v>1</v>
      </c>
      <c r="C1632" s="146">
        <v>1982</v>
      </c>
      <c r="D1632" s="146" t="s">
        <v>91</v>
      </c>
      <c r="E1632" s="146">
        <v>19</v>
      </c>
      <c r="F1632" s="146">
        <v>19</v>
      </c>
      <c r="G1632" s="146">
        <v>19</v>
      </c>
    </row>
    <row r="1633" spans="1:7" x14ac:dyDescent="0.25">
      <c r="A1633" s="146" t="s">
        <v>0</v>
      </c>
      <c r="B1633" s="146">
        <v>1</v>
      </c>
      <c r="C1633" s="146">
        <v>1984</v>
      </c>
      <c r="D1633" s="146" t="s">
        <v>79</v>
      </c>
      <c r="E1633" s="146">
        <v>19</v>
      </c>
      <c r="F1633" s="146">
        <v>19</v>
      </c>
      <c r="G1633" s="146">
        <v>19</v>
      </c>
    </row>
    <row r="1634" spans="1:7" x14ac:dyDescent="0.25">
      <c r="A1634" s="146" t="s">
        <v>0</v>
      </c>
      <c r="B1634" s="146">
        <v>1</v>
      </c>
      <c r="C1634" s="146">
        <v>1987</v>
      </c>
      <c r="D1634" s="146" t="s">
        <v>92</v>
      </c>
      <c r="E1634" s="146">
        <v>19</v>
      </c>
      <c r="F1634" s="146">
        <v>19</v>
      </c>
      <c r="G1634" s="146">
        <v>19</v>
      </c>
    </row>
    <row r="1635" spans="1:7" x14ac:dyDescent="0.25">
      <c r="A1635" s="146" t="s">
        <v>0</v>
      </c>
      <c r="B1635" s="146">
        <v>1</v>
      </c>
      <c r="C1635" s="146">
        <v>1992</v>
      </c>
      <c r="D1635" s="146" t="s">
        <v>88</v>
      </c>
      <c r="E1635" s="146">
        <v>19</v>
      </c>
      <c r="F1635" s="146">
        <v>19</v>
      </c>
      <c r="G1635" s="146">
        <v>19</v>
      </c>
    </row>
    <row r="1636" spans="1:7" x14ac:dyDescent="0.25">
      <c r="A1636" s="146" t="s">
        <v>0</v>
      </c>
      <c r="B1636" s="146">
        <v>1</v>
      </c>
      <c r="C1636" s="146">
        <v>2001</v>
      </c>
      <c r="D1636" s="146" t="s">
        <v>80</v>
      </c>
      <c r="E1636" s="146">
        <v>19</v>
      </c>
      <c r="F1636" s="146">
        <v>19</v>
      </c>
      <c r="G1636" s="146">
        <v>19</v>
      </c>
    </row>
    <row r="1637" spans="1:7" x14ac:dyDescent="0.25">
      <c r="A1637" s="146" t="s">
        <v>76</v>
      </c>
      <c r="B1637" s="146">
        <v>1</v>
      </c>
      <c r="C1637" s="146">
        <v>1971</v>
      </c>
      <c r="D1637" s="146" t="s">
        <v>85</v>
      </c>
      <c r="E1637" s="146">
        <v>20</v>
      </c>
      <c r="F1637" s="146">
        <v>20</v>
      </c>
      <c r="G1637" s="146">
        <v>20</v>
      </c>
    </row>
    <row r="1638" spans="1:7" x14ac:dyDescent="0.25">
      <c r="A1638" s="146" t="s">
        <v>76</v>
      </c>
      <c r="B1638" s="146">
        <v>1</v>
      </c>
      <c r="C1638" s="146">
        <v>1973</v>
      </c>
      <c r="D1638" s="146" t="s">
        <v>82</v>
      </c>
      <c r="E1638" s="146">
        <v>20</v>
      </c>
      <c r="F1638" s="146">
        <v>20</v>
      </c>
      <c r="G1638" s="146">
        <v>20</v>
      </c>
    </row>
    <row r="1639" spans="1:7" x14ac:dyDescent="0.25">
      <c r="A1639" s="146" t="s">
        <v>76</v>
      </c>
      <c r="B1639" s="146">
        <v>1</v>
      </c>
      <c r="C1639" s="146">
        <v>1974</v>
      </c>
      <c r="D1639" s="146" t="s">
        <v>82</v>
      </c>
      <c r="E1639" s="146">
        <v>20</v>
      </c>
      <c r="F1639" s="146">
        <v>20</v>
      </c>
      <c r="G1639" s="146">
        <v>20</v>
      </c>
    </row>
    <row r="1640" spans="1:7" x14ac:dyDescent="0.25">
      <c r="A1640" s="146" t="s">
        <v>76</v>
      </c>
      <c r="B1640" s="146">
        <v>1</v>
      </c>
      <c r="C1640" s="146">
        <v>1976</v>
      </c>
      <c r="D1640" s="146" t="s">
        <v>91</v>
      </c>
      <c r="E1640" s="146">
        <v>20</v>
      </c>
      <c r="F1640" s="146">
        <v>20</v>
      </c>
      <c r="G1640" s="146">
        <v>20</v>
      </c>
    </row>
    <row r="1641" spans="1:7" x14ac:dyDescent="0.25">
      <c r="A1641" s="146" t="s">
        <v>76</v>
      </c>
      <c r="B1641" s="146">
        <v>1</v>
      </c>
      <c r="C1641" s="146">
        <v>1985</v>
      </c>
      <c r="D1641" s="146" t="s">
        <v>92</v>
      </c>
      <c r="E1641" s="146">
        <v>20</v>
      </c>
      <c r="F1641" s="146">
        <v>20</v>
      </c>
      <c r="G1641" s="146">
        <v>20</v>
      </c>
    </row>
    <row r="1642" spans="1:7" x14ac:dyDescent="0.25">
      <c r="A1642" s="146" t="s">
        <v>76</v>
      </c>
      <c r="B1642" s="146">
        <v>1</v>
      </c>
      <c r="C1642" s="146">
        <v>1996</v>
      </c>
      <c r="D1642" s="146" t="s">
        <v>88</v>
      </c>
      <c r="E1642" s="146">
        <v>20</v>
      </c>
      <c r="F1642" s="146">
        <v>20</v>
      </c>
      <c r="G1642" s="146">
        <v>20</v>
      </c>
    </row>
    <row r="1643" spans="1:7" x14ac:dyDescent="0.25">
      <c r="A1643" s="146" t="s">
        <v>76</v>
      </c>
      <c r="B1643" s="146">
        <v>1</v>
      </c>
      <c r="C1643" s="146">
        <v>2007</v>
      </c>
      <c r="D1643" s="146" t="s">
        <v>77</v>
      </c>
      <c r="E1643" s="146">
        <v>20</v>
      </c>
      <c r="F1643" s="146">
        <v>20</v>
      </c>
      <c r="G1643" s="146">
        <v>20</v>
      </c>
    </row>
    <row r="1644" spans="1:7" x14ac:dyDescent="0.25">
      <c r="A1644" s="146" t="s">
        <v>76</v>
      </c>
      <c r="B1644" s="146">
        <v>2</v>
      </c>
      <c r="C1644" s="146">
        <v>1973</v>
      </c>
      <c r="D1644" s="146" t="s">
        <v>82</v>
      </c>
      <c r="E1644" s="146">
        <v>20</v>
      </c>
      <c r="F1644" s="146">
        <v>20</v>
      </c>
      <c r="G1644" s="146">
        <v>20</v>
      </c>
    </row>
    <row r="1645" spans="1:7" x14ac:dyDescent="0.25">
      <c r="A1645" s="146" t="s">
        <v>1</v>
      </c>
      <c r="B1645" s="146">
        <v>1</v>
      </c>
      <c r="C1645" s="146">
        <v>1977</v>
      </c>
      <c r="D1645" s="146" t="s">
        <v>96</v>
      </c>
      <c r="E1645" s="146">
        <v>20</v>
      </c>
      <c r="F1645" s="146">
        <v>20</v>
      </c>
      <c r="G1645" s="146">
        <v>20</v>
      </c>
    </row>
    <row r="1646" spans="1:7" x14ac:dyDescent="0.25">
      <c r="A1646" s="146" t="s">
        <v>1</v>
      </c>
      <c r="B1646" s="146">
        <v>1</v>
      </c>
      <c r="C1646" s="146">
        <v>1977</v>
      </c>
      <c r="D1646" s="146" t="s">
        <v>94</v>
      </c>
      <c r="E1646" s="146">
        <v>20</v>
      </c>
      <c r="F1646" s="146">
        <v>20</v>
      </c>
      <c r="G1646" s="146">
        <v>20</v>
      </c>
    </row>
    <row r="1647" spans="1:7" x14ac:dyDescent="0.25">
      <c r="A1647" s="146" t="s">
        <v>1</v>
      </c>
      <c r="B1647" s="146">
        <v>1</v>
      </c>
      <c r="C1647" s="146">
        <v>1983</v>
      </c>
      <c r="D1647" s="146" t="s">
        <v>79</v>
      </c>
      <c r="E1647" s="146">
        <v>20</v>
      </c>
      <c r="F1647" s="146">
        <v>20</v>
      </c>
      <c r="G1647" s="146">
        <v>20</v>
      </c>
    </row>
    <row r="1648" spans="1:7" x14ac:dyDescent="0.25">
      <c r="A1648" s="146" t="s">
        <v>1</v>
      </c>
      <c r="B1648" s="146">
        <v>1</v>
      </c>
      <c r="C1648" s="146">
        <v>1992</v>
      </c>
      <c r="D1648" s="146" t="s">
        <v>90</v>
      </c>
      <c r="E1648" s="146">
        <v>20</v>
      </c>
      <c r="F1648" s="146">
        <v>20</v>
      </c>
      <c r="G1648" s="146">
        <v>20</v>
      </c>
    </row>
    <row r="1649" spans="1:7" x14ac:dyDescent="0.25">
      <c r="A1649" s="146" t="s">
        <v>1</v>
      </c>
      <c r="B1649" s="146">
        <v>1</v>
      </c>
      <c r="C1649" s="146">
        <v>1995</v>
      </c>
      <c r="D1649" s="146" t="s">
        <v>88</v>
      </c>
      <c r="E1649" s="146">
        <v>20</v>
      </c>
      <c r="F1649" s="146">
        <v>20</v>
      </c>
      <c r="G1649" s="146">
        <v>20</v>
      </c>
    </row>
    <row r="1650" spans="1:7" x14ac:dyDescent="0.25">
      <c r="A1650" s="146" t="s">
        <v>1</v>
      </c>
      <c r="B1650" s="146">
        <v>1</v>
      </c>
      <c r="C1650" s="146">
        <v>1996</v>
      </c>
      <c r="D1650" s="146" t="s">
        <v>89</v>
      </c>
      <c r="E1650" s="146">
        <v>20</v>
      </c>
      <c r="F1650" s="146">
        <v>20</v>
      </c>
      <c r="G1650" s="146">
        <v>20</v>
      </c>
    </row>
    <row r="1651" spans="1:7" x14ac:dyDescent="0.25">
      <c r="A1651" s="146" t="s">
        <v>1</v>
      </c>
      <c r="B1651" s="146">
        <v>1</v>
      </c>
      <c r="C1651" s="146">
        <v>1996</v>
      </c>
      <c r="D1651" s="146" t="s">
        <v>90</v>
      </c>
      <c r="E1651" s="146">
        <v>20</v>
      </c>
      <c r="F1651" s="146">
        <v>20</v>
      </c>
      <c r="G1651" s="146">
        <v>20</v>
      </c>
    </row>
    <row r="1652" spans="1:7" x14ac:dyDescent="0.25">
      <c r="A1652" s="146" t="s">
        <v>1</v>
      </c>
      <c r="B1652" s="146">
        <v>2</v>
      </c>
      <c r="C1652" s="146">
        <v>1980</v>
      </c>
      <c r="D1652" s="146" t="s">
        <v>91</v>
      </c>
      <c r="E1652" s="146">
        <v>20</v>
      </c>
      <c r="F1652" s="146">
        <v>20</v>
      </c>
      <c r="G1652" s="146">
        <v>20</v>
      </c>
    </row>
    <row r="1653" spans="1:7" x14ac:dyDescent="0.25">
      <c r="A1653" s="146" t="s">
        <v>1</v>
      </c>
      <c r="B1653" s="146">
        <v>2</v>
      </c>
      <c r="C1653" s="146">
        <v>1989</v>
      </c>
      <c r="D1653" s="146" t="s">
        <v>84</v>
      </c>
      <c r="E1653" s="146">
        <v>20</v>
      </c>
      <c r="F1653" s="146">
        <v>20</v>
      </c>
      <c r="G1653" s="146">
        <v>20</v>
      </c>
    </row>
    <row r="1654" spans="1:7" x14ac:dyDescent="0.25">
      <c r="A1654" s="146" t="s">
        <v>1</v>
      </c>
      <c r="B1654" s="146">
        <v>2</v>
      </c>
      <c r="C1654" s="146">
        <v>2006</v>
      </c>
      <c r="D1654" s="146" t="s">
        <v>89</v>
      </c>
      <c r="E1654" s="146">
        <v>20</v>
      </c>
      <c r="F1654" s="146">
        <v>20</v>
      </c>
      <c r="G1654" s="146">
        <v>20</v>
      </c>
    </row>
    <row r="1655" spans="1:7" x14ac:dyDescent="0.25">
      <c r="A1655" s="146" t="s">
        <v>2</v>
      </c>
      <c r="B1655" s="146">
        <v>1</v>
      </c>
      <c r="C1655" s="146">
        <v>1992</v>
      </c>
      <c r="D1655" s="146" t="s">
        <v>96</v>
      </c>
      <c r="E1655" s="146">
        <v>20</v>
      </c>
      <c r="F1655" s="146">
        <v>20</v>
      </c>
      <c r="G1655" s="146">
        <v>20</v>
      </c>
    </row>
    <row r="1656" spans="1:7" x14ac:dyDescent="0.25">
      <c r="A1656" s="146" t="s">
        <v>2</v>
      </c>
      <c r="B1656" s="146">
        <v>1</v>
      </c>
      <c r="C1656" s="146">
        <v>1992</v>
      </c>
      <c r="D1656" s="146" t="s">
        <v>79</v>
      </c>
      <c r="E1656" s="146">
        <v>20</v>
      </c>
      <c r="F1656" s="146">
        <v>20</v>
      </c>
      <c r="G1656" s="146">
        <v>20</v>
      </c>
    </row>
    <row r="1657" spans="1:7" x14ac:dyDescent="0.25">
      <c r="A1657" s="146" t="s">
        <v>2</v>
      </c>
      <c r="B1657" s="146">
        <v>1</v>
      </c>
      <c r="C1657" s="146">
        <v>1998</v>
      </c>
      <c r="D1657" s="146" t="s">
        <v>92</v>
      </c>
      <c r="E1657" s="146">
        <v>20</v>
      </c>
      <c r="F1657" s="146">
        <v>20</v>
      </c>
      <c r="G1657" s="146">
        <v>20</v>
      </c>
    </row>
    <row r="1658" spans="1:7" x14ac:dyDescent="0.25">
      <c r="A1658" s="146" t="s">
        <v>2</v>
      </c>
      <c r="B1658" s="146">
        <v>1</v>
      </c>
      <c r="C1658" s="146">
        <v>2003</v>
      </c>
      <c r="D1658" s="146" t="s">
        <v>96</v>
      </c>
      <c r="E1658" s="146">
        <v>20</v>
      </c>
      <c r="F1658" s="146">
        <v>20</v>
      </c>
      <c r="G1658" s="146">
        <v>20</v>
      </c>
    </row>
    <row r="1659" spans="1:7" x14ac:dyDescent="0.25">
      <c r="A1659" s="146" t="s">
        <v>2</v>
      </c>
      <c r="B1659" s="146">
        <v>1</v>
      </c>
      <c r="C1659" s="146">
        <v>2007</v>
      </c>
      <c r="D1659" s="146" t="s">
        <v>93</v>
      </c>
      <c r="E1659" s="146">
        <v>20</v>
      </c>
      <c r="F1659" s="146">
        <v>20</v>
      </c>
      <c r="G1659" s="146">
        <v>20</v>
      </c>
    </row>
    <row r="1660" spans="1:7" x14ac:dyDescent="0.25">
      <c r="A1660" s="146" t="s">
        <v>2</v>
      </c>
      <c r="B1660" s="146">
        <v>2</v>
      </c>
      <c r="C1660" s="146">
        <v>1993</v>
      </c>
      <c r="D1660" s="146" t="s">
        <v>82</v>
      </c>
      <c r="E1660" s="146">
        <v>20</v>
      </c>
      <c r="F1660" s="146">
        <v>20</v>
      </c>
      <c r="G1660" s="146">
        <v>20</v>
      </c>
    </row>
    <row r="1661" spans="1:7" x14ac:dyDescent="0.25">
      <c r="A1661" s="146" t="s">
        <v>2</v>
      </c>
      <c r="B1661" s="146">
        <v>2</v>
      </c>
      <c r="C1661" s="146">
        <v>1996</v>
      </c>
      <c r="D1661" s="146" t="s">
        <v>79</v>
      </c>
      <c r="E1661" s="146">
        <v>20</v>
      </c>
      <c r="F1661" s="146">
        <v>20</v>
      </c>
      <c r="G1661" s="146">
        <v>20</v>
      </c>
    </row>
    <row r="1662" spans="1:7" x14ac:dyDescent="0.25">
      <c r="A1662" s="146" t="s">
        <v>2</v>
      </c>
      <c r="B1662" s="146">
        <v>2</v>
      </c>
      <c r="C1662" s="146">
        <v>2000</v>
      </c>
      <c r="D1662" s="146" t="s">
        <v>96</v>
      </c>
      <c r="E1662" s="146">
        <v>20</v>
      </c>
      <c r="F1662" s="146">
        <v>20</v>
      </c>
      <c r="G1662" s="146">
        <v>20</v>
      </c>
    </row>
    <row r="1663" spans="1:7" x14ac:dyDescent="0.25">
      <c r="A1663" s="146" t="s">
        <v>2</v>
      </c>
      <c r="B1663" s="146">
        <v>2</v>
      </c>
      <c r="C1663" s="146">
        <v>2002</v>
      </c>
      <c r="D1663" s="146" t="s">
        <v>96</v>
      </c>
      <c r="E1663" s="146">
        <v>20</v>
      </c>
      <c r="F1663" s="146">
        <v>20</v>
      </c>
      <c r="G1663" s="146">
        <v>20</v>
      </c>
    </row>
    <row r="1664" spans="1:7" x14ac:dyDescent="0.25">
      <c r="A1664" s="146" t="s">
        <v>2</v>
      </c>
      <c r="B1664" s="146">
        <v>2</v>
      </c>
      <c r="C1664" s="146">
        <v>2008</v>
      </c>
      <c r="D1664" s="146" t="s">
        <v>93</v>
      </c>
      <c r="E1664" s="146">
        <v>20</v>
      </c>
      <c r="F1664" s="146">
        <v>20</v>
      </c>
      <c r="G1664" s="146">
        <v>20</v>
      </c>
    </row>
    <row r="1665" spans="1:7" x14ac:dyDescent="0.25">
      <c r="A1665" s="146" t="s">
        <v>2</v>
      </c>
      <c r="B1665" s="146">
        <v>2</v>
      </c>
      <c r="C1665" s="146">
        <v>2012</v>
      </c>
      <c r="D1665" s="146" t="s">
        <v>90</v>
      </c>
      <c r="E1665" s="146">
        <v>20</v>
      </c>
      <c r="F1665" s="146">
        <v>20</v>
      </c>
      <c r="G1665" s="146">
        <v>20</v>
      </c>
    </row>
    <row r="1666" spans="1:7" x14ac:dyDescent="0.25">
      <c r="A1666" s="146" t="s">
        <v>0</v>
      </c>
      <c r="B1666" s="146">
        <v>1</v>
      </c>
      <c r="C1666" s="146">
        <v>2002</v>
      </c>
      <c r="D1666" s="146" t="s">
        <v>93</v>
      </c>
      <c r="E1666" s="146">
        <v>20</v>
      </c>
      <c r="F1666" s="146">
        <v>20</v>
      </c>
      <c r="G1666" s="146">
        <v>20</v>
      </c>
    </row>
    <row r="1667" spans="1:7" x14ac:dyDescent="0.25">
      <c r="A1667" s="146" t="s">
        <v>76</v>
      </c>
      <c r="B1667" s="146">
        <v>1</v>
      </c>
      <c r="C1667" s="146">
        <v>1971</v>
      </c>
      <c r="D1667" s="146" t="s">
        <v>96</v>
      </c>
      <c r="E1667" s="146">
        <v>21</v>
      </c>
      <c r="F1667" s="146">
        <v>21</v>
      </c>
      <c r="G1667" s="146">
        <v>21</v>
      </c>
    </row>
    <row r="1668" spans="1:7" x14ac:dyDescent="0.25">
      <c r="A1668" s="146" t="s">
        <v>76</v>
      </c>
      <c r="B1668" s="146">
        <v>1</v>
      </c>
      <c r="C1668" s="146">
        <v>2001</v>
      </c>
      <c r="D1668" s="146" t="s">
        <v>80</v>
      </c>
      <c r="E1668" s="146">
        <v>21</v>
      </c>
      <c r="F1668" s="146">
        <v>21</v>
      </c>
      <c r="G1668" s="146">
        <v>21</v>
      </c>
    </row>
    <row r="1669" spans="1:7" x14ac:dyDescent="0.25">
      <c r="A1669" s="146" t="s">
        <v>76</v>
      </c>
      <c r="B1669" s="146">
        <v>1</v>
      </c>
      <c r="C1669" s="146">
        <v>2011</v>
      </c>
      <c r="D1669" s="146" t="s">
        <v>78</v>
      </c>
      <c r="E1669" s="146">
        <v>21</v>
      </c>
      <c r="F1669" s="146">
        <v>21</v>
      </c>
      <c r="G1669" s="146">
        <v>21</v>
      </c>
    </row>
    <row r="1670" spans="1:7" x14ac:dyDescent="0.25">
      <c r="A1670" s="146" t="s">
        <v>76</v>
      </c>
      <c r="B1670" s="146">
        <v>2</v>
      </c>
      <c r="C1670" s="146">
        <v>1975</v>
      </c>
      <c r="D1670" s="146" t="s">
        <v>87</v>
      </c>
      <c r="E1670" s="146">
        <v>21</v>
      </c>
      <c r="F1670" s="146">
        <v>21</v>
      </c>
      <c r="G1670" s="146">
        <v>21</v>
      </c>
    </row>
    <row r="1671" spans="1:7" x14ac:dyDescent="0.25">
      <c r="A1671" s="146" t="s">
        <v>76</v>
      </c>
      <c r="B1671" s="146">
        <v>2</v>
      </c>
      <c r="C1671" s="146">
        <v>1999</v>
      </c>
      <c r="D1671" s="146" t="s">
        <v>80</v>
      </c>
      <c r="E1671" s="146">
        <v>21</v>
      </c>
      <c r="F1671" s="146">
        <v>21</v>
      </c>
      <c r="G1671" s="146">
        <v>21</v>
      </c>
    </row>
    <row r="1672" spans="1:7" x14ac:dyDescent="0.25">
      <c r="A1672" s="146" t="s">
        <v>1</v>
      </c>
      <c r="B1672" s="146">
        <v>1</v>
      </c>
      <c r="C1672" s="146">
        <v>1976</v>
      </c>
      <c r="D1672" s="146" t="s">
        <v>96</v>
      </c>
      <c r="E1672" s="146">
        <v>21</v>
      </c>
      <c r="F1672" s="146">
        <v>21</v>
      </c>
      <c r="G1672" s="146">
        <v>21</v>
      </c>
    </row>
    <row r="1673" spans="1:7" x14ac:dyDescent="0.25">
      <c r="A1673" s="146" t="s">
        <v>1</v>
      </c>
      <c r="B1673" s="146">
        <v>1</v>
      </c>
      <c r="C1673" s="146">
        <v>1978</v>
      </c>
      <c r="D1673" s="146" t="s">
        <v>94</v>
      </c>
      <c r="E1673" s="146">
        <v>21</v>
      </c>
      <c r="F1673" s="146">
        <v>21</v>
      </c>
      <c r="G1673" s="146">
        <v>21</v>
      </c>
    </row>
    <row r="1674" spans="1:7" x14ac:dyDescent="0.25">
      <c r="A1674" s="146" t="s">
        <v>1</v>
      </c>
      <c r="B1674" s="146">
        <v>1</v>
      </c>
      <c r="C1674" s="146">
        <v>1982</v>
      </c>
      <c r="D1674" s="146" t="s">
        <v>84</v>
      </c>
      <c r="E1674" s="146">
        <v>21</v>
      </c>
      <c r="F1674" s="146">
        <v>21</v>
      </c>
      <c r="G1674" s="146">
        <v>21</v>
      </c>
    </row>
    <row r="1675" spans="1:7" x14ac:dyDescent="0.25">
      <c r="A1675" s="146" t="s">
        <v>1</v>
      </c>
      <c r="B1675" s="146">
        <v>1</v>
      </c>
      <c r="C1675" s="146">
        <v>1998</v>
      </c>
      <c r="D1675" s="146" t="s">
        <v>90</v>
      </c>
      <c r="E1675" s="146">
        <v>21</v>
      </c>
      <c r="F1675" s="146">
        <v>21</v>
      </c>
      <c r="G1675" s="146">
        <v>21</v>
      </c>
    </row>
    <row r="1676" spans="1:7" x14ac:dyDescent="0.25">
      <c r="A1676" s="146" t="s">
        <v>1</v>
      </c>
      <c r="B1676" s="146">
        <v>1</v>
      </c>
      <c r="C1676" s="146">
        <v>2012</v>
      </c>
      <c r="D1676" s="146" t="s">
        <v>83</v>
      </c>
      <c r="E1676" s="146">
        <v>21</v>
      </c>
      <c r="F1676" s="146">
        <v>21</v>
      </c>
      <c r="G1676" s="146">
        <v>21</v>
      </c>
    </row>
    <row r="1677" spans="1:7" x14ac:dyDescent="0.25">
      <c r="A1677" s="146" t="s">
        <v>1</v>
      </c>
      <c r="B1677" s="146">
        <v>2</v>
      </c>
      <c r="C1677" s="146">
        <v>1985</v>
      </c>
      <c r="D1677" s="146" t="s">
        <v>84</v>
      </c>
      <c r="E1677" s="146">
        <v>21</v>
      </c>
      <c r="F1677" s="146">
        <v>21</v>
      </c>
      <c r="G1677" s="146">
        <v>21</v>
      </c>
    </row>
    <row r="1678" spans="1:7" x14ac:dyDescent="0.25">
      <c r="A1678" s="146" t="s">
        <v>1</v>
      </c>
      <c r="B1678" s="146">
        <v>2</v>
      </c>
      <c r="C1678" s="146">
        <v>1993</v>
      </c>
      <c r="D1678" s="146" t="s">
        <v>90</v>
      </c>
      <c r="E1678" s="146">
        <v>21</v>
      </c>
      <c r="F1678" s="146">
        <v>21</v>
      </c>
      <c r="G1678" s="146">
        <v>21</v>
      </c>
    </row>
    <row r="1679" spans="1:7" x14ac:dyDescent="0.25">
      <c r="A1679" s="146" t="s">
        <v>1</v>
      </c>
      <c r="B1679" s="146">
        <v>2</v>
      </c>
      <c r="C1679" s="146">
        <v>1998</v>
      </c>
      <c r="D1679" s="146" t="s">
        <v>90</v>
      </c>
      <c r="E1679" s="146">
        <v>21</v>
      </c>
      <c r="F1679" s="146">
        <v>21</v>
      </c>
      <c r="G1679" s="146">
        <v>21</v>
      </c>
    </row>
    <row r="1680" spans="1:7" x14ac:dyDescent="0.25">
      <c r="A1680" s="146" t="s">
        <v>1</v>
      </c>
      <c r="B1680" s="146">
        <v>2</v>
      </c>
      <c r="C1680" s="146">
        <v>2005</v>
      </c>
      <c r="D1680" s="146" t="s">
        <v>77</v>
      </c>
      <c r="E1680" s="146">
        <v>21</v>
      </c>
      <c r="F1680" s="146">
        <v>21</v>
      </c>
      <c r="G1680" s="146">
        <v>21</v>
      </c>
    </row>
    <row r="1681" spans="1:7" x14ac:dyDescent="0.25">
      <c r="A1681" s="146" t="s">
        <v>65</v>
      </c>
      <c r="B1681" s="146">
        <v>2</v>
      </c>
      <c r="C1681" s="146">
        <v>1971</v>
      </c>
      <c r="D1681" s="146" t="s">
        <v>90</v>
      </c>
      <c r="E1681" s="146">
        <v>21</v>
      </c>
      <c r="F1681" s="146">
        <v>21</v>
      </c>
      <c r="G1681" s="146">
        <v>21</v>
      </c>
    </row>
    <row r="1682" spans="1:7" x14ac:dyDescent="0.25">
      <c r="A1682" s="146" t="s">
        <v>65</v>
      </c>
      <c r="B1682" s="146">
        <v>2</v>
      </c>
      <c r="C1682" s="146">
        <v>1983</v>
      </c>
      <c r="D1682" s="146" t="s">
        <v>89</v>
      </c>
      <c r="E1682" s="146">
        <v>21</v>
      </c>
      <c r="F1682" s="146">
        <v>21</v>
      </c>
      <c r="G1682" s="146">
        <v>21</v>
      </c>
    </row>
    <row r="1683" spans="1:7" x14ac:dyDescent="0.25">
      <c r="A1683" s="146" t="s">
        <v>2</v>
      </c>
      <c r="B1683" s="146">
        <v>1</v>
      </c>
      <c r="C1683" s="146">
        <v>1985</v>
      </c>
      <c r="D1683" s="146" t="s">
        <v>94</v>
      </c>
      <c r="E1683" s="146">
        <v>21</v>
      </c>
      <c r="F1683" s="146">
        <v>21</v>
      </c>
      <c r="G1683" s="146">
        <v>21</v>
      </c>
    </row>
    <row r="1684" spans="1:7" x14ac:dyDescent="0.25">
      <c r="A1684" s="146" t="s">
        <v>2</v>
      </c>
      <c r="B1684" s="146">
        <v>1</v>
      </c>
      <c r="C1684" s="146">
        <v>1985</v>
      </c>
      <c r="D1684" s="146" t="s">
        <v>91</v>
      </c>
      <c r="E1684" s="146">
        <v>21</v>
      </c>
      <c r="F1684" s="146">
        <v>21</v>
      </c>
      <c r="G1684" s="146">
        <v>21</v>
      </c>
    </row>
    <row r="1685" spans="1:7" x14ac:dyDescent="0.25">
      <c r="A1685" s="146" t="s">
        <v>2</v>
      </c>
      <c r="B1685" s="146">
        <v>1</v>
      </c>
      <c r="C1685" s="146">
        <v>1991</v>
      </c>
      <c r="D1685" s="146" t="s">
        <v>96</v>
      </c>
      <c r="E1685" s="146">
        <v>21</v>
      </c>
      <c r="F1685" s="146">
        <v>21</v>
      </c>
      <c r="G1685" s="146">
        <v>21</v>
      </c>
    </row>
    <row r="1686" spans="1:7" x14ac:dyDescent="0.25">
      <c r="A1686" s="146" t="s">
        <v>2</v>
      </c>
      <c r="B1686" s="146">
        <v>1</v>
      </c>
      <c r="C1686" s="146">
        <v>1999</v>
      </c>
      <c r="D1686" s="146" t="s">
        <v>96</v>
      </c>
      <c r="E1686" s="146">
        <v>21</v>
      </c>
      <c r="F1686" s="146">
        <v>21</v>
      </c>
      <c r="G1686" s="146">
        <v>21</v>
      </c>
    </row>
    <row r="1687" spans="1:7" x14ac:dyDescent="0.25">
      <c r="A1687" s="146" t="s">
        <v>2</v>
      </c>
      <c r="B1687" s="146">
        <v>2</v>
      </c>
      <c r="C1687" s="146">
        <v>1990</v>
      </c>
      <c r="D1687" s="146" t="s">
        <v>95</v>
      </c>
      <c r="E1687" s="146">
        <v>21</v>
      </c>
      <c r="F1687" s="146">
        <v>21</v>
      </c>
      <c r="G1687" s="146">
        <v>21</v>
      </c>
    </row>
    <row r="1688" spans="1:7" x14ac:dyDescent="0.25">
      <c r="A1688" s="146" t="s">
        <v>2</v>
      </c>
      <c r="B1688" s="146">
        <v>2</v>
      </c>
      <c r="C1688" s="146">
        <v>1995</v>
      </c>
      <c r="D1688" s="146" t="s">
        <v>96</v>
      </c>
      <c r="E1688" s="146">
        <v>21</v>
      </c>
      <c r="F1688" s="146">
        <v>21</v>
      </c>
      <c r="G1688" s="146">
        <v>21</v>
      </c>
    </row>
    <row r="1689" spans="1:7" x14ac:dyDescent="0.25">
      <c r="A1689" s="146" t="s">
        <v>2</v>
      </c>
      <c r="B1689" s="146">
        <v>2</v>
      </c>
      <c r="C1689" s="146">
        <v>1997</v>
      </c>
      <c r="D1689" s="146" t="s">
        <v>79</v>
      </c>
      <c r="E1689" s="146">
        <v>21</v>
      </c>
      <c r="F1689" s="146">
        <v>21</v>
      </c>
      <c r="G1689" s="146">
        <v>21</v>
      </c>
    </row>
    <row r="1690" spans="1:7" x14ac:dyDescent="0.25">
      <c r="A1690" s="146" t="s">
        <v>2</v>
      </c>
      <c r="B1690" s="146">
        <v>2</v>
      </c>
      <c r="C1690" s="146">
        <v>1999</v>
      </c>
      <c r="D1690" s="146" t="s">
        <v>96</v>
      </c>
      <c r="E1690" s="146">
        <v>21</v>
      </c>
      <c r="F1690" s="146">
        <v>21</v>
      </c>
      <c r="G1690" s="146">
        <v>21</v>
      </c>
    </row>
    <row r="1691" spans="1:7" x14ac:dyDescent="0.25">
      <c r="A1691" s="146" t="s">
        <v>2</v>
      </c>
      <c r="B1691" s="146">
        <v>2</v>
      </c>
      <c r="C1691" s="146">
        <v>2000</v>
      </c>
      <c r="D1691" s="146" t="s">
        <v>92</v>
      </c>
      <c r="E1691" s="146">
        <v>21</v>
      </c>
      <c r="F1691" s="146">
        <v>21</v>
      </c>
      <c r="G1691" s="146">
        <v>21</v>
      </c>
    </row>
    <row r="1692" spans="1:7" x14ac:dyDescent="0.25">
      <c r="A1692" s="146" t="s">
        <v>2</v>
      </c>
      <c r="B1692" s="146">
        <v>2</v>
      </c>
      <c r="C1692" s="146">
        <v>2003</v>
      </c>
      <c r="D1692" s="146" t="s">
        <v>93</v>
      </c>
      <c r="E1692" s="146">
        <v>21</v>
      </c>
      <c r="F1692" s="146">
        <v>21</v>
      </c>
      <c r="G1692" s="146">
        <v>21</v>
      </c>
    </row>
    <row r="1693" spans="1:7" x14ac:dyDescent="0.25">
      <c r="A1693" s="146" t="s">
        <v>0</v>
      </c>
      <c r="B1693" s="146">
        <v>1</v>
      </c>
      <c r="C1693" s="146">
        <v>1984</v>
      </c>
      <c r="D1693" s="146" t="s">
        <v>82</v>
      </c>
      <c r="E1693" s="146">
        <v>21</v>
      </c>
      <c r="F1693" s="146">
        <v>21</v>
      </c>
      <c r="G1693" s="146">
        <v>21</v>
      </c>
    </row>
    <row r="1694" spans="1:7" x14ac:dyDescent="0.25">
      <c r="A1694" s="146" t="s">
        <v>76</v>
      </c>
      <c r="B1694" s="146">
        <v>1</v>
      </c>
      <c r="C1694" s="146">
        <v>1972</v>
      </c>
      <c r="D1694" s="146" t="s">
        <v>95</v>
      </c>
      <c r="E1694" s="146">
        <v>22</v>
      </c>
      <c r="F1694" s="146">
        <v>22</v>
      </c>
      <c r="G1694" s="146">
        <v>22</v>
      </c>
    </row>
    <row r="1695" spans="1:7" x14ac:dyDescent="0.25">
      <c r="A1695" s="146" t="s">
        <v>76</v>
      </c>
      <c r="B1695" s="146">
        <v>1</v>
      </c>
      <c r="C1695" s="146">
        <v>1974</v>
      </c>
      <c r="D1695" s="146" t="s">
        <v>94</v>
      </c>
      <c r="E1695" s="146">
        <v>22</v>
      </c>
      <c r="F1695" s="146">
        <v>22</v>
      </c>
      <c r="G1695" s="146">
        <v>22</v>
      </c>
    </row>
    <row r="1696" spans="1:7" x14ac:dyDescent="0.25">
      <c r="A1696" s="146" t="s">
        <v>76</v>
      </c>
      <c r="B1696" s="146">
        <v>1</v>
      </c>
      <c r="C1696" s="146">
        <v>1995</v>
      </c>
      <c r="D1696" s="146" t="s">
        <v>88</v>
      </c>
      <c r="E1696" s="146">
        <v>22</v>
      </c>
      <c r="F1696" s="146">
        <v>22</v>
      </c>
      <c r="G1696" s="146">
        <v>22</v>
      </c>
    </row>
    <row r="1697" spans="1:7" x14ac:dyDescent="0.25">
      <c r="A1697" s="146" t="s">
        <v>76</v>
      </c>
      <c r="B1697" s="146">
        <v>2</v>
      </c>
      <c r="C1697" s="146">
        <v>1971</v>
      </c>
      <c r="D1697" s="146" t="s">
        <v>85</v>
      </c>
      <c r="E1697" s="146">
        <v>22</v>
      </c>
      <c r="F1697" s="146">
        <v>22</v>
      </c>
      <c r="G1697" s="146">
        <v>22</v>
      </c>
    </row>
    <row r="1698" spans="1:7" x14ac:dyDescent="0.25">
      <c r="A1698" s="146" t="s">
        <v>76</v>
      </c>
      <c r="B1698" s="146">
        <v>2</v>
      </c>
      <c r="C1698" s="146">
        <v>1972</v>
      </c>
      <c r="D1698" s="146" t="s">
        <v>82</v>
      </c>
      <c r="E1698" s="146">
        <v>22</v>
      </c>
      <c r="F1698" s="146">
        <v>22</v>
      </c>
      <c r="G1698" s="146">
        <v>22</v>
      </c>
    </row>
    <row r="1699" spans="1:7" x14ac:dyDescent="0.25">
      <c r="A1699" s="146" t="s">
        <v>76</v>
      </c>
      <c r="B1699" s="146">
        <v>2</v>
      </c>
      <c r="C1699" s="146">
        <v>1977</v>
      </c>
      <c r="D1699" s="146" t="s">
        <v>87</v>
      </c>
      <c r="E1699" s="146">
        <v>22</v>
      </c>
      <c r="F1699" s="146">
        <v>22</v>
      </c>
      <c r="G1699" s="146">
        <v>22</v>
      </c>
    </row>
    <row r="1700" spans="1:7" x14ac:dyDescent="0.25">
      <c r="A1700" s="146" t="s">
        <v>76</v>
      </c>
      <c r="B1700" s="146">
        <v>2</v>
      </c>
      <c r="C1700" s="146">
        <v>1994</v>
      </c>
      <c r="D1700" s="146" t="s">
        <v>88</v>
      </c>
      <c r="E1700" s="146">
        <v>22</v>
      </c>
      <c r="F1700" s="146">
        <v>22</v>
      </c>
      <c r="G1700" s="146">
        <v>22</v>
      </c>
    </row>
    <row r="1701" spans="1:7" x14ac:dyDescent="0.25">
      <c r="A1701" s="146" t="s">
        <v>76</v>
      </c>
      <c r="B1701" s="146">
        <v>2</v>
      </c>
      <c r="C1701" s="146">
        <v>2005</v>
      </c>
      <c r="D1701" s="146" t="s">
        <v>77</v>
      </c>
      <c r="E1701" s="146">
        <v>22</v>
      </c>
      <c r="F1701" s="146">
        <v>22</v>
      </c>
      <c r="G1701" s="146">
        <v>22</v>
      </c>
    </row>
    <row r="1702" spans="1:7" x14ac:dyDescent="0.25">
      <c r="A1702" s="146" t="s">
        <v>1</v>
      </c>
      <c r="B1702" s="146">
        <v>1</v>
      </c>
      <c r="C1702" s="146">
        <v>1982</v>
      </c>
      <c r="D1702" s="146" t="s">
        <v>79</v>
      </c>
      <c r="E1702" s="146">
        <v>22</v>
      </c>
      <c r="F1702" s="146">
        <v>22</v>
      </c>
      <c r="G1702" s="146">
        <v>22</v>
      </c>
    </row>
    <row r="1703" spans="1:7" x14ac:dyDescent="0.25">
      <c r="A1703" s="146" t="s">
        <v>1</v>
      </c>
      <c r="B1703" s="146">
        <v>1</v>
      </c>
      <c r="C1703" s="146">
        <v>1984</v>
      </c>
      <c r="D1703" s="146" t="s">
        <v>79</v>
      </c>
      <c r="E1703" s="146">
        <v>22</v>
      </c>
      <c r="F1703" s="146">
        <v>22</v>
      </c>
      <c r="G1703" s="146">
        <v>22</v>
      </c>
    </row>
    <row r="1704" spans="1:7" x14ac:dyDescent="0.25">
      <c r="A1704" s="146" t="s">
        <v>1</v>
      </c>
      <c r="B1704" s="146">
        <v>1</v>
      </c>
      <c r="C1704" s="146">
        <v>1991</v>
      </c>
      <c r="D1704" s="146" t="s">
        <v>84</v>
      </c>
      <c r="E1704" s="146">
        <v>22</v>
      </c>
      <c r="F1704" s="146">
        <v>22</v>
      </c>
      <c r="G1704" s="146">
        <v>22</v>
      </c>
    </row>
    <row r="1705" spans="1:7" x14ac:dyDescent="0.25">
      <c r="A1705" s="146" t="s">
        <v>1</v>
      </c>
      <c r="B1705" s="146">
        <v>1</v>
      </c>
      <c r="C1705" s="146">
        <v>1992</v>
      </c>
      <c r="D1705" s="146" t="s">
        <v>92</v>
      </c>
      <c r="E1705" s="146">
        <v>22</v>
      </c>
      <c r="F1705" s="146">
        <v>22</v>
      </c>
      <c r="G1705" s="146">
        <v>22</v>
      </c>
    </row>
    <row r="1706" spans="1:7" x14ac:dyDescent="0.25">
      <c r="A1706" s="146" t="s">
        <v>1</v>
      </c>
      <c r="B1706" s="146">
        <v>1</v>
      </c>
      <c r="C1706" s="146">
        <v>1999</v>
      </c>
      <c r="D1706" s="146" t="s">
        <v>90</v>
      </c>
      <c r="E1706" s="146">
        <v>22</v>
      </c>
      <c r="F1706" s="146">
        <v>22</v>
      </c>
      <c r="G1706" s="146">
        <v>22</v>
      </c>
    </row>
    <row r="1707" spans="1:7" x14ac:dyDescent="0.25">
      <c r="A1707" s="146" t="s">
        <v>1</v>
      </c>
      <c r="B1707" s="146">
        <v>1</v>
      </c>
      <c r="C1707" s="146">
        <v>2005</v>
      </c>
      <c r="D1707" s="146" t="s">
        <v>90</v>
      </c>
      <c r="E1707" s="146">
        <v>22</v>
      </c>
      <c r="F1707" s="146">
        <v>22</v>
      </c>
      <c r="G1707" s="146">
        <v>22</v>
      </c>
    </row>
    <row r="1708" spans="1:7" x14ac:dyDescent="0.25">
      <c r="A1708" s="146" t="s">
        <v>1</v>
      </c>
      <c r="B1708" s="146">
        <v>1</v>
      </c>
      <c r="C1708" s="146">
        <v>2007</v>
      </c>
      <c r="D1708" s="146" t="s">
        <v>89</v>
      </c>
      <c r="E1708" s="146">
        <v>22</v>
      </c>
      <c r="F1708" s="146">
        <v>22</v>
      </c>
      <c r="G1708" s="146">
        <v>22</v>
      </c>
    </row>
    <row r="1709" spans="1:7" x14ac:dyDescent="0.25">
      <c r="A1709" s="146" t="s">
        <v>1</v>
      </c>
      <c r="B1709" s="146">
        <v>2</v>
      </c>
      <c r="C1709" s="146">
        <v>1976</v>
      </c>
      <c r="D1709" s="146" t="s">
        <v>95</v>
      </c>
      <c r="E1709" s="146">
        <v>22</v>
      </c>
      <c r="F1709" s="146">
        <v>22</v>
      </c>
      <c r="G1709" s="146">
        <v>22</v>
      </c>
    </row>
    <row r="1710" spans="1:7" x14ac:dyDescent="0.25">
      <c r="A1710" s="146" t="s">
        <v>1</v>
      </c>
      <c r="B1710" s="146">
        <v>2</v>
      </c>
      <c r="C1710" s="146">
        <v>1977</v>
      </c>
      <c r="D1710" s="146" t="s">
        <v>93</v>
      </c>
      <c r="E1710" s="146">
        <v>22</v>
      </c>
      <c r="F1710" s="146">
        <v>22</v>
      </c>
      <c r="G1710" s="146">
        <v>22</v>
      </c>
    </row>
    <row r="1711" spans="1:7" x14ac:dyDescent="0.25">
      <c r="A1711" s="146" t="s">
        <v>1</v>
      </c>
      <c r="B1711" s="146">
        <v>2</v>
      </c>
      <c r="C1711" s="146">
        <v>1978</v>
      </c>
      <c r="D1711" s="146" t="s">
        <v>84</v>
      </c>
      <c r="E1711" s="146">
        <v>22</v>
      </c>
      <c r="F1711" s="146">
        <v>22</v>
      </c>
      <c r="G1711" s="146">
        <v>22</v>
      </c>
    </row>
    <row r="1712" spans="1:7" x14ac:dyDescent="0.25">
      <c r="A1712" s="146" t="s">
        <v>1</v>
      </c>
      <c r="B1712" s="146">
        <v>2</v>
      </c>
      <c r="C1712" s="146">
        <v>1982</v>
      </c>
      <c r="D1712" s="146" t="s">
        <v>79</v>
      </c>
      <c r="E1712" s="146">
        <v>22</v>
      </c>
      <c r="F1712" s="146">
        <v>22</v>
      </c>
      <c r="G1712" s="146">
        <v>22</v>
      </c>
    </row>
    <row r="1713" spans="1:7" x14ac:dyDescent="0.25">
      <c r="A1713" s="146" t="s">
        <v>1</v>
      </c>
      <c r="B1713" s="146">
        <v>2</v>
      </c>
      <c r="C1713" s="146">
        <v>1986</v>
      </c>
      <c r="D1713" s="146" t="s">
        <v>84</v>
      </c>
      <c r="E1713" s="146">
        <v>22</v>
      </c>
      <c r="F1713" s="146">
        <v>22</v>
      </c>
      <c r="G1713" s="146">
        <v>22</v>
      </c>
    </row>
    <row r="1714" spans="1:7" x14ac:dyDescent="0.25">
      <c r="A1714" s="146" t="s">
        <v>1</v>
      </c>
      <c r="B1714" s="146">
        <v>2</v>
      </c>
      <c r="C1714" s="146">
        <v>2001</v>
      </c>
      <c r="D1714" s="146" t="s">
        <v>90</v>
      </c>
      <c r="E1714" s="146">
        <v>22</v>
      </c>
      <c r="F1714" s="146">
        <v>22</v>
      </c>
      <c r="G1714" s="146">
        <v>22</v>
      </c>
    </row>
    <row r="1715" spans="1:7" x14ac:dyDescent="0.25">
      <c r="A1715" s="146" t="s">
        <v>65</v>
      </c>
      <c r="B1715" s="146">
        <v>2</v>
      </c>
      <c r="C1715" s="146">
        <v>1972</v>
      </c>
      <c r="D1715" s="146" t="s">
        <v>95</v>
      </c>
      <c r="E1715" s="146">
        <v>22</v>
      </c>
      <c r="F1715" s="146">
        <v>22</v>
      </c>
      <c r="G1715" s="146">
        <v>22</v>
      </c>
    </row>
    <row r="1716" spans="1:7" x14ac:dyDescent="0.25">
      <c r="A1716" s="146" t="s">
        <v>65</v>
      </c>
      <c r="B1716" s="146">
        <v>2</v>
      </c>
      <c r="C1716" s="146">
        <v>1974</v>
      </c>
      <c r="D1716" s="146" t="s">
        <v>95</v>
      </c>
      <c r="E1716" s="146">
        <v>22</v>
      </c>
      <c r="F1716" s="146">
        <v>22</v>
      </c>
      <c r="G1716" s="146">
        <v>22</v>
      </c>
    </row>
    <row r="1717" spans="1:7" x14ac:dyDescent="0.25">
      <c r="A1717" s="146" t="s">
        <v>65</v>
      </c>
      <c r="B1717" s="146">
        <v>2</v>
      </c>
      <c r="C1717" s="146">
        <v>1983</v>
      </c>
      <c r="D1717" s="146" t="s">
        <v>79</v>
      </c>
      <c r="E1717" s="146">
        <v>22</v>
      </c>
      <c r="F1717" s="146">
        <v>22</v>
      </c>
      <c r="G1717" s="146">
        <v>22</v>
      </c>
    </row>
    <row r="1718" spans="1:7" x14ac:dyDescent="0.25">
      <c r="A1718" s="146" t="s">
        <v>65</v>
      </c>
      <c r="B1718" s="146">
        <v>2</v>
      </c>
      <c r="C1718" s="146">
        <v>1999</v>
      </c>
      <c r="D1718" s="146" t="s">
        <v>80</v>
      </c>
      <c r="E1718" s="146">
        <v>22</v>
      </c>
      <c r="F1718" s="146">
        <v>22</v>
      </c>
      <c r="G1718" s="146">
        <v>22</v>
      </c>
    </row>
    <row r="1719" spans="1:7" x14ac:dyDescent="0.25">
      <c r="A1719" s="146" t="s">
        <v>65</v>
      </c>
      <c r="B1719" s="146">
        <v>2</v>
      </c>
      <c r="C1719" s="146">
        <v>2004</v>
      </c>
      <c r="D1719" s="146" t="s">
        <v>77</v>
      </c>
      <c r="E1719" s="146">
        <v>22</v>
      </c>
      <c r="F1719" s="146">
        <v>22</v>
      </c>
      <c r="G1719" s="146">
        <v>22</v>
      </c>
    </row>
    <row r="1720" spans="1:7" x14ac:dyDescent="0.25">
      <c r="A1720" s="146" t="s">
        <v>65</v>
      </c>
      <c r="B1720" s="146">
        <v>2</v>
      </c>
      <c r="C1720" s="146">
        <v>2010</v>
      </c>
      <c r="D1720" s="146" t="s">
        <v>81</v>
      </c>
      <c r="E1720" s="146">
        <v>22</v>
      </c>
      <c r="F1720" s="146">
        <v>22</v>
      </c>
      <c r="G1720" s="146">
        <v>22</v>
      </c>
    </row>
    <row r="1721" spans="1:7" x14ac:dyDescent="0.25">
      <c r="A1721" s="146" t="s">
        <v>2</v>
      </c>
      <c r="B1721" s="146">
        <v>1</v>
      </c>
      <c r="C1721" s="146">
        <v>1983</v>
      </c>
      <c r="D1721" s="146" t="s">
        <v>82</v>
      </c>
      <c r="E1721" s="146">
        <v>22</v>
      </c>
      <c r="F1721" s="146">
        <v>22</v>
      </c>
      <c r="G1721" s="146">
        <v>22</v>
      </c>
    </row>
    <row r="1722" spans="1:7" x14ac:dyDescent="0.25">
      <c r="A1722" s="146" t="s">
        <v>2</v>
      </c>
      <c r="B1722" s="146">
        <v>1</v>
      </c>
      <c r="C1722" s="146">
        <v>1986</v>
      </c>
      <c r="D1722" s="146" t="s">
        <v>96</v>
      </c>
      <c r="E1722" s="146">
        <v>22</v>
      </c>
      <c r="F1722" s="146">
        <v>22</v>
      </c>
      <c r="G1722" s="146">
        <v>22</v>
      </c>
    </row>
    <row r="1723" spans="1:7" x14ac:dyDescent="0.25">
      <c r="A1723" s="146" t="s">
        <v>2</v>
      </c>
      <c r="B1723" s="146">
        <v>1</v>
      </c>
      <c r="C1723" s="146">
        <v>1986</v>
      </c>
      <c r="D1723" s="146" t="s">
        <v>94</v>
      </c>
      <c r="E1723" s="146">
        <v>22</v>
      </c>
      <c r="F1723" s="146">
        <v>22</v>
      </c>
      <c r="G1723" s="146">
        <v>22</v>
      </c>
    </row>
    <row r="1724" spans="1:7" x14ac:dyDescent="0.25">
      <c r="A1724" s="146" t="s">
        <v>2</v>
      </c>
      <c r="B1724" s="146">
        <v>1</v>
      </c>
      <c r="C1724" s="146">
        <v>2006</v>
      </c>
      <c r="D1724" s="146" t="s">
        <v>88</v>
      </c>
      <c r="E1724" s="146">
        <v>22</v>
      </c>
      <c r="F1724" s="146">
        <v>22</v>
      </c>
      <c r="G1724" s="146">
        <v>22</v>
      </c>
    </row>
    <row r="1725" spans="1:7" x14ac:dyDescent="0.25">
      <c r="A1725" s="146" t="s">
        <v>2</v>
      </c>
      <c r="B1725" s="146">
        <v>1</v>
      </c>
      <c r="C1725" s="146">
        <v>2011</v>
      </c>
      <c r="D1725" s="146" t="s">
        <v>93</v>
      </c>
      <c r="E1725" s="146">
        <v>22</v>
      </c>
      <c r="F1725" s="146">
        <v>22</v>
      </c>
      <c r="G1725" s="146">
        <v>22</v>
      </c>
    </row>
    <row r="1726" spans="1:7" x14ac:dyDescent="0.25">
      <c r="A1726" s="146" t="s">
        <v>2</v>
      </c>
      <c r="B1726" s="146">
        <v>2</v>
      </c>
      <c r="C1726" s="146">
        <v>1989</v>
      </c>
      <c r="D1726" s="146" t="s">
        <v>91</v>
      </c>
      <c r="E1726" s="146">
        <v>22</v>
      </c>
      <c r="F1726" s="146">
        <v>22</v>
      </c>
      <c r="G1726" s="146">
        <v>22</v>
      </c>
    </row>
    <row r="1727" spans="1:7" x14ac:dyDescent="0.25">
      <c r="A1727" s="146" t="s">
        <v>2</v>
      </c>
      <c r="B1727" s="146">
        <v>2</v>
      </c>
      <c r="C1727" s="146">
        <v>1994</v>
      </c>
      <c r="D1727" s="146" t="s">
        <v>82</v>
      </c>
      <c r="E1727" s="146">
        <v>22</v>
      </c>
      <c r="F1727" s="146">
        <v>22</v>
      </c>
      <c r="G1727" s="146">
        <v>22</v>
      </c>
    </row>
    <row r="1728" spans="1:7" x14ac:dyDescent="0.25">
      <c r="A1728" s="146" t="s">
        <v>2</v>
      </c>
      <c r="B1728" s="146">
        <v>2</v>
      </c>
      <c r="C1728" s="146">
        <v>1995</v>
      </c>
      <c r="D1728" s="146" t="s">
        <v>91</v>
      </c>
      <c r="E1728" s="146">
        <v>22</v>
      </c>
      <c r="F1728" s="146">
        <v>22</v>
      </c>
      <c r="G1728" s="146">
        <v>22</v>
      </c>
    </row>
    <row r="1729" spans="1:7" x14ac:dyDescent="0.25">
      <c r="A1729" s="146" t="s">
        <v>2</v>
      </c>
      <c r="B1729" s="146">
        <v>2</v>
      </c>
      <c r="C1729" s="146">
        <v>1999</v>
      </c>
      <c r="D1729" s="146" t="s">
        <v>79</v>
      </c>
      <c r="E1729" s="146">
        <v>22</v>
      </c>
      <c r="F1729" s="146">
        <v>22</v>
      </c>
      <c r="G1729" s="146">
        <v>22</v>
      </c>
    </row>
    <row r="1730" spans="1:7" x14ac:dyDescent="0.25">
      <c r="A1730" s="146" t="s">
        <v>2</v>
      </c>
      <c r="B1730" s="146">
        <v>2</v>
      </c>
      <c r="C1730" s="146">
        <v>2004</v>
      </c>
      <c r="D1730" s="146" t="s">
        <v>96</v>
      </c>
      <c r="E1730" s="146">
        <v>22</v>
      </c>
      <c r="F1730" s="146">
        <v>22</v>
      </c>
      <c r="G1730" s="146">
        <v>22</v>
      </c>
    </row>
    <row r="1731" spans="1:7" x14ac:dyDescent="0.25">
      <c r="A1731" s="146" t="s">
        <v>2</v>
      </c>
      <c r="B1731" s="146">
        <v>2</v>
      </c>
      <c r="C1731" s="146">
        <v>2007</v>
      </c>
      <c r="D1731" s="146" t="s">
        <v>93</v>
      </c>
      <c r="E1731" s="146">
        <v>22</v>
      </c>
      <c r="F1731" s="146">
        <v>22</v>
      </c>
      <c r="G1731" s="146">
        <v>22</v>
      </c>
    </row>
    <row r="1732" spans="1:7" x14ac:dyDescent="0.25">
      <c r="A1732" s="146" t="s">
        <v>2</v>
      </c>
      <c r="B1732" s="146">
        <v>2</v>
      </c>
      <c r="C1732" s="146">
        <v>2008</v>
      </c>
      <c r="D1732" s="146" t="s">
        <v>80</v>
      </c>
      <c r="E1732" s="146">
        <v>22</v>
      </c>
      <c r="F1732" s="146">
        <v>22</v>
      </c>
      <c r="G1732" s="146">
        <v>22</v>
      </c>
    </row>
    <row r="1733" spans="1:7" x14ac:dyDescent="0.25">
      <c r="A1733" s="146" t="s">
        <v>76</v>
      </c>
      <c r="B1733" s="146">
        <v>1</v>
      </c>
      <c r="C1733" s="146">
        <v>1974</v>
      </c>
      <c r="D1733" s="146" t="s">
        <v>87</v>
      </c>
      <c r="E1733" s="146">
        <v>23</v>
      </c>
      <c r="F1733" s="146">
        <v>23</v>
      </c>
      <c r="G1733" s="146">
        <v>23</v>
      </c>
    </row>
    <row r="1734" spans="1:7" x14ac:dyDescent="0.25">
      <c r="A1734" s="146" t="s">
        <v>76</v>
      </c>
      <c r="B1734" s="146">
        <v>1</v>
      </c>
      <c r="C1734" s="146">
        <v>1974</v>
      </c>
      <c r="D1734" s="146" t="s">
        <v>95</v>
      </c>
      <c r="E1734" s="146">
        <v>23</v>
      </c>
      <c r="F1734" s="146">
        <v>23</v>
      </c>
      <c r="G1734" s="146">
        <v>23</v>
      </c>
    </row>
    <row r="1735" spans="1:7" x14ac:dyDescent="0.25">
      <c r="A1735" s="146" t="s">
        <v>76</v>
      </c>
      <c r="B1735" s="146">
        <v>2</v>
      </c>
      <c r="C1735" s="146">
        <v>1978</v>
      </c>
      <c r="D1735" s="146" t="s">
        <v>87</v>
      </c>
      <c r="E1735" s="146">
        <v>23</v>
      </c>
      <c r="F1735" s="146">
        <v>23</v>
      </c>
      <c r="G1735" s="146">
        <v>23</v>
      </c>
    </row>
    <row r="1736" spans="1:7" x14ac:dyDescent="0.25">
      <c r="A1736" s="146" t="s">
        <v>76</v>
      </c>
      <c r="B1736" s="146">
        <v>2</v>
      </c>
      <c r="C1736" s="146">
        <v>1979</v>
      </c>
      <c r="D1736" s="146" t="s">
        <v>87</v>
      </c>
      <c r="E1736" s="146">
        <v>23</v>
      </c>
      <c r="F1736" s="146">
        <v>23</v>
      </c>
      <c r="G1736" s="146">
        <v>23</v>
      </c>
    </row>
    <row r="1737" spans="1:7" x14ac:dyDescent="0.25">
      <c r="A1737" s="146" t="s">
        <v>1</v>
      </c>
      <c r="B1737" s="146">
        <v>1</v>
      </c>
      <c r="C1737" s="146">
        <v>1979</v>
      </c>
      <c r="D1737" s="146" t="s">
        <v>95</v>
      </c>
      <c r="E1737" s="146">
        <v>23</v>
      </c>
      <c r="F1737" s="146">
        <v>23</v>
      </c>
      <c r="G1737" s="146">
        <v>23</v>
      </c>
    </row>
    <row r="1738" spans="1:7" x14ac:dyDescent="0.25">
      <c r="A1738" s="146" t="s">
        <v>1</v>
      </c>
      <c r="B1738" s="146">
        <v>1</v>
      </c>
      <c r="C1738" s="146">
        <v>1982</v>
      </c>
      <c r="D1738" s="146" t="s">
        <v>82</v>
      </c>
      <c r="E1738" s="146">
        <v>23</v>
      </c>
      <c r="F1738" s="146">
        <v>23</v>
      </c>
      <c r="G1738" s="146">
        <v>23</v>
      </c>
    </row>
    <row r="1739" spans="1:7" x14ac:dyDescent="0.25">
      <c r="A1739" s="146" t="s">
        <v>1</v>
      </c>
      <c r="B1739" s="146">
        <v>1</v>
      </c>
      <c r="C1739" s="146">
        <v>1983</v>
      </c>
      <c r="D1739" s="146" t="s">
        <v>91</v>
      </c>
      <c r="E1739" s="146">
        <v>23</v>
      </c>
      <c r="F1739" s="146">
        <v>23</v>
      </c>
      <c r="G1739" s="146">
        <v>23</v>
      </c>
    </row>
    <row r="1740" spans="1:7" x14ac:dyDescent="0.25">
      <c r="A1740" s="146" t="s">
        <v>1</v>
      </c>
      <c r="B1740" s="146">
        <v>1</v>
      </c>
      <c r="C1740" s="146">
        <v>1985</v>
      </c>
      <c r="D1740" s="146" t="s">
        <v>84</v>
      </c>
      <c r="E1740" s="146">
        <v>23</v>
      </c>
      <c r="F1740" s="146">
        <v>23</v>
      </c>
      <c r="G1740" s="146">
        <v>23</v>
      </c>
    </row>
    <row r="1741" spans="1:7" x14ac:dyDescent="0.25">
      <c r="A1741" s="146" t="s">
        <v>1</v>
      </c>
      <c r="B1741" s="146">
        <v>1</v>
      </c>
      <c r="C1741" s="146">
        <v>2004</v>
      </c>
      <c r="D1741" s="146" t="s">
        <v>90</v>
      </c>
      <c r="E1741" s="146">
        <v>23</v>
      </c>
      <c r="F1741" s="146">
        <v>23</v>
      </c>
      <c r="G1741" s="146">
        <v>23</v>
      </c>
    </row>
    <row r="1742" spans="1:7" x14ac:dyDescent="0.25">
      <c r="A1742" s="146" t="s">
        <v>1</v>
      </c>
      <c r="B1742" s="146">
        <v>1</v>
      </c>
      <c r="C1742" s="146">
        <v>2006</v>
      </c>
      <c r="D1742" s="146" t="s">
        <v>89</v>
      </c>
      <c r="E1742" s="146">
        <v>23</v>
      </c>
      <c r="F1742" s="146">
        <v>23</v>
      </c>
      <c r="G1742" s="146">
        <v>23</v>
      </c>
    </row>
    <row r="1743" spans="1:7" x14ac:dyDescent="0.25">
      <c r="A1743" s="146" t="s">
        <v>1</v>
      </c>
      <c r="B1743" s="146">
        <v>1</v>
      </c>
      <c r="C1743" s="146">
        <v>2010</v>
      </c>
      <c r="D1743" s="146" t="s">
        <v>89</v>
      </c>
      <c r="E1743" s="146">
        <v>23</v>
      </c>
      <c r="F1743" s="146">
        <v>23</v>
      </c>
      <c r="G1743" s="146">
        <v>23</v>
      </c>
    </row>
    <row r="1744" spans="1:7" x14ac:dyDescent="0.25">
      <c r="A1744" s="146" t="s">
        <v>1</v>
      </c>
      <c r="B1744" s="146">
        <v>1</v>
      </c>
      <c r="C1744" s="146">
        <v>2011</v>
      </c>
      <c r="D1744" s="146" t="s">
        <v>81</v>
      </c>
      <c r="E1744" s="146">
        <v>23</v>
      </c>
      <c r="F1744" s="146">
        <v>23</v>
      </c>
      <c r="G1744" s="146">
        <v>23</v>
      </c>
    </row>
    <row r="1745" spans="1:7" x14ac:dyDescent="0.25">
      <c r="A1745" s="146" t="s">
        <v>1</v>
      </c>
      <c r="B1745" s="146">
        <v>1</v>
      </c>
      <c r="C1745" s="146">
        <v>2013</v>
      </c>
      <c r="D1745" s="146" t="s">
        <v>78</v>
      </c>
      <c r="E1745" s="146">
        <v>23</v>
      </c>
      <c r="F1745" s="146">
        <v>23</v>
      </c>
      <c r="G1745" s="146">
        <v>23</v>
      </c>
    </row>
    <row r="1746" spans="1:7" x14ac:dyDescent="0.25">
      <c r="A1746" s="146" t="s">
        <v>1</v>
      </c>
      <c r="B1746" s="146">
        <v>2</v>
      </c>
      <c r="C1746" s="146">
        <v>1976</v>
      </c>
      <c r="D1746" s="146" t="s">
        <v>96</v>
      </c>
      <c r="E1746" s="146">
        <v>23</v>
      </c>
      <c r="F1746" s="146">
        <v>23</v>
      </c>
      <c r="G1746" s="146">
        <v>23</v>
      </c>
    </row>
    <row r="1747" spans="1:7" x14ac:dyDescent="0.25">
      <c r="A1747" s="146" t="s">
        <v>1</v>
      </c>
      <c r="B1747" s="146">
        <v>2</v>
      </c>
      <c r="C1747" s="146">
        <v>1977</v>
      </c>
      <c r="D1747" s="146" t="s">
        <v>96</v>
      </c>
      <c r="E1747" s="146">
        <v>23</v>
      </c>
      <c r="F1747" s="146">
        <v>23</v>
      </c>
      <c r="G1747" s="146">
        <v>23</v>
      </c>
    </row>
    <row r="1748" spans="1:7" x14ac:dyDescent="0.25">
      <c r="A1748" s="146" t="s">
        <v>1</v>
      </c>
      <c r="B1748" s="146">
        <v>2</v>
      </c>
      <c r="C1748" s="146">
        <v>1977</v>
      </c>
      <c r="D1748" s="146" t="s">
        <v>82</v>
      </c>
      <c r="E1748" s="146">
        <v>23</v>
      </c>
      <c r="F1748" s="146">
        <v>23</v>
      </c>
      <c r="G1748" s="146">
        <v>23</v>
      </c>
    </row>
    <row r="1749" spans="1:7" x14ac:dyDescent="0.25">
      <c r="A1749" s="146" t="s">
        <v>1</v>
      </c>
      <c r="B1749" s="146">
        <v>2</v>
      </c>
      <c r="C1749" s="146">
        <v>1979</v>
      </c>
      <c r="D1749" s="146" t="s">
        <v>93</v>
      </c>
      <c r="E1749" s="146">
        <v>23</v>
      </c>
      <c r="F1749" s="146">
        <v>23</v>
      </c>
      <c r="G1749" s="146">
        <v>23</v>
      </c>
    </row>
    <row r="1750" spans="1:7" x14ac:dyDescent="0.25">
      <c r="A1750" s="146" t="s">
        <v>1</v>
      </c>
      <c r="B1750" s="146">
        <v>2</v>
      </c>
      <c r="C1750" s="146">
        <v>1988</v>
      </c>
      <c r="D1750" s="146" t="s">
        <v>84</v>
      </c>
      <c r="E1750" s="146">
        <v>23</v>
      </c>
      <c r="F1750" s="146">
        <v>23</v>
      </c>
      <c r="G1750" s="146">
        <v>23</v>
      </c>
    </row>
    <row r="1751" spans="1:7" x14ac:dyDescent="0.25">
      <c r="A1751" s="146" t="s">
        <v>1</v>
      </c>
      <c r="B1751" s="146">
        <v>2</v>
      </c>
      <c r="C1751" s="146">
        <v>1997</v>
      </c>
      <c r="D1751" s="146" t="s">
        <v>90</v>
      </c>
      <c r="E1751" s="146">
        <v>23</v>
      </c>
      <c r="F1751" s="146">
        <v>23</v>
      </c>
      <c r="G1751" s="146">
        <v>23</v>
      </c>
    </row>
    <row r="1752" spans="1:7" x14ac:dyDescent="0.25">
      <c r="A1752" s="146" t="s">
        <v>1</v>
      </c>
      <c r="B1752" s="146">
        <v>2</v>
      </c>
      <c r="C1752" s="146">
        <v>2000</v>
      </c>
      <c r="D1752" s="146" t="s">
        <v>80</v>
      </c>
      <c r="E1752" s="146">
        <v>23</v>
      </c>
      <c r="F1752" s="146">
        <v>23</v>
      </c>
      <c r="G1752" s="146">
        <v>23</v>
      </c>
    </row>
    <row r="1753" spans="1:7" x14ac:dyDescent="0.25">
      <c r="A1753" s="146" t="s">
        <v>1</v>
      </c>
      <c r="B1753" s="146">
        <v>2</v>
      </c>
      <c r="C1753" s="146">
        <v>2007</v>
      </c>
      <c r="D1753" s="146" t="s">
        <v>89</v>
      </c>
      <c r="E1753" s="146">
        <v>23</v>
      </c>
      <c r="F1753" s="146">
        <v>23</v>
      </c>
      <c r="G1753" s="146">
        <v>23</v>
      </c>
    </row>
    <row r="1754" spans="1:7" x14ac:dyDescent="0.25">
      <c r="A1754" s="146" t="s">
        <v>1</v>
      </c>
      <c r="B1754" s="146">
        <v>2</v>
      </c>
      <c r="C1754" s="146">
        <v>2010</v>
      </c>
      <c r="D1754" s="146" t="s">
        <v>81</v>
      </c>
      <c r="E1754" s="146">
        <v>23</v>
      </c>
      <c r="F1754" s="146">
        <v>23</v>
      </c>
      <c r="G1754" s="146">
        <v>23</v>
      </c>
    </row>
    <row r="1755" spans="1:7" x14ac:dyDescent="0.25">
      <c r="A1755" s="146" t="s">
        <v>1</v>
      </c>
      <c r="B1755" s="146">
        <v>2</v>
      </c>
      <c r="C1755" s="146">
        <v>2011</v>
      </c>
      <c r="D1755" s="146" t="s">
        <v>83</v>
      </c>
      <c r="E1755" s="146">
        <v>23</v>
      </c>
      <c r="F1755" s="146">
        <v>23</v>
      </c>
      <c r="G1755" s="146">
        <v>23</v>
      </c>
    </row>
    <row r="1756" spans="1:7" x14ac:dyDescent="0.25">
      <c r="A1756" s="146" t="s">
        <v>65</v>
      </c>
      <c r="B1756" s="146">
        <v>2</v>
      </c>
      <c r="C1756" s="146">
        <v>1971</v>
      </c>
      <c r="D1756" s="146" t="s">
        <v>94</v>
      </c>
      <c r="E1756" s="146">
        <v>23</v>
      </c>
      <c r="F1756" s="146">
        <v>23</v>
      </c>
      <c r="G1756" s="146">
        <v>23</v>
      </c>
    </row>
    <row r="1757" spans="1:7" x14ac:dyDescent="0.25">
      <c r="A1757" s="146" t="s">
        <v>2</v>
      </c>
      <c r="B1757" s="146">
        <v>1</v>
      </c>
      <c r="C1757" s="146">
        <v>1981</v>
      </c>
      <c r="D1757" s="146" t="s">
        <v>82</v>
      </c>
      <c r="E1757" s="146">
        <v>23</v>
      </c>
      <c r="F1757" s="146">
        <v>23</v>
      </c>
      <c r="G1757" s="146">
        <v>23</v>
      </c>
    </row>
    <row r="1758" spans="1:7" x14ac:dyDescent="0.25">
      <c r="A1758" s="146" t="s">
        <v>2</v>
      </c>
      <c r="B1758" s="146">
        <v>1</v>
      </c>
      <c r="C1758" s="146">
        <v>1983</v>
      </c>
      <c r="D1758" s="146" t="s">
        <v>95</v>
      </c>
      <c r="E1758" s="146">
        <v>23</v>
      </c>
      <c r="F1758" s="146">
        <v>23</v>
      </c>
      <c r="G1758" s="146">
        <v>23</v>
      </c>
    </row>
    <row r="1759" spans="1:7" x14ac:dyDescent="0.25">
      <c r="A1759" s="146" t="s">
        <v>2</v>
      </c>
      <c r="B1759" s="146">
        <v>1</v>
      </c>
      <c r="C1759" s="146">
        <v>1990</v>
      </c>
      <c r="D1759" s="146" t="s">
        <v>96</v>
      </c>
      <c r="E1759" s="146">
        <v>23</v>
      </c>
      <c r="F1759" s="146">
        <v>23</v>
      </c>
      <c r="G1759" s="146">
        <v>23</v>
      </c>
    </row>
    <row r="1760" spans="1:7" x14ac:dyDescent="0.25">
      <c r="A1760" s="146" t="s">
        <v>2</v>
      </c>
      <c r="B1760" s="146">
        <v>1</v>
      </c>
      <c r="C1760" s="146">
        <v>1991</v>
      </c>
      <c r="D1760" s="146" t="s">
        <v>94</v>
      </c>
      <c r="E1760" s="146">
        <v>23</v>
      </c>
      <c r="F1760" s="146">
        <v>23</v>
      </c>
      <c r="G1760" s="146">
        <v>23</v>
      </c>
    </row>
    <row r="1761" spans="1:7" x14ac:dyDescent="0.25">
      <c r="A1761" s="146" t="s">
        <v>2</v>
      </c>
      <c r="B1761" s="146">
        <v>1</v>
      </c>
      <c r="C1761" s="146">
        <v>1994</v>
      </c>
      <c r="D1761" s="146" t="s">
        <v>96</v>
      </c>
      <c r="E1761" s="146">
        <v>23</v>
      </c>
      <c r="F1761" s="146">
        <v>23</v>
      </c>
      <c r="G1761" s="146">
        <v>23</v>
      </c>
    </row>
    <row r="1762" spans="1:7" x14ac:dyDescent="0.25">
      <c r="A1762" s="146" t="s">
        <v>2</v>
      </c>
      <c r="B1762" s="146">
        <v>1</v>
      </c>
      <c r="C1762" s="146">
        <v>1996</v>
      </c>
      <c r="D1762" s="146" t="s">
        <v>96</v>
      </c>
      <c r="E1762" s="146">
        <v>23</v>
      </c>
      <c r="F1762" s="146">
        <v>23</v>
      </c>
      <c r="G1762" s="146">
        <v>23</v>
      </c>
    </row>
    <row r="1763" spans="1:7" x14ac:dyDescent="0.25">
      <c r="A1763" s="146" t="s">
        <v>2</v>
      </c>
      <c r="B1763" s="146">
        <v>1</v>
      </c>
      <c r="C1763" s="146">
        <v>1996</v>
      </c>
      <c r="D1763" s="146" t="s">
        <v>79</v>
      </c>
      <c r="E1763" s="146">
        <v>23</v>
      </c>
      <c r="F1763" s="146">
        <v>23</v>
      </c>
      <c r="G1763" s="146">
        <v>23</v>
      </c>
    </row>
    <row r="1764" spans="1:7" x14ac:dyDescent="0.25">
      <c r="A1764" s="146" t="s">
        <v>2</v>
      </c>
      <c r="B1764" s="146">
        <v>1</v>
      </c>
      <c r="C1764" s="146">
        <v>2001</v>
      </c>
      <c r="D1764" s="146" t="s">
        <v>92</v>
      </c>
      <c r="E1764" s="146">
        <v>23</v>
      </c>
      <c r="F1764" s="146">
        <v>23</v>
      </c>
      <c r="G1764" s="146">
        <v>23</v>
      </c>
    </row>
    <row r="1765" spans="1:7" x14ac:dyDescent="0.25">
      <c r="A1765" s="146" t="s">
        <v>2</v>
      </c>
      <c r="B1765" s="146">
        <v>2</v>
      </c>
      <c r="C1765" s="146">
        <v>1989</v>
      </c>
      <c r="D1765" s="146" t="s">
        <v>82</v>
      </c>
      <c r="E1765" s="146">
        <v>23</v>
      </c>
      <c r="F1765" s="146">
        <v>23</v>
      </c>
      <c r="G1765" s="146">
        <v>23</v>
      </c>
    </row>
    <row r="1766" spans="1:7" x14ac:dyDescent="0.25">
      <c r="A1766" s="146" t="s">
        <v>2</v>
      </c>
      <c r="B1766" s="146">
        <v>2</v>
      </c>
      <c r="C1766" s="146">
        <v>1995</v>
      </c>
      <c r="D1766" s="146" t="s">
        <v>94</v>
      </c>
      <c r="E1766" s="146">
        <v>23</v>
      </c>
      <c r="F1766" s="146">
        <v>23</v>
      </c>
      <c r="G1766" s="146">
        <v>23</v>
      </c>
    </row>
    <row r="1767" spans="1:7" x14ac:dyDescent="0.25">
      <c r="A1767" s="146" t="s">
        <v>2</v>
      </c>
      <c r="B1767" s="146">
        <v>2</v>
      </c>
      <c r="C1767" s="146">
        <v>1996</v>
      </c>
      <c r="D1767" s="146" t="s">
        <v>91</v>
      </c>
      <c r="E1767" s="146">
        <v>23</v>
      </c>
      <c r="F1767" s="146">
        <v>23</v>
      </c>
      <c r="G1767" s="146">
        <v>23</v>
      </c>
    </row>
    <row r="1768" spans="1:7" x14ac:dyDescent="0.25">
      <c r="A1768" s="146" t="s">
        <v>2</v>
      </c>
      <c r="B1768" s="146">
        <v>2</v>
      </c>
      <c r="C1768" s="146">
        <v>1998</v>
      </c>
      <c r="D1768" s="146" t="s">
        <v>96</v>
      </c>
      <c r="E1768" s="146">
        <v>23</v>
      </c>
      <c r="F1768" s="146">
        <v>23</v>
      </c>
      <c r="G1768" s="146">
        <v>23</v>
      </c>
    </row>
    <row r="1769" spans="1:7" x14ac:dyDescent="0.25">
      <c r="A1769" s="146" t="s">
        <v>2</v>
      </c>
      <c r="B1769" s="146">
        <v>2</v>
      </c>
      <c r="C1769" s="146">
        <v>2010</v>
      </c>
      <c r="D1769" s="146" t="s">
        <v>93</v>
      </c>
      <c r="E1769" s="146">
        <v>23</v>
      </c>
      <c r="F1769" s="146">
        <v>23</v>
      </c>
      <c r="G1769" s="146">
        <v>23</v>
      </c>
    </row>
    <row r="1770" spans="1:7" x14ac:dyDescent="0.25">
      <c r="A1770" s="146" t="s">
        <v>2</v>
      </c>
      <c r="B1770" s="146">
        <v>2</v>
      </c>
      <c r="C1770" s="146">
        <v>2013</v>
      </c>
      <c r="D1770" s="146" t="s">
        <v>78</v>
      </c>
      <c r="E1770" s="146">
        <v>23</v>
      </c>
      <c r="F1770" s="146">
        <v>23</v>
      </c>
      <c r="G1770" s="146">
        <v>23</v>
      </c>
    </row>
    <row r="1771" spans="1:7" x14ac:dyDescent="0.25">
      <c r="A1771" s="146" t="s">
        <v>0</v>
      </c>
      <c r="B1771" s="146">
        <v>1</v>
      </c>
      <c r="C1771" s="146">
        <v>1986</v>
      </c>
      <c r="D1771" s="146" t="s">
        <v>92</v>
      </c>
      <c r="E1771" s="146">
        <v>23</v>
      </c>
      <c r="F1771" s="146">
        <v>23</v>
      </c>
      <c r="G1771" s="146">
        <v>23</v>
      </c>
    </row>
    <row r="1772" spans="1:7" x14ac:dyDescent="0.25">
      <c r="A1772" s="146" t="s">
        <v>0</v>
      </c>
      <c r="B1772" s="146">
        <v>1</v>
      </c>
      <c r="C1772" s="146">
        <v>2005</v>
      </c>
      <c r="D1772" s="146" t="s">
        <v>93</v>
      </c>
      <c r="E1772" s="146">
        <v>23</v>
      </c>
      <c r="F1772" s="146">
        <v>23</v>
      </c>
      <c r="G1772" s="146">
        <v>23</v>
      </c>
    </row>
    <row r="1773" spans="1:7" x14ac:dyDescent="0.25">
      <c r="A1773" s="146" t="s">
        <v>76</v>
      </c>
      <c r="B1773" s="146">
        <v>2</v>
      </c>
      <c r="C1773" s="146">
        <v>2000</v>
      </c>
      <c r="D1773" s="146" t="s">
        <v>80</v>
      </c>
      <c r="E1773" s="146">
        <v>24</v>
      </c>
      <c r="F1773" s="146">
        <v>24</v>
      </c>
      <c r="G1773" s="146">
        <v>24</v>
      </c>
    </row>
    <row r="1774" spans="1:7" x14ac:dyDescent="0.25">
      <c r="A1774" s="146" t="s">
        <v>1</v>
      </c>
      <c r="B1774" s="146">
        <v>1</v>
      </c>
      <c r="C1774" s="146">
        <v>1980</v>
      </c>
      <c r="D1774" s="146" t="s">
        <v>95</v>
      </c>
      <c r="E1774" s="146">
        <v>24</v>
      </c>
      <c r="F1774" s="146">
        <v>24</v>
      </c>
      <c r="G1774" s="146">
        <v>24</v>
      </c>
    </row>
    <row r="1775" spans="1:7" x14ac:dyDescent="0.25">
      <c r="A1775" s="146" t="s">
        <v>1</v>
      </c>
      <c r="B1775" s="146">
        <v>1</v>
      </c>
      <c r="C1775" s="146">
        <v>1982</v>
      </c>
      <c r="D1775" s="146" t="s">
        <v>93</v>
      </c>
      <c r="E1775" s="146">
        <v>24</v>
      </c>
      <c r="F1775" s="146">
        <v>24</v>
      </c>
      <c r="G1775" s="146">
        <v>24</v>
      </c>
    </row>
    <row r="1776" spans="1:7" x14ac:dyDescent="0.25">
      <c r="A1776" s="146" t="s">
        <v>1</v>
      </c>
      <c r="B1776" s="146">
        <v>1</v>
      </c>
      <c r="C1776" s="146">
        <v>1997</v>
      </c>
      <c r="D1776" s="146" t="s">
        <v>90</v>
      </c>
      <c r="E1776" s="146">
        <v>24</v>
      </c>
      <c r="F1776" s="146">
        <v>24</v>
      </c>
      <c r="G1776" s="146">
        <v>24</v>
      </c>
    </row>
    <row r="1777" spans="1:7" x14ac:dyDescent="0.25">
      <c r="A1777" s="146" t="s">
        <v>1</v>
      </c>
      <c r="B1777" s="146">
        <v>1</v>
      </c>
      <c r="C1777" s="146">
        <v>2003</v>
      </c>
      <c r="D1777" s="146" t="s">
        <v>90</v>
      </c>
      <c r="E1777" s="146">
        <v>24</v>
      </c>
      <c r="F1777" s="146">
        <v>24</v>
      </c>
      <c r="G1777" s="146">
        <v>24</v>
      </c>
    </row>
    <row r="1778" spans="1:7" x14ac:dyDescent="0.25">
      <c r="A1778" s="146" t="s">
        <v>1</v>
      </c>
      <c r="B1778" s="146">
        <v>2</v>
      </c>
      <c r="C1778" s="146">
        <v>1983</v>
      </c>
      <c r="D1778" s="146" t="s">
        <v>84</v>
      </c>
      <c r="E1778" s="146">
        <v>24</v>
      </c>
      <c r="F1778" s="146">
        <v>24</v>
      </c>
      <c r="G1778" s="146">
        <v>24</v>
      </c>
    </row>
    <row r="1779" spans="1:7" x14ac:dyDescent="0.25">
      <c r="A1779" s="146" t="s">
        <v>1</v>
      </c>
      <c r="B1779" s="146">
        <v>2</v>
      </c>
      <c r="C1779" s="146">
        <v>1992</v>
      </c>
      <c r="D1779" s="146" t="s">
        <v>92</v>
      </c>
      <c r="E1779" s="146">
        <v>24</v>
      </c>
      <c r="F1779" s="146">
        <v>24</v>
      </c>
      <c r="G1779" s="146">
        <v>24</v>
      </c>
    </row>
    <row r="1780" spans="1:7" x14ac:dyDescent="0.25">
      <c r="A1780" s="146" t="s">
        <v>1</v>
      </c>
      <c r="B1780" s="146">
        <v>2</v>
      </c>
      <c r="C1780" s="146">
        <v>2004</v>
      </c>
      <c r="D1780" s="146" t="s">
        <v>90</v>
      </c>
      <c r="E1780" s="146">
        <v>24</v>
      </c>
      <c r="F1780" s="146">
        <v>24</v>
      </c>
      <c r="G1780" s="146">
        <v>24</v>
      </c>
    </row>
    <row r="1781" spans="1:7" x14ac:dyDescent="0.25">
      <c r="A1781" s="146" t="s">
        <v>65</v>
      </c>
      <c r="B1781" s="146">
        <v>2</v>
      </c>
      <c r="C1781" s="146">
        <v>1976</v>
      </c>
      <c r="D1781" s="146" t="s">
        <v>82</v>
      </c>
      <c r="E1781" s="146">
        <v>24</v>
      </c>
      <c r="F1781" s="146">
        <v>24</v>
      </c>
      <c r="G1781" s="146">
        <v>24</v>
      </c>
    </row>
    <row r="1782" spans="1:7" x14ac:dyDescent="0.25">
      <c r="A1782" s="146" t="s">
        <v>65</v>
      </c>
      <c r="B1782" s="146">
        <v>2</v>
      </c>
      <c r="C1782" s="146">
        <v>1982</v>
      </c>
      <c r="D1782" s="146" t="s">
        <v>89</v>
      </c>
      <c r="E1782" s="146">
        <v>24</v>
      </c>
      <c r="F1782" s="146">
        <v>24</v>
      </c>
      <c r="G1782" s="146">
        <v>24</v>
      </c>
    </row>
    <row r="1783" spans="1:7" x14ac:dyDescent="0.25">
      <c r="A1783" s="146" t="s">
        <v>2</v>
      </c>
      <c r="B1783" s="146">
        <v>1</v>
      </c>
      <c r="C1783" s="146">
        <v>1988</v>
      </c>
      <c r="D1783" s="146" t="s">
        <v>96</v>
      </c>
      <c r="E1783" s="146">
        <v>24</v>
      </c>
      <c r="F1783" s="146">
        <v>24</v>
      </c>
      <c r="G1783" s="146">
        <v>24</v>
      </c>
    </row>
    <row r="1784" spans="1:7" x14ac:dyDescent="0.25">
      <c r="A1784" s="146" t="s">
        <v>2</v>
      </c>
      <c r="B1784" s="146">
        <v>1</v>
      </c>
      <c r="C1784" s="146">
        <v>2000</v>
      </c>
      <c r="D1784" s="146" t="s">
        <v>92</v>
      </c>
      <c r="E1784" s="146">
        <v>24</v>
      </c>
      <c r="F1784" s="146">
        <v>24</v>
      </c>
      <c r="G1784" s="146">
        <v>24</v>
      </c>
    </row>
    <row r="1785" spans="1:7" x14ac:dyDescent="0.25">
      <c r="A1785" s="146" t="s">
        <v>2</v>
      </c>
      <c r="B1785" s="146">
        <v>2</v>
      </c>
      <c r="C1785" s="146">
        <v>1990</v>
      </c>
      <c r="D1785" s="146" t="s">
        <v>82</v>
      </c>
      <c r="E1785" s="146">
        <v>24</v>
      </c>
      <c r="F1785" s="146">
        <v>24</v>
      </c>
      <c r="G1785" s="146">
        <v>24</v>
      </c>
    </row>
    <row r="1786" spans="1:7" x14ac:dyDescent="0.25">
      <c r="A1786" s="146" t="s">
        <v>2</v>
      </c>
      <c r="B1786" s="146">
        <v>2</v>
      </c>
      <c r="C1786" s="146">
        <v>1991</v>
      </c>
      <c r="D1786" s="146" t="s">
        <v>82</v>
      </c>
      <c r="E1786" s="146">
        <v>24</v>
      </c>
      <c r="F1786" s="146">
        <v>24</v>
      </c>
      <c r="G1786" s="146">
        <v>24</v>
      </c>
    </row>
    <row r="1787" spans="1:7" x14ac:dyDescent="0.25">
      <c r="A1787" s="146" t="s">
        <v>2</v>
      </c>
      <c r="B1787" s="146">
        <v>2</v>
      </c>
      <c r="C1787" s="146">
        <v>2006</v>
      </c>
      <c r="D1787" s="146" t="s">
        <v>88</v>
      </c>
      <c r="E1787" s="146">
        <v>24</v>
      </c>
      <c r="F1787" s="146">
        <v>24</v>
      </c>
      <c r="G1787" s="146">
        <v>24</v>
      </c>
    </row>
    <row r="1788" spans="1:7" x14ac:dyDescent="0.25">
      <c r="A1788" s="146" t="s">
        <v>2</v>
      </c>
      <c r="B1788" s="146">
        <v>2</v>
      </c>
      <c r="C1788" s="146">
        <v>2011</v>
      </c>
      <c r="D1788" s="146" t="s">
        <v>93</v>
      </c>
      <c r="E1788" s="146">
        <v>24</v>
      </c>
      <c r="F1788" s="146">
        <v>24</v>
      </c>
      <c r="G1788" s="146">
        <v>24</v>
      </c>
    </row>
    <row r="1789" spans="1:7" x14ac:dyDescent="0.25">
      <c r="A1789" s="146" t="s">
        <v>0</v>
      </c>
      <c r="B1789" s="146">
        <v>1</v>
      </c>
      <c r="C1789" s="146">
        <v>1982</v>
      </c>
      <c r="D1789" s="146" t="s">
        <v>79</v>
      </c>
      <c r="E1789" s="146">
        <v>24</v>
      </c>
      <c r="F1789" s="146">
        <v>24</v>
      </c>
      <c r="G1789" s="146">
        <v>24</v>
      </c>
    </row>
    <row r="1790" spans="1:7" x14ac:dyDescent="0.25">
      <c r="A1790" s="146" t="s">
        <v>0</v>
      </c>
      <c r="B1790" s="146">
        <v>1</v>
      </c>
      <c r="C1790" s="146">
        <v>1992</v>
      </c>
      <c r="D1790" s="146" t="s">
        <v>94</v>
      </c>
      <c r="E1790" s="146">
        <v>24</v>
      </c>
      <c r="F1790" s="146">
        <v>24</v>
      </c>
      <c r="G1790" s="146">
        <v>24</v>
      </c>
    </row>
    <row r="1791" spans="1:7" x14ac:dyDescent="0.25">
      <c r="A1791" s="146" t="s">
        <v>0</v>
      </c>
      <c r="B1791" s="146">
        <v>1</v>
      </c>
      <c r="C1791" s="146">
        <v>2007</v>
      </c>
      <c r="D1791" s="146" t="s">
        <v>77</v>
      </c>
      <c r="E1791" s="146">
        <v>24</v>
      </c>
      <c r="F1791" s="146">
        <v>24</v>
      </c>
      <c r="G1791" s="146">
        <v>24</v>
      </c>
    </row>
    <row r="1792" spans="1:7" x14ac:dyDescent="0.25">
      <c r="A1792" s="146" t="s">
        <v>76</v>
      </c>
      <c r="B1792" s="146">
        <v>1</v>
      </c>
      <c r="C1792" s="146">
        <v>1977</v>
      </c>
      <c r="D1792" s="146" t="s">
        <v>91</v>
      </c>
      <c r="E1792" s="146">
        <v>25</v>
      </c>
      <c r="F1792" s="146">
        <v>25</v>
      </c>
      <c r="G1792" s="146">
        <v>25</v>
      </c>
    </row>
    <row r="1793" spans="1:7" x14ac:dyDescent="0.25">
      <c r="A1793" s="146" t="s">
        <v>76</v>
      </c>
      <c r="B1793" s="146">
        <v>2</v>
      </c>
      <c r="C1793" s="146">
        <v>1971</v>
      </c>
      <c r="D1793" s="146" t="s">
        <v>83</v>
      </c>
      <c r="E1793" s="146">
        <v>25</v>
      </c>
      <c r="F1793" s="146">
        <v>25</v>
      </c>
      <c r="G1793" s="146">
        <v>25</v>
      </c>
    </row>
    <row r="1794" spans="1:7" x14ac:dyDescent="0.25">
      <c r="A1794" s="146" t="s">
        <v>76</v>
      </c>
      <c r="B1794" s="146">
        <v>2</v>
      </c>
      <c r="C1794" s="146">
        <v>1978</v>
      </c>
      <c r="D1794" s="146" t="s">
        <v>85</v>
      </c>
      <c r="E1794" s="146">
        <v>25</v>
      </c>
      <c r="F1794" s="146">
        <v>25</v>
      </c>
      <c r="G1794" s="146">
        <v>25</v>
      </c>
    </row>
    <row r="1795" spans="1:7" x14ac:dyDescent="0.25">
      <c r="A1795" s="146" t="s">
        <v>1</v>
      </c>
      <c r="B1795" s="146">
        <v>1</v>
      </c>
      <c r="C1795" s="146">
        <v>1979</v>
      </c>
      <c r="D1795" s="146" t="s">
        <v>96</v>
      </c>
      <c r="E1795" s="146">
        <v>25</v>
      </c>
      <c r="F1795" s="146">
        <v>25</v>
      </c>
      <c r="G1795" s="146">
        <v>25</v>
      </c>
    </row>
    <row r="1796" spans="1:7" x14ac:dyDescent="0.25">
      <c r="A1796" s="146" t="s">
        <v>1</v>
      </c>
      <c r="B1796" s="146">
        <v>1</v>
      </c>
      <c r="C1796" s="146">
        <v>1982</v>
      </c>
      <c r="D1796" s="146" t="s">
        <v>91</v>
      </c>
      <c r="E1796" s="146">
        <v>25</v>
      </c>
      <c r="F1796" s="146">
        <v>25</v>
      </c>
      <c r="G1796" s="146">
        <v>25</v>
      </c>
    </row>
    <row r="1797" spans="1:7" x14ac:dyDescent="0.25">
      <c r="A1797" s="146" t="s">
        <v>1</v>
      </c>
      <c r="B1797" s="146">
        <v>1</v>
      </c>
      <c r="C1797" s="146">
        <v>1986</v>
      </c>
      <c r="D1797" s="146" t="s">
        <v>79</v>
      </c>
      <c r="E1797" s="146">
        <v>25</v>
      </c>
      <c r="F1797" s="146">
        <v>25</v>
      </c>
      <c r="G1797" s="146">
        <v>25</v>
      </c>
    </row>
    <row r="1798" spans="1:7" x14ac:dyDescent="0.25">
      <c r="A1798" s="146" t="s">
        <v>1</v>
      </c>
      <c r="B1798" s="146">
        <v>1</v>
      </c>
      <c r="C1798" s="146">
        <v>1993</v>
      </c>
      <c r="D1798" s="146" t="s">
        <v>90</v>
      </c>
      <c r="E1798" s="146">
        <v>25</v>
      </c>
      <c r="F1798" s="146">
        <v>25</v>
      </c>
      <c r="G1798" s="146">
        <v>25</v>
      </c>
    </row>
    <row r="1799" spans="1:7" x14ac:dyDescent="0.25">
      <c r="A1799" s="146" t="s">
        <v>1</v>
      </c>
      <c r="B1799" s="146">
        <v>1</v>
      </c>
      <c r="C1799" s="146">
        <v>1994</v>
      </c>
      <c r="D1799" s="146" t="s">
        <v>90</v>
      </c>
      <c r="E1799" s="146">
        <v>25</v>
      </c>
      <c r="F1799" s="146">
        <v>25</v>
      </c>
      <c r="G1799" s="146">
        <v>25</v>
      </c>
    </row>
    <row r="1800" spans="1:7" x14ac:dyDescent="0.25">
      <c r="A1800" s="146" t="s">
        <v>1</v>
      </c>
      <c r="B1800" s="146">
        <v>1</v>
      </c>
      <c r="C1800" s="146">
        <v>2001</v>
      </c>
      <c r="D1800" s="146" t="s">
        <v>90</v>
      </c>
      <c r="E1800" s="146">
        <v>25</v>
      </c>
      <c r="F1800" s="146">
        <v>25</v>
      </c>
      <c r="G1800" s="146">
        <v>25</v>
      </c>
    </row>
    <row r="1801" spans="1:7" x14ac:dyDescent="0.25">
      <c r="A1801" s="146" t="s">
        <v>1</v>
      </c>
      <c r="B1801" s="146">
        <v>2</v>
      </c>
      <c r="C1801" s="146">
        <v>1977</v>
      </c>
      <c r="D1801" s="146" t="s">
        <v>95</v>
      </c>
      <c r="E1801" s="146">
        <v>25</v>
      </c>
      <c r="F1801" s="146">
        <v>25</v>
      </c>
      <c r="G1801" s="146">
        <v>25</v>
      </c>
    </row>
    <row r="1802" spans="1:7" x14ac:dyDescent="0.25">
      <c r="A1802" s="146" t="s">
        <v>1</v>
      </c>
      <c r="B1802" s="146">
        <v>2</v>
      </c>
      <c r="C1802" s="146">
        <v>1981</v>
      </c>
      <c r="D1802" s="146" t="s">
        <v>91</v>
      </c>
      <c r="E1802" s="146">
        <v>25</v>
      </c>
      <c r="F1802" s="146">
        <v>25</v>
      </c>
      <c r="G1802" s="146">
        <v>25</v>
      </c>
    </row>
    <row r="1803" spans="1:7" x14ac:dyDescent="0.25">
      <c r="A1803" s="146" t="s">
        <v>1</v>
      </c>
      <c r="B1803" s="146">
        <v>2</v>
      </c>
      <c r="C1803" s="146">
        <v>1982</v>
      </c>
      <c r="D1803" s="146" t="s">
        <v>84</v>
      </c>
      <c r="E1803" s="146">
        <v>25</v>
      </c>
      <c r="F1803" s="146">
        <v>25</v>
      </c>
      <c r="G1803" s="146">
        <v>25</v>
      </c>
    </row>
    <row r="1804" spans="1:7" x14ac:dyDescent="0.25">
      <c r="A1804" s="146" t="s">
        <v>1</v>
      </c>
      <c r="B1804" s="146">
        <v>2</v>
      </c>
      <c r="C1804" s="146">
        <v>1984</v>
      </c>
      <c r="D1804" s="146" t="s">
        <v>93</v>
      </c>
      <c r="E1804" s="146">
        <v>25</v>
      </c>
      <c r="F1804" s="146">
        <v>25</v>
      </c>
      <c r="G1804" s="146">
        <v>25</v>
      </c>
    </row>
    <row r="1805" spans="1:7" x14ac:dyDescent="0.25">
      <c r="A1805" s="146" t="s">
        <v>1</v>
      </c>
      <c r="B1805" s="146">
        <v>2</v>
      </c>
      <c r="C1805" s="146">
        <v>1996</v>
      </c>
      <c r="D1805" s="146" t="s">
        <v>90</v>
      </c>
      <c r="E1805" s="146">
        <v>25</v>
      </c>
      <c r="F1805" s="146">
        <v>25</v>
      </c>
      <c r="G1805" s="146">
        <v>25</v>
      </c>
    </row>
    <row r="1806" spans="1:7" x14ac:dyDescent="0.25">
      <c r="A1806" s="146" t="s">
        <v>1</v>
      </c>
      <c r="B1806" s="146">
        <v>2</v>
      </c>
      <c r="C1806" s="146">
        <v>2006</v>
      </c>
      <c r="D1806" s="146" t="s">
        <v>90</v>
      </c>
      <c r="E1806" s="146">
        <v>25</v>
      </c>
      <c r="F1806" s="146">
        <v>25</v>
      </c>
      <c r="G1806" s="146">
        <v>25</v>
      </c>
    </row>
    <row r="1807" spans="1:7" x14ac:dyDescent="0.25">
      <c r="A1807" s="146" t="s">
        <v>1</v>
      </c>
      <c r="B1807" s="146">
        <v>2</v>
      </c>
      <c r="C1807" s="146">
        <v>2008</v>
      </c>
      <c r="D1807" s="146" t="s">
        <v>89</v>
      </c>
      <c r="E1807" s="146">
        <v>25</v>
      </c>
      <c r="F1807" s="146">
        <v>25</v>
      </c>
      <c r="G1807" s="146">
        <v>25</v>
      </c>
    </row>
    <row r="1808" spans="1:7" x14ac:dyDescent="0.25">
      <c r="A1808" s="146" t="s">
        <v>65</v>
      </c>
      <c r="B1808" s="146">
        <v>2</v>
      </c>
      <c r="C1808" s="146">
        <v>1975</v>
      </c>
      <c r="D1808" s="146" t="s">
        <v>82</v>
      </c>
      <c r="E1808" s="146">
        <v>25</v>
      </c>
      <c r="F1808" s="146">
        <v>25</v>
      </c>
      <c r="G1808" s="146">
        <v>25</v>
      </c>
    </row>
    <row r="1809" spans="1:7" x14ac:dyDescent="0.25">
      <c r="A1809" s="146" t="s">
        <v>65</v>
      </c>
      <c r="B1809" s="146">
        <v>2</v>
      </c>
      <c r="C1809" s="146">
        <v>1994</v>
      </c>
      <c r="D1809" s="146" t="s">
        <v>88</v>
      </c>
      <c r="E1809" s="146">
        <v>25</v>
      </c>
      <c r="F1809" s="146">
        <v>25</v>
      </c>
      <c r="G1809" s="146">
        <v>25</v>
      </c>
    </row>
    <row r="1810" spans="1:7" x14ac:dyDescent="0.25">
      <c r="A1810" s="146" t="s">
        <v>65</v>
      </c>
      <c r="B1810" s="146">
        <v>2</v>
      </c>
      <c r="C1810" s="146">
        <v>1995</v>
      </c>
      <c r="D1810" s="146" t="s">
        <v>88</v>
      </c>
      <c r="E1810" s="146">
        <v>25</v>
      </c>
      <c r="F1810" s="146">
        <v>25</v>
      </c>
      <c r="G1810" s="146">
        <v>25</v>
      </c>
    </row>
    <row r="1811" spans="1:7" x14ac:dyDescent="0.25">
      <c r="A1811" s="146" t="s">
        <v>65</v>
      </c>
      <c r="B1811" s="146">
        <v>2</v>
      </c>
      <c r="C1811" s="146">
        <v>2013</v>
      </c>
      <c r="D1811" s="146" t="s">
        <v>81</v>
      </c>
      <c r="E1811" s="146">
        <v>25</v>
      </c>
      <c r="F1811" s="146">
        <v>25</v>
      </c>
      <c r="G1811" s="146">
        <v>25</v>
      </c>
    </row>
    <row r="1812" spans="1:7" x14ac:dyDescent="0.25">
      <c r="A1812" s="146" t="s">
        <v>2</v>
      </c>
      <c r="B1812" s="146">
        <v>1</v>
      </c>
      <c r="C1812" s="146">
        <v>1987</v>
      </c>
      <c r="D1812" s="146" t="s">
        <v>79</v>
      </c>
      <c r="E1812" s="146">
        <v>25</v>
      </c>
      <c r="F1812" s="146">
        <v>25</v>
      </c>
      <c r="G1812" s="146">
        <v>25</v>
      </c>
    </row>
    <row r="1813" spans="1:7" x14ac:dyDescent="0.25">
      <c r="A1813" s="146" t="s">
        <v>2</v>
      </c>
      <c r="B1813" s="146">
        <v>1</v>
      </c>
      <c r="C1813" s="146">
        <v>1989</v>
      </c>
      <c r="D1813" s="146" t="s">
        <v>96</v>
      </c>
      <c r="E1813" s="146">
        <v>25</v>
      </c>
      <c r="F1813" s="146">
        <v>25</v>
      </c>
      <c r="G1813" s="146">
        <v>25</v>
      </c>
    </row>
    <row r="1814" spans="1:7" x14ac:dyDescent="0.25">
      <c r="A1814" s="146" t="s">
        <v>2</v>
      </c>
      <c r="B1814" s="146">
        <v>1</v>
      </c>
      <c r="C1814" s="146">
        <v>1994</v>
      </c>
      <c r="D1814" s="146" t="s">
        <v>91</v>
      </c>
      <c r="E1814" s="146">
        <v>25</v>
      </c>
      <c r="F1814" s="146">
        <v>25</v>
      </c>
      <c r="G1814" s="146">
        <v>25</v>
      </c>
    </row>
    <row r="1815" spans="1:7" x14ac:dyDescent="0.25">
      <c r="A1815" s="146" t="s">
        <v>2</v>
      </c>
      <c r="B1815" s="146">
        <v>2</v>
      </c>
      <c r="C1815" s="146">
        <v>2002</v>
      </c>
      <c r="D1815" s="146" t="s">
        <v>92</v>
      </c>
      <c r="E1815" s="146">
        <v>25</v>
      </c>
      <c r="F1815" s="146">
        <v>25</v>
      </c>
      <c r="G1815" s="146">
        <v>25</v>
      </c>
    </row>
    <row r="1816" spans="1:7" x14ac:dyDescent="0.25">
      <c r="A1816" s="146" t="s">
        <v>0</v>
      </c>
      <c r="B1816" s="146">
        <v>1</v>
      </c>
      <c r="C1816" s="146">
        <v>1985</v>
      </c>
      <c r="D1816" s="146" t="s">
        <v>91</v>
      </c>
      <c r="E1816" s="146">
        <v>25</v>
      </c>
      <c r="F1816" s="146">
        <v>25</v>
      </c>
      <c r="G1816" s="146">
        <v>25</v>
      </c>
    </row>
    <row r="1817" spans="1:7" x14ac:dyDescent="0.25">
      <c r="A1817" s="146" t="s">
        <v>0</v>
      </c>
      <c r="B1817" s="146">
        <v>1</v>
      </c>
      <c r="C1817" s="146">
        <v>1986</v>
      </c>
      <c r="D1817" s="146" t="s">
        <v>95</v>
      </c>
      <c r="E1817" s="146">
        <v>25</v>
      </c>
      <c r="F1817" s="146">
        <v>25</v>
      </c>
      <c r="G1817" s="146">
        <v>25</v>
      </c>
    </row>
    <row r="1818" spans="1:7" x14ac:dyDescent="0.25">
      <c r="A1818" s="146" t="s">
        <v>0</v>
      </c>
      <c r="B1818" s="146">
        <v>1</v>
      </c>
      <c r="C1818" s="146">
        <v>1991</v>
      </c>
      <c r="D1818" s="146" t="s">
        <v>94</v>
      </c>
      <c r="E1818" s="146">
        <v>25</v>
      </c>
      <c r="F1818" s="146">
        <v>25</v>
      </c>
      <c r="G1818" s="146">
        <v>25</v>
      </c>
    </row>
    <row r="1819" spans="1:7" x14ac:dyDescent="0.25">
      <c r="A1819" s="146" t="s">
        <v>0</v>
      </c>
      <c r="B1819" s="146">
        <v>1</v>
      </c>
      <c r="C1819" s="146">
        <v>1992</v>
      </c>
      <c r="D1819" s="146" t="s">
        <v>92</v>
      </c>
      <c r="E1819" s="146">
        <v>25</v>
      </c>
      <c r="F1819" s="146">
        <v>25</v>
      </c>
      <c r="G1819" s="146">
        <v>25</v>
      </c>
    </row>
    <row r="1820" spans="1:7" x14ac:dyDescent="0.25">
      <c r="A1820" s="146" t="s">
        <v>0</v>
      </c>
      <c r="B1820" s="146">
        <v>1</v>
      </c>
      <c r="C1820" s="146">
        <v>2003</v>
      </c>
      <c r="D1820" s="146" t="s">
        <v>93</v>
      </c>
      <c r="E1820" s="146">
        <v>25</v>
      </c>
      <c r="F1820" s="146">
        <v>25</v>
      </c>
      <c r="G1820" s="146">
        <v>25</v>
      </c>
    </row>
    <row r="1821" spans="1:7" x14ac:dyDescent="0.25">
      <c r="A1821" s="146" t="s">
        <v>0</v>
      </c>
      <c r="B1821" s="146">
        <v>1</v>
      </c>
      <c r="C1821" s="146">
        <v>2004</v>
      </c>
      <c r="D1821" s="146" t="s">
        <v>93</v>
      </c>
      <c r="E1821" s="146">
        <v>25</v>
      </c>
      <c r="F1821" s="146">
        <v>25</v>
      </c>
      <c r="G1821" s="146">
        <v>25</v>
      </c>
    </row>
    <row r="1822" spans="1:7" x14ac:dyDescent="0.25">
      <c r="A1822" s="146" t="s">
        <v>76</v>
      </c>
      <c r="B1822" s="146">
        <v>1</v>
      </c>
      <c r="C1822" s="146">
        <v>1975</v>
      </c>
      <c r="D1822" s="146" t="s">
        <v>82</v>
      </c>
      <c r="E1822" s="146">
        <v>26</v>
      </c>
      <c r="F1822" s="146">
        <v>26</v>
      </c>
      <c r="G1822" s="146">
        <v>26</v>
      </c>
    </row>
    <row r="1823" spans="1:7" x14ac:dyDescent="0.25">
      <c r="A1823" s="146" t="s">
        <v>76</v>
      </c>
      <c r="B1823" s="146">
        <v>2</v>
      </c>
      <c r="C1823" s="146">
        <v>1972</v>
      </c>
      <c r="D1823" s="146" t="s">
        <v>85</v>
      </c>
      <c r="E1823" s="146">
        <v>26</v>
      </c>
      <c r="F1823" s="146">
        <v>26</v>
      </c>
      <c r="G1823" s="146">
        <v>26</v>
      </c>
    </row>
    <row r="1824" spans="1:7" x14ac:dyDescent="0.25">
      <c r="A1824" s="146" t="s">
        <v>76</v>
      </c>
      <c r="B1824" s="146">
        <v>2</v>
      </c>
      <c r="C1824" s="146">
        <v>1977</v>
      </c>
      <c r="D1824" s="146" t="s">
        <v>86</v>
      </c>
      <c r="E1824" s="146">
        <v>26</v>
      </c>
      <c r="F1824" s="146">
        <v>26</v>
      </c>
      <c r="G1824" s="146">
        <v>26</v>
      </c>
    </row>
    <row r="1825" spans="1:7" x14ac:dyDescent="0.25">
      <c r="A1825" s="146" t="s">
        <v>76</v>
      </c>
      <c r="B1825" s="146">
        <v>2</v>
      </c>
      <c r="C1825" s="146">
        <v>1993</v>
      </c>
      <c r="D1825" s="146" t="s">
        <v>88</v>
      </c>
      <c r="E1825" s="146">
        <v>26</v>
      </c>
      <c r="F1825" s="146">
        <v>26</v>
      </c>
      <c r="G1825" s="146">
        <v>26</v>
      </c>
    </row>
    <row r="1826" spans="1:7" x14ac:dyDescent="0.25">
      <c r="A1826" s="146" t="s">
        <v>76</v>
      </c>
      <c r="B1826" s="146">
        <v>2</v>
      </c>
      <c r="C1826" s="146">
        <v>2011</v>
      </c>
      <c r="D1826" s="146" t="s">
        <v>78</v>
      </c>
      <c r="E1826" s="146">
        <v>26</v>
      </c>
      <c r="F1826" s="146">
        <v>26</v>
      </c>
      <c r="G1826" s="146">
        <v>26</v>
      </c>
    </row>
    <row r="1827" spans="1:7" x14ac:dyDescent="0.25">
      <c r="A1827" s="146" t="s">
        <v>1</v>
      </c>
      <c r="B1827" s="146">
        <v>1</v>
      </c>
      <c r="C1827" s="146">
        <v>1980</v>
      </c>
      <c r="D1827" s="146" t="s">
        <v>93</v>
      </c>
      <c r="E1827" s="146">
        <v>26</v>
      </c>
      <c r="F1827" s="146">
        <v>26</v>
      </c>
      <c r="G1827" s="146">
        <v>26</v>
      </c>
    </row>
    <row r="1828" spans="1:7" x14ac:dyDescent="0.25">
      <c r="A1828" s="146" t="s">
        <v>1</v>
      </c>
      <c r="B1828" s="146">
        <v>1</v>
      </c>
      <c r="C1828" s="146">
        <v>1983</v>
      </c>
      <c r="D1828" s="146" t="s">
        <v>93</v>
      </c>
      <c r="E1828" s="146">
        <v>26</v>
      </c>
      <c r="F1828" s="146">
        <v>26</v>
      </c>
      <c r="G1828" s="146">
        <v>26</v>
      </c>
    </row>
    <row r="1829" spans="1:7" x14ac:dyDescent="0.25">
      <c r="A1829" s="146" t="s">
        <v>1</v>
      </c>
      <c r="B1829" s="146">
        <v>1</v>
      </c>
      <c r="C1829" s="146">
        <v>1988</v>
      </c>
      <c r="D1829" s="146" t="s">
        <v>84</v>
      </c>
      <c r="E1829" s="146">
        <v>26</v>
      </c>
      <c r="F1829" s="146">
        <v>26</v>
      </c>
      <c r="G1829" s="146">
        <v>26</v>
      </c>
    </row>
    <row r="1830" spans="1:7" x14ac:dyDescent="0.25">
      <c r="A1830" s="146" t="s">
        <v>1</v>
      </c>
      <c r="B1830" s="146">
        <v>1</v>
      </c>
      <c r="C1830" s="146">
        <v>1994</v>
      </c>
      <c r="D1830" s="146" t="s">
        <v>84</v>
      </c>
      <c r="E1830" s="146">
        <v>26</v>
      </c>
      <c r="F1830" s="146">
        <v>26</v>
      </c>
      <c r="G1830" s="146">
        <v>26</v>
      </c>
    </row>
    <row r="1831" spans="1:7" x14ac:dyDescent="0.25">
      <c r="A1831" s="146" t="s">
        <v>1</v>
      </c>
      <c r="B1831" s="146">
        <v>1</v>
      </c>
      <c r="C1831" s="146">
        <v>2012</v>
      </c>
      <c r="D1831" s="146" t="s">
        <v>81</v>
      </c>
      <c r="E1831" s="146">
        <v>26</v>
      </c>
      <c r="F1831" s="146">
        <v>26</v>
      </c>
      <c r="G1831" s="146">
        <v>26</v>
      </c>
    </row>
    <row r="1832" spans="1:7" x14ac:dyDescent="0.25">
      <c r="A1832" s="146" t="s">
        <v>1</v>
      </c>
      <c r="B1832" s="146">
        <v>2</v>
      </c>
      <c r="C1832" s="146">
        <v>1977</v>
      </c>
      <c r="D1832" s="146" t="s">
        <v>94</v>
      </c>
      <c r="E1832" s="146">
        <v>26</v>
      </c>
      <c r="F1832" s="146">
        <v>26</v>
      </c>
      <c r="G1832" s="146">
        <v>26</v>
      </c>
    </row>
    <row r="1833" spans="1:7" x14ac:dyDescent="0.25">
      <c r="A1833" s="146" t="s">
        <v>1</v>
      </c>
      <c r="B1833" s="146">
        <v>2</v>
      </c>
      <c r="C1833" s="146">
        <v>1983</v>
      </c>
      <c r="D1833" s="146" t="s">
        <v>91</v>
      </c>
      <c r="E1833" s="146">
        <v>26</v>
      </c>
      <c r="F1833" s="146">
        <v>26</v>
      </c>
      <c r="G1833" s="146">
        <v>26</v>
      </c>
    </row>
    <row r="1834" spans="1:7" x14ac:dyDescent="0.25">
      <c r="A1834" s="146" t="s">
        <v>1</v>
      </c>
      <c r="B1834" s="146">
        <v>2</v>
      </c>
      <c r="C1834" s="146">
        <v>1984</v>
      </c>
      <c r="D1834" s="146" t="s">
        <v>91</v>
      </c>
      <c r="E1834" s="146">
        <v>26</v>
      </c>
      <c r="F1834" s="146">
        <v>26</v>
      </c>
      <c r="G1834" s="146">
        <v>26</v>
      </c>
    </row>
    <row r="1835" spans="1:7" x14ac:dyDescent="0.25">
      <c r="A1835" s="146" t="s">
        <v>1</v>
      </c>
      <c r="B1835" s="146">
        <v>2</v>
      </c>
      <c r="C1835" s="146">
        <v>1990</v>
      </c>
      <c r="D1835" s="146" t="s">
        <v>84</v>
      </c>
      <c r="E1835" s="146">
        <v>26</v>
      </c>
      <c r="F1835" s="146">
        <v>26</v>
      </c>
      <c r="G1835" s="146">
        <v>26</v>
      </c>
    </row>
    <row r="1836" spans="1:7" x14ac:dyDescent="0.25">
      <c r="A1836" s="146" t="s">
        <v>1</v>
      </c>
      <c r="B1836" s="146">
        <v>2</v>
      </c>
      <c r="C1836" s="146">
        <v>1991</v>
      </c>
      <c r="D1836" s="146" t="s">
        <v>84</v>
      </c>
      <c r="E1836" s="146">
        <v>26</v>
      </c>
      <c r="F1836" s="146">
        <v>26</v>
      </c>
      <c r="G1836" s="146">
        <v>26</v>
      </c>
    </row>
    <row r="1837" spans="1:7" x14ac:dyDescent="0.25">
      <c r="A1837" s="146" t="s">
        <v>1</v>
      </c>
      <c r="B1837" s="146">
        <v>2</v>
      </c>
      <c r="C1837" s="146">
        <v>2009</v>
      </c>
      <c r="D1837" s="146" t="s">
        <v>89</v>
      </c>
      <c r="E1837" s="146">
        <v>26</v>
      </c>
      <c r="F1837" s="146">
        <v>26</v>
      </c>
      <c r="G1837" s="146">
        <v>26</v>
      </c>
    </row>
    <row r="1838" spans="1:7" x14ac:dyDescent="0.25">
      <c r="A1838" s="146" t="s">
        <v>65</v>
      </c>
      <c r="B1838" s="146">
        <v>2</v>
      </c>
      <c r="C1838" s="146">
        <v>1972</v>
      </c>
      <c r="D1838" s="146" t="s">
        <v>90</v>
      </c>
      <c r="E1838" s="146">
        <v>26</v>
      </c>
      <c r="F1838" s="146">
        <v>26</v>
      </c>
      <c r="G1838" s="146">
        <v>26</v>
      </c>
    </row>
    <row r="1839" spans="1:7" x14ac:dyDescent="0.25">
      <c r="A1839" s="146" t="s">
        <v>65</v>
      </c>
      <c r="B1839" s="146">
        <v>2</v>
      </c>
      <c r="C1839" s="146">
        <v>2011</v>
      </c>
      <c r="D1839" s="146" t="s">
        <v>81</v>
      </c>
      <c r="E1839" s="146">
        <v>26</v>
      </c>
      <c r="F1839" s="146">
        <v>26</v>
      </c>
      <c r="G1839" s="146">
        <v>26</v>
      </c>
    </row>
    <row r="1840" spans="1:7" x14ac:dyDescent="0.25">
      <c r="A1840" s="146" t="s">
        <v>2</v>
      </c>
      <c r="B1840" s="146">
        <v>1</v>
      </c>
      <c r="C1840" s="146">
        <v>1986</v>
      </c>
      <c r="D1840" s="146" t="s">
        <v>79</v>
      </c>
      <c r="E1840" s="146">
        <v>26</v>
      </c>
      <c r="F1840" s="146">
        <v>26</v>
      </c>
      <c r="G1840" s="146">
        <v>26</v>
      </c>
    </row>
    <row r="1841" spans="1:7" x14ac:dyDescent="0.25">
      <c r="A1841" s="146" t="s">
        <v>2</v>
      </c>
      <c r="B1841" s="146">
        <v>1</v>
      </c>
      <c r="C1841" s="146">
        <v>1987</v>
      </c>
      <c r="D1841" s="146" t="s">
        <v>94</v>
      </c>
      <c r="E1841" s="146">
        <v>26</v>
      </c>
      <c r="F1841" s="146">
        <v>26</v>
      </c>
      <c r="G1841" s="146">
        <v>26</v>
      </c>
    </row>
    <row r="1842" spans="1:7" x14ac:dyDescent="0.25">
      <c r="A1842" s="146" t="s">
        <v>2</v>
      </c>
      <c r="B1842" s="146">
        <v>1</v>
      </c>
      <c r="C1842" s="146">
        <v>1993</v>
      </c>
      <c r="D1842" s="146" t="s">
        <v>91</v>
      </c>
      <c r="E1842" s="146">
        <v>26</v>
      </c>
      <c r="F1842" s="146">
        <v>26</v>
      </c>
      <c r="G1842" s="146">
        <v>26</v>
      </c>
    </row>
    <row r="1843" spans="1:7" x14ac:dyDescent="0.25">
      <c r="A1843" s="146" t="s">
        <v>2</v>
      </c>
      <c r="B1843" s="146">
        <v>1</v>
      </c>
      <c r="C1843" s="146">
        <v>1997</v>
      </c>
      <c r="D1843" s="146" t="s">
        <v>79</v>
      </c>
      <c r="E1843" s="146">
        <v>26</v>
      </c>
      <c r="F1843" s="146">
        <v>26</v>
      </c>
      <c r="G1843" s="146">
        <v>26</v>
      </c>
    </row>
    <row r="1844" spans="1:7" x14ac:dyDescent="0.25">
      <c r="A1844" s="146" t="s">
        <v>2</v>
      </c>
      <c r="B1844" s="146">
        <v>1</v>
      </c>
      <c r="C1844" s="146">
        <v>2010</v>
      </c>
      <c r="D1844" s="146" t="s">
        <v>93</v>
      </c>
      <c r="E1844" s="146">
        <v>26</v>
      </c>
      <c r="F1844" s="146">
        <v>26</v>
      </c>
      <c r="G1844" s="146">
        <v>26</v>
      </c>
    </row>
    <row r="1845" spans="1:7" x14ac:dyDescent="0.25">
      <c r="A1845" s="146" t="s">
        <v>2</v>
      </c>
      <c r="B1845" s="146">
        <v>2</v>
      </c>
      <c r="C1845" s="146">
        <v>1998</v>
      </c>
      <c r="D1845" s="146" t="s">
        <v>79</v>
      </c>
      <c r="E1845" s="146">
        <v>26</v>
      </c>
      <c r="F1845" s="146">
        <v>26</v>
      </c>
      <c r="G1845" s="146">
        <v>26</v>
      </c>
    </row>
    <row r="1846" spans="1:7" x14ac:dyDescent="0.25">
      <c r="A1846" s="146" t="s">
        <v>0</v>
      </c>
      <c r="B1846" s="146">
        <v>1</v>
      </c>
      <c r="C1846" s="146">
        <v>1987</v>
      </c>
      <c r="D1846" s="146" t="s">
        <v>95</v>
      </c>
      <c r="E1846" s="146">
        <v>26</v>
      </c>
      <c r="F1846" s="146">
        <v>26</v>
      </c>
      <c r="G1846" s="146">
        <v>26</v>
      </c>
    </row>
    <row r="1847" spans="1:7" x14ac:dyDescent="0.25">
      <c r="A1847" s="146" t="s">
        <v>0</v>
      </c>
      <c r="B1847" s="146">
        <v>1</v>
      </c>
      <c r="C1847" s="146">
        <v>1989</v>
      </c>
      <c r="D1847" s="146" t="s">
        <v>95</v>
      </c>
      <c r="E1847" s="146">
        <v>26</v>
      </c>
      <c r="F1847" s="146">
        <v>26</v>
      </c>
      <c r="G1847" s="146">
        <v>26</v>
      </c>
    </row>
    <row r="1848" spans="1:7" x14ac:dyDescent="0.25">
      <c r="A1848" s="146" t="s">
        <v>0</v>
      </c>
      <c r="B1848" s="146">
        <v>1</v>
      </c>
      <c r="C1848" s="146">
        <v>1991</v>
      </c>
      <c r="D1848" s="146" t="s">
        <v>92</v>
      </c>
      <c r="E1848" s="146">
        <v>26</v>
      </c>
      <c r="F1848" s="146">
        <v>26</v>
      </c>
      <c r="G1848" s="146">
        <v>26</v>
      </c>
    </row>
    <row r="1849" spans="1:7" x14ac:dyDescent="0.25">
      <c r="A1849" s="146" t="s">
        <v>0</v>
      </c>
      <c r="B1849" s="146">
        <v>1</v>
      </c>
      <c r="C1849" s="146">
        <v>1997</v>
      </c>
      <c r="D1849" s="146" t="s">
        <v>88</v>
      </c>
      <c r="E1849" s="146">
        <v>26</v>
      </c>
      <c r="F1849" s="146">
        <v>26</v>
      </c>
      <c r="G1849" s="146">
        <v>26</v>
      </c>
    </row>
    <row r="1850" spans="1:7" x14ac:dyDescent="0.25">
      <c r="A1850" s="146" t="s">
        <v>76</v>
      </c>
      <c r="B1850" s="146">
        <v>1</v>
      </c>
      <c r="C1850" s="146">
        <v>1973</v>
      </c>
      <c r="D1850" s="146" t="s">
        <v>85</v>
      </c>
      <c r="E1850" s="146">
        <v>27</v>
      </c>
      <c r="F1850" s="146">
        <v>27</v>
      </c>
      <c r="G1850" s="146">
        <v>27</v>
      </c>
    </row>
    <row r="1851" spans="1:7" x14ac:dyDescent="0.25">
      <c r="A1851" s="146" t="s">
        <v>76</v>
      </c>
      <c r="B1851" s="146">
        <v>1</v>
      </c>
      <c r="C1851" s="146">
        <v>1973</v>
      </c>
      <c r="D1851" s="146" t="s">
        <v>83</v>
      </c>
      <c r="E1851" s="146">
        <v>27</v>
      </c>
      <c r="F1851" s="146">
        <v>27</v>
      </c>
      <c r="G1851" s="146">
        <v>27</v>
      </c>
    </row>
    <row r="1852" spans="1:7" x14ac:dyDescent="0.25">
      <c r="A1852" s="146" t="s">
        <v>76</v>
      </c>
      <c r="B1852" s="146">
        <v>1</v>
      </c>
      <c r="C1852" s="146">
        <v>1974</v>
      </c>
      <c r="D1852" s="146" t="s">
        <v>85</v>
      </c>
      <c r="E1852" s="146">
        <v>27</v>
      </c>
      <c r="F1852" s="146">
        <v>27</v>
      </c>
      <c r="G1852" s="146">
        <v>27</v>
      </c>
    </row>
    <row r="1853" spans="1:7" x14ac:dyDescent="0.25">
      <c r="A1853" s="146" t="s">
        <v>76</v>
      </c>
      <c r="B1853" s="146">
        <v>2</v>
      </c>
      <c r="C1853" s="146">
        <v>1974</v>
      </c>
      <c r="D1853" s="146" t="s">
        <v>82</v>
      </c>
      <c r="E1853" s="146">
        <v>27</v>
      </c>
      <c r="F1853" s="146">
        <v>27</v>
      </c>
      <c r="G1853" s="146">
        <v>27</v>
      </c>
    </row>
    <row r="1854" spans="1:7" x14ac:dyDescent="0.25">
      <c r="A1854" s="146" t="s">
        <v>76</v>
      </c>
      <c r="B1854" s="146">
        <v>2</v>
      </c>
      <c r="C1854" s="146">
        <v>1976</v>
      </c>
      <c r="D1854" s="146" t="s">
        <v>86</v>
      </c>
      <c r="E1854" s="146">
        <v>27</v>
      </c>
      <c r="F1854" s="146">
        <v>27</v>
      </c>
      <c r="G1854" s="146">
        <v>27</v>
      </c>
    </row>
    <row r="1855" spans="1:7" x14ac:dyDescent="0.25">
      <c r="A1855" s="146" t="s">
        <v>76</v>
      </c>
      <c r="B1855" s="146">
        <v>2</v>
      </c>
      <c r="C1855" s="146">
        <v>2006</v>
      </c>
      <c r="D1855" s="146" t="s">
        <v>77</v>
      </c>
      <c r="E1855" s="146">
        <v>27</v>
      </c>
      <c r="F1855" s="146">
        <v>27</v>
      </c>
      <c r="G1855" s="146">
        <v>27</v>
      </c>
    </row>
    <row r="1856" spans="1:7" x14ac:dyDescent="0.25">
      <c r="A1856" s="146" t="s">
        <v>1</v>
      </c>
      <c r="B1856" s="146">
        <v>1</v>
      </c>
      <c r="C1856" s="146">
        <v>1981</v>
      </c>
      <c r="D1856" s="146" t="s">
        <v>93</v>
      </c>
      <c r="E1856" s="146">
        <v>27</v>
      </c>
      <c r="F1856" s="146">
        <v>27</v>
      </c>
      <c r="G1856" s="146">
        <v>27</v>
      </c>
    </row>
    <row r="1857" spans="1:7" x14ac:dyDescent="0.25">
      <c r="A1857" s="146" t="s">
        <v>1</v>
      </c>
      <c r="B1857" s="146">
        <v>1</v>
      </c>
      <c r="C1857" s="146">
        <v>1990</v>
      </c>
      <c r="D1857" s="146" t="s">
        <v>79</v>
      </c>
      <c r="E1857" s="146">
        <v>27</v>
      </c>
      <c r="F1857" s="146">
        <v>27</v>
      </c>
      <c r="G1857" s="146">
        <v>27</v>
      </c>
    </row>
    <row r="1858" spans="1:7" x14ac:dyDescent="0.25">
      <c r="A1858" s="146" t="s">
        <v>1</v>
      </c>
      <c r="B1858" s="146">
        <v>2</v>
      </c>
      <c r="C1858" s="146">
        <v>1978</v>
      </c>
      <c r="D1858" s="146" t="s">
        <v>94</v>
      </c>
      <c r="E1858" s="146">
        <v>27</v>
      </c>
      <c r="F1858" s="146">
        <v>27</v>
      </c>
      <c r="G1858" s="146">
        <v>27</v>
      </c>
    </row>
    <row r="1859" spans="1:7" x14ac:dyDescent="0.25">
      <c r="A1859" s="146" t="s">
        <v>65</v>
      </c>
      <c r="B1859" s="146">
        <v>2</v>
      </c>
      <c r="C1859" s="146">
        <v>1974</v>
      </c>
      <c r="D1859" s="146" t="s">
        <v>82</v>
      </c>
      <c r="E1859" s="146">
        <v>27</v>
      </c>
      <c r="F1859" s="146">
        <v>27</v>
      </c>
      <c r="G1859" s="146">
        <v>27</v>
      </c>
    </row>
    <row r="1860" spans="1:7" x14ac:dyDescent="0.25">
      <c r="A1860" s="146" t="s">
        <v>65</v>
      </c>
      <c r="B1860" s="146">
        <v>2</v>
      </c>
      <c r="C1860" s="146">
        <v>2009</v>
      </c>
      <c r="D1860" s="146" t="s">
        <v>81</v>
      </c>
      <c r="E1860" s="146">
        <v>27</v>
      </c>
      <c r="F1860" s="146">
        <v>27</v>
      </c>
      <c r="G1860" s="146">
        <v>27</v>
      </c>
    </row>
    <row r="1861" spans="1:7" x14ac:dyDescent="0.25">
      <c r="A1861" s="146" t="s">
        <v>65</v>
      </c>
      <c r="B1861" s="146">
        <v>2</v>
      </c>
      <c r="C1861" s="146">
        <v>2009</v>
      </c>
      <c r="D1861" s="146" t="s">
        <v>78</v>
      </c>
      <c r="E1861" s="146">
        <v>27</v>
      </c>
      <c r="F1861" s="146">
        <v>27</v>
      </c>
      <c r="G1861" s="146">
        <v>27</v>
      </c>
    </row>
    <row r="1862" spans="1:7" x14ac:dyDescent="0.25">
      <c r="A1862" s="146" t="s">
        <v>2</v>
      </c>
      <c r="B1862" s="146">
        <v>1</v>
      </c>
      <c r="C1862" s="146">
        <v>1985</v>
      </c>
      <c r="D1862" s="146" t="s">
        <v>95</v>
      </c>
      <c r="E1862" s="146">
        <v>27</v>
      </c>
      <c r="F1862" s="146">
        <v>27</v>
      </c>
      <c r="G1862" s="146">
        <v>27</v>
      </c>
    </row>
    <row r="1863" spans="1:7" x14ac:dyDescent="0.25">
      <c r="A1863" s="146" t="s">
        <v>2</v>
      </c>
      <c r="B1863" s="146">
        <v>1</v>
      </c>
      <c r="C1863" s="146">
        <v>1987</v>
      </c>
      <c r="D1863" s="146" t="s">
        <v>95</v>
      </c>
      <c r="E1863" s="146">
        <v>27</v>
      </c>
      <c r="F1863" s="146">
        <v>27</v>
      </c>
      <c r="G1863" s="146">
        <v>27</v>
      </c>
    </row>
    <row r="1864" spans="1:7" x14ac:dyDescent="0.25">
      <c r="A1864" s="146" t="s">
        <v>2</v>
      </c>
      <c r="B1864" s="146">
        <v>1</v>
      </c>
      <c r="C1864" s="146">
        <v>1998</v>
      </c>
      <c r="D1864" s="146" t="s">
        <v>79</v>
      </c>
      <c r="E1864" s="146">
        <v>27</v>
      </c>
      <c r="F1864" s="146">
        <v>27</v>
      </c>
      <c r="G1864" s="146">
        <v>27</v>
      </c>
    </row>
    <row r="1865" spans="1:7" x14ac:dyDescent="0.25">
      <c r="A1865" s="146" t="s">
        <v>2</v>
      </c>
      <c r="B1865" s="146">
        <v>1</v>
      </c>
      <c r="C1865" s="146">
        <v>2004</v>
      </c>
      <c r="D1865" s="146" t="s">
        <v>96</v>
      </c>
      <c r="E1865" s="146">
        <v>27</v>
      </c>
      <c r="F1865" s="146">
        <v>27</v>
      </c>
      <c r="G1865" s="146">
        <v>27</v>
      </c>
    </row>
    <row r="1866" spans="1:7" x14ac:dyDescent="0.25">
      <c r="A1866" s="146" t="s">
        <v>2</v>
      </c>
      <c r="B1866" s="146">
        <v>1</v>
      </c>
      <c r="C1866" s="146">
        <v>2005</v>
      </c>
      <c r="D1866" s="146" t="s">
        <v>96</v>
      </c>
      <c r="E1866" s="146">
        <v>27</v>
      </c>
      <c r="F1866" s="146">
        <v>27</v>
      </c>
      <c r="G1866" s="146">
        <v>27</v>
      </c>
    </row>
    <row r="1867" spans="1:7" x14ac:dyDescent="0.25">
      <c r="A1867" s="146" t="s">
        <v>2</v>
      </c>
      <c r="B1867" s="146">
        <v>2</v>
      </c>
      <c r="C1867" s="146">
        <v>1992</v>
      </c>
      <c r="D1867" s="146" t="s">
        <v>82</v>
      </c>
      <c r="E1867" s="146">
        <v>27</v>
      </c>
      <c r="F1867" s="146">
        <v>27</v>
      </c>
      <c r="G1867" s="146">
        <v>27</v>
      </c>
    </row>
    <row r="1868" spans="1:7" x14ac:dyDescent="0.25">
      <c r="A1868" s="146" t="s">
        <v>2</v>
      </c>
      <c r="B1868" s="146">
        <v>2</v>
      </c>
      <c r="C1868" s="146">
        <v>1995</v>
      </c>
      <c r="D1868" s="146" t="s">
        <v>95</v>
      </c>
      <c r="E1868" s="146">
        <v>27</v>
      </c>
      <c r="F1868" s="146">
        <v>27</v>
      </c>
      <c r="G1868" s="146">
        <v>27</v>
      </c>
    </row>
    <row r="1869" spans="1:7" x14ac:dyDescent="0.25">
      <c r="A1869" s="146" t="s">
        <v>2</v>
      </c>
      <c r="B1869" s="146">
        <v>2</v>
      </c>
      <c r="C1869" s="146">
        <v>1997</v>
      </c>
      <c r="D1869" s="146" t="s">
        <v>91</v>
      </c>
      <c r="E1869" s="146">
        <v>27</v>
      </c>
      <c r="F1869" s="146">
        <v>27</v>
      </c>
      <c r="G1869" s="146">
        <v>27</v>
      </c>
    </row>
    <row r="1870" spans="1:7" x14ac:dyDescent="0.25">
      <c r="A1870" s="146" t="s">
        <v>76</v>
      </c>
      <c r="B1870" s="146">
        <v>1</v>
      </c>
      <c r="C1870" s="146">
        <v>1971</v>
      </c>
      <c r="D1870" s="146" t="s">
        <v>93</v>
      </c>
      <c r="E1870" s="146">
        <v>28</v>
      </c>
      <c r="F1870" s="146">
        <v>28</v>
      </c>
      <c r="G1870" s="146">
        <v>28</v>
      </c>
    </row>
    <row r="1871" spans="1:7" x14ac:dyDescent="0.25">
      <c r="A1871" s="146" t="s">
        <v>76</v>
      </c>
      <c r="B1871" s="146">
        <v>1</v>
      </c>
      <c r="C1871" s="146">
        <v>1972</v>
      </c>
      <c r="D1871" s="146" t="s">
        <v>93</v>
      </c>
      <c r="E1871" s="146">
        <v>28</v>
      </c>
      <c r="F1871" s="146">
        <v>28</v>
      </c>
      <c r="G1871" s="146">
        <v>28</v>
      </c>
    </row>
    <row r="1872" spans="1:7" x14ac:dyDescent="0.25">
      <c r="A1872" s="146" t="s">
        <v>76</v>
      </c>
      <c r="B1872" s="146">
        <v>1</v>
      </c>
      <c r="C1872" s="146">
        <v>2003</v>
      </c>
      <c r="D1872" s="146" t="s">
        <v>80</v>
      </c>
      <c r="E1872" s="146">
        <v>28</v>
      </c>
      <c r="F1872" s="146">
        <v>28</v>
      </c>
      <c r="G1872" s="146">
        <v>28</v>
      </c>
    </row>
    <row r="1873" spans="1:7" x14ac:dyDescent="0.25">
      <c r="A1873" s="146" t="s">
        <v>76</v>
      </c>
      <c r="B1873" s="146">
        <v>2</v>
      </c>
      <c r="C1873" s="146">
        <v>1974</v>
      </c>
      <c r="D1873" s="146" t="s">
        <v>83</v>
      </c>
      <c r="E1873" s="146">
        <v>28</v>
      </c>
      <c r="F1873" s="146">
        <v>28</v>
      </c>
      <c r="G1873" s="146">
        <v>28</v>
      </c>
    </row>
    <row r="1874" spans="1:7" x14ac:dyDescent="0.25">
      <c r="A1874" s="146" t="s">
        <v>76</v>
      </c>
      <c r="B1874" s="146">
        <v>2</v>
      </c>
      <c r="C1874" s="146">
        <v>1975</v>
      </c>
      <c r="D1874" s="146" t="s">
        <v>83</v>
      </c>
      <c r="E1874" s="146">
        <v>28</v>
      </c>
      <c r="F1874" s="146">
        <v>28</v>
      </c>
      <c r="G1874" s="146">
        <v>28</v>
      </c>
    </row>
    <row r="1875" spans="1:7" x14ac:dyDescent="0.25">
      <c r="A1875" s="146" t="s">
        <v>1</v>
      </c>
      <c r="B1875" s="146">
        <v>1</v>
      </c>
      <c r="C1875" s="146">
        <v>1984</v>
      </c>
      <c r="D1875" s="146" t="s">
        <v>93</v>
      </c>
      <c r="E1875" s="146">
        <v>28</v>
      </c>
      <c r="F1875" s="146">
        <v>28</v>
      </c>
      <c r="G1875" s="146">
        <v>28</v>
      </c>
    </row>
    <row r="1876" spans="1:7" x14ac:dyDescent="0.25">
      <c r="A1876" s="146" t="s">
        <v>1</v>
      </c>
      <c r="B1876" s="146">
        <v>1</v>
      </c>
      <c r="C1876" s="146">
        <v>1986</v>
      </c>
      <c r="D1876" s="146" t="s">
        <v>84</v>
      </c>
      <c r="E1876" s="146">
        <v>28</v>
      </c>
      <c r="F1876" s="146">
        <v>28</v>
      </c>
      <c r="G1876" s="146">
        <v>28</v>
      </c>
    </row>
    <row r="1877" spans="1:7" x14ac:dyDescent="0.25">
      <c r="A1877" s="146" t="s">
        <v>1</v>
      </c>
      <c r="B1877" s="146">
        <v>1</v>
      </c>
      <c r="C1877" s="146">
        <v>1989</v>
      </c>
      <c r="D1877" s="146" t="s">
        <v>79</v>
      </c>
      <c r="E1877" s="146">
        <v>28</v>
      </c>
      <c r="F1877" s="146">
        <v>28</v>
      </c>
      <c r="G1877" s="146">
        <v>28</v>
      </c>
    </row>
    <row r="1878" spans="1:7" x14ac:dyDescent="0.25">
      <c r="A1878" s="146" t="s">
        <v>1</v>
      </c>
      <c r="B1878" s="146">
        <v>1</v>
      </c>
      <c r="C1878" s="146">
        <v>1998</v>
      </c>
      <c r="D1878" s="146" t="s">
        <v>88</v>
      </c>
      <c r="E1878" s="146">
        <v>28</v>
      </c>
      <c r="F1878" s="146">
        <v>28</v>
      </c>
      <c r="G1878" s="146">
        <v>28</v>
      </c>
    </row>
    <row r="1879" spans="1:7" x14ac:dyDescent="0.25">
      <c r="A1879" s="146" t="s">
        <v>1</v>
      </c>
      <c r="B1879" s="146">
        <v>1</v>
      </c>
      <c r="C1879" s="146">
        <v>2008</v>
      </c>
      <c r="D1879" s="146" t="s">
        <v>90</v>
      </c>
      <c r="E1879" s="146">
        <v>28</v>
      </c>
      <c r="F1879" s="146">
        <v>28</v>
      </c>
      <c r="G1879" s="146">
        <v>28</v>
      </c>
    </row>
    <row r="1880" spans="1:7" x14ac:dyDescent="0.25">
      <c r="A1880" s="146" t="s">
        <v>1</v>
      </c>
      <c r="B1880" s="146">
        <v>1</v>
      </c>
      <c r="C1880" s="146">
        <v>2009</v>
      </c>
      <c r="D1880" s="146" t="s">
        <v>77</v>
      </c>
      <c r="E1880" s="146">
        <v>28</v>
      </c>
      <c r="F1880" s="146">
        <v>28</v>
      </c>
      <c r="G1880" s="146">
        <v>28</v>
      </c>
    </row>
    <row r="1881" spans="1:7" x14ac:dyDescent="0.25">
      <c r="A1881" s="146" t="s">
        <v>1</v>
      </c>
      <c r="B1881" s="146">
        <v>1</v>
      </c>
      <c r="C1881" s="146">
        <v>2013</v>
      </c>
      <c r="D1881" s="146" t="s">
        <v>81</v>
      </c>
      <c r="E1881" s="146">
        <v>28</v>
      </c>
      <c r="F1881" s="146">
        <v>28</v>
      </c>
      <c r="G1881" s="146">
        <v>28</v>
      </c>
    </row>
    <row r="1882" spans="1:7" x14ac:dyDescent="0.25">
      <c r="A1882" s="146" t="s">
        <v>1</v>
      </c>
      <c r="B1882" s="146">
        <v>2</v>
      </c>
      <c r="C1882" s="146">
        <v>1982</v>
      </c>
      <c r="D1882" s="146" t="s">
        <v>93</v>
      </c>
      <c r="E1882" s="146">
        <v>28</v>
      </c>
      <c r="F1882" s="146">
        <v>28</v>
      </c>
      <c r="G1882" s="146">
        <v>28</v>
      </c>
    </row>
    <row r="1883" spans="1:7" x14ac:dyDescent="0.25">
      <c r="A1883" s="146" t="s">
        <v>1</v>
      </c>
      <c r="B1883" s="146">
        <v>2</v>
      </c>
      <c r="C1883" s="146">
        <v>1989</v>
      </c>
      <c r="D1883" s="146" t="s">
        <v>92</v>
      </c>
      <c r="E1883" s="146">
        <v>28</v>
      </c>
      <c r="F1883" s="146">
        <v>28</v>
      </c>
      <c r="G1883" s="146">
        <v>28</v>
      </c>
    </row>
    <row r="1884" spans="1:7" x14ac:dyDescent="0.25">
      <c r="A1884" s="146" t="s">
        <v>1</v>
      </c>
      <c r="B1884" s="146">
        <v>2</v>
      </c>
      <c r="C1884" s="146">
        <v>2010</v>
      </c>
      <c r="D1884" s="146" t="s">
        <v>89</v>
      </c>
      <c r="E1884" s="146">
        <v>28</v>
      </c>
      <c r="F1884" s="146">
        <v>28</v>
      </c>
      <c r="G1884" s="146">
        <v>28</v>
      </c>
    </row>
    <row r="1885" spans="1:7" x14ac:dyDescent="0.25">
      <c r="A1885" s="146" t="s">
        <v>1</v>
      </c>
      <c r="B1885" s="146">
        <v>2</v>
      </c>
      <c r="C1885" s="146">
        <v>2012</v>
      </c>
      <c r="D1885" s="146" t="s">
        <v>83</v>
      </c>
      <c r="E1885" s="146">
        <v>28</v>
      </c>
      <c r="F1885" s="146">
        <v>28</v>
      </c>
      <c r="G1885" s="146">
        <v>28</v>
      </c>
    </row>
    <row r="1886" spans="1:7" x14ac:dyDescent="0.25">
      <c r="A1886" s="146" t="s">
        <v>65</v>
      </c>
      <c r="B1886" s="146">
        <v>2</v>
      </c>
      <c r="C1886" s="146">
        <v>2012</v>
      </c>
      <c r="D1886" s="146" t="s">
        <v>81</v>
      </c>
      <c r="E1886" s="146">
        <v>28</v>
      </c>
      <c r="F1886" s="146">
        <v>28</v>
      </c>
      <c r="G1886" s="146">
        <v>28</v>
      </c>
    </row>
    <row r="1887" spans="1:7" x14ac:dyDescent="0.25">
      <c r="A1887" s="146" t="s">
        <v>2</v>
      </c>
      <c r="B1887" s="146">
        <v>1</v>
      </c>
      <c r="C1887" s="146">
        <v>1991</v>
      </c>
      <c r="D1887" s="146" t="s">
        <v>95</v>
      </c>
      <c r="E1887" s="146">
        <v>28</v>
      </c>
      <c r="F1887" s="146">
        <v>28</v>
      </c>
      <c r="G1887" s="146">
        <v>28</v>
      </c>
    </row>
    <row r="1888" spans="1:7" x14ac:dyDescent="0.25">
      <c r="A1888" s="146" t="s">
        <v>2</v>
      </c>
      <c r="B1888" s="146">
        <v>1</v>
      </c>
      <c r="C1888" s="146">
        <v>2013</v>
      </c>
      <c r="D1888" s="146" t="s">
        <v>84</v>
      </c>
      <c r="E1888" s="146">
        <v>28</v>
      </c>
      <c r="F1888" s="146">
        <v>28</v>
      </c>
      <c r="G1888" s="146">
        <v>28</v>
      </c>
    </row>
    <row r="1889" spans="1:7" x14ac:dyDescent="0.25">
      <c r="A1889" s="146" t="s">
        <v>0</v>
      </c>
      <c r="B1889" s="146">
        <v>1</v>
      </c>
      <c r="C1889" s="146">
        <v>1988</v>
      </c>
      <c r="D1889" s="146" t="s">
        <v>95</v>
      </c>
      <c r="E1889" s="146">
        <v>28</v>
      </c>
      <c r="F1889" s="146">
        <v>28</v>
      </c>
      <c r="G1889" s="146">
        <v>28</v>
      </c>
    </row>
    <row r="1890" spans="1:7" x14ac:dyDescent="0.25">
      <c r="A1890" s="146" t="s">
        <v>0</v>
      </c>
      <c r="B1890" s="146">
        <v>1</v>
      </c>
      <c r="C1890" s="146">
        <v>1990</v>
      </c>
      <c r="D1890" s="146" t="s">
        <v>79</v>
      </c>
      <c r="E1890" s="146">
        <v>28</v>
      </c>
      <c r="F1890" s="146">
        <v>28</v>
      </c>
      <c r="G1890" s="146">
        <v>28</v>
      </c>
    </row>
    <row r="1891" spans="1:7" x14ac:dyDescent="0.25">
      <c r="A1891" s="146" t="s">
        <v>0</v>
      </c>
      <c r="B1891" s="146">
        <v>1</v>
      </c>
      <c r="C1891" s="146">
        <v>1990</v>
      </c>
      <c r="D1891" s="146" t="s">
        <v>92</v>
      </c>
      <c r="E1891" s="146">
        <v>28</v>
      </c>
      <c r="F1891" s="146">
        <v>28</v>
      </c>
      <c r="G1891" s="146">
        <v>28</v>
      </c>
    </row>
    <row r="1892" spans="1:7" x14ac:dyDescent="0.25">
      <c r="A1892" s="146" t="s">
        <v>76</v>
      </c>
      <c r="B1892" s="146">
        <v>1</v>
      </c>
      <c r="C1892" s="146">
        <v>1981</v>
      </c>
      <c r="D1892" s="146" t="s">
        <v>79</v>
      </c>
      <c r="E1892" s="146">
        <v>29</v>
      </c>
      <c r="F1892" s="146">
        <v>29</v>
      </c>
      <c r="G1892" s="146">
        <v>29</v>
      </c>
    </row>
    <row r="1893" spans="1:7" x14ac:dyDescent="0.25">
      <c r="A1893" s="146" t="s">
        <v>76</v>
      </c>
      <c r="B1893" s="146">
        <v>1</v>
      </c>
      <c r="C1893" s="146">
        <v>1986</v>
      </c>
      <c r="D1893" s="146" t="s">
        <v>92</v>
      </c>
      <c r="E1893" s="146">
        <v>29</v>
      </c>
      <c r="F1893" s="146">
        <v>29</v>
      </c>
      <c r="G1893" s="146">
        <v>29</v>
      </c>
    </row>
    <row r="1894" spans="1:7" x14ac:dyDescent="0.25">
      <c r="A1894" s="146" t="s">
        <v>76</v>
      </c>
      <c r="B1894" s="146">
        <v>2</v>
      </c>
      <c r="C1894" s="146">
        <v>1973</v>
      </c>
      <c r="D1894" s="146" t="s">
        <v>83</v>
      </c>
      <c r="E1894" s="146">
        <v>29</v>
      </c>
      <c r="F1894" s="146">
        <v>29</v>
      </c>
      <c r="G1894" s="146">
        <v>29</v>
      </c>
    </row>
    <row r="1895" spans="1:7" x14ac:dyDescent="0.25">
      <c r="A1895" s="146" t="s">
        <v>76</v>
      </c>
      <c r="B1895" s="146">
        <v>2</v>
      </c>
      <c r="C1895" s="146">
        <v>1983</v>
      </c>
      <c r="D1895" s="146" t="s">
        <v>87</v>
      </c>
      <c r="E1895" s="146">
        <v>29</v>
      </c>
      <c r="F1895" s="146">
        <v>29</v>
      </c>
      <c r="G1895" s="146">
        <v>29</v>
      </c>
    </row>
    <row r="1896" spans="1:7" x14ac:dyDescent="0.25">
      <c r="A1896" s="146" t="s">
        <v>1</v>
      </c>
      <c r="B1896" s="146">
        <v>1</v>
      </c>
      <c r="C1896" s="146">
        <v>1980</v>
      </c>
      <c r="D1896" s="146" t="s">
        <v>96</v>
      </c>
      <c r="E1896" s="146">
        <v>29</v>
      </c>
      <c r="F1896" s="146">
        <v>29</v>
      </c>
      <c r="G1896" s="146">
        <v>29</v>
      </c>
    </row>
    <row r="1897" spans="1:7" x14ac:dyDescent="0.25">
      <c r="A1897" s="146" t="s">
        <v>1</v>
      </c>
      <c r="B1897" s="146">
        <v>1</v>
      </c>
      <c r="C1897" s="146">
        <v>1985</v>
      </c>
      <c r="D1897" s="146" t="s">
        <v>79</v>
      </c>
      <c r="E1897" s="146">
        <v>29</v>
      </c>
      <c r="F1897" s="146">
        <v>29</v>
      </c>
      <c r="G1897" s="146">
        <v>29</v>
      </c>
    </row>
    <row r="1898" spans="1:7" x14ac:dyDescent="0.25">
      <c r="A1898" s="146" t="s">
        <v>1</v>
      </c>
      <c r="B1898" s="146">
        <v>1</v>
      </c>
      <c r="C1898" s="146">
        <v>1992</v>
      </c>
      <c r="D1898" s="146" t="s">
        <v>84</v>
      </c>
      <c r="E1898" s="146">
        <v>29</v>
      </c>
      <c r="F1898" s="146">
        <v>29</v>
      </c>
      <c r="G1898" s="146">
        <v>29</v>
      </c>
    </row>
    <row r="1899" spans="1:7" x14ac:dyDescent="0.25">
      <c r="A1899" s="146" t="s">
        <v>1</v>
      </c>
      <c r="B1899" s="146">
        <v>2</v>
      </c>
      <c r="C1899" s="146">
        <v>1995</v>
      </c>
      <c r="D1899" s="146" t="s">
        <v>88</v>
      </c>
      <c r="E1899" s="146">
        <v>29</v>
      </c>
      <c r="F1899" s="146">
        <v>29</v>
      </c>
      <c r="G1899" s="146">
        <v>29</v>
      </c>
    </row>
    <row r="1900" spans="1:7" x14ac:dyDescent="0.25">
      <c r="A1900" s="146" t="s">
        <v>1</v>
      </c>
      <c r="B1900" s="146">
        <v>2</v>
      </c>
      <c r="C1900" s="146">
        <v>2002</v>
      </c>
      <c r="D1900" s="146" t="s">
        <v>90</v>
      </c>
      <c r="E1900" s="146">
        <v>29</v>
      </c>
      <c r="F1900" s="146">
        <v>29</v>
      </c>
      <c r="G1900" s="146">
        <v>29</v>
      </c>
    </row>
    <row r="1901" spans="1:7" x14ac:dyDescent="0.25">
      <c r="A1901" s="146" t="s">
        <v>65</v>
      </c>
      <c r="B1901" s="146">
        <v>2</v>
      </c>
      <c r="C1901" s="146">
        <v>1973</v>
      </c>
      <c r="D1901" s="146" t="s">
        <v>95</v>
      </c>
      <c r="E1901" s="146">
        <v>29</v>
      </c>
      <c r="F1901" s="146">
        <v>29</v>
      </c>
      <c r="G1901" s="146">
        <v>29</v>
      </c>
    </row>
    <row r="1902" spans="1:7" x14ac:dyDescent="0.25">
      <c r="A1902" s="146" t="s">
        <v>65</v>
      </c>
      <c r="B1902" s="146">
        <v>2</v>
      </c>
      <c r="C1902" s="146">
        <v>1984</v>
      </c>
      <c r="D1902" s="146" t="s">
        <v>89</v>
      </c>
      <c r="E1902" s="146">
        <v>29</v>
      </c>
      <c r="F1902" s="146">
        <v>29</v>
      </c>
      <c r="G1902" s="146">
        <v>29</v>
      </c>
    </row>
    <row r="1903" spans="1:7" x14ac:dyDescent="0.25">
      <c r="A1903" s="146" t="s">
        <v>2</v>
      </c>
      <c r="B1903" s="146">
        <v>1</v>
      </c>
      <c r="C1903" s="146">
        <v>1990</v>
      </c>
      <c r="D1903" s="146" t="s">
        <v>94</v>
      </c>
      <c r="E1903" s="146">
        <v>29</v>
      </c>
      <c r="F1903" s="146">
        <v>29</v>
      </c>
      <c r="G1903" s="146">
        <v>29</v>
      </c>
    </row>
    <row r="1904" spans="1:7" x14ac:dyDescent="0.25">
      <c r="A1904" s="146" t="s">
        <v>2</v>
      </c>
      <c r="B1904" s="146">
        <v>1</v>
      </c>
      <c r="C1904" s="146">
        <v>1993</v>
      </c>
      <c r="D1904" s="146" t="s">
        <v>95</v>
      </c>
      <c r="E1904" s="146">
        <v>29</v>
      </c>
      <c r="F1904" s="146">
        <v>29</v>
      </c>
      <c r="G1904" s="146">
        <v>29</v>
      </c>
    </row>
    <row r="1905" spans="1:7" x14ac:dyDescent="0.25">
      <c r="A1905" s="146" t="s">
        <v>2</v>
      </c>
      <c r="B1905" s="146">
        <v>2</v>
      </c>
      <c r="C1905" s="146">
        <v>1995</v>
      </c>
      <c r="D1905" s="146" t="s">
        <v>82</v>
      </c>
      <c r="E1905" s="146">
        <v>29</v>
      </c>
      <c r="F1905" s="146">
        <v>29</v>
      </c>
      <c r="G1905" s="146">
        <v>29</v>
      </c>
    </row>
    <row r="1906" spans="1:7" x14ac:dyDescent="0.25">
      <c r="A1906" s="146" t="s">
        <v>2</v>
      </c>
      <c r="B1906" s="146">
        <v>2</v>
      </c>
      <c r="C1906" s="146">
        <v>1996</v>
      </c>
      <c r="D1906" s="146" t="s">
        <v>94</v>
      </c>
      <c r="E1906" s="146">
        <v>29</v>
      </c>
      <c r="F1906" s="146">
        <v>29</v>
      </c>
      <c r="G1906" s="146">
        <v>29</v>
      </c>
    </row>
    <row r="1907" spans="1:7" x14ac:dyDescent="0.25">
      <c r="A1907" s="146" t="s">
        <v>2</v>
      </c>
      <c r="B1907" s="146">
        <v>2</v>
      </c>
      <c r="C1907" s="146">
        <v>1998</v>
      </c>
      <c r="D1907" s="146" t="s">
        <v>94</v>
      </c>
      <c r="E1907" s="146">
        <v>29</v>
      </c>
      <c r="F1907" s="146">
        <v>29</v>
      </c>
      <c r="G1907" s="146">
        <v>29</v>
      </c>
    </row>
    <row r="1908" spans="1:7" x14ac:dyDescent="0.25">
      <c r="A1908" s="146" t="s">
        <v>76</v>
      </c>
      <c r="B1908" s="146">
        <v>1</v>
      </c>
      <c r="C1908" s="146">
        <v>1972</v>
      </c>
      <c r="D1908" s="146" t="s">
        <v>85</v>
      </c>
      <c r="E1908" s="146">
        <v>30</v>
      </c>
      <c r="F1908" s="146">
        <v>30</v>
      </c>
      <c r="G1908" s="146">
        <v>30</v>
      </c>
    </row>
    <row r="1909" spans="1:7" x14ac:dyDescent="0.25">
      <c r="A1909" s="146" t="s">
        <v>76</v>
      </c>
      <c r="B1909" s="146">
        <v>1</v>
      </c>
      <c r="C1909" s="146">
        <v>1977</v>
      </c>
      <c r="D1909" s="146" t="s">
        <v>82</v>
      </c>
      <c r="E1909" s="146">
        <v>30</v>
      </c>
      <c r="F1909" s="146">
        <v>30</v>
      </c>
      <c r="G1909" s="146">
        <v>30</v>
      </c>
    </row>
    <row r="1910" spans="1:7" x14ac:dyDescent="0.25">
      <c r="A1910" s="146" t="s">
        <v>76</v>
      </c>
      <c r="B1910" s="146">
        <v>2</v>
      </c>
      <c r="C1910" s="146">
        <v>2010</v>
      </c>
      <c r="D1910" s="146" t="s">
        <v>78</v>
      </c>
      <c r="E1910" s="146">
        <v>30</v>
      </c>
      <c r="F1910" s="146">
        <v>30</v>
      </c>
      <c r="G1910" s="146">
        <v>30</v>
      </c>
    </row>
    <row r="1911" spans="1:7" x14ac:dyDescent="0.25">
      <c r="A1911" s="146" t="s">
        <v>1</v>
      </c>
      <c r="B1911" s="146">
        <v>1</v>
      </c>
      <c r="C1911" s="146">
        <v>1979</v>
      </c>
      <c r="D1911" s="146" t="s">
        <v>94</v>
      </c>
      <c r="E1911" s="146">
        <v>30</v>
      </c>
      <c r="F1911" s="146">
        <v>30</v>
      </c>
      <c r="G1911" s="146">
        <v>30</v>
      </c>
    </row>
    <row r="1912" spans="1:7" x14ac:dyDescent="0.25">
      <c r="A1912" s="146" t="s">
        <v>1</v>
      </c>
      <c r="B1912" s="146">
        <v>1</v>
      </c>
      <c r="C1912" s="146">
        <v>2000</v>
      </c>
      <c r="D1912" s="146" t="s">
        <v>90</v>
      </c>
      <c r="E1912" s="146">
        <v>30</v>
      </c>
      <c r="F1912" s="146">
        <v>30</v>
      </c>
      <c r="G1912" s="146">
        <v>30</v>
      </c>
    </row>
    <row r="1913" spans="1:7" x14ac:dyDescent="0.25">
      <c r="A1913" s="146" t="s">
        <v>1</v>
      </c>
      <c r="B1913" s="146">
        <v>1</v>
      </c>
      <c r="C1913" s="146">
        <v>2009</v>
      </c>
      <c r="D1913" s="146" t="s">
        <v>89</v>
      </c>
      <c r="E1913" s="146">
        <v>30</v>
      </c>
      <c r="F1913" s="146">
        <v>30</v>
      </c>
      <c r="G1913" s="146">
        <v>30</v>
      </c>
    </row>
    <row r="1914" spans="1:7" x14ac:dyDescent="0.25">
      <c r="A1914" s="146" t="s">
        <v>1</v>
      </c>
      <c r="B1914" s="146">
        <v>2</v>
      </c>
      <c r="C1914" s="146">
        <v>1981</v>
      </c>
      <c r="D1914" s="146" t="s">
        <v>93</v>
      </c>
      <c r="E1914" s="146">
        <v>30</v>
      </c>
      <c r="F1914" s="146">
        <v>30</v>
      </c>
      <c r="G1914" s="146">
        <v>30</v>
      </c>
    </row>
    <row r="1915" spans="1:7" x14ac:dyDescent="0.25">
      <c r="A1915" s="146" t="s">
        <v>1</v>
      </c>
      <c r="B1915" s="146">
        <v>2</v>
      </c>
      <c r="C1915" s="146">
        <v>1994</v>
      </c>
      <c r="D1915" s="146" t="s">
        <v>84</v>
      </c>
      <c r="E1915" s="146">
        <v>30</v>
      </c>
      <c r="F1915" s="146">
        <v>30</v>
      </c>
      <c r="G1915" s="146">
        <v>30</v>
      </c>
    </row>
    <row r="1916" spans="1:7" x14ac:dyDescent="0.25">
      <c r="A1916" s="146" t="s">
        <v>1</v>
      </c>
      <c r="B1916" s="146">
        <v>2</v>
      </c>
      <c r="C1916" s="146">
        <v>2003</v>
      </c>
      <c r="D1916" s="146" t="s">
        <v>90</v>
      </c>
      <c r="E1916" s="146">
        <v>30</v>
      </c>
      <c r="F1916" s="146">
        <v>30</v>
      </c>
      <c r="G1916" s="146">
        <v>30</v>
      </c>
    </row>
    <row r="1917" spans="1:7" x14ac:dyDescent="0.25">
      <c r="A1917" s="146" t="s">
        <v>65</v>
      </c>
      <c r="B1917" s="146">
        <v>2</v>
      </c>
      <c r="C1917" s="146">
        <v>1987</v>
      </c>
      <c r="D1917" s="146" t="s">
        <v>92</v>
      </c>
      <c r="E1917" s="146">
        <v>30</v>
      </c>
      <c r="F1917" s="146">
        <v>30</v>
      </c>
      <c r="G1917" s="146">
        <v>30</v>
      </c>
    </row>
    <row r="1918" spans="1:7" x14ac:dyDescent="0.25">
      <c r="A1918" s="146" t="s">
        <v>65</v>
      </c>
      <c r="B1918" s="146">
        <v>2</v>
      </c>
      <c r="C1918" s="146">
        <v>2000</v>
      </c>
      <c r="D1918" s="146" t="s">
        <v>80</v>
      </c>
      <c r="E1918" s="146">
        <v>30</v>
      </c>
      <c r="F1918" s="146">
        <v>30</v>
      </c>
      <c r="G1918" s="146">
        <v>30</v>
      </c>
    </row>
    <row r="1919" spans="1:7" x14ac:dyDescent="0.25">
      <c r="A1919" s="146" t="s">
        <v>2</v>
      </c>
      <c r="B1919" s="146">
        <v>1</v>
      </c>
      <c r="C1919" s="146">
        <v>1987</v>
      </c>
      <c r="D1919" s="146" t="s">
        <v>91</v>
      </c>
      <c r="E1919" s="146">
        <v>30</v>
      </c>
      <c r="F1919" s="146">
        <v>30</v>
      </c>
      <c r="G1919" s="146">
        <v>30</v>
      </c>
    </row>
    <row r="1920" spans="1:7" x14ac:dyDescent="0.25">
      <c r="A1920" s="146" t="s">
        <v>2</v>
      </c>
      <c r="B1920" s="146">
        <v>1</v>
      </c>
      <c r="C1920" s="146">
        <v>1988</v>
      </c>
      <c r="D1920" s="146" t="s">
        <v>79</v>
      </c>
      <c r="E1920" s="146">
        <v>30</v>
      </c>
      <c r="F1920" s="146">
        <v>30</v>
      </c>
      <c r="G1920" s="146">
        <v>30</v>
      </c>
    </row>
    <row r="1921" spans="1:7" x14ac:dyDescent="0.25">
      <c r="A1921" s="146" t="s">
        <v>2</v>
      </c>
      <c r="B1921" s="146">
        <v>1</v>
      </c>
      <c r="C1921" s="146">
        <v>1991</v>
      </c>
      <c r="D1921" s="146" t="s">
        <v>82</v>
      </c>
      <c r="E1921" s="146">
        <v>30</v>
      </c>
      <c r="F1921" s="146">
        <v>30</v>
      </c>
      <c r="G1921" s="146">
        <v>30</v>
      </c>
    </row>
    <row r="1922" spans="1:7" x14ac:dyDescent="0.25">
      <c r="A1922" s="146" t="s">
        <v>2</v>
      </c>
      <c r="B1922" s="146">
        <v>1</v>
      </c>
      <c r="C1922" s="146">
        <v>1992</v>
      </c>
      <c r="D1922" s="146" t="s">
        <v>95</v>
      </c>
      <c r="E1922" s="146">
        <v>30</v>
      </c>
      <c r="F1922" s="146">
        <v>30</v>
      </c>
      <c r="G1922" s="146">
        <v>30</v>
      </c>
    </row>
    <row r="1923" spans="1:7" x14ac:dyDescent="0.25">
      <c r="A1923" s="146" t="s">
        <v>2</v>
      </c>
      <c r="B1923" s="146">
        <v>1</v>
      </c>
      <c r="C1923" s="146">
        <v>1992</v>
      </c>
      <c r="D1923" s="146" t="s">
        <v>91</v>
      </c>
      <c r="E1923" s="146">
        <v>30</v>
      </c>
      <c r="F1923" s="146">
        <v>30</v>
      </c>
      <c r="G1923" s="146">
        <v>30</v>
      </c>
    </row>
    <row r="1924" spans="1:7" x14ac:dyDescent="0.25">
      <c r="A1924" s="146" t="s">
        <v>2</v>
      </c>
      <c r="B1924" s="146">
        <v>1</v>
      </c>
      <c r="C1924" s="146">
        <v>1995</v>
      </c>
      <c r="D1924" s="146" t="s">
        <v>96</v>
      </c>
      <c r="E1924" s="146">
        <v>30</v>
      </c>
      <c r="F1924" s="146">
        <v>30</v>
      </c>
      <c r="G1924" s="146">
        <v>30</v>
      </c>
    </row>
    <row r="1925" spans="1:7" x14ac:dyDescent="0.25">
      <c r="A1925" s="146" t="s">
        <v>2</v>
      </c>
      <c r="B1925" s="146">
        <v>1</v>
      </c>
      <c r="C1925" s="146">
        <v>1997</v>
      </c>
      <c r="D1925" s="146" t="s">
        <v>96</v>
      </c>
      <c r="E1925" s="146">
        <v>30</v>
      </c>
      <c r="F1925" s="146">
        <v>30</v>
      </c>
      <c r="G1925" s="146">
        <v>30</v>
      </c>
    </row>
    <row r="1926" spans="1:7" x14ac:dyDescent="0.25">
      <c r="A1926" s="146" t="s">
        <v>2</v>
      </c>
      <c r="B1926" s="146">
        <v>1</v>
      </c>
      <c r="C1926" s="146">
        <v>2001</v>
      </c>
      <c r="D1926" s="146" t="s">
        <v>94</v>
      </c>
      <c r="E1926" s="146">
        <v>30</v>
      </c>
      <c r="F1926" s="146">
        <v>30</v>
      </c>
      <c r="G1926" s="146">
        <v>30</v>
      </c>
    </row>
    <row r="1927" spans="1:7" x14ac:dyDescent="0.25">
      <c r="A1927" s="146" t="s">
        <v>2</v>
      </c>
      <c r="B1927" s="146">
        <v>2</v>
      </c>
      <c r="C1927" s="146">
        <v>1996</v>
      </c>
      <c r="D1927" s="146" t="s">
        <v>82</v>
      </c>
      <c r="E1927" s="146">
        <v>30</v>
      </c>
      <c r="F1927" s="146">
        <v>30</v>
      </c>
      <c r="G1927" s="146">
        <v>30</v>
      </c>
    </row>
    <row r="1928" spans="1:7" x14ac:dyDescent="0.25">
      <c r="A1928" s="146" t="s">
        <v>2</v>
      </c>
      <c r="B1928" s="146">
        <v>2</v>
      </c>
      <c r="C1928" s="146">
        <v>1997</v>
      </c>
      <c r="D1928" s="146" t="s">
        <v>95</v>
      </c>
      <c r="E1928" s="146">
        <v>30</v>
      </c>
      <c r="F1928" s="146">
        <v>30</v>
      </c>
      <c r="G1928" s="146">
        <v>30</v>
      </c>
    </row>
    <row r="1929" spans="1:7" x14ac:dyDescent="0.25">
      <c r="A1929" s="146" t="s">
        <v>2</v>
      </c>
      <c r="B1929" s="146">
        <v>2</v>
      </c>
      <c r="C1929" s="146">
        <v>2001</v>
      </c>
      <c r="D1929" s="146" t="s">
        <v>92</v>
      </c>
      <c r="E1929" s="146">
        <v>30</v>
      </c>
      <c r="F1929" s="146">
        <v>30</v>
      </c>
      <c r="G1929" s="146">
        <v>30</v>
      </c>
    </row>
    <row r="1930" spans="1:7" x14ac:dyDescent="0.25">
      <c r="A1930" s="146" t="s">
        <v>2</v>
      </c>
      <c r="B1930" s="146">
        <v>2</v>
      </c>
      <c r="C1930" s="146">
        <v>2009</v>
      </c>
      <c r="D1930" s="146" t="s">
        <v>93</v>
      </c>
      <c r="E1930" s="146">
        <v>30</v>
      </c>
      <c r="F1930" s="146">
        <v>30</v>
      </c>
      <c r="G1930" s="146">
        <v>30</v>
      </c>
    </row>
    <row r="1931" spans="1:7" x14ac:dyDescent="0.25">
      <c r="A1931" s="146" t="s">
        <v>0</v>
      </c>
      <c r="B1931" s="146">
        <v>1</v>
      </c>
      <c r="C1931" s="146">
        <v>1985</v>
      </c>
      <c r="D1931" s="146" t="s">
        <v>79</v>
      </c>
      <c r="E1931" s="146">
        <v>30</v>
      </c>
      <c r="F1931" s="146">
        <v>30</v>
      </c>
      <c r="G1931" s="146">
        <v>30</v>
      </c>
    </row>
    <row r="1932" spans="1:7" x14ac:dyDescent="0.25">
      <c r="A1932" s="146" t="s">
        <v>76</v>
      </c>
      <c r="B1932" s="146">
        <v>1</v>
      </c>
      <c r="C1932" s="146">
        <v>1982</v>
      </c>
      <c r="D1932" s="146" t="s">
        <v>79</v>
      </c>
      <c r="E1932" s="146">
        <v>31</v>
      </c>
      <c r="F1932" s="146">
        <v>31</v>
      </c>
      <c r="G1932" s="146">
        <v>31</v>
      </c>
    </row>
    <row r="1933" spans="1:7" x14ac:dyDescent="0.25">
      <c r="A1933" s="146" t="s">
        <v>76</v>
      </c>
      <c r="B1933" s="146">
        <v>1</v>
      </c>
      <c r="C1933" s="146">
        <v>1998</v>
      </c>
      <c r="D1933" s="146" t="s">
        <v>88</v>
      </c>
      <c r="E1933" s="146">
        <v>31</v>
      </c>
      <c r="F1933" s="146">
        <v>31</v>
      </c>
      <c r="G1933" s="146">
        <v>31</v>
      </c>
    </row>
    <row r="1934" spans="1:7" x14ac:dyDescent="0.25">
      <c r="A1934" s="146" t="s">
        <v>76</v>
      </c>
      <c r="B1934" s="146">
        <v>2</v>
      </c>
      <c r="C1934" s="146">
        <v>1972</v>
      </c>
      <c r="D1934" s="146" t="s">
        <v>95</v>
      </c>
      <c r="E1934" s="146">
        <v>31</v>
      </c>
      <c r="F1934" s="146">
        <v>31</v>
      </c>
      <c r="G1934" s="146">
        <v>31</v>
      </c>
    </row>
    <row r="1935" spans="1:7" x14ac:dyDescent="0.25">
      <c r="A1935" s="146" t="s">
        <v>76</v>
      </c>
      <c r="B1935" s="146">
        <v>2</v>
      </c>
      <c r="C1935" s="146">
        <v>1973</v>
      </c>
      <c r="D1935" s="146" t="s">
        <v>95</v>
      </c>
      <c r="E1935" s="146">
        <v>31</v>
      </c>
      <c r="F1935" s="146">
        <v>31</v>
      </c>
      <c r="G1935" s="146">
        <v>31</v>
      </c>
    </row>
    <row r="1936" spans="1:7" x14ac:dyDescent="0.25">
      <c r="A1936" s="146" t="s">
        <v>1</v>
      </c>
      <c r="B1936" s="146">
        <v>1</v>
      </c>
      <c r="C1936" s="146">
        <v>2008</v>
      </c>
      <c r="D1936" s="146" t="s">
        <v>89</v>
      </c>
      <c r="E1936" s="146">
        <v>31</v>
      </c>
      <c r="F1936" s="146">
        <v>31</v>
      </c>
      <c r="G1936" s="146">
        <v>31</v>
      </c>
    </row>
    <row r="1937" spans="1:7" x14ac:dyDescent="0.25">
      <c r="A1937" s="146" t="s">
        <v>1</v>
      </c>
      <c r="B1937" s="146">
        <v>2</v>
      </c>
      <c r="C1937" s="146">
        <v>2005</v>
      </c>
      <c r="D1937" s="146" t="s">
        <v>90</v>
      </c>
      <c r="E1937" s="146">
        <v>31</v>
      </c>
      <c r="F1937" s="146">
        <v>31</v>
      </c>
      <c r="G1937" s="146">
        <v>31</v>
      </c>
    </row>
    <row r="1938" spans="1:7" x14ac:dyDescent="0.25">
      <c r="A1938" s="146" t="s">
        <v>65</v>
      </c>
      <c r="B1938" s="146">
        <v>2</v>
      </c>
      <c r="C1938" s="146">
        <v>1978</v>
      </c>
      <c r="D1938" s="146" t="s">
        <v>91</v>
      </c>
      <c r="E1938" s="146">
        <v>31</v>
      </c>
      <c r="F1938" s="146">
        <v>31</v>
      </c>
      <c r="G1938" s="146">
        <v>31</v>
      </c>
    </row>
    <row r="1939" spans="1:7" x14ac:dyDescent="0.25">
      <c r="A1939" s="146" t="s">
        <v>65</v>
      </c>
      <c r="B1939" s="146">
        <v>2</v>
      </c>
      <c r="C1939" s="146">
        <v>1982</v>
      </c>
      <c r="D1939" s="146" t="s">
        <v>79</v>
      </c>
      <c r="E1939" s="146">
        <v>31</v>
      </c>
      <c r="F1939" s="146">
        <v>31</v>
      </c>
      <c r="G1939" s="146">
        <v>31</v>
      </c>
    </row>
    <row r="1940" spans="1:7" x14ac:dyDescent="0.25">
      <c r="A1940" s="146" t="s">
        <v>2</v>
      </c>
      <c r="B1940" s="146">
        <v>1</v>
      </c>
      <c r="C1940" s="146">
        <v>1986</v>
      </c>
      <c r="D1940" s="146" t="s">
        <v>95</v>
      </c>
      <c r="E1940" s="146">
        <v>31</v>
      </c>
      <c r="F1940" s="146">
        <v>31</v>
      </c>
      <c r="G1940" s="146">
        <v>31</v>
      </c>
    </row>
    <row r="1941" spans="1:7" x14ac:dyDescent="0.25">
      <c r="A1941" s="146" t="s">
        <v>2</v>
      </c>
      <c r="B1941" s="146">
        <v>1</v>
      </c>
      <c r="C1941" s="146">
        <v>1998</v>
      </c>
      <c r="D1941" s="146" t="s">
        <v>94</v>
      </c>
      <c r="E1941" s="146">
        <v>31</v>
      </c>
      <c r="F1941" s="146">
        <v>31</v>
      </c>
      <c r="G1941" s="146">
        <v>31</v>
      </c>
    </row>
    <row r="1942" spans="1:7" x14ac:dyDescent="0.25">
      <c r="A1942" s="146" t="s">
        <v>2</v>
      </c>
      <c r="B1942" s="146">
        <v>1</v>
      </c>
      <c r="C1942" s="146">
        <v>2001</v>
      </c>
      <c r="D1942" s="146" t="s">
        <v>96</v>
      </c>
      <c r="E1942" s="146">
        <v>31</v>
      </c>
      <c r="F1942" s="146">
        <v>31</v>
      </c>
      <c r="G1942" s="146">
        <v>31</v>
      </c>
    </row>
    <row r="1943" spans="1:7" x14ac:dyDescent="0.25">
      <c r="A1943" s="146" t="s">
        <v>2</v>
      </c>
      <c r="B1943" s="146">
        <v>2</v>
      </c>
      <c r="C1943" s="146">
        <v>1997</v>
      </c>
      <c r="D1943" s="146" t="s">
        <v>94</v>
      </c>
      <c r="E1943" s="146">
        <v>31</v>
      </c>
      <c r="F1943" s="146">
        <v>31</v>
      </c>
      <c r="G1943" s="146">
        <v>31</v>
      </c>
    </row>
    <row r="1944" spans="1:7" x14ac:dyDescent="0.25">
      <c r="A1944" s="146" t="s">
        <v>2</v>
      </c>
      <c r="B1944" s="146">
        <v>2</v>
      </c>
      <c r="C1944" s="146">
        <v>2003</v>
      </c>
      <c r="D1944" s="146" t="s">
        <v>96</v>
      </c>
      <c r="E1944" s="146">
        <v>31</v>
      </c>
      <c r="F1944" s="146">
        <v>31</v>
      </c>
      <c r="G1944" s="146">
        <v>31</v>
      </c>
    </row>
    <row r="1945" spans="1:7" x14ac:dyDescent="0.25">
      <c r="A1945" s="146" t="s">
        <v>2</v>
      </c>
      <c r="B1945" s="146">
        <v>2</v>
      </c>
      <c r="C1945" s="146">
        <v>2005</v>
      </c>
      <c r="D1945" s="146" t="s">
        <v>96</v>
      </c>
      <c r="E1945" s="146">
        <v>31</v>
      </c>
      <c r="F1945" s="146">
        <v>31</v>
      </c>
      <c r="G1945" s="146">
        <v>31</v>
      </c>
    </row>
    <row r="1946" spans="1:7" x14ac:dyDescent="0.25">
      <c r="A1946" s="146" t="s">
        <v>2</v>
      </c>
      <c r="B1946" s="146">
        <v>2</v>
      </c>
      <c r="C1946" s="146">
        <v>2013</v>
      </c>
      <c r="D1946" s="146" t="s">
        <v>84</v>
      </c>
      <c r="E1946" s="146">
        <v>31</v>
      </c>
      <c r="F1946" s="146">
        <v>31</v>
      </c>
      <c r="G1946" s="146">
        <v>31</v>
      </c>
    </row>
    <row r="1947" spans="1:7" x14ac:dyDescent="0.25">
      <c r="A1947" s="146" t="s">
        <v>0</v>
      </c>
      <c r="B1947" s="146">
        <v>1</v>
      </c>
      <c r="C1947" s="146">
        <v>1997</v>
      </c>
      <c r="D1947" s="146" t="s">
        <v>96</v>
      </c>
      <c r="E1947" s="146">
        <v>31</v>
      </c>
      <c r="F1947" s="146">
        <v>31</v>
      </c>
      <c r="G1947" s="146">
        <v>31</v>
      </c>
    </row>
    <row r="1948" spans="1:7" x14ac:dyDescent="0.25">
      <c r="A1948" s="146" t="s">
        <v>0</v>
      </c>
      <c r="B1948" s="146">
        <v>1</v>
      </c>
      <c r="C1948" s="146">
        <v>2002</v>
      </c>
      <c r="D1948" s="146" t="s">
        <v>80</v>
      </c>
      <c r="E1948" s="146">
        <v>31</v>
      </c>
      <c r="F1948" s="146">
        <v>31</v>
      </c>
      <c r="G1948" s="146">
        <v>31</v>
      </c>
    </row>
    <row r="1949" spans="1:7" x14ac:dyDescent="0.25">
      <c r="A1949" s="146" t="s">
        <v>76</v>
      </c>
      <c r="B1949" s="146">
        <v>1</v>
      </c>
      <c r="C1949" s="146">
        <v>1973</v>
      </c>
      <c r="D1949" s="146" t="s">
        <v>94</v>
      </c>
      <c r="E1949" s="146">
        <v>32</v>
      </c>
      <c r="F1949" s="146">
        <v>32</v>
      </c>
      <c r="G1949" s="146">
        <v>32</v>
      </c>
    </row>
    <row r="1950" spans="1:7" x14ac:dyDescent="0.25">
      <c r="A1950" s="146" t="s">
        <v>76</v>
      </c>
      <c r="B1950" s="146">
        <v>1</v>
      </c>
      <c r="C1950" s="146">
        <v>1974</v>
      </c>
      <c r="D1950" s="146" t="s">
        <v>93</v>
      </c>
      <c r="E1950" s="146">
        <v>32</v>
      </c>
      <c r="F1950" s="146">
        <v>32</v>
      </c>
      <c r="G1950" s="146">
        <v>32</v>
      </c>
    </row>
    <row r="1951" spans="1:7" x14ac:dyDescent="0.25">
      <c r="A1951" s="146" t="s">
        <v>76</v>
      </c>
      <c r="B1951" s="146">
        <v>1</v>
      </c>
      <c r="C1951" s="146">
        <v>1976</v>
      </c>
      <c r="D1951" s="146" t="s">
        <v>86</v>
      </c>
      <c r="E1951" s="146">
        <v>32</v>
      </c>
      <c r="F1951" s="146">
        <v>32</v>
      </c>
      <c r="G1951" s="146">
        <v>32</v>
      </c>
    </row>
    <row r="1952" spans="1:7" x14ac:dyDescent="0.25">
      <c r="A1952" s="146" t="s">
        <v>76</v>
      </c>
      <c r="B1952" s="146">
        <v>1</v>
      </c>
      <c r="C1952" s="146">
        <v>1977</v>
      </c>
      <c r="D1952" s="146" t="s">
        <v>87</v>
      </c>
      <c r="E1952" s="146">
        <v>32</v>
      </c>
      <c r="F1952" s="146">
        <v>32</v>
      </c>
      <c r="G1952" s="146">
        <v>32</v>
      </c>
    </row>
    <row r="1953" spans="1:7" x14ac:dyDescent="0.25">
      <c r="A1953" s="146" t="s">
        <v>76</v>
      </c>
      <c r="B1953" s="146">
        <v>1</v>
      </c>
      <c r="C1953" s="146">
        <v>2004</v>
      </c>
      <c r="D1953" s="146" t="s">
        <v>80</v>
      </c>
      <c r="E1953" s="146">
        <v>32</v>
      </c>
      <c r="F1953" s="146">
        <v>32</v>
      </c>
      <c r="G1953" s="146">
        <v>32</v>
      </c>
    </row>
    <row r="1954" spans="1:7" x14ac:dyDescent="0.25">
      <c r="A1954" s="146" t="s">
        <v>76</v>
      </c>
      <c r="B1954" s="146">
        <v>2</v>
      </c>
      <c r="C1954" s="146">
        <v>1971</v>
      </c>
      <c r="D1954" s="146" t="s">
        <v>94</v>
      </c>
      <c r="E1954" s="146">
        <v>32</v>
      </c>
      <c r="F1954" s="146">
        <v>32</v>
      </c>
      <c r="G1954" s="146">
        <v>32</v>
      </c>
    </row>
    <row r="1955" spans="1:7" x14ac:dyDescent="0.25">
      <c r="A1955" s="146" t="s">
        <v>76</v>
      </c>
      <c r="B1955" s="146">
        <v>2</v>
      </c>
      <c r="C1955" s="146">
        <v>1971</v>
      </c>
      <c r="D1955" s="146" t="s">
        <v>95</v>
      </c>
      <c r="E1955" s="146">
        <v>32</v>
      </c>
      <c r="F1955" s="146">
        <v>32</v>
      </c>
      <c r="G1955" s="146">
        <v>32</v>
      </c>
    </row>
    <row r="1956" spans="1:7" x14ac:dyDescent="0.25">
      <c r="A1956" s="146" t="s">
        <v>1</v>
      </c>
      <c r="B1956" s="146">
        <v>1</v>
      </c>
      <c r="C1956" s="146">
        <v>1990</v>
      </c>
      <c r="D1956" s="146" t="s">
        <v>84</v>
      </c>
      <c r="E1956" s="146">
        <v>32</v>
      </c>
      <c r="F1956" s="146">
        <v>32</v>
      </c>
      <c r="G1956" s="146">
        <v>32</v>
      </c>
    </row>
    <row r="1957" spans="1:7" x14ac:dyDescent="0.25">
      <c r="A1957" s="146" t="s">
        <v>1</v>
      </c>
      <c r="B1957" s="146">
        <v>2</v>
      </c>
      <c r="C1957" s="146">
        <v>1976</v>
      </c>
      <c r="D1957" s="146" t="s">
        <v>94</v>
      </c>
      <c r="E1957" s="146">
        <v>32</v>
      </c>
      <c r="F1957" s="146">
        <v>32</v>
      </c>
      <c r="G1957" s="146">
        <v>32</v>
      </c>
    </row>
    <row r="1958" spans="1:7" x14ac:dyDescent="0.25">
      <c r="A1958" s="146" t="s">
        <v>1</v>
      </c>
      <c r="B1958" s="146">
        <v>2</v>
      </c>
      <c r="C1958" s="146">
        <v>1980</v>
      </c>
      <c r="D1958" s="146" t="s">
        <v>82</v>
      </c>
      <c r="E1958" s="146">
        <v>32</v>
      </c>
      <c r="F1958" s="146">
        <v>32</v>
      </c>
      <c r="G1958" s="146">
        <v>32</v>
      </c>
    </row>
    <row r="1959" spans="1:7" x14ac:dyDescent="0.25">
      <c r="A1959" s="146" t="s">
        <v>1</v>
      </c>
      <c r="B1959" s="146">
        <v>2</v>
      </c>
      <c r="C1959" s="146">
        <v>1988</v>
      </c>
      <c r="D1959" s="146" t="s">
        <v>92</v>
      </c>
      <c r="E1959" s="146">
        <v>32</v>
      </c>
      <c r="F1959" s="146">
        <v>32</v>
      </c>
      <c r="G1959" s="146">
        <v>32</v>
      </c>
    </row>
    <row r="1960" spans="1:7" x14ac:dyDescent="0.25">
      <c r="A1960" s="146" t="s">
        <v>1</v>
      </c>
      <c r="B1960" s="146">
        <v>2</v>
      </c>
      <c r="C1960" s="146">
        <v>2008</v>
      </c>
      <c r="D1960" s="146" t="s">
        <v>77</v>
      </c>
      <c r="E1960" s="146">
        <v>32</v>
      </c>
      <c r="F1960" s="146">
        <v>32</v>
      </c>
      <c r="G1960" s="146">
        <v>32</v>
      </c>
    </row>
    <row r="1961" spans="1:7" x14ac:dyDescent="0.25">
      <c r="A1961" s="146" t="s">
        <v>2</v>
      </c>
      <c r="B1961" s="146">
        <v>1</v>
      </c>
      <c r="C1961" s="146">
        <v>1988</v>
      </c>
      <c r="D1961" s="146" t="s">
        <v>94</v>
      </c>
      <c r="E1961" s="146">
        <v>32</v>
      </c>
      <c r="F1961" s="146">
        <v>32</v>
      </c>
      <c r="G1961" s="146">
        <v>32</v>
      </c>
    </row>
    <row r="1962" spans="1:7" x14ac:dyDescent="0.25">
      <c r="A1962" s="146" t="s">
        <v>2</v>
      </c>
      <c r="B1962" s="146">
        <v>1</v>
      </c>
      <c r="C1962" s="146">
        <v>1989</v>
      </c>
      <c r="D1962" s="146" t="s">
        <v>94</v>
      </c>
      <c r="E1962" s="146">
        <v>32</v>
      </c>
      <c r="F1962" s="146">
        <v>32</v>
      </c>
      <c r="G1962" s="146">
        <v>32</v>
      </c>
    </row>
    <row r="1963" spans="1:7" x14ac:dyDescent="0.25">
      <c r="A1963" s="146" t="s">
        <v>2</v>
      </c>
      <c r="B1963" s="146">
        <v>1</v>
      </c>
      <c r="C1963" s="146">
        <v>1993</v>
      </c>
      <c r="D1963" s="146" t="s">
        <v>94</v>
      </c>
      <c r="E1963" s="146">
        <v>32</v>
      </c>
      <c r="F1963" s="146">
        <v>32</v>
      </c>
      <c r="G1963" s="146">
        <v>32</v>
      </c>
    </row>
    <row r="1964" spans="1:7" x14ac:dyDescent="0.25">
      <c r="A1964" s="146" t="s">
        <v>2</v>
      </c>
      <c r="B1964" s="146">
        <v>1</v>
      </c>
      <c r="C1964" s="146">
        <v>1994</v>
      </c>
      <c r="D1964" s="146" t="s">
        <v>94</v>
      </c>
      <c r="E1964" s="146">
        <v>32</v>
      </c>
      <c r="F1964" s="146">
        <v>32</v>
      </c>
      <c r="G1964" s="146">
        <v>32</v>
      </c>
    </row>
    <row r="1965" spans="1:7" x14ac:dyDescent="0.25">
      <c r="A1965" s="146" t="s">
        <v>2</v>
      </c>
      <c r="B1965" s="146">
        <v>1</v>
      </c>
      <c r="C1965" s="146">
        <v>1995</v>
      </c>
      <c r="D1965" s="146" t="s">
        <v>94</v>
      </c>
      <c r="E1965" s="146">
        <v>32</v>
      </c>
      <c r="F1965" s="146">
        <v>32</v>
      </c>
      <c r="G1965" s="146">
        <v>32</v>
      </c>
    </row>
    <row r="1966" spans="1:7" x14ac:dyDescent="0.25">
      <c r="A1966" s="146" t="s">
        <v>2</v>
      </c>
      <c r="B1966" s="146">
        <v>1</v>
      </c>
      <c r="C1966" s="146">
        <v>2003</v>
      </c>
      <c r="D1966" s="146" t="s">
        <v>92</v>
      </c>
      <c r="E1966" s="146">
        <v>32</v>
      </c>
      <c r="F1966" s="146">
        <v>32</v>
      </c>
      <c r="G1966" s="146">
        <v>32</v>
      </c>
    </row>
    <row r="1967" spans="1:7" x14ac:dyDescent="0.25">
      <c r="A1967" s="146" t="s">
        <v>2</v>
      </c>
      <c r="B1967" s="146">
        <v>2</v>
      </c>
      <c r="C1967" s="146">
        <v>1999</v>
      </c>
      <c r="D1967" s="146" t="s">
        <v>91</v>
      </c>
      <c r="E1967" s="146">
        <v>32</v>
      </c>
      <c r="F1967" s="146">
        <v>32</v>
      </c>
      <c r="G1967" s="146">
        <v>32</v>
      </c>
    </row>
    <row r="1968" spans="1:7" x14ac:dyDescent="0.25">
      <c r="A1968" s="146" t="s">
        <v>0</v>
      </c>
      <c r="B1968" s="146">
        <v>1</v>
      </c>
      <c r="C1968" s="146">
        <v>1988</v>
      </c>
      <c r="D1968" s="146" t="s">
        <v>79</v>
      </c>
      <c r="E1968" s="146">
        <v>32</v>
      </c>
      <c r="F1968" s="146">
        <v>32</v>
      </c>
      <c r="G1968" s="146">
        <v>32</v>
      </c>
    </row>
    <row r="1969" spans="1:7" x14ac:dyDescent="0.25">
      <c r="A1969" s="146" t="s">
        <v>0</v>
      </c>
      <c r="B1969" s="146">
        <v>1</v>
      </c>
      <c r="C1969" s="146">
        <v>1998</v>
      </c>
      <c r="D1969" s="146" t="s">
        <v>96</v>
      </c>
      <c r="E1969" s="146">
        <v>32</v>
      </c>
      <c r="F1969" s="146">
        <v>32</v>
      </c>
      <c r="G1969" s="146">
        <v>32</v>
      </c>
    </row>
    <row r="1970" spans="1:7" x14ac:dyDescent="0.25">
      <c r="A1970" s="146" t="s">
        <v>0</v>
      </c>
      <c r="B1970" s="146">
        <v>1</v>
      </c>
      <c r="C1970" s="146">
        <v>1998</v>
      </c>
      <c r="D1970" s="146" t="s">
        <v>88</v>
      </c>
      <c r="E1970" s="146">
        <v>32</v>
      </c>
      <c r="F1970" s="146">
        <v>32</v>
      </c>
      <c r="G1970" s="146">
        <v>32</v>
      </c>
    </row>
    <row r="1971" spans="1:7" x14ac:dyDescent="0.25">
      <c r="A1971" s="146" t="s">
        <v>76</v>
      </c>
      <c r="B1971" s="146">
        <v>1</v>
      </c>
      <c r="C1971" s="146">
        <v>1974</v>
      </c>
      <c r="D1971" s="146" t="s">
        <v>81</v>
      </c>
      <c r="E1971" s="146">
        <v>33</v>
      </c>
      <c r="F1971" s="146">
        <v>33</v>
      </c>
      <c r="G1971" s="146">
        <v>33</v>
      </c>
    </row>
    <row r="1972" spans="1:7" x14ac:dyDescent="0.25">
      <c r="A1972" s="146" t="s">
        <v>76</v>
      </c>
      <c r="B1972" s="146">
        <v>1</v>
      </c>
      <c r="C1972" s="146">
        <v>1975</v>
      </c>
      <c r="D1972" s="146" t="s">
        <v>87</v>
      </c>
      <c r="E1972" s="146">
        <v>33</v>
      </c>
      <c r="F1972" s="146">
        <v>33</v>
      </c>
      <c r="G1972" s="146">
        <v>33</v>
      </c>
    </row>
    <row r="1973" spans="1:7" x14ac:dyDescent="0.25">
      <c r="A1973" s="146" t="s">
        <v>76</v>
      </c>
      <c r="B1973" s="146">
        <v>1</v>
      </c>
      <c r="C1973" s="146">
        <v>2012</v>
      </c>
      <c r="D1973" s="146" t="s">
        <v>78</v>
      </c>
      <c r="E1973" s="146">
        <v>33</v>
      </c>
      <c r="F1973" s="146">
        <v>33</v>
      </c>
      <c r="G1973" s="146">
        <v>33</v>
      </c>
    </row>
    <row r="1974" spans="1:7" x14ac:dyDescent="0.25">
      <c r="A1974" s="146" t="s">
        <v>76</v>
      </c>
      <c r="B1974" s="146">
        <v>2</v>
      </c>
      <c r="C1974" s="146">
        <v>1973</v>
      </c>
      <c r="D1974" s="146" t="s">
        <v>85</v>
      </c>
      <c r="E1974" s="146">
        <v>33</v>
      </c>
      <c r="F1974" s="146">
        <v>33</v>
      </c>
      <c r="G1974" s="146">
        <v>33</v>
      </c>
    </row>
    <row r="1975" spans="1:7" x14ac:dyDescent="0.25">
      <c r="A1975" s="146" t="s">
        <v>76</v>
      </c>
      <c r="B1975" s="146">
        <v>2</v>
      </c>
      <c r="C1975" s="146">
        <v>1974</v>
      </c>
      <c r="D1975" s="146" t="s">
        <v>81</v>
      </c>
      <c r="E1975" s="146">
        <v>33</v>
      </c>
      <c r="F1975" s="146">
        <v>33</v>
      </c>
      <c r="G1975" s="146">
        <v>33</v>
      </c>
    </row>
    <row r="1976" spans="1:7" x14ac:dyDescent="0.25">
      <c r="A1976" s="146" t="s">
        <v>76</v>
      </c>
      <c r="B1976" s="146">
        <v>2</v>
      </c>
      <c r="C1976" s="146">
        <v>1984</v>
      </c>
      <c r="D1976" s="146" t="s">
        <v>87</v>
      </c>
      <c r="E1976" s="146">
        <v>33</v>
      </c>
      <c r="F1976" s="146">
        <v>33</v>
      </c>
      <c r="G1976" s="146">
        <v>33</v>
      </c>
    </row>
    <row r="1977" spans="1:7" x14ac:dyDescent="0.25">
      <c r="A1977" s="146" t="s">
        <v>1</v>
      </c>
      <c r="B1977" s="146">
        <v>1</v>
      </c>
      <c r="C1977" s="146">
        <v>1987</v>
      </c>
      <c r="D1977" s="146" t="s">
        <v>79</v>
      </c>
      <c r="E1977" s="146">
        <v>33</v>
      </c>
      <c r="F1977" s="146">
        <v>33</v>
      </c>
      <c r="G1977" s="146">
        <v>33</v>
      </c>
    </row>
    <row r="1978" spans="1:7" x14ac:dyDescent="0.25">
      <c r="A1978" s="146" t="s">
        <v>1</v>
      </c>
      <c r="B1978" s="146">
        <v>1</v>
      </c>
      <c r="C1978" s="146">
        <v>1988</v>
      </c>
      <c r="D1978" s="146" t="s">
        <v>79</v>
      </c>
      <c r="E1978" s="146">
        <v>33</v>
      </c>
      <c r="F1978" s="146">
        <v>33</v>
      </c>
      <c r="G1978" s="146">
        <v>33</v>
      </c>
    </row>
    <row r="1979" spans="1:7" x14ac:dyDescent="0.25">
      <c r="A1979" s="146" t="s">
        <v>1</v>
      </c>
      <c r="B1979" s="146">
        <v>1</v>
      </c>
      <c r="C1979" s="146">
        <v>2006</v>
      </c>
      <c r="D1979" s="146" t="s">
        <v>90</v>
      </c>
      <c r="E1979" s="146">
        <v>33</v>
      </c>
      <c r="F1979" s="146">
        <v>33</v>
      </c>
      <c r="G1979" s="146">
        <v>33</v>
      </c>
    </row>
    <row r="1980" spans="1:7" x14ac:dyDescent="0.25">
      <c r="A1980" s="146" t="s">
        <v>1</v>
      </c>
      <c r="B1980" s="146">
        <v>2</v>
      </c>
      <c r="C1980" s="146">
        <v>1991</v>
      </c>
      <c r="D1980" s="146" t="s">
        <v>92</v>
      </c>
      <c r="E1980" s="146">
        <v>33</v>
      </c>
      <c r="F1980" s="146">
        <v>33</v>
      </c>
      <c r="G1980" s="146">
        <v>33</v>
      </c>
    </row>
    <row r="1981" spans="1:7" x14ac:dyDescent="0.25">
      <c r="A1981" s="146" t="s">
        <v>1</v>
      </c>
      <c r="B1981" s="146">
        <v>2</v>
      </c>
      <c r="C1981" s="146">
        <v>1993</v>
      </c>
      <c r="D1981" s="146" t="s">
        <v>84</v>
      </c>
      <c r="E1981" s="146">
        <v>33</v>
      </c>
      <c r="F1981" s="146">
        <v>33</v>
      </c>
      <c r="G1981" s="146">
        <v>33</v>
      </c>
    </row>
    <row r="1982" spans="1:7" x14ac:dyDescent="0.25">
      <c r="A1982" s="146" t="s">
        <v>65</v>
      </c>
      <c r="B1982" s="146">
        <v>2</v>
      </c>
      <c r="C1982" s="146">
        <v>1974</v>
      </c>
      <c r="D1982" s="146" t="s">
        <v>90</v>
      </c>
      <c r="E1982" s="146">
        <v>33</v>
      </c>
      <c r="F1982" s="146">
        <v>33</v>
      </c>
      <c r="G1982" s="146">
        <v>33</v>
      </c>
    </row>
    <row r="1983" spans="1:7" x14ac:dyDescent="0.25">
      <c r="A1983" s="146" t="s">
        <v>65</v>
      </c>
      <c r="B1983" s="146">
        <v>2</v>
      </c>
      <c r="C1983" s="146">
        <v>1977</v>
      </c>
      <c r="D1983" s="146" t="s">
        <v>91</v>
      </c>
      <c r="E1983" s="146">
        <v>33</v>
      </c>
      <c r="F1983" s="146">
        <v>33</v>
      </c>
      <c r="G1983" s="146">
        <v>33</v>
      </c>
    </row>
    <row r="1984" spans="1:7" x14ac:dyDescent="0.25">
      <c r="A1984" s="146" t="s">
        <v>65</v>
      </c>
      <c r="B1984" s="146">
        <v>2</v>
      </c>
      <c r="C1984" s="146">
        <v>1981</v>
      </c>
      <c r="D1984" s="146" t="s">
        <v>89</v>
      </c>
      <c r="E1984" s="146">
        <v>33</v>
      </c>
      <c r="F1984" s="146">
        <v>33</v>
      </c>
      <c r="G1984" s="146">
        <v>33</v>
      </c>
    </row>
    <row r="1985" spans="1:7" x14ac:dyDescent="0.25">
      <c r="A1985" s="146" t="s">
        <v>2</v>
      </c>
      <c r="B1985" s="146">
        <v>1</v>
      </c>
      <c r="C1985" s="146">
        <v>1986</v>
      </c>
      <c r="D1985" s="146" t="s">
        <v>91</v>
      </c>
      <c r="E1985" s="146">
        <v>33</v>
      </c>
      <c r="F1985" s="146">
        <v>33</v>
      </c>
      <c r="G1985" s="146">
        <v>33</v>
      </c>
    </row>
    <row r="1986" spans="1:7" x14ac:dyDescent="0.25">
      <c r="A1986" s="146" t="s">
        <v>2</v>
      </c>
      <c r="B1986" s="146">
        <v>1</v>
      </c>
      <c r="C1986" s="146">
        <v>1990</v>
      </c>
      <c r="D1986" s="146" t="s">
        <v>82</v>
      </c>
      <c r="E1986" s="146">
        <v>33</v>
      </c>
      <c r="F1986" s="146">
        <v>33</v>
      </c>
      <c r="G1986" s="146">
        <v>33</v>
      </c>
    </row>
    <row r="1987" spans="1:7" x14ac:dyDescent="0.25">
      <c r="A1987" s="146" t="s">
        <v>2</v>
      </c>
      <c r="B1987" s="146">
        <v>1</v>
      </c>
      <c r="C1987" s="146">
        <v>1994</v>
      </c>
      <c r="D1987" s="146" t="s">
        <v>82</v>
      </c>
      <c r="E1987" s="146">
        <v>33</v>
      </c>
      <c r="F1987" s="146">
        <v>33</v>
      </c>
      <c r="G1987" s="146">
        <v>33</v>
      </c>
    </row>
    <row r="1988" spans="1:7" x14ac:dyDescent="0.25">
      <c r="A1988" s="146" t="s">
        <v>2</v>
      </c>
      <c r="B1988" s="146">
        <v>1</v>
      </c>
      <c r="C1988" s="146">
        <v>2006</v>
      </c>
      <c r="D1988" s="146" t="s">
        <v>96</v>
      </c>
      <c r="E1988" s="146">
        <v>33</v>
      </c>
      <c r="F1988" s="146">
        <v>33</v>
      </c>
      <c r="G1988" s="146">
        <v>33</v>
      </c>
    </row>
    <row r="1989" spans="1:7" x14ac:dyDescent="0.25">
      <c r="A1989" s="146" t="s">
        <v>2</v>
      </c>
      <c r="B1989" s="146">
        <v>2</v>
      </c>
      <c r="C1989" s="146">
        <v>1998</v>
      </c>
      <c r="D1989" s="146" t="s">
        <v>91</v>
      </c>
      <c r="E1989" s="146">
        <v>33</v>
      </c>
      <c r="F1989" s="146">
        <v>33</v>
      </c>
      <c r="G1989" s="146">
        <v>33</v>
      </c>
    </row>
    <row r="1990" spans="1:7" x14ac:dyDescent="0.25">
      <c r="A1990" s="146" t="s">
        <v>2</v>
      </c>
      <c r="B1990" s="146">
        <v>2</v>
      </c>
      <c r="C1990" s="146">
        <v>2007</v>
      </c>
      <c r="D1990" s="146" t="s">
        <v>88</v>
      </c>
      <c r="E1990" s="146">
        <v>33</v>
      </c>
      <c r="F1990" s="146">
        <v>33</v>
      </c>
      <c r="G1990" s="146">
        <v>33</v>
      </c>
    </row>
    <row r="1991" spans="1:7" x14ac:dyDescent="0.25">
      <c r="A1991" s="146" t="s">
        <v>76</v>
      </c>
      <c r="B1991" s="146">
        <v>1</v>
      </c>
      <c r="C1991" s="146">
        <v>1975</v>
      </c>
      <c r="D1991" s="146" t="s">
        <v>86</v>
      </c>
      <c r="E1991" s="146">
        <v>34</v>
      </c>
      <c r="F1991" s="146">
        <v>34</v>
      </c>
      <c r="G1991" s="146">
        <v>34</v>
      </c>
    </row>
    <row r="1992" spans="1:7" x14ac:dyDescent="0.25">
      <c r="A1992" s="146" t="s">
        <v>76</v>
      </c>
      <c r="B1992" s="146">
        <v>1</v>
      </c>
      <c r="C1992" s="146">
        <v>1997</v>
      </c>
      <c r="D1992" s="146" t="s">
        <v>88</v>
      </c>
      <c r="E1992" s="146">
        <v>34</v>
      </c>
      <c r="F1992" s="146">
        <v>34</v>
      </c>
      <c r="G1992" s="146">
        <v>34</v>
      </c>
    </row>
    <row r="1993" spans="1:7" x14ac:dyDescent="0.25">
      <c r="A1993" s="146" t="s">
        <v>76</v>
      </c>
      <c r="B1993" s="146">
        <v>2</v>
      </c>
      <c r="C1993" s="146">
        <v>1973</v>
      </c>
      <c r="D1993" s="146" t="s">
        <v>81</v>
      </c>
      <c r="E1993" s="146">
        <v>34</v>
      </c>
      <c r="F1993" s="146">
        <v>34</v>
      </c>
      <c r="G1993" s="146">
        <v>34</v>
      </c>
    </row>
    <row r="1994" spans="1:7" x14ac:dyDescent="0.25">
      <c r="A1994" s="146" t="s">
        <v>76</v>
      </c>
      <c r="B1994" s="146">
        <v>2</v>
      </c>
      <c r="C1994" s="146">
        <v>1974</v>
      </c>
      <c r="D1994" s="146" t="s">
        <v>85</v>
      </c>
      <c r="E1994" s="146">
        <v>34</v>
      </c>
      <c r="F1994" s="146">
        <v>34</v>
      </c>
      <c r="G1994" s="146">
        <v>34</v>
      </c>
    </row>
    <row r="1995" spans="1:7" x14ac:dyDescent="0.25">
      <c r="A1995" s="146" t="s">
        <v>76</v>
      </c>
      <c r="B1995" s="146">
        <v>2</v>
      </c>
      <c r="C1995" s="146">
        <v>1976</v>
      </c>
      <c r="D1995" s="146" t="s">
        <v>85</v>
      </c>
      <c r="E1995" s="146">
        <v>34</v>
      </c>
      <c r="F1995" s="146">
        <v>34</v>
      </c>
      <c r="G1995" s="146">
        <v>34</v>
      </c>
    </row>
    <row r="1996" spans="1:7" x14ac:dyDescent="0.25">
      <c r="A1996" s="146" t="s">
        <v>76</v>
      </c>
      <c r="B1996" s="146">
        <v>2</v>
      </c>
      <c r="C1996" s="146">
        <v>1978</v>
      </c>
      <c r="D1996" s="146" t="s">
        <v>86</v>
      </c>
      <c r="E1996" s="146">
        <v>34</v>
      </c>
      <c r="F1996" s="146">
        <v>34</v>
      </c>
      <c r="G1996" s="146">
        <v>34</v>
      </c>
    </row>
    <row r="1997" spans="1:7" x14ac:dyDescent="0.25">
      <c r="A1997" s="146" t="s">
        <v>76</v>
      </c>
      <c r="B1997" s="146">
        <v>2</v>
      </c>
      <c r="C1997" s="146">
        <v>1979</v>
      </c>
      <c r="D1997" s="146" t="s">
        <v>91</v>
      </c>
      <c r="E1997" s="146">
        <v>34</v>
      </c>
      <c r="F1997" s="146">
        <v>34</v>
      </c>
      <c r="G1997" s="146">
        <v>34</v>
      </c>
    </row>
    <row r="1998" spans="1:7" x14ac:dyDescent="0.25">
      <c r="A1998" s="146" t="s">
        <v>1</v>
      </c>
      <c r="B1998" s="146">
        <v>1</v>
      </c>
      <c r="C1998" s="146">
        <v>1986</v>
      </c>
      <c r="D1998" s="146" t="s">
        <v>93</v>
      </c>
      <c r="E1998" s="146">
        <v>34</v>
      </c>
      <c r="F1998" s="146">
        <v>34</v>
      </c>
      <c r="G1998" s="146">
        <v>34</v>
      </c>
    </row>
    <row r="1999" spans="1:7" x14ac:dyDescent="0.25">
      <c r="A1999" s="146" t="s">
        <v>1</v>
      </c>
      <c r="B1999" s="146">
        <v>1</v>
      </c>
      <c r="C1999" s="146">
        <v>1993</v>
      </c>
      <c r="D1999" s="146" t="s">
        <v>84</v>
      </c>
      <c r="E1999" s="146">
        <v>34</v>
      </c>
      <c r="F1999" s="146">
        <v>34</v>
      </c>
      <c r="G1999" s="146">
        <v>34</v>
      </c>
    </row>
    <row r="2000" spans="1:7" x14ac:dyDescent="0.25">
      <c r="A2000" s="146" t="s">
        <v>1</v>
      </c>
      <c r="B2000" s="146">
        <v>2</v>
      </c>
      <c r="C2000" s="146">
        <v>1983</v>
      </c>
      <c r="D2000" s="146" t="s">
        <v>93</v>
      </c>
      <c r="E2000" s="146">
        <v>34</v>
      </c>
      <c r="F2000" s="146">
        <v>34</v>
      </c>
      <c r="G2000" s="146">
        <v>34</v>
      </c>
    </row>
    <row r="2001" spans="1:7" x14ac:dyDescent="0.25">
      <c r="A2001" s="146" t="s">
        <v>1</v>
      </c>
      <c r="B2001" s="146">
        <v>2</v>
      </c>
      <c r="C2001" s="146">
        <v>1983</v>
      </c>
      <c r="D2001" s="146" t="s">
        <v>79</v>
      </c>
      <c r="E2001" s="146">
        <v>34</v>
      </c>
      <c r="F2001" s="146">
        <v>34</v>
      </c>
      <c r="G2001" s="146">
        <v>34</v>
      </c>
    </row>
    <row r="2002" spans="1:7" x14ac:dyDescent="0.25">
      <c r="A2002" s="146" t="s">
        <v>1</v>
      </c>
      <c r="B2002" s="146">
        <v>2</v>
      </c>
      <c r="C2002" s="146">
        <v>1999</v>
      </c>
      <c r="D2002" s="146" t="s">
        <v>90</v>
      </c>
      <c r="E2002" s="146">
        <v>34</v>
      </c>
      <c r="F2002" s="146">
        <v>34</v>
      </c>
      <c r="G2002" s="146">
        <v>34</v>
      </c>
    </row>
    <row r="2003" spans="1:7" x14ac:dyDescent="0.25">
      <c r="A2003" s="146" t="s">
        <v>1</v>
      </c>
      <c r="B2003" s="146">
        <v>2</v>
      </c>
      <c r="C2003" s="146">
        <v>2007</v>
      </c>
      <c r="D2003" s="146" t="s">
        <v>90</v>
      </c>
      <c r="E2003" s="146">
        <v>34</v>
      </c>
      <c r="F2003" s="146">
        <v>34</v>
      </c>
      <c r="G2003" s="146">
        <v>34</v>
      </c>
    </row>
    <row r="2004" spans="1:7" x14ac:dyDescent="0.25">
      <c r="A2004" s="146" t="s">
        <v>1</v>
      </c>
      <c r="B2004" s="146">
        <v>2</v>
      </c>
      <c r="C2004" s="146">
        <v>2007</v>
      </c>
      <c r="D2004" s="146" t="s">
        <v>77</v>
      </c>
      <c r="E2004" s="146">
        <v>34</v>
      </c>
      <c r="F2004" s="146">
        <v>34</v>
      </c>
      <c r="G2004" s="146">
        <v>34</v>
      </c>
    </row>
    <row r="2005" spans="1:7" x14ac:dyDescent="0.25">
      <c r="A2005" s="146" t="s">
        <v>2</v>
      </c>
      <c r="B2005" s="146">
        <v>1</v>
      </c>
      <c r="C2005" s="146">
        <v>1985</v>
      </c>
      <c r="D2005" s="146" t="s">
        <v>82</v>
      </c>
      <c r="E2005" s="146">
        <v>34</v>
      </c>
      <c r="F2005" s="146">
        <v>34</v>
      </c>
      <c r="G2005" s="146">
        <v>34</v>
      </c>
    </row>
    <row r="2006" spans="1:7" x14ac:dyDescent="0.25">
      <c r="A2006" s="146" t="s">
        <v>2</v>
      </c>
      <c r="B2006" s="146">
        <v>1</v>
      </c>
      <c r="C2006" s="146">
        <v>1988</v>
      </c>
      <c r="D2006" s="146" t="s">
        <v>82</v>
      </c>
      <c r="E2006" s="146">
        <v>34</v>
      </c>
      <c r="F2006" s="146">
        <v>34</v>
      </c>
      <c r="G2006" s="146">
        <v>34</v>
      </c>
    </row>
    <row r="2007" spans="1:7" x14ac:dyDescent="0.25">
      <c r="A2007" s="146" t="s">
        <v>2</v>
      </c>
      <c r="B2007" s="146">
        <v>1</v>
      </c>
      <c r="C2007" s="146">
        <v>1990</v>
      </c>
      <c r="D2007" s="146" t="s">
        <v>95</v>
      </c>
      <c r="E2007" s="146">
        <v>34</v>
      </c>
      <c r="F2007" s="146">
        <v>34</v>
      </c>
      <c r="G2007" s="146">
        <v>34</v>
      </c>
    </row>
    <row r="2008" spans="1:7" x14ac:dyDescent="0.25">
      <c r="A2008" s="146" t="s">
        <v>2</v>
      </c>
      <c r="B2008" s="146">
        <v>1</v>
      </c>
      <c r="C2008" s="146">
        <v>1990</v>
      </c>
      <c r="D2008" s="146" t="s">
        <v>91</v>
      </c>
      <c r="E2008" s="146">
        <v>34</v>
      </c>
      <c r="F2008" s="146">
        <v>34</v>
      </c>
      <c r="G2008" s="146">
        <v>34</v>
      </c>
    </row>
    <row r="2009" spans="1:7" x14ac:dyDescent="0.25">
      <c r="A2009" s="146" t="s">
        <v>2</v>
      </c>
      <c r="B2009" s="146">
        <v>2</v>
      </c>
      <c r="C2009" s="146">
        <v>1996</v>
      </c>
      <c r="D2009" s="146" t="s">
        <v>95</v>
      </c>
      <c r="E2009" s="146">
        <v>34</v>
      </c>
      <c r="F2009" s="146">
        <v>34</v>
      </c>
      <c r="G2009" s="146">
        <v>34</v>
      </c>
    </row>
    <row r="2010" spans="1:7" x14ac:dyDescent="0.25">
      <c r="A2010" s="146" t="s">
        <v>2</v>
      </c>
      <c r="B2010" s="146">
        <v>2</v>
      </c>
      <c r="C2010" s="146">
        <v>1998</v>
      </c>
      <c r="D2010" s="146" t="s">
        <v>95</v>
      </c>
      <c r="E2010" s="146">
        <v>34</v>
      </c>
      <c r="F2010" s="146">
        <v>34</v>
      </c>
      <c r="G2010" s="146">
        <v>34</v>
      </c>
    </row>
    <row r="2011" spans="1:7" x14ac:dyDescent="0.25">
      <c r="A2011" s="146" t="s">
        <v>2</v>
      </c>
      <c r="B2011" s="146">
        <v>2</v>
      </c>
      <c r="C2011" s="146">
        <v>2003</v>
      </c>
      <c r="D2011" s="146" t="s">
        <v>94</v>
      </c>
      <c r="E2011" s="146">
        <v>34</v>
      </c>
      <c r="F2011" s="146">
        <v>34</v>
      </c>
      <c r="G2011" s="146">
        <v>34</v>
      </c>
    </row>
    <row r="2012" spans="1:7" x14ac:dyDescent="0.25">
      <c r="A2012" s="146" t="s">
        <v>2</v>
      </c>
      <c r="B2012" s="146">
        <v>2</v>
      </c>
      <c r="C2012" s="146">
        <v>2007</v>
      </c>
      <c r="D2012" s="146" t="s">
        <v>96</v>
      </c>
      <c r="E2012" s="146">
        <v>34</v>
      </c>
      <c r="F2012" s="146">
        <v>34</v>
      </c>
      <c r="G2012" s="146">
        <v>34</v>
      </c>
    </row>
    <row r="2013" spans="1:7" x14ac:dyDescent="0.25">
      <c r="A2013" s="146" t="s">
        <v>0</v>
      </c>
      <c r="B2013" s="146">
        <v>1</v>
      </c>
      <c r="C2013" s="146">
        <v>1985</v>
      </c>
      <c r="D2013" s="146" t="s">
        <v>82</v>
      </c>
      <c r="E2013" s="146">
        <v>34</v>
      </c>
      <c r="F2013" s="146">
        <v>34</v>
      </c>
      <c r="G2013" s="146">
        <v>34</v>
      </c>
    </row>
    <row r="2014" spans="1:7" x14ac:dyDescent="0.25">
      <c r="A2014" s="146" t="s">
        <v>76</v>
      </c>
      <c r="B2014" s="146">
        <v>1</v>
      </c>
      <c r="C2014" s="146">
        <v>1975</v>
      </c>
      <c r="D2014" s="146" t="s">
        <v>95</v>
      </c>
      <c r="E2014" s="146">
        <v>35</v>
      </c>
      <c r="F2014" s="146">
        <v>35</v>
      </c>
      <c r="G2014" s="146">
        <v>35</v>
      </c>
    </row>
    <row r="2015" spans="1:7" x14ac:dyDescent="0.25">
      <c r="A2015" s="146" t="s">
        <v>76</v>
      </c>
      <c r="B2015" s="146">
        <v>1</v>
      </c>
      <c r="C2015" s="146">
        <v>1976</v>
      </c>
      <c r="D2015" s="146" t="s">
        <v>95</v>
      </c>
      <c r="E2015" s="146">
        <v>35</v>
      </c>
      <c r="F2015" s="146">
        <v>35</v>
      </c>
      <c r="G2015" s="146">
        <v>35</v>
      </c>
    </row>
    <row r="2016" spans="1:7" x14ac:dyDescent="0.25">
      <c r="A2016" s="146" t="s">
        <v>76</v>
      </c>
      <c r="B2016" s="146">
        <v>1</v>
      </c>
      <c r="C2016" s="146">
        <v>1976</v>
      </c>
      <c r="D2016" s="146" t="s">
        <v>82</v>
      </c>
      <c r="E2016" s="146">
        <v>35</v>
      </c>
      <c r="F2016" s="146">
        <v>35</v>
      </c>
      <c r="G2016" s="146">
        <v>35</v>
      </c>
    </row>
    <row r="2017" spans="1:7" x14ac:dyDescent="0.25">
      <c r="A2017" s="146" t="s">
        <v>76</v>
      </c>
      <c r="B2017" s="146">
        <v>1</v>
      </c>
      <c r="C2017" s="146">
        <v>1977</v>
      </c>
      <c r="D2017" s="146" t="s">
        <v>86</v>
      </c>
      <c r="E2017" s="146">
        <v>35</v>
      </c>
      <c r="F2017" s="146">
        <v>35</v>
      </c>
      <c r="G2017" s="146">
        <v>35</v>
      </c>
    </row>
    <row r="2018" spans="1:7" x14ac:dyDescent="0.25">
      <c r="A2018" s="146" t="s">
        <v>76</v>
      </c>
      <c r="B2018" s="146">
        <v>1</v>
      </c>
      <c r="C2018" s="146">
        <v>1979</v>
      </c>
      <c r="D2018" s="146" t="s">
        <v>82</v>
      </c>
      <c r="E2018" s="146">
        <v>35</v>
      </c>
      <c r="F2018" s="146">
        <v>35</v>
      </c>
      <c r="G2018" s="146">
        <v>35</v>
      </c>
    </row>
    <row r="2019" spans="1:7" x14ac:dyDescent="0.25">
      <c r="A2019" s="146" t="s">
        <v>76</v>
      </c>
      <c r="B2019" s="146">
        <v>1</v>
      </c>
      <c r="C2019" s="146">
        <v>1991</v>
      </c>
      <c r="D2019" s="146" t="s">
        <v>92</v>
      </c>
      <c r="E2019" s="146">
        <v>35</v>
      </c>
      <c r="F2019" s="146">
        <v>35</v>
      </c>
      <c r="G2019" s="146">
        <v>35</v>
      </c>
    </row>
    <row r="2020" spans="1:7" x14ac:dyDescent="0.25">
      <c r="A2020" s="146" t="s">
        <v>76</v>
      </c>
      <c r="B2020" s="146">
        <v>1</v>
      </c>
      <c r="C2020" s="146">
        <v>2008</v>
      </c>
      <c r="D2020" s="146" t="s">
        <v>77</v>
      </c>
      <c r="E2020" s="146">
        <v>35</v>
      </c>
      <c r="F2020" s="146">
        <v>35</v>
      </c>
      <c r="G2020" s="146">
        <v>35</v>
      </c>
    </row>
    <row r="2021" spans="1:7" x14ac:dyDescent="0.25">
      <c r="A2021" s="146" t="s">
        <v>76</v>
      </c>
      <c r="B2021" s="146">
        <v>2</v>
      </c>
      <c r="C2021" s="146">
        <v>1979</v>
      </c>
      <c r="D2021" s="146" t="s">
        <v>86</v>
      </c>
      <c r="E2021" s="146">
        <v>35</v>
      </c>
      <c r="F2021" s="146">
        <v>35</v>
      </c>
      <c r="G2021" s="146">
        <v>35</v>
      </c>
    </row>
    <row r="2022" spans="1:7" x14ac:dyDescent="0.25">
      <c r="A2022" s="146" t="s">
        <v>1</v>
      </c>
      <c r="B2022" s="146">
        <v>1</v>
      </c>
      <c r="C2022" s="146">
        <v>1981</v>
      </c>
      <c r="D2022" s="146" t="s">
        <v>91</v>
      </c>
      <c r="E2022" s="146">
        <v>35</v>
      </c>
      <c r="F2022" s="146">
        <v>35</v>
      </c>
      <c r="G2022" s="146">
        <v>35</v>
      </c>
    </row>
    <row r="2023" spans="1:7" x14ac:dyDescent="0.25">
      <c r="A2023" s="146" t="s">
        <v>1</v>
      </c>
      <c r="B2023" s="146">
        <v>1</v>
      </c>
      <c r="C2023" s="146">
        <v>1987</v>
      </c>
      <c r="D2023" s="146" t="s">
        <v>84</v>
      </c>
      <c r="E2023" s="146">
        <v>35</v>
      </c>
      <c r="F2023" s="146">
        <v>35</v>
      </c>
      <c r="G2023" s="146">
        <v>35</v>
      </c>
    </row>
    <row r="2024" spans="1:7" x14ac:dyDescent="0.25">
      <c r="A2024" s="146" t="s">
        <v>1</v>
      </c>
      <c r="B2024" s="146">
        <v>1</v>
      </c>
      <c r="C2024" s="146">
        <v>1994</v>
      </c>
      <c r="D2024" s="146" t="s">
        <v>93</v>
      </c>
      <c r="E2024" s="146">
        <v>35</v>
      </c>
      <c r="F2024" s="146">
        <v>35</v>
      </c>
      <c r="G2024" s="146">
        <v>35</v>
      </c>
    </row>
    <row r="2025" spans="1:7" x14ac:dyDescent="0.25">
      <c r="A2025" s="146" t="s">
        <v>1</v>
      </c>
      <c r="B2025" s="146">
        <v>2</v>
      </c>
      <c r="C2025" s="146">
        <v>1978</v>
      </c>
      <c r="D2025" s="146" t="s">
        <v>95</v>
      </c>
      <c r="E2025" s="146">
        <v>35</v>
      </c>
      <c r="F2025" s="146">
        <v>35</v>
      </c>
      <c r="G2025" s="146">
        <v>35</v>
      </c>
    </row>
    <row r="2026" spans="1:7" x14ac:dyDescent="0.25">
      <c r="A2026" s="146" t="s">
        <v>1</v>
      </c>
      <c r="B2026" s="146">
        <v>2</v>
      </c>
      <c r="C2026" s="146">
        <v>1984</v>
      </c>
      <c r="D2026" s="146" t="s">
        <v>79</v>
      </c>
      <c r="E2026" s="146">
        <v>35</v>
      </c>
      <c r="F2026" s="146">
        <v>35</v>
      </c>
      <c r="G2026" s="146">
        <v>35</v>
      </c>
    </row>
    <row r="2027" spans="1:7" x14ac:dyDescent="0.25">
      <c r="A2027" s="146" t="s">
        <v>65</v>
      </c>
      <c r="B2027" s="146">
        <v>2</v>
      </c>
      <c r="C2027" s="146">
        <v>1984</v>
      </c>
      <c r="D2027" s="146" t="s">
        <v>79</v>
      </c>
      <c r="E2027" s="146">
        <v>35</v>
      </c>
      <c r="F2027" s="146">
        <v>35</v>
      </c>
      <c r="G2027" s="146">
        <v>35</v>
      </c>
    </row>
    <row r="2028" spans="1:7" x14ac:dyDescent="0.25">
      <c r="A2028" s="146" t="s">
        <v>65</v>
      </c>
      <c r="B2028" s="146">
        <v>2</v>
      </c>
      <c r="C2028" s="146">
        <v>1996</v>
      </c>
      <c r="D2028" s="146" t="s">
        <v>88</v>
      </c>
      <c r="E2028" s="146">
        <v>35</v>
      </c>
      <c r="F2028" s="146">
        <v>35</v>
      </c>
      <c r="G2028" s="146">
        <v>35</v>
      </c>
    </row>
    <row r="2029" spans="1:7" x14ac:dyDescent="0.25">
      <c r="A2029" s="146" t="s">
        <v>2</v>
      </c>
      <c r="B2029" s="146">
        <v>1</v>
      </c>
      <c r="C2029" s="146">
        <v>1992</v>
      </c>
      <c r="D2029" s="146" t="s">
        <v>82</v>
      </c>
      <c r="E2029" s="146">
        <v>35</v>
      </c>
      <c r="F2029" s="146">
        <v>35</v>
      </c>
      <c r="G2029" s="146">
        <v>35</v>
      </c>
    </row>
    <row r="2030" spans="1:7" x14ac:dyDescent="0.25">
      <c r="A2030" s="146" t="s">
        <v>2</v>
      </c>
      <c r="B2030" s="146">
        <v>1</v>
      </c>
      <c r="C2030" s="146">
        <v>1999</v>
      </c>
      <c r="D2030" s="146" t="s">
        <v>94</v>
      </c>
      <c r="E2030" s="146">
        <v>35</v>
      </c>
      <c r="F2030" s="146">
        <v>35</v>
      </c>
      <c r="G2030" s="146">
        <v>35</v>
      </c>
    </row>
    <row r="2031" spans="1:7" x14ac:dyDescent="0.25">
      <c r="A2031" s="146" t="s">
        <v>2</v>
      </c>
      <c r="B2031" s="146">
        <v>1</v>
      </c>
      <c r="C2031" s="146">
        <v>2012</v>
      </c>
      <c r="D2031" s="146" t="s">
        <v>77</v>
      </c>
      <c r="E2031" s="146">
        <v>35</v>
      </c>
      <c r="F2031" s="146">
        <v>35</v>
      </c>
      <c r="G2031" s="146">
        <v>35</v>
      </c>
    </row>
    <row r="2032" spans="1:7" x14ac:dyDescent="0.25">
      <c r="A2032" s="146" t="s">
        <v>2</v>
      </c>
      <c r="B2032" s="146">
        <v>2</v>
      </c>
      <c r="C2032" s="146">
        <v>2009</v>
      </c>
      <c r="D2032" s="146" t="s">
        <v>80</v>
      </c>
      <c r="E2032" s="146">
        <v>35</v>
      </c>
      <c r="F2032" s="146">
        <v>35</v>
      </c>
      <c r="G2032" s="146">
        <v>35</v>
      </c>
    </row>
    <row r="2033" spans="1:7" x14ac:dyDescent="0.25">
      <c r="A2033" s="146" t="s">
        <v>0</v>
      </c>
      <c r="B2033" s="146">
        <v>1</v>
      </c>
      <c r="C2033" s="146">
        <v>1986</v>
      </c>
      <c r="D2033" s="146" t="s">
        <v>79</v>
      </c>
      <c r="E2033" s="146">
        <v>35</v>
      </c>
      <c r="F2033" s="146">
        <v>35</v>
      </c>
      <c r="G2033" s="146">
        <v>35</v>
      </c>
    </row>
    <row r="2034" spans="1:7" x14ac:dyDescent="0.25">
      <c r="A2034" s="146" t="s">
        <v>0</v>
      </c>
      <c r="B2034" s="146">
        <v>1</v>
      </c>
      <c r="C2034" s="146">
        <v>1991</v>
      </c>
      <c r="D2034" s="146" t="s">
        <v>95</v>
      </c>
      <c r="E2034" s="146">
        <v>35</v>
      </c>
      <c r="F2034" s="146">
        <v>35</v>
      </c>
      <c r="G2034" s="146">
        <v>35</v>
      </c>
    </row>
    <row r="2035" spans="1:7" x14ac:dyDescent="0.25">
      <c r="A2035" s="146" t="s">
        <v>0</v>
      </c>
      <c r="B2035" s="146">
        <v>1</v>
      </c>
      <c r="C2035" s="146">
        <v>1991</v>
      </c>
      <c r="D2035" s="146" t="s">
        <v>79</v>
      </c>
      <c r="E2035" s="146">
        <v>35</v>
      </c>
      <c r="F2035" s="146">
        <v>35</v>
      </c>
      <c r="G2035" s="146">
        <v>35</v>
      </c>
    </row>
    <row r="2036" spans="1:7" x14ac:dyDescent="0.25">
      <c r="A2036" s="146" t="s">
        <v>0</v>
      </c>
      <c r="B2036" s="146">
        <v>1</v>
      </c>
      <c r="C2036" s="146">
        <v>2006</v>
      </c>
      <c r="D2036" s="146" t="s">
        <v>93</v>
      </c>
      <c r="E2036" s="146">
        <v>35</v>
      </c>
      <c r="F2036" s="146">
        <v>35</v>
      </c>
      <c r="G2036" s="146">
        <v>35</v>
      </c>
    </row>
    <row r="2037" spans="1:7" x14ac:dyDescent="0.25">
      <c r="A2037" s="146" t="s">
        <v>0</v>
      </c>
      <c r="B2037" s="146">
        <v>1</v>
      </c>
      <c r="C2037" s="146">
        <v>2008</v>
      </c>
      <c r="D2037" s="146" t="s">
        <v>77</v>
      </c>
      <c r="E2037" s="146">
        <v>35</v>
      </c>
      <c r="F2037" s="146">
        <v>35</v>
      </c>
      <c r="G2037" s="146">
        <v>35</v>
      </c>
    </row>
    <row r="2038" spans="1:7" x14ac:dyDescent="0.25">
      <c r="A2038" s="146" t="s">
        <v>76</v>
      </c>
      <c r="B2038" s="146">
        <v>1</v>
      </c>
      <c r="C2038" s="146">
        <v>1972</v>
      </c>
      <c r="D2038" s="146" t="s">
        <v>84</v>
      </c>
      <c r="E2038" s="146">
        <v>36</v>
      </c>
      <c r="F2038" s="146">
        <v>36</v>
      </c>
      <c r="G2038" s="146">
        <v>36</v>
      </c>
    </row>
    <row r="2039" spans="1:7" x14ac:dyDescent="0.25">
      <c r="A2039" s="146" t="s">
        <v>76</v>
      </c>
      <c r="B2039" s="146">
        <v>2</v>
      </c>
      <c r="C2039" s="146">
        <v>1980</v>
      </c>
      <c r="D2039" s="146" t="s">
        <v>87</v>
      </c>
      <c r="E2039" s="146">
        <v>36</v>
      </c>
      <c r="F2039" s="146">
        <v>36</v>
      </c>
      <c r="G2039" s="146">
        <v>36</v>
      </c>
    </row>
    <row r="2040" spans="1:7" x14ac:dyDescent="0.25">
      <c r="A2040" s="146" t="s">
        <v>1</v>
      </c>
      <c r="B2040" s="146">
        <v>1</v>
      </c>
      <c r="C2040" s="146">
        <v>1983</v>
      </c>
      <c r="D2040" s="146" t="s">
        <v>96</v>
      </c>
      <c r="E2040" s="146">
        <v>36</v>
      </c>
      <c r="F2040" s="146">
        <v>36</v>
      </c>
      <c r="G2040" s="146">
        <v>36</v>
      </c>
    </row>
    <row r="2041" spans="1:7" x14ac:dyDescent="0.25">
      <c r="A2041" s="146" t="s">
        <v>1</v>
      </c>
      <c r="B2041" s="146">
        <v>1</v>
      </c>
      <c r="C2041" s="146">
        <v>1998</v>
      </c>
      <c r="D2041" s="146" t="s">
        <v>84</v>
      </c>
      <c r="E2041" s="146">
        <v>36</v>
      </c>
      <c r="F2041" s="146">
        <v>36</v>
      </c>
      <c r="G2041" s="146">
        <v>36</v>
      </c>
    </row>
    <row r="2042" spans="1:7" x14ac:dyDescent="0.25">
      <c r="A2042" s="146" t="s">
        <v>1</v>
      </c>
      <c r="B2042" s="146">
        <v>2</v>
      </c>
      <c r="C2042" s="146">
        <v>1975</v>
      </c>
      <c r="D2042" s="146" t="s">
        <v>96</v>
      </c>
      <c r="E2042" s="146">
        <v>36</v>
      </c>
      <c r="F2042" s="146">
        <v>36</v>
      </c>
      <c r="G2042" s="146">
        <v>36</v>
      </c>
    </row>
    <row r="2043" spans="1:7" x14ac:dyDescent="0.25">
      <c r="A2043" s="146" t="s">
        <v>1</v>
      </c>
      <c r="B2043" s="146">
        <v>2</v>
      </c>
      <c r="C2043" s="146">
        <v>1980</v>
      </c>
      <c r="D2043" s="146" t="s">
        <v>96</v>
      </c>
      <c r="E2043" s="146">
        <v>36</v>
      </c>
      <c r="F2043" s="146">
        <v>36</v>
      </c>
      <c r="G2043" s="146">
        <v>36</v>
      </c>
    </row>
    <row r="2044" spans="1:7" x14ac:dyDescent="0.25">
      <c r="A2044" s="146" t="s">
        <v>1</v>
      </c>
      <c r="B2044" s="146">
        <v>2</v>
      </c>
      <c r="C2044" s="146">
        <v>1981</v>
      </c>
      <c r="D2044" s="146" t="s">
        <v>96</v>
      </c>
      <c r="E2044" s="146">
        <v>36</v>
      </c>
      <c r="F2044" s="146">
        <v>36</v>
      </c>
      <c r="G2044" s="146">
        <v>36</v>
      </c>
    </row>
    <row r="2045" spans="1:7" x14ac:dyDescent="0.25">
      <c r="A2045" s="146" t="s">
        <v>1</v>
      </c>
      <c r="B2045" s="146">
        <v>2</v>
      </c>
      <c r="C2045" s="146">
        <v>1992</v>
      </c>
      <c r="D2045" s="146" t="s">
        <v>84</v>
      </c>
      <c r="E2045" s="146">
        <v>36</v>
      </c>
      <c r="F2045" s="146">
        <v>36</v>
      </c>
      <c r="G2045" s="146">
        <v>36</v>
      </c>
    </row>
    <row r="2046" spans="1:7" x14ac:dyDescent="0.25">
      <c r="A2046" s="146" t="s">
        <v>1</v>
      </c>
      <c r="B2046" s="146">
        <v>2</v>
      </c>
      <c r="C2046" s="146">
        <v>1995</v>
      </c>
      <c r="D2046" s="146" t="s">
        <v>84</v>
      </c>
      <c r="E2046" s="146">
        <v>36</v>
      </c>
      <c r="F2046" s="146">
        <v>36</v>
      </c>
      <c r="G2046" s="146">
        <v>36</v>
      </c>
    </row>
    <row r="2047" spans="1:7" x14ac:dyDescent="0.25">
      <c r="A2047" s="146" t="s">
        <v>1</v>
      </c>
      <c r="B2047" s="146">
        <v>2</v>
      </c>
      <c r="C2047" s="146">
        <v>1996</v>
      </c>
      <c r="D2047" s="146" t="s">
        <v>88</v>
      </c>
      <c r="E2047" s="146">
        <v>36</v>
      </c>
      <c r="F2047" s="146">
        <v>36</v>
      </c>
      <c r="G2047" s="146">
        <v>36</v>
      </c>
    </row>
    <row r="2048" spans="1:7" x14ac:dyDescent="0.25">
      <c r="A2048" s="146" t="s">
        <v>1</v>
      </c>
      <c r="B2048" s="146">
        <v>2</v>
      </c>
      <c r="C2048" s="146">
        <v>1997</v>
      </c>
      <c r="D2048" s="146" t="s">
        <v>84</v>
      </c>
      <c r="E2048" s="146">
        <v>36</v>
      </c>
      <c r="F2048" s="146">
        <v>36</v>
      </c>
      <c r="G2048" s="146">
        <v>36</v>
      </c>
    </row>
    <row r="2049" spans="1:7" x14ac:dyDescent="0.25">
      <c r="A2049" s="146" t="s">
        <v>1</v>
      </c>
      <c r="B2049" s="146">
        <v>2</v>
      </c>
      <c r="C2049" s="146">
        <v>2006</v>
      </c>
      <c r="D2049" s="146" t="s">
        <v>77</v>
      </c>
      <c r="E2049" s="146">
        <v>36</v>
      </c>
      <c r="F2049" s="146">
        <v>36</v>
      </c>
      <c r="G2049" s="146">
        <v>36</v>
      </c>
    </row>
    <row r="2050" spans="1:7" x14ac:dyDescent="0.25">
      <c r="A2050" s="146" t="s">
        <v>65</v>
      </c>
      <c r="B2050" s="146">
        <v>2</v>
      </c>
      <c r="C2050" s="146">
        <v>1977</v>
      </c>
      <c r="D2050" s="146" t="s">
        <v>82</v>
      </c>
      <c r="E2050" s="146">
        <v>36</v>
      </c>
      <c r="F2050" s="146">
        <v>36</v>
      </c>
      <c r="G2050" s="146">
        <v>36</v>
      </c>
    </row>
    <row r="2051" spans="1:7" x14ac:dyDescent="0.25">
      <c r="A2051" s="146" t="s">
        <v>65</v>
      </c>
      <c r="B2051" s="146">
        <v>2</v>
      </c>
      <c r="C2051" s="146">
        <v>1979</v>
      </c>
      <c r="D2051" s="146" t="s">
        <v>91</v>
      </c>
      <c r="E2051" s="146">
        <v>36</v>
      </c>
      <c r="F2051" s="146">
        <v>36</v>
      </c>
      <c r="G2051" s="146">
        <v>36</v>
      </c>
    </row>
    <row r="2052" spans="1:7" x14ac:dyDescent="0.25">
      <c r="A2052" s="146" t="s">
        <v>65</v>
      </c>
      <c r="B2052" s="146">
        <v>2</v>
      </c>
      <c r="C2052" s="146">
        <v>1988</v>
      </c>
      <c r="D2052" s="146" t="s">
        <v>92</v>
      </c>
      <c r="E2052" s="146">
        <v>36</v>
      </c>
      <c r="F2052" s="146">
        <v>36</v>
      </c>
      <c r="G2052" s="146">
        <v>36</v>
      </c>
    </row>
    <row r="2053" spans="1:7" x14ac:dyDescent="0.25">
      <c r="A2053" s="146" t="s">
        <v>65</v>
      </c>
      <c r="B2053" s="146">
        <v>2</v>
      </c>
      <c r="C2053" s="146">
        <v>1990</v>
      </c>
      <c r="D2053" s="146" t="s">
        <v>92</v>
      </c>
      <c r="E2053" s="146">
        <v>36</v>
      </c>
      <c r="F2053" s="146">
        <v>36</v>
      </c>
      <c r="G2053" s="146">
        <v>36</v>
      </c>
    </row>
    <row r="2054" spans="1:7" x14ac:dyDescent="0.25">
      <c r="A2054" s="146" t="s">
        <v>65</v>
      </c>
      <c r="B2054" s="146">
        <v>2</v>
      </c>
      <c r="C2054" s="146">
        <v>1991</v>
      </c>
      <c r="D2054" s="146" t="s">
        <v>89</v>
      </c>
      <c r="E2054" s="146">
        <v>36</v>
      </c>
      <c r="F2054" s="146">
        <v>36</v>
      </c>
      <c r="G2054" s="146">
        <v>36</v>
      </c>
    </row>
    <row r="2055" spans="1:7" x14ac:dyDescent="0.25">
      <c r="A2055" s="146" t="s">
        <v>65</v>
      </c>
      <c r="B2055" s="146">
        <v>2</v>
      </c>
      <c r="C2055" s="146">
        <v>2005</v>
      </c>
      <c r="D2055" s="146" t="s">
        <v>77</v>
      </c>
      <c r="E2055" s="146">
        <v>36</v>
      </c>
      <c r="F2055" s="146">
        <v>36</v>
      </c>
      <c r="G2055" s="146">
        <v>36</v>
      </c>
    </row>
    <row r="2056" spans="1:7" x14ac:dyDescent="0.25">
      <c r="A2056" s="146" t="s">
        <v>2</v>
      </c>
      <c r="B2056" s="146">
        <v>1</v>
      </c>
      <c r="C2056" s="146">
        <v>1991</v>
      </c>
      <c r="D2056" s="146" t="s">
        <v>91</v>
      </c>
      <c r="E2056" s="146">
        <v>36</v>
      </c>
      <c r="F2056" s="146">
        <v>36</v>
      </c>
      <c r="G2056" s="146">
        <v>36</v>
      </c>
    </row>
    <row r="2057" spans="1:7" x14ac:dyDescent="0.25">
      <c r="A2057" s="146" t="s">
        <v>2</v>
      </c>
      <c r="B2057" s="146">
        <v>1</v>
      </c>
      <c r="C2057" s="146">
        <v>1992</v>
      </c>
      <c r="D2057" s="146" t="s">
        <v>94</v>
      </c>
      <c r="E2057" s="146">
        <v>36</v>
      </c>
      <c r="F2057" s="146">
        <v>36</v>
      </c>
      <c r="G2057" s="146">
        <v>36</v>
      </c>
    </row>
    <row r="2058" spans="1:7" x14ac:dyDescent="0.25">
      <c r="A2058" s="146" t="s">
        <v>2</v>
      </c>
      <c r="B2058" s="146">
        <v>1</v>
      </c>
      <c r="C2058" s="146">
        <v>1993</v>
      </c>
      <c r="D2058" s="146" t="s">
        <v>82</v>
      </c>
      <c r="E2058" s="146">
        <v>36</v>
      </c>
      <c r="F2058" s="146">
        <v>36</v>
      </c>
      <c r="G2058" s="146">
        <v>36</v>
      </c>
    </row>
    <row r="2059" spans="1:7" x14ac:dyDescent="0.25">
      <c r="A2059" s="146" t="s">
        <v>2</v>
      </c>
      <c r="B2059" s="146">
        <v>1</v>
      </c>
      <c r="C2059" s="146">
        <v>1996</v>
      </c>
      <c r="D2059" s="146" t="s">
        <v>94</v>
      </c>
      <c r="E2059" s="146">
        <v>36</v>
      </c>
      <c r="F2059" s="146">
        <v>36</v>
      </c>
      <c r="G2059" s="146">
        <v>36</v>
      </c>
    </row>
    <row r="2060" spans="1:7" x14ac:dyDescent="0.25">
      <c r="A2060" s="146" t="s">
        <v>2</v>
      </c>
      <c r="B2060" s="146">
        <v>1</v>
      </c>
      <c r="C2060" s="146">
        <v>2008</v>
      </c>
      <c r="D2060" s="146" t="s">
        <v>96</v>
      </c>
      <c r="E2060" s="146">
        <v>36</v>
      </c>
      <c r="F2060" s="146">
        <v>36</v>
      </c>
      <c r="G2060" s="146">
        <v>36</v>
      </c>
    </row>
    <row r="2061" spans="1:7" x14ac:dyDescent="0.25">
      <c r="A2061" s="146" t="s">
        <v>0</v>
      </c>
      <c r="B2061" s="146">
        <v>1</v>
      </c>
      <c r="C2061" s="146">
        <v>1987</v>
      </c>
      <c r="D2061" s="146" t="s">
        <v>79</v>
      </c>
      <c r="E2061" s="146">
        <v>36</v>
      </c>
      <c r="F2061" s="146">
        <v>36</v>
      </c>
      <c r="G2061" s="146">
        <v>36</v>
      </c>
    </row>
    <row r="2062" spans="1:7" x14ac:dyDescent="0.25">
      <c r="A2062" s="146" t="s">
        <v>0</v>
      </c>
      <c r="B2062" s="146">
        <v>1</v>
      </c>
      <c r="C2062" s="146">
        <v>1989</v>
      </c>
      <c r="D2062" s="146" t="s">
        <v>92</v>
      </c>
      <c r="E2062" s="146">
        <v>36</v>
      </c>
      <c r="F2062" s="146">
        <v>36</v>
      </c>
      <c r="G2062" s="146">
        <v>36</v>
      </c>
    </row>
    <row r="2063" spans="1:7" x14ac:dyDescent="0.25">
      <c r="A2063" s="146" t="s">
        <v>0</v>
      </c>
      <c r="B2063" s="146">
        <v>1</v>
      </c>
      <c r="C2063" s="146">
        <v>1999</v>
      </c>
      <c r="D2063" s="146" t="s">
        <v>96</v>
      </c>
      <c r="E2063" s="146">
        <v>36</v>
      </c>
      <c r="F2063" s="146">
        <v>36</v>
      </c>
      <c r="G2063" s="146">
        <v>36</v>
      </c>
    </row>
    <row r="2064" spans="1:7" x14ac:dyDescent="0.25">
      <c r="A2064" s="146" t="s">
        <v>0</v>
      </c>
      <c r="B2064" s="146">
        <v>1</v>
      </c>
      <c r="C2064" s="146">
        <v>2012</v>
      </c>
      <c r="D2064" s="146" t="s">
        <v>78</v>
      </c>
      <c r="E2064" s="146">
        <v>36</v>
      </c>
      <c r="F2064" s="146">
        <v>36</v>
      </c>
      <c r="G2064" s="146">
        <v>36</v>
      </c>
    </row>
    <row r="2065" spans="1:7" x14ac:dyDescent="0.25">
      <c r="A2065" s="146" t="s">
        <v>76</v>
      </c>
      <c r="B2065" s="146">
        <v>1</v>
      </c>
      <c r="C2065" s="146">
        <v>1976</v>
      </c>
      <c r="D2065" s="146" t="s">
        <v>87</v>
      </c>
      <c r="E2065" s="146">
        <v>37</v>
      </c>
      <c r="F2065" s="146">
        <v>37</v>
      </c>
      <c r="G2065" s="146">
        <v>37</v>
      </c>
    </row>
    <row r="2066" spans="1:7" x14ac:dyDescent="0.25">
      <c r="A2066" s="146" t="s">
        <v>76</v>
      </c>
      <c r="B2066" s="146">
        <v>1</v>
      </c>
      <c r="C2066" s="146">
        <v>1978</v>
      </c>
      <c r="D2066" s="146" t="s">
        <v>91</v>
      </c>
      <c r="E2066" s="146">
        <v>37</v>
      </c>
      <c r="F2066" s="146">
        <v>37</v>
      </c>
      <c r="G2066" s="146">
        <v>37</v>
      </c>
    </row>
    <row r="2067" spans="1:7" x14ac:dyDescent="0.25">
      <c r="A2067" s="146" t="s">
        <v>76</v>
      </c>
      <c r="B2067" s="146">
        <v>2</v>
      </c>
      <c r="C2067" s="146">
        <v>1975</v>
      </c>
      <c r="D2067" s="146" t="s">
        <v>85</v>
      </c>
      <c r="E2067" s="146">
        <v>37</v>
      </c>
      <c r="F2067" s="146">
        <v>37</v>
      </c>
      <c r="G2067" s="146">
        <v>37</v>
      </c>
    </row>
    <row r="2068" spans="1:7" x14ac:dyDescent="0.25">
      <c r="A2068" s="146" t="s">
        <v>1</v>
      </c>
      <c r="B2068" s="146">
        <v>1</v>
      </c>
      <c r="C2068" s="146">
        <v>1980</v>
      </c>
      <c r="D2068" s="146" t="s">
        <v>94</v>
      </c>
      <c r="E2068" s="146">
        <v>37</v>
      </c>
      <c r="F2068" s="146">
        <v>37</v>
      </c>
      <c r="G2068" s="146">
        <v>37</v>
      </c>
    </row>
    <row r="2069" spans="1:7" x14ac:dyDescent="0.25">
      <c r="A2069" s="146" t="s">
        <v>1</v>
      </c>
      <c r="B2069" s="146">
        <v>1</v>
      </c>
      <c r="C2069" s="146">
        <v>1994</v>
      </c>
      <c r="D2069" s="146" t="s">
        <v>92</v>
      </c>
      <c r="E2069" s="146">
        <v>37</v>
      </c>
      <c r="F2069" s="146">
        <v>37</v>
      </c>
      <c r="G2069" s="146">
        <v>37</v>
      </c>
    </row>
    <row r="2070" spans="1:7" x14ac:dyDescent="0.25">
      <c r="A2070" s="146" t="s">
        <v>1</v>
      </c>
      <c r="B2070" s="146">
        <v>1</v>
      </c>
      <c r="C2070" s="146">
        <v>2004</v>
      </c>
      <c r="D2070" s="146" t="s">
        <v>80</v>
      </c>
      <c r="E2070" s="146">
        <v>37</v>
      </c>
      <c r="F2070" s="146">
        <v>37</v>
      </c>
      <c r="G2070" s="146">
        <v>37</v>
      </c>
    </row>
    <row r="2071" spans="1:7" x14ac:dyDescent="0.25">
      <c r="A2071" s="146" t="s">
        <v>1</v>
      </c>
      <c r="B2071" s="146">
        <v>1</v>
      </c>
      <c r="C2071" s="146">
        <v>2010</v>
      </c>
      <c r="D2071" s="146" t="s">
        <v>77</v>
      </c>
      <c r="E2071" s="146">
        <v>37</v>
      </c>
      <c r="F2071" s="146">
        <v>37</v>
      </c>
      <c r="G2071" s="146">
        <v>37</v>
      </c>
    </row>
    <row r="2072" spans="1:7" x14ac:dyDescent="0.25">
      <c r="A2072" s="146" t="s">
        <v>1</v>
      </c>
      <c r="B2072" s="146">
        <v>2</v>
      </c>
      <c r="C2072" s="146">
        <v>1980</v>
      </c>
      <c r="D2072" s="146" t="s">
        <v>95</v>
      </c>
      <c r="E2072" s="146">
        <v>37</v>
      </c>
      <c r="F2072" s="146">
        <v>37</v>
      </c>
      <c r="G2072" s="146">
        <v>37</v>
      </c>
    </row>
    <row r="2073" spans="1:7" x14ac:dyDescent="0.25">
      <c r="A2073" s="146" t="s">
        <v>1</v>
      </c>
      <c r="B2073" s="146">
        <v>2</v>
      </c>
      <c r="C2073" s="146">
        <v>2001</v>
      </c>
      <c r="D2073" s="146" t="s">
        <v>80</v>
      </c>
      <c r="E2073" s="146">
        <v>37</v>
      </c>
      <c r="F2073" s="146">
        <v>37</v>
      </c>
      <c r="G2073" s="146">
        <v>37</v>
      </c>
    </row>
    <row r="2074" spans="1:7" x14ac:dyDescent="0.25">
      <c r="A2074" s="146" t="s">
        <v>65</v>
      </c>
      <c r="B2074" s="146">
        <v>2</v>
      </c>
      <c r="C2074" s="146">
        <v>1975</v>
      </c>
      <c r="D2074" s="146" t="s">
        <v>95</v>
      </c>
      <c r="E2074" s="146">
        <v>37</v>
      </c>
      <c r="F2074" s="146">
        <v>37</v>
      </c>
      <c r="G2074" s="146">
        <v>37</v>
      </c>
    </row>
    <row r="2075" spans="1:7" x14ac:dyDescent="0.25">
      <c r="A2075" s="146" t="s">
        <v>65</v>
      </c>
      <c r="B2075" s="146">
        <v>2</v>
      </c>
      <c r="C2075" s="146">
        <v>1985</v>
      </c>
      <c r="D2075" s="146" t="s">
        <v>89</v>
      </c>
      <c r="E2075" s="146">
        <v>37</v>
      </c>
      <c r="F2075" s="146">
        <v>37</v>
      </c>
      <c r="G2075" s="146">
        <v>37</v>
      </c>
    </row>
    <row r="2076" spans="1:7" x14ac:dyDescent="0.25">
      <c r="A2076" s="146" t="s">
        <v>2</v>
      </c>
      <c r="B2076" s="146">
        <v>1</v>
      </c>
      <c r="C2076" s="146">
        <v>1988</v>
      </c>
      <c r="D2076" s="146" t="s">
        <v>91</v>
      </c>
      <c r="E2076" s="146">
        <v>37</v>
      </c>
      <c r="F2076" s="146">
        <v>37</v>
      </c>
      <c r="G2076" s="146">
        <v>37</v>
      </c>
    </row>
    <row r="2077" spans="1:7" x14ac:dyDescent="0.25">
      <c r="A2077" s="146" t="s">
        <v>2</v>
      </c>
      <c r="B2077" s="146">
        <v>1</v>
      </c>
      <c r="C2077" s="146">
        <v>1995</v>
      </c>
      <c r="D2077" s="146" t="s">
        <v>95</v>
      </c>
      <c r="E2077" s="146">
        <v>37</v>
      </c>
      <c r="F2077" s="146">
        <v>37</v>
      </c>
      <c r="G2077" s="146">
        <v>37</v>
      </c>
    </row>
    <row r="2078" spans="1:7" x14ac:dyDescent="0.25">
      <c r="A2078" s="146" t="s">
        <v>2</v>
      </c>
      <c r="B2078" s="146">
        <v>1</v>
      </c>
      <c r="C2078" s="146">
        <v>2000</v>
      </c>
      <c r="D2078" s="146" t="s">
        <v>94</v>
      </c>
      <c r="E2078" s="146">
        <v>37</v>
      </c>
      <c r="F2078" s="146">
        <v>37</v>
      </c>
      <c r="G2078" s="146">
        <v>37</v>
      </c>
    </row>
    <row r="2079" spans="1:7" x14ac:dyDescent="0.25">
      <c r="A2079" s="146" t="s">
        <v>2</v>
      </c>
      <c r="B2079" s="146">
        <v>1</v>
      </c>
      <c r="C2079" s="146">
        <v>2009</v>
      </c>
      <c r="D2079" s="146" t="s">
        <v>96</v>
      </c>
      <c r="E2079" s="146">
        <v>37</v>
      </c>
      <c r="F2079" s="146">
        <v>37</v>
      </c>
      <c r="G2079" s="146">
        <v>37</v>
      </c>
    </row>
    <row r="2080" spans="1:7" x14ac:dyDescent="0.25">
      <c r="A2080" s="146" t="s">
        <v>0</v>
      </c>
      <c r="B2080" s="146">
        <v>1</v>
      </c>
      <c r="C2080" s="146">
        <v>1986</v>
      </c>
      <c r="D2080" s="146" t="s">
        <v>82</v>
      </c>
      <c r="E2080" s="146">
        <v>37</v>
      </c>
      <c r="F2080" s="146">
        <v>37</v>
      </c>
      <c r="G2080" s="146">
        <v>37</v>
      </c>
    </row>
    <row r="2081" spans="1:7" x14ac:dyDescent="0.25">
      <c r="A2081" s="146" t="s">
        <v>0</v>
      </c>
      <c r="B2081" s="146">
        <v>1</v>
      </c>
      <c r="C2081" s="146">
        <v>1986</v>
      </c>
      <c r="D2081" s="146" t="s">
        <v>91</v>
      </c>
      <c r="E2081" s="146">
        <v>37</v>
      </c>
      <c r="F2081" s="146">
        <v>37</v>
      </c>
      <c r="G2081" s="146">
        <v>37</v>
      </c>
    </row>
    <row r="2082" spans="1:7" x14ac:dyDescent="0.25">
      <c r="A2082" s="146" t="s">
        <v>0</v>
      </c>
      <c r="B2082" s="146">
        <v>1</v>
      </c>
      <c r="C2082" s="146">
        <v>1993</v>
      </c>
      <c r="D2082" s="146" t="s">
        <v>94</v>
      </c>
      <c r="E2082" s="146">
        <v>37</v>
      </c>
      <c r="F2082" s="146">
        <v>37</v>
      </c>
      <c r="G2082" s="146">
        <v>37</v>
      </c>
    </row>
    <row r="2083" spans="1:7" x14ac:dyDescent="0.25">
      <c r="A2083" s="146" t="s">
        <v>0</v>
      </c>
      <c r="B2083" s="146">
        <v>1</v>
      </c>
      <c r="C2083" s="146">
        <v>1993</v>
      </c>
      <c r="D2083" s="146" t="s">
        <v>92</v>
      </c>
      <c r="E2083" s="146">
        <v>37</v>
      </c>
      <c r="F2083" s="146">
        <v>37</v>
      </c>
      <c r="G2083" s="146">
        <v>37</v>
      </c>
    </row>
    <row r="2084" spans="1:7" x14ac:dyDescent="0.25">
      <c r="A2084" s="146" t="s">
        <v>0</v>
      </c>
      <c r="B2084" s="146">
        <v>1</v>
      </c>
      <c r="C2084" s="146">
        <v>2007</v>
      </c>
      <c r="D2084" s="146" t="s">
        <v>93</v>
      </c>
      <c r="E2084" s="146">
        <v>37</v>
      </c>
      <c r="F2084" s="146">
        <v>37</v>
      </c>
      <c r="G2084" s="146">
        <v>37</v>
      </c>
    </row>
    <row r="2085" spans="1:7" x14ac:dyDescent="0.25">
      <c r="A2085" s="146" t="s">
        <v>76</v>
      </c>
      <c r="B2085" s="146">
        <v>1</v>
      </c>
      <c r="C2085" s="146">
        <v>1978</v>
      </c>
      <c r="D2085" s="146" t="s">
        <v>86</v>
      </c>
      <c r="E2085" s="146">
        <v>38</v>
      </c>
      <c r="F2085" s="146">
        <v>38</v>
      </c>
      <c r="G2085" s="146">
        <v>38</v>
      </c>
    </row>
    <row r="2086" spans="1:7" x14ac:dyDescent="0.25">
      <c r="A2086" s="146" t="s">
        <v>76</v>
      </c>
      <c r="B2086" s="146">
        <v>2</v>
      </c>
      <c r="C2086" s="146">
        <v>1974</v>
      </c>
      <c r="D2086" s="146" t="s">
        <v>95</v>
      </c>
      <c r="E2086" s="146">
        <v>38</v>
      </c>
      <c r="F2086" s="146">
        <v>38</v>
      </c>
      <c r="G2086" s="146">
        <v>38</v>
      </c>
    </row>
    <row r="2087" spans="1:7" x14ac:dyDescent="0.25">
      <c r="A2087" s="146" t="s">
        <v>76</v>
      </c>
      <c r="B2087" s="146">
        <v>2</v>
      </c>
      <c r="C2087" s="146">
        <v>1976</v>
      </c>
      <c r="D2087" s="146" t="s">
        <v>82</v>
      </c>
      <c r="E2087" s="146">
        <v>38</v>
      </c>
      <c r="F2087" s="146">
        <v>38</v>
      </c>
      <c r="G2087" s="146">
        <v>38</v>
      </c>
    </row>
    <row r="2088" spans="1:7" x14ac:dyDescent="0.25">
      <c r="A2088" s="146" t="s">
        <v>76</v>
      </c>
      <c r="B2088" s="146">
        <v>2</v>
      </c>
      <c r="C2088" s="146">
        <v>1982</v>
      </c>
      <c r="D2088" s="146" t="s">
        <v>79</v>
      </c>
      <c r="E2088" s="146">
        <v>38</v>
      </c>
      <c r="F2088" s="146">
        <v>38</v>
      </c>
      <c r="G2088" s="146">
        <v>38</v>
      </c>
    </row>
    <row r="2089" spans="1:7" x14ac:dyDescent="0.25">
      <c r="A2089" s="146" t="s">
        <v>1</v>
      </c>
      <c r="B2089" s="146">
        <v>1</v>
      </c>
      <c r="C2089" s="146">
        <v>1982</v>
      </c>
      <c r="D2089" s="146" t="s">
        <v>96</v>
      </c>
      <c r="E2089" s="146">
        <v>38</v>
      </c>
      <c r="F2089" s="146">
        <v>38</v>
      </c>
      <c r="G2089" s="146">
        <v>38</v>
      </c>
    </row>
    <row r="2090" spans="1:7" x14ac:dyDescent="0.25">
      <c r="A2090" s="146" t="s">
        <v>1</v>
      </c>
      <c r="B2090" s="146">
        <v>1</v>
      </c>
      <c r="C2090" s="146">
        <v>1999</v>
      </c>
      <c r="D2090" s="146" t="s">
        <v>88</v>
      </c>
      <c r="E2090" s="146">
        <v>38</v>
      </c>
      <c r="F2090" s="146">
        <v>38</v>
      </c>
      <c r="G2090" s="146">
        <v>38</v>
      </c>
    </row>
    <row r="2091" spans="1:7" x14ac:dyDescent="0.25">
      <c r="A2091" s="146" t="s">
        <v>1</v>
      </c>
      <c r="B2091" s="146">
        <v>2</v>
      </c>
      <c r="C2091" s="146">
        <v>1980</v>
      </c>
      <c r="D2091" s="146" t="s">
        <v>94</v>
      </c>
      <c r="E2091" s="146">
        <v>38</v>
      </c>
      <c r="F2091" s="146">
        <v>38</v>
      </c>
      <c r="G2091" s="146">
        <v>38</v>
      </c>
    </row>
    <row r="2092" spans="1:7" x14ac:dyDescent="0.25">
      <c r="A2092" s="146" t="s">
        <v>1</v>
      </c>
      <c r="B2092" s="146">
        <v>2</v>
      </c>
      <c r="C2092" s="146">
        <v>2011</v>
      </c>
      <c r="D2092" s="146" t="s">
        <v>89</v>
      </c>
      <c r="E2092" s="146">
        <v>38</v>
      </c>
      <c r="F2092" s="146">
        <v>38</v>
      </c>
      <c r="G2092" s="146">
        <v>38</v>
      </c>
    </row>
    <row r="2093" spans="1:7" x14ac:dyDescent="0.25">
      <c r="A2093" s="146" t="s">
        <v>1</v>
      </c>
      <c r="B2093" s="146">
        <v>2</v>
      </c>
      <c r="C2093" s="146">
        <v>2013</v>
      </c>
      <c r="D2093" s="146" t="s">
        <v>83</v>
      </c>
      <c r="E2093" s="146">
        <v>38</v>
      </c>
      <c r="F2093" s="146">
        <v>38</v>
      </c>
      <c r="G2093" s="146">
        <v>38</v>
      </c>
    </row>
    <row r="2094" spans="1:7" x14ac:dyDescent="0.25">
      <c r="A2094" s="146" t="s">
        <v>65</v>
      </c>
      <c r="B2094" s="146">
        <v>2</v>
      </c>
      <c r="C2094" s="146">
        <v>1972</v>
      </c>
      <c r="D2094" s="146" t="s">
        <v>94</v>
      </c>
      <c r="E2094" s="146">
        <v>38</v>
      </c>
      <c r="F2094" s="146">
        <v>38</v>
      </c>
      <c r="G2094" s="146">
        <v>38</v>
      </c>
    </row>
    <row r="2095" spans="1:7" x14ac:dyDescent="0.25">
      <c r="A2095" s="146" t="s">
        <v>65</v>
      </c>
      <c r="B2095" s="146">
        <v>2</v>
      </c>
      <c r="C2095" s="146">
        <v>1979</v>
      </c>
      <c r="D2095" s="146" t="s">
        <v>82</v>
      </c>
      <c r="E2095" s="146">
        <v>38</v>
      </c>
      <c r="F2095" s="146">
        <v>38</v>
      </c>
      <c r="G2095" s="146">
        <v>38</v>
      </c>
    </row>
    <row r="2096" spans="1:7" x14ac:dyDescent="0.25">
      <c r="A2096" s="146" t="s">
        <v>2</v>
      </c>
      <c r="B2096" s="146">
        <v>1</v>
      </c>
      <c r="C2096" s="146">
        <v>1987</v>
      </c>
      <c r="D2096" s="146" t="s">
        <v>82</v>
      </c>
      <c r="E2096" s="146">
        <v>38</v>
      </c>
      <c r="F2096" s="146">
        <v>38</v>
      </c>
      <c r="G2096" s="146">
        <v>38</v>
      </c>
    </row>
    <row r="2097" spans="1:7" x14ac:dyDescent="0.25">
      <c r="A2097" s="146" t="s">
        <v>2</v>
      </c>
      <c r="B2097" s="146">
        <v>1</v>
      </c>
      <c r="C2097" s="146">
        <v>1989</v>
      </c>
      <c r="D2097" s="146" t="s">
        <v>91</v>
      </c>
      <c r="E2097" s="146">
        <v>38</v>
      </c>
      <c r="F2097" s="146">
        <v>38</v>
      </c>
      <c r="G2097" s="146">
        <v>38</v>
      </c>
    </row>
    <row r="2098" spans="1:7" x14ac:dyDescent="0.25">
      <c r="A2098" s="146" t="s">
        <v>2</v>
      </c>
      <c r="B2098" s="146">
        <v>1</v>
      </c>
      <c r="C2098" s="146">
        <v>1995</v>
      </c>
      <c r="D2098" s="146" t="s">
        <v>91</v>
      </c>
      <c r="E2098" s="146">
        <v>38</v>
      </c>
      <c r="F2098" s="146">
        <v>38</v>
      </c>
      <c r="G2098" s="146">
        <v>38</v>
      </c>
    </row>
    <row r="2099" spans="1:7" x14ac:dyDescent="0.25">
      <c r="A2099" s="146" t="s">
        <v>2</v>
      </c>
      <c r="B2099" s="146">
        <v>1</v>
      </c>
      <c r="C2099" s="146">
        <v>1999</v>
      </c>
      <c r="D2099" s="146" t="s">
        <v>79</v>
      </c>
      <c r="E2099" s="146">
        <v>38</v>
      </c>
      <c r="F2099" s="146">
        <v>38</v>
      </c>
      <c r="G2099" s="146">
        <v>38</v>
      </c>
    </row>
    <row r="2100" spans="1:7" x14ac:dyDescent="0.25">
      <c r="A2100" s="146" t="s">
        <v>2</v>
      </c>
      <c r="B2100" s="146">
        <v>1</v>
      </c>
      <c r="C2100" s="146">
        <v>2007</v>
      </c>
      <c r="D2100" s="146" t="s">
        <v>96</v>
      </c>
      <c r="E2100" s="146">
        <v>38</v>
      </c>
      <c r="F2100" s="146">
        <v>38</v>
      </c>
      <c r="G2100" s="146">
        <v>38</v>
      </c>
    </row>
    <row r="2101" spans="1:7" x14ac:dyDescent="0.25">
      <c r="A2101" s="146" t="s">
        <v>2</v>
      </c>
      <c r="B2101" s="146">
        <v>2</v>
      </c>
      <c r="C2101" s="146">
        <v>1998</v>
      </c>
      <c r="D2101" s="146" t="s">
        <v>82</v>
      </c>
      <c r="E2101" s="146">
        <v>38</v>
      </c>
      <c r="F2101" s="146">
        <v>38</v>
      </c>
      <c r="G2101" s="146">
        <v>38</v>
      </c>
    </row>
    <row r="2102" spans="1:7" x14ac:dyDescent="0.25">
      <c r="A2102" s="146" t="s">
        <v>2</v>
      </c>
      <c r="B2102" s="146">
        <v>2</v>
      </c>
      <c r="C2102" s="146">
        <v>1999</v>
      </c>
      <c r="D2102" s="146" t="s">
        <v>95</v>
      </c>
      <c r="E2102" s="146">
        <v>38</v>
      </c>
      <c r="F2102" s="146">
        <v>38</v>
      </c>
      <c r="G2102" s="146">
        <v>38</v>
      </c>
    </row>
    <row r="2103" spans="1:7" x14ac:dyDescent="0.25">
      <c r="A2103" s="146" t="s">
        <v>0</v>
      </c>
      <c r="B2103" s="146">
        <v>1</v>
      </c>
      <c r="C2103" s="146">
        <v>1990</v>
      </c>
      <c r="D2103" s="146" t="s">
        <v>95</v>
      </c>
      <c r="E2103" s="146">
        <v>38</v>
      </c>
      <c r="F2103" s="146">
        <v>38</v>
      </c>
      <c r="G2103" s="146">
        <v>38</v>
      </c>
    </row>
    <row r="2104" spans="1:7" x14ac:dyDescent="0.25">
      <c r="A2104" s="146" t="s">
        <v>76</v>
      </c>
      <c r="B2104" s="146">
        <v>1</v>
      </c>
      <c r="C2104" s="146">
        <v>1971</v>
      </c>
      <c r="D2104" s="146" t="s">
        <v>81</v>
      </c>
      <c r="E2104" s="146">
        <v>39</v>
      </c>
      <c r="F2104" s="146">
        <v>39</v>
      </c>
      <c r="G2104" s="146">
        <v>39</v>
      </c>
    </row>
    <row r="2105" spans="1:7" x14ac:dyDescent="0.25">
      <c r="A2105" s="146" t="s">
        <v>76</v>
      </c>
      <c r="B2105" s="146">
        <v>1</v>
      </c>
      <c r="C2105" s="146">
        <v>1976</v>
      </c>
      <c r="D2105" s="146" t="s">
        <v>85</v>
      </c>
      <c r="E2105" s="146">
        <v>39</v>
      </c>
      <c r="F2105" s="146">
        <v>39</v>
      </c>
      <c r="G2105" s="146">
        <v>39</v>
      </c>
    </row>
    <row r="2106" spans="1:7" x14ac:dyDescent="0.25">
      <c r="A2106" s="146" t="s">
        <v>76</v>
      </c>
      <c r="B2106" s="146">
        <v>1</v>
      </c>
      <c r="C2106" s="146">
        <v>1977</v>
      </c>
      <c r="D2106" s="146" t="s">
        <v>95</v>
      </c>
      <c r="E2106" s="146">
        <v>39</v>
      </c>
      <c r="F2106" s="146">
        <v>39</v>
      </c>
      <c r="G2106" s="146">
        <v>39</v>
      </c>
    </row>
    <row r="2107" spans="1:7" x14ac:dyDescent="0.25">
      <c r="A2107" s="146" t="s">
        <v>1</v>
      </c>
      <c r="B2107" s="146">
        <v>1</v>
      </c>
      <c r="C2107" s="146">
        <v>1981</v>
      </c>
      <c r="D2107" s="146" t="s">
        <v>95</v>
      </c>
      <c r="E2107" s="146">
        <v>39</v>
      </c>
      <c r="F2107" s="146">
        <v>39</v>
      </c>
      <c r="G2107" s="146">
        <v>39</v>
      </c>
    </row>
    <row r="2108" spans="1:7" x14ac:dyDescent="0.25">
      <c r="A2108" s="146" t="s">
        <v>1</v>
      </c>
      <c r="B2108" s="146">
        <v>2</v>
      </c>
      <c r="C2108" s="146">
        <v>1982</v>
      </c>
      <c r="D2108" s="146" t="s">
        <v>91</v>
      </c>
      <c r="E2108" s="146">
        <v>39</v>
      </c>
      <c r="F2108" s="146">
        <v>39</v>
      </c>
      <c r="G2108" s="146">
        <v>39</v>
      </c>
    </row>
    <row r="2109" spans="1:7" x14ac:dyDescent="0.25">
      <c r="A2109" s="146" t="s">
        <v>1</v>
      </c>
      <c r="B2109" s="146">
        <v>2</v>
      </c>
      <c r="C2109" s="146">
        <v>1986</v>
      </c>
      <c r="D2109" s="146" t="s">
        <v>79</v>
      </c>
      <c r="E2109" s="146">
        <v>39</v>
      </c>
      <c r="F2109" s="146">
        <v>39</v>
      </c>
      <c r="G2109" s="146">
        <v>39</v>
      </c>
    </row>
    <row r="2110" spans="1:7" x14ac:dyDescent="0.25">
      <c r="A2110" s="146" t="s">
        <v>1</v>
      </c>
      <c r="B2110" s="146">
        <v>2</v>
      </c>
      <c r="C2110" s="146">
        <v>2008</v>
      </c>
      <c r="D2110" s="146" t="s">
        <v>90</v>
      </c>
      <c r="E2110" s="146">
        <v>39</v>
      </c>
      <c r="F2110" s="146">
        <v>39</v>
      </c>
      <c r="G2110" s="146">
        <v>39</v>
      </c>
    </row>
    <row r="2111" spans="1:7" x14ac:dyDescent="0.25">
      <c r="A2111" s="146" t="s">
        <v>1</v>
      </c>
      <c r="B2111" s="146">
        <v>2</v>
      </c>
      <c r="C2111" s="146">
        <v>2009</v>
      </c>
      <c r="D2111" s="146" t="s">
        <v>90</v>
      </c>
      <c r="E2111" s="146">
        <v>39</v>
      </c>
      <c r="F2111" s="146">
        <v>39</v>
      </c>
      <c r="G2111" s="146">
        <v>39</v>
      </c>
    </row>
    <row r="2112" spans="1:7" x14ac:dyDescent="0.25">
      <c r="A2112" s="146" t="s">
        <v>1</v>
      </c>
      <c r="B2112" s="146">
        <v>2</v>
      </c>
      <c r="C2112" s="146">
        <v>2013</v>
      </c>
      <c r="D2112" s="146" t="s">
        <v>81</v>
      </c>
      <c r="E2112" s="146">
        <v>39</v>
      </c>
      <c r="F2112" s="146">
        <v>39</v>
      </c>
      <c r="G2112" s="146">
        <v>39</v>
      </c>
    </row>
    <row r="2113" spans="1:7" x14ac:dyDescent="0.25">
      <c r="A2113" s="146" t="s">
        <v>2</v>
      </c>
      <c r="B2113" s="146">
        <v>1</v>
      </c>
      <c r="C2113" s="146">
        <v>1986</v>
      </c>
      <c r="D2113" s="146" t="s">
        <v>82</v>
      </c>
      <c r="E2113" s="146">
        <v>39</v>
      </c>
      <c r="F2113" s="146">
        <v>39</v>
      </c>
      <c r="G2113" s="146">
        <v>39</v>
      </c>
    </row>
    <row r="2114" spans="1:7" x14ac:dyDescent="0.25">
      <c r="A2114" s="146" t="s">
        <v>2</v>
      </c>
      <c r="B2114" s="146">
        <v>2</v>
      </c>
      <c r="C2114" s="146">
        <v>2000</v>
      </c>
      <c r="D2114" s="146" t="s">
        <v>79</v>
      </c>
      <c r="E2114" s="146">
        <v>39</v>
      </c>
      <c r="F2114" s="146">
        <v>39</v>
      </c>
      <c r="G2114" s="146">
        <v>39</v>
      </c>
    </row>
    <row r="2115" spans="1:7" x14ac:dyDescent="0.25">
      <c r="A2115" s="146" t="s">
        <v>0</v>
      </c>
      <c r="B2115" s="146">
        <v>1</v>
      </c>
      <c r="C2115" s="146">
        <v>1988</v>
      </c>
      <c r="D2115" s="146" t="s">
        <v>92</v>
      </c>
      <c r="E2115" s="146">
        <v>39</v>
      </c>
      <c r="F2115" s="146">
        <v>39</v>
      </c>
      <c r="G2115" s="146">
        <v>39</v>
      </c>
    </row>
    <row r="2116" spans="1:7" x14ac:dyDescent="0.25">
      <c r="A2116" s="146" t="s">
        <v>76</v>
      </c>
      <c r="B2116" s="146">
        <v>1</v>
      </c>
      <c r="C2116" s="146">
        <v>1993</v>
      </c>
      <c r="D2116" s="146" t="s">
        <v>92</v>
      </c>
      <c r="E2116" s="146">
        <v>40</v>
      </c>
      <c r="F2116" s="146">
        <v>40</v>
      </c>
      <c r="G2116" s="146">
        <v>40</v>
      </c>
    </row>
    <row r="2117" spans="1:7" x14ac:dyDescent="0.25">
      <c r="A2117" s="146" t="s">
        <v>1</v>
      </c>
      <c r="B2117" s="146">
        <v>1</v>
      </c>
      <c r="C2117" s="146">
        <v>1983</v>
      </c>
      <c r="D2117" s="146" t="s">
        <v>82</v>
      </c>
      <c r="E2117" s="146">
        <v>40</v>
      </c>
      <c r="F2117" s="146">
        <v>40</v>
      </c>
      <c r="G2117" s="146">
        <v>40</v>
      </c>
    </row>
    <row r="2118" spans="1:7" x14ac:dyDescent="0.25">
      <c r="A2118" s="146" t="s">
        <v>65</v>
      </c>
      <c r="B2118" s="146">
        <v>2</v>
      </c>
      <c r="C2118" s="146">
        <v>1973</v>
      </c>
      <c r="D2118" s="146" t="s">
        <v>90</v>
      </c>
      <c r="E2118" s="146">
        <v>40</v>
      </c>
      <c r="F2118" s="146">
        <v>40</v>
      </c>
      <c r="G2118" s="146">
        <v>40</v>
      </c>
    </row>
    <row r="2119" spans="1:7" x14ac:dyDescent="0.25">
      <c r="A2119" s="146" t="s">
        <v>65</v>
      </c>
      <c r="B2119" s="146">
        <v>2</v>
      </c>
      <c r="C2119" s="146">
        <v>1980</v>
      </c>
      <c r="D2119" s="146" t="s">
        <v>91</v>
      </c>
      <c r="E2119" s="146">
        <v>40</v>
      </c>
      <c r="F2119" s="146">
        <v>40</v>
      </c>
      <c r="G2119" s="146">
        <v>40</v>
      </c>
    </row>
    <row r="2120" spans="1:7" x14ac:dyDescent="0.25">
      <c r="A2120" s="146" t="s">
        <v>2</v>
      </c>
      <c r="B2120" s="146">
        <v>1</v>
      </c>
      <c r="C2120" s="146">
        <v>1989</v>
      </c>
      <c r="D2120" s="146" t="s">
        <v>82</v>
      </c>
      <c r="E2120" s="146">
        <v>40</v>
      </c>
      <c r="F2120" s="146">
        <v>40</v>
      </c>
      <c r="G2120" s="146">
        <v>40</v>
      </c>
    </row>
    <row r="2121" spans="1:7" x14ac:dyDescent="0.25">
      <c r="A2121" s="146" t="s">
        <v>2</v>
      </c>
      <c r="B2121" s="146">
        <v>1</v>
      </c>
      <c r="C2121" s="146">
        <v>1997</v>
      </c>
      <c r="D2121" s="146" t="s">
        <v>94</v>
      </c>
      <c r="E2121" s="146">
        <v>40</v>
      </c>
      <c r="F2121" s="146">
        <v>40</v>
      </c>
      <c r="G2121" s="146">
        <v>40</v>
      </c>
    </row>
    <row r="2122" spans="1:7" x14ac:dyDescent="0.25">
      <c r="A2122" s="146" t="s">
        <v>2</v>
      </c>
      <c r="B2122" s="146">
        <v>2</v>
      </c>
      <c r="C2122" s="146">
        <v>2001</v>
      </c>
      <c r="D2122" s="146" t="s">
        <v>94</v>
      </c>
      <c r="E2122" s="146">
        <v>40</v>
      </c>
      <c r="F2122" s="146">
        <v>40</v>
      </c>
      <c r="G2122" s="146">
        <v>40</v>
      </c>
    </row>
    <row r="2123" spans="1:7" x14ac:dyDescent="0.25">
      <c r="A2123" s="146" t="s">
        <v>2</v>
      </c>
      <c r="B2123" s="146">
        <v>2</v>
      </c>
      <c r="C2123" s="146">
        <v>2002</v>
      </c>
      <c r="D2123" s="146" t="s">
        <v>94</v>
      </c>
      <c r="E2123" s="146">
        <v>40</v>
      </c>
      <c r="F2123" s="146">
        <v>40</v>
      </c>
      <c r="G2123" s="146">
        <v>40</v>
      </c>
    </row>
    <row r="2124" spans="1:7" x14ac:dyDescent="0.25">
      <c r="A2124" s="146" t="s">
        <v>76</v>
      </c>
      <c r="B2124" s="146">
        <v>1</v>
      </c>
      <c r="C2124" s="146">
        <v>1979</v>
      </c>
      <c r="D2124" s="146" t="s">
        <v>86</v>
      </c>
      <c r="E2124" s="146">
        <v>41</v>
      </c>
      <c r="F2124" s="146">
        <v>41</v>
      </c>
      <c r="G2124" s="146">
        <v>41</v>
      </c>
    </row>
    <row r="2125" spans="1:7" x14ac:dyDescent="0.25">
      <c r="A2125" s="146" t="s">
        <v>76</v>
      </c>
      <c r="B2125" s="146">
        <v>1</v>
      </c>
      <c r="C2125" s="146">
        <v>1982</v>
      </c>
      <c r="D2125" s="146" t="s">
        <v>86</v>
      </c>
      <c r="E2125" s="146">
        <v>41</v>
      </c>
      <c r="F2125" s="146">
        <v>41</v>
      </c>
      <c r="G2125" s="146">
        <v>41</v>
      </c>
    </row>
    <row r="2126" spans="1:7" x14ac:dyDescent="0.25">
      <c r="A2126" s="146" t="s">
        <v>1</v>
      </c>
      <c r="B2126" s="146">
        <v>1</v>
      </c>
      <c r="C2126" s="146">
        <v>1981</v>
      </c>
      <c r="D2126" s="146" t="s">
        <v>94</v>
      </c>
      <c r="E2126" s="146">
        <v>41</v>
      </c>
      <c r="F2126" s="146">
        <v>41</v>
      </c>
      <c r="G2126" s="146">
        <v>41</v>
      </c>
    </row>
    <row r="2127" spans="1:7" x14ac:dyDescent="0.25">
      <c r="A2127" s="146" t="s">
        <v>1</v>
      </c>
      <c r="B2127" s="146">
        <v>1</v>
      </c>
      <c r="C2127" s="146">
        <v>1985</v>
      </c>
      <c r="D2127" s="146" t="s">
        <v>91</v>
      </c>
      <c r="E2127" s="146">
        <v>41</v>
      </c>
      <c r="F2127" s="146">
        <v>41</v>
      </c>
      <c r="G2127" s="146">
        <v>41</v>
      </c>
    </row>
    <row r="2128" spans="1:7" x14ac:dyDescent="0.25">
      <c r="A2128" s="146" t="s">
        <v>1</v>
      </c>
      <c r="B2128" s="146">
        <v>1</v>
      </c>
      <c r="C2128" s="146">
        <v>1995</v>
      </c>
      <c r="D2128" s="146" t="s">
        <v>84</v>
      </c>
      <c r="E2128" s="146">
        <v>41</v>
      </c>
      <c r="F2128" s="146">
        <v>41</v>
      </c>
      <c r="G2128" s="146">
        <v>41</v>
      </c>
    </row>
    <row r="2129" spans="1:7" x14ac:dyDescent="0.25">
      <c r="A2129" s="146" t="s">
        <v>1</v>
      </c>
      <c r="B2129" s="146">
        <v>1</v>
      </c>
      <c r="C2129" s="146">
        <v>2001</v>
      </c>
      <c r="D2129" s="146" t="s">
        <v>84</v>
      </c>
      <c r="E2129" s="146">
        <v>41</v>
      </c>
      <c r="F2129" s="146">
        <v>41</v>
      </c>
      <c r="G2129" s="146">
        <v>41</v>
      </c>
    </row>
    <row r="2130" spans="1:7" x14ac:dyDescent="0.25">
      <c r="A2130" s="146" t="s">
        <v>1</v>
      </c>
      <c r="B2130" s="146">
        <v>1</v>
      </c>
      <c r="C2130" s="146">
        <v>2012</v>
      </c>
      <c r="D2130" s="146" t="s">
        <v>89</v>
      </c>
      <c r="E2130" s="146">
        <v>41</v>
      </c>
      <c r="F2130" s="146">
        <v>41</v>
      </c>
      <c r="G2130" s="146">
        <v>41</v>
      </c>
    </row>
    <row r="2131" spans="1:7" x14ac:dyDescent="0.25">
      <c r="A2131" s="146" t="s">
        <v>1</v>
      </c>
      <c r="B2131" s="146">
        <v>2</v>
      </c>
      <c r="C2131" s="146">
        <v>1978</v>
      </c>
      <c r="D2131" s="146" t="s">
        <v>96</v>
      </c>
      <c r="E2131" s="146">
        <v>41</v>
      </c>
      <c r="F2131" s="146">
        <v>41</v>
      </c>
      <c r="G2131" s="146">
        <v>41</v>
      </c>
    </row>
    <row r="2132" spans="1:7" x14ac:dyDescent="0.25">
      <c r="A2132" s="146" t="s">
        <v>1</v>
      </c>
      <c r="B2132" s="146">
        <v>2</v>
      </c>
      <c r="C2132" s="146">
        <v>1993</v>
      </c>
      <c r="D2132" s="146" t="s">
        <v>92</v>
      </c>
      <c r="E2132" s="146">
        <v>41</v>
      </c>
      <c r="F2132" s="146">
        <v>41</v>
      </c>
      <c r="G2132" s="146">
        <v>41</v>
      </c>
    </row>
    <row r="2133" spans="1:7" x14ac:dyDescent="0.25">
      <c r="A2133" s="146" t="s">
        <v>1</v>
      </c>
      <c r="B2133" s="146">
        <v>2</v>
      </c>
      <c r="C2133" s="146">
        <v>2012</v>
      </c>
      <c r="D2133" s="146" t="s">
        <v>81</v>
      </c>
      <c r="E2133" s="146">
        <v>41</v>
      </c>
      <c r="F2133" s="146">
        <v>41</v>
      </c>
      <c r="G2133" s="146">
        <v>41</v>
      </c>
    </row>
    <row r="2134" spans="1:7" x14ac:dyDescent="0.25">
      <c r="A2134" s="146" t="s">
        <v>2</v>
      </c>
      <c r="B2134" s="146">
        <v>1</v>
      </c>
      <c r="C2134" s="146">
        <v>1989</v>
      </c>
      <c r="D2134" s="146" t="s">
        <v>95</v>
      </c>
      <c r="E2134" s="146">
        <v>41</v>
      </c>
      <c r="F2134" s="146">
        <v>41</v>
      </c>
      <c r="G2134" s="146">
        <v>41</v>
      </c>
    </row>
    <row r="2135" spans="1:7" x14ac:dyDescent="0.25">
      <c r="A2135" s="146" t="s">
        <v>2</v>
      </c>
      <c r="B2135" s="146">
        <v>1</v>
      </c>
      <c r="C2135" s="146">
        <v>1994</v>
      </c>
      <c r="D2135" s="146" t="s">
        <v>95</v>
      </c>
      <c r="E2135" s="146">
        <v>41</v>
      </c>
      <c r="F2135" s="146">
        <v>41</v>
      </c>
      <c r="G2135" s="146">
        <v>41</v>
      </c>
    </row>
    <row r="2136" spans="1:7" x14ac:dyDescent="0.25">
      <c r="A2136" s="146" t="s">
        <v>2</v>
      </c>
      <c r="B2136" s="146">
        <v>1</v>
      </c>
      <c r="C2136" s="146">
        <v>1997</v>
      </c>
      <c r="D2136" s="146" t="s">
        <v>91</v>
      </c>
      <c r="E2136" s="146">
        <v>41</v>
      </c>
      <c r="F2136" s="146">
        <v>41</v>
      </c>
      <c r="G2136" s="146">
        <v>41</v>
      </c>
    </row>
    <row r="2137" spans="1:7" x14ac:dyDescent="0.25">
      <c r="A2137" s="146" t="s">
        <v>2</v>
      </c>
      <c r="B2137" s="146">
        <v>1</v>
      </c>
      <c r="C2137" s="146">
        <v>2010</v>
      </c>
      <c r="D2137" s="146" t="s">
        <v>96</v>
      </c>
      <c r="E2137" s="146">
        <v>41</v>
      </c>
      <c r="F2137" s="146">
        <v>41</v>
      </c>
      <c r="G2137" s="146">
        <v>41</v>
      </c>
    </row>
    <row r="2138" spans="1:7" x14ac:dyDescent="0.25">
      <c r="A2138" s="146" t="s">
        <v>2</v>
      </c>
      <c r="B2138" s="146">
        <v>1</v>
      </c>
      <c r="C2138" s="146">
        <v>2010</v>
      </c>
      <c r="D2138" s="146" t="s">
        <v>80</v>
      </c>
      <c r="E2138" s="146">
        <v>41</v>
      </c>
      <c r="F2138" s="146">
        <v>41</v>
      </c>
      <c r="G2138" s="146">
        <v>41</v>
      </c>
    </row>
    <row r="2139" spans="1:7" x14ac:dyDescent="0.25">
      <c r="A2139" s="146" t="s">
        <v>2</v>
      </c>
      <c r="B2139" s="146">
        <v>1</v>
      </c>
      <c r="C2139" s="146">
        <v>2012</v>
      </c>
      <c r="D2139" s="146" t="s">
        <v>93</v>
      </c>
      <c r="E2139" s="146">
        <v>41</v>
      </c>
      <c r="F2139" s="146">
        <v>41</v>
      </c>
      <c r="G2139" s="146">
        <v>41</v>
      </c>
    </row>
    <row r="2140" spans="1:7" x14ac:dyDescent="0.25">
      <c r="A2140" s="146" t="s">
        <v>76</v>
      </c>
      <c r="B2140" s="146">
        <v>1</v>
      </c>
      <c r="C2140" s="146">
        <v>1973</v>
      </c>
      <c r="D2140" s="146" t="s">
        <v>96</v>
      </c>
      <c r="E2140" s="146">
        <v>42</v>
      </c>
      <c r="F2140" s="146">
        <v>42</v>
      </c>
      <c r="G2140" s="146">
        <v>42</v>
      </c>
    </row>
    <row r="2141" spans="1:7" x14ac:dyDescent="0.25">
      <c r="A2141" s="146" t="s">
        <v>76</v>
      </c>
      <c r="B2141" s="146">
        <v>1</v>
      </c>
      <c r="C2141" s="146">
        <v>1975</v>
      </c>
      <c r="D2141" s="146" t="s">
        <v>96</v>
      </c>
      <c r="E2141" s="146">
        <v>42</v>
      </c>
      <c r="F2141" s="146">
        <v>42</v>
      </c>
      <c r="G2141" s="146">
        <v>42</v>
      </c>
    </row>
    <row r="2142" spans="1:7" x14ac:dyDescent="0.25">
      <c r="A2142" s="146" t="s">
        <v>76</v>
      </c>
      <c r="B2142" s="146">
        <v>1</v>
      </c>
      <c r="C2142" s="146">
        <v>1978</v>
      </c>
      <c r="D2142" s="146" t="s">
        <v>82</v>
      </c>
      <c r="E2142" s="146">
        <v>42</v>
      </c>
      <c r="F2142" s="146">
        <v>42</v>
      </c>
      <c r="G2142" s="146">
        <v>42</v>
      </c>
    </row>
    <row r="2143" spans="1:7" x14ac:dyDescent="0.25">
      <c r="A2143" s="146" t="s">
        <v>76</v>
      </c>
      <c r="B2143" s="146">
        <v>1</v>
      </c>
      <c r="C2143" s="146">
        <v>1980</v>
      </c>
      <c r="D2143" s="146" t="s">
        <v>91</v>
      </c>
      <c r="E2143" s="146">
        <v>42</v>
      </c>
      <c r="F2143" s="146">
        <v>42</v>
      </c>
      <c r="G2143" s="146">
        <v>42</v>
      </c>
    </row>
    <row r="2144" spans="1:7" x14ac:dyDescent="0.25">
      <c r="A2144" s="146" t="s">
        <v>76</v>
      </c>
      <c r="B2144" s="146">
        <v>2</v>
      </c>
      <c r="C2144" s="146">
        <v>1980</v>
      </c>
      <c r="D2144" s="146" t="s">
        <v>86</v>
      </c>
      <c r="E2144" s="146">
        <v>42</v>
      </c>
      <c r="F2144" s="146">
        <v>42</v>
      </c>
      <c r="G2144" s="146">
        <v>42</v>
      </c>
    </row>
    <row r="2145" spans="1:7" x14ac:dyDescent="0.25">
      <c r="A2145" s="146" t="s">
        <v>76</v>
      </c>
      <c r="B2145" s="146">
        <v>2</v>
      </c>
      <c r="C2145" s="146">
        <v>1981</v>
      </c>
      <c r="D2145" s="146" t="s">
        <v>87</v>
      </c>
      <c r="E2145" s="146">
        <v>42</v>
      </c>
      <c r="F2145" s="146">
        <v>42</v>
      </c>
      <c r="G2145" s="146">
        <v>42</v>
      </c>
    </row>
    <row r="2146" spans="1:7" x14ac:dyDescent="0.25">
      <c r="A2146" s="146" t="s">
        <v>76</v>
      </c>
      <c r="B2146" s="146">
        <v>2</v>
      </c>
      <c r="C2146" s="146">
        <v>1982</v>
      </c>
      <c r="D2146" s="146" t="s">
        <v>87</v>
      </c>
      <c r="E2146" s="146">
        <v>42</v>
      </c>
      <c r="F2146" s="146">
        <v>42</v>
      </c>
      <c r="G2146" s="146">
        <v>42</v>
      </c>
    </row>
    <row r="2147" spans="1:7" x14ac:dyDescent="0.25">
      <c r="A2147" s="146" t="s">
        <v>76</v>
      </c>
      <c r="B2147" s="146">
        <v>2</v>
      </c>
      <c r="C2147" s="146">
        <v>1983</v>
      </c>
      <c r="D2147" s="146" t="s">
        <v>79</v>
      </c>
      <c r="E2147" s="146">
        <v>42</v>
      </c>
      <c r="F2147" s="146">
        <v>42</v>
      </c>
      <c r="G2147" s="146">
        <v>42</v>
      </c>
    </row>
    <row r="2148" spans="1:7" x14ac:dyDescent="0.25">
      <c r="A2148" s="146" t="s">
        <v>76</v>
      </c>
      <c r="B2148" s="146">
        <v>2</v>
      </c>
      <c r="C2148" s="146">
        <v>1986</v>
      </c>
      <c r="D2148" s="146" t="s">
        <v>92</v>
      </c>
      <c r="E2148" s="146">
        <v>42</v>
      </c>
      <c r="F2148" s="146">
        <v>42</v>
      </c>
      <c r="G2148" s="146">
        <v>42</v>
      </c>
    </row>
    <row r="2149" spans="1:7" x14ac:dyDescent="0.25">
      <c r="A2149" s="146" t="s">
        <v>76</v>
      </c>
      <c r="B2149" s="146">
        <v>2</v>
      </c>
      <c r="C2149" s="146">
        <v>1990</v>
      </c>
      <c r="D2149" s="146" t="s">
        <v>92</v>
      </c>
      <c r="E2149" s="146">
        <v>42</v>
      </c>
      <c r="F2149" s="146">
        <v>42</v>
      </c>
      <c r="G2149" s="146">
        <v>42</v>
      </c>
    </row>
    <row r="2150" spans="1:7" x14ac:dyDescent="0.25">
      <c r="A2150" s="146" t="s">
        <v>1</v>
      </c>
      <c r="B2150" s="146">
        <v>1</v>
      </c>
      <c r="C2150" s="146">
        <v>1982</v>
      </c>
      <c r="D2150" s="146" t="s">
        <v>95</v>
      </c>
      <c r="E2150" s="146">
        <v>42</v>
      </c>
      <c r="F2150" s="146">
        <v>42</v>
      </c>
      <c r="G2150" s="146">
        <v>42</v>
      </c>
    </row>
    <row r="2151" spans="1:7" x14ac:dyDescent="0.25">
      <c r="A2151" s="146" t="s">
        <v>1</v>
      </c>
      <c r="B2151" s="146">
        <v>1</v>
      </c>
      <c r="C2151" s="146">
        <v>1983</v>
      </c>
      <c r="D2151" s="146" t="s">
        <v>95</v>
      </c>
      <c r="E2151" s="146">
        <v>42</v>
      </c>
      <c r="F2151" s="146">
        <v>42</v>
      </c>
      <c r="G2151" s="146">
        <v>42</v>
      </c>
    </row>
    <row r="2152" spans="1:7" x14ac:dyDescent="0.25">
      <c r="A2152" s="146" t="s">
        <v>1</v>
      </c>
      <c r="B2152" s="146">
        <v>2</v>
      </c>
      <c r="C2152" s="146">
        <v>1979</v>
      </c>
      <c r="D2152" s="146" t="s">
        <v>94</v>
      </c>
      <c r="E2152" s="146">
        <v>42</v>
      </c>
      <c r="F2152" s="146">
        <v>42</v>
      </c>
      <c r="G2152" s="146">
        <v>42</v>
      </c>
    </row>
    <row r="2153" spans="1:7" x14ac:dyDescent="0.25">
      <c r="A2153" s="146" t="s">
        <v>1</v>
      </c>
      <c r="B2153" s="146">
        <v>2</v>
      </c>
      <c r="C2153" s="146">
        <v>1981</v>
      </c>
      <c r="D2153" s="146" t="s">
        <v>82</v>
      </c>
      <c r="E2153" s="146">
        <v>42</v>
      </c>
      <c r="F2153" s="146">
        <v>42</v>
      </c>
      <c r="G2153" s="146">
        <v>42</v>
      </c>
    </row>
    <row r="2154" spans="1:7" x14ac:dyDescent="0.25">
      <c r="A2154" s="146" t="s">
        <v>65</v>
      </c>
      <c r="B2154" s="146">
        <v>2</v>
      </c>
      <c r="C2154" s="146">
        <v>1971</v>
      </c>
      <c r="D2154" s="146" t="s">
        <v>84</v>
      </c>
      <c r="E2154" s="146">
        <v>42</v>
      </c>
      <c r="F2154" s="146">
        <v>42</v>
      </c>
      <c r="G2154" s="146">
        <v>42</v>
      </c>
    </row>
    <row r="2155" spans="1:7" x14ac:dyDescent="0.25">
      <c r="A2155" s="146" t="s">
        <v>65</v>
      </c>
      <c r="B2155" s="146">
        <v>2</v>
      </c>
      <c r="C2155" s="146">
        <v>2010</v>
      </c>
      <c r="D2155" s="146" t="s">
        <v>78</v>
      </c>
      <c r="E2155" s="146">
        <v>42</v>
      </c>
      <c r="F2155" s="146">
        <v>42</v>
      </c>
      <c r="G2155" s="146">
        <v>42</v>
      </c>
    </row>
    <row r="2156" spans="1:7" x14ac:dyDescent="0.25">
      <c r="A2156" s="146" t="s">
        <v>2</v>
      </c>
      <c r="B2156" s="146">
        <v>1</v>
      </c>
      <c r="C2156" s="146">
        <v>1995</v>
      </c>
      <c r="D2156" s="146" t="s">
        <v>82</v>
      </c>
      <c r="E2156" s="146">
        <v>42</v>
      </c>
      <c r="F2156" s="146">
        <v>42</v>
      </c>
      <c r="G2156" s="146">
        <v>42</v>
      </c>
    </row>
    <row r="2157" spans="1:7" x14ac:dyDescent="0.25">
      <c r="A2157" s="146" t="s">
        <v>2</v>
      </c>
      <c r="B2157" s="146">
        <v>1</v>
      </c>
      <c r="C2157" s="146">
        <v>1996</v>
      </c>
      <c r="D2157" s="146" t="s">
        <v>95</v>
      </c>
      <c r="E2157" s="146">
        <v>42</v>
      </c>
      <c r="F2157" s="146">
        <v>42</v>
      </c>
      <c r="G2157" s="146">
        <v>42</v>
      </c>
    </row>
    <row r="2158" spans="1:7" x14ac:dyDescent="0.25">
      <c r="A2158" s="146" t="s">
        <v>2</v>
      </c>
      <c r="B2158" s="146">
        <v>2</v>
      </c>
      <c r="C2158" s="146">
        <v>2006</v>
      </c>
      <c r="D2158" s="146" t="s">
        <v>96</v>
      </c>
      <c r="E2158" s="146">
        <v>42</v>
      </c>
      <c r="F2158" s="146">
        <v>42</v>
      </c>
      <c r="G2158" s="146">
        <v>42</v>
      </c>
    </row>
    <row r="2159" spans="1:7" x14ac:dyDescent="0.25">
      <c r="A2159" s="146" t="s">
        <v>2</v>
      </c>
      <c r="B2159" s="146">
        <v>2</v>
      </c>
      <c r="C2159" s="146">
        <v>2008</v>
      </c>
      <c r="D2159" s="146" t="s">
        <v>96</v>
      </c>
      <c r="E2159" s="146">
        <v>42</v>
      </c>
      <c r="F2159" s="146">
        <v>42</v>
      </c>
      <c r="G2159" s="146">
        <v>42</v>
      </c>
    </row>
    <row r="2160" spans="1:7" x14ac:dyDescent="0.25">
      <c r="A2160" s="146" t="s">
        <v>0</v>
      </c>
      <c r="B2160" s="146">
        <v>1</v>
      </c>
      <c r="C2160" s="146">
        <v>1987</v>
      </c>
      <c r="D2160" s="146" t="s">
        <v>82</v>
      </c>
      <c r="E2160" s="146">
        <v>42</v>
      </c>
      <c r="F2160" s="146">
        <v>42</v>
      </c>
      <c r="G2160" s="146">
        <v>42</v>
      </c>
    </row>
    <row r="2161" spans="1:7" x14ac:dyDescent="0.25">
      <c r="A2161" s="146" t="s">
        <v>0</v>
      </c>
      <c r="B2161" s="146">
        <v>1</v>
      </c>
      <c r="C2161" s="146">
        <v>1989</v>
      </c>
      <c r="D2161" s="146" t="s">
        <v>79</v>
      </c>
      <c r="E2161" s="146">
        <v>42</v>
      </c>
      <c r="F2161" s="146">
        <v>42</v>
      </c>
      <c r="G2161" s="146">
        <v>42</v>
      </c>
    </row>
    <row r="2162" spans="1:7" x14ac:dyDescent="0.25">
      <c r="A2162" s="146" t="s">
        <v>76</v>
      </c>
      <c r="B2162" s="146">
        <v>1</v>
      </c>
      <c r="C2162" s="146">
        <v>1973</v>
      </c>
      <c r="D2162" s="146" t="s">
        <v>81</v>
      </c>
      <c r="E2162" s="146">
        <v>43</v>
      </c>
      <c r="F2162" s="146">
        <v>43</v>
      </c>
      <c r="G2162" s="146">
        <v>43</v>
      </c>
    </row>
    <row r="2163" spans="1:7" x14ac:dyDescent="0.25">
      <c r="A2163" s="146" t="s">
        <v>76</v>
      </c>
      <c r="B2163" s="146">
        <v>1</v>
      </c>
      <c r="C2163" s="146">
        <v>1974</v>
      </c>
      <c r="D2163" s="146" t="s">
        <v>96</v>
      </c>
      <c r="E2163" s="146">
        <v>43</v>
      </c>
      <c r="F2163" s="146">
        <v>43</v>
      </c>
      <c r="G2163" s="146">
        <v>43</v>
      </c>
    </row>
    <row r="2164" spans="1:7" x14ac:dyDescent="0.25">
      <c r="A2164" s="146" t="s">
        <v>76</v>
      </c>
      <c r="B2164" s="146">
        <v>1</v>
      </c>
      <c r="C2164" s="146">
        <v>1978</v>
      </c>
      <c r="D2164" s="146" t="s">
        <v>87</v>
      </c>
      <c r="E2164" s="146">
        <v>43</v>
      </c>
      <c r="F2164" s="146">
        <v>43</v>
      </c>
      <c r="G2164" s="146">
        <v>43</v>
      </c>
    </row>
    <row r="2165" spans="1:7" x14ac:dyDescent="0.25">
      <c r="A2165" s="146" t="s">
        <v>76</v>
      </c>
      <c r="B2165" s="146">
        <v>2</v>
      </c>
      <c r="C2165" s="146">
        <v>1971</v>
      </c>
      <c r="D2165" s="146" t="s">
        <v>81</v>
      </c>
      <c r="E2165" s="146">
        <v>43</v>
      </c>
      <c r="F2165" s="146">
        <v>43</v>
      </c>
      <c r="G2165" s="146">
        <v>43</v>
      </c>
    </row>
    <row r="2166" spans="1:7" x14ac:dyDescent="0.25">
      <c r="A2166" s="146" t="s">
        <v>76</v>
      </c>
      <c r="B2166" s="146">
        <v>2</v>
      </c>
      <c r="C2166" s="146">
        <v>1978</v>
      </c>
      <c r="D2166" s="146" t="s">
        <v>91</v>
      </c>
      <c r="E2166" s="146">
        <v>43</v>
      </c>
      <c r="F2166" s="146">
        <v>43</v>
      </c>
      <c r="G2166" s="146">
        <v>43</v>
      </c>
    </row>
    <row r="2167" spans="1:7" x14ac:dyDescent="0.25">
      <c r="A2167" s="146" t="s">
        <v>76</v>
      </c>
      <c r="B2167" s="146">
        <v>2</v>
      </c>
      <c r="C2167" s="146">
        <v>1983</v>
      </c>
      <c r="D2167" s="146" t="s">
        <v>86</v>
      </c>
      <c r="E2167" s="146">
        <v>43</v>
      </c>
      <c r="F2167" s="146">
        <v>43</v>
      </c>
      <c r="G2167" s="146">
        <v>43</v>
      </c>
    </row>
    <row r="2168" spans="1:7" x14ac:dyDescent="0.25">
      <c r="A2168" s="146" t="s">
        <v>1</v>
      </c>
      <c r="B2168" s="146">
        <v>1</v>
      </c>
      <c r="C2168" s="146">
        <v>1981</v>
      </c>
      <c r="D2168" s="146" t="s">
        <v>96</v>
      </c>
      <c r="E2168" s="146">
        <v>43</v>
      </c>
      <c r="F2168" s="146">
        <v>43</v>
      </c>
      <c r="G2168" s="146">
        <v>43</v>
      </c>
    </row>
    <row r="2169" spans="1:7" x14ac:dyDescent="0.25">
      <c r="A2169" s="146" t="s">
        <v>1</v>
      </c>
      <c r="B2169" s="146">
        <v>1</v>
      </c>
      <c r="C2169" s="146">
        <v>1983</v>
      </c>
      <c r="D2169" s="146" t="s">
        <v>94</v>
      </c>
      <c r="E2169" s="146">
        <v>43</v>
      </c>
      <c r="F2169" s="146">
        <v>43</v>
      </c>
      <c r="G2169" s="146">
        <v>43</v>
      </c>
    </row>
    <row r="2170" spans="1:7" x14ac:dyDescent="0.25">
      <c r="A2170" s="146" t="s">
        <v>1</v>
      </c>
      <c r="B2170" s="146">
        <v>1</v>
      </c>
      <c r="C2170" s="146">
        <v>1991</v>
      </c>
      <c r="D2170" s="146" t="s">
        <v>79</v>
      </c>
      <c r="E2170" s="146">
        <v>43</v>
      </c>
      <c r="F2170" s="146">
        <v>43</v>
      </c>
      <c r="G2170" s="146">
        <v>43</v>
      </c>
    </row>
    <row r="2171" spans="1:7" x14ac:dyDescent="0.25">
      <c r="A2171" s="146" t="s">
        <v>1</v>
      </c>
      <c r="B2171" s="146">
        <v>1</v>
      </c>
      <c r="C2171" s="146">
        <v>2011</v>
      </c>
      <c r="D2171" s="146" t="s">
        <v>89</v>
      </c>
      <c r="E2171" s="146">
        <v>43</v>
      </c>
      <c r="F2171" s="146">
        <v>43</v>
      </c>
      <c r="G2171" s="146">
        <v>43</v>
      </c>
    </row>
    <row r="2172" spans="1:7" x14ac:dyDescent="0.25">
      <c r="A2172" s="146" t="s">
        <v>1</v>
      </c>
      <c r="B2172" s="146">
        <v>2</v>
      </c>
      <c r="C2172" s="146">
        <v>1979</v>
      </c>
      <c r="D2172" s="146" t="s">
        <v>95</v>
      </c>
      <c r="E2172" s="146">
        <v>43</v>
      </c>
      <c r="F2172" s="146">
        <v>43</v>
      </c>
      <c r="G2172" s="146">
        <v>43</v>
      </c>
    </row>
    <row r="2173" spans="1:7" x14ac:dyDescent="0.25">
      <c r="A2173" s="146" t="s">
        <v>2</v>
      </c>
      <c r="B2173" s="146">
        <v>1</v>
      </c>
      <c r="C2173" s="146">
        <v>2007</v>
      </c>
      <c r="D2173" s="146" t="s">
        <v>88</v>
      </c>
      <c r="E2173" s="146">
        <v>43</v>
      </c>
      <c r="F2173" s="146">
        <v>43</v>
      </c>
      <c r="G2173" s="146">
        <v>43</v>
      </c>
    </row>
    <row r="2174" spans="1:7" x14ac:dyDescent="0.25">
      <c r="A2174" s="146" t="s">
        <v>76</v>
      </c>
      <c r="B2174" s="146">
        <v>1</v>
      </c>
      <c r="C2174" s="146">
        <v>1976</v>
      </c>
      <c r="D2174" s="146" t="s">
        <v>83</v>
      </c>
      <c r="E2174" s="146">
        <v>44</v>
      </c>
      <c r="F2174" s="146">
        <v>44</v>
      </c>
      <c r="G2174" s="146">
        <v>44</v>
      </c>
    </row>
    <row r="2175" spans="1:7" x14ac:dyDescent="0.25">
      <c r="A2175" s="146" t="s">
        <v>76</v>
      </c>
      <c r="B2175" s="146">
        <v>1</v>
      </c>
      <c r="C2175" s="146">
        <v>1979</v>
      </c>
      <c r="D2175" s="146" t="s">
        <v>91</v>
      </c>
      <c r="E2175" s="146">
        <v>44</v>
      </c>
      <c r="F2175" s="146">
        <v>44</v>
      </c>
      <c r="G2175" s="146">
        <v>44</v>
      </c>
    </row>
    <row r="2176" spans="1:7" x14ac:dyDescent="0.25">
      <c r="A2176" s="146" t="s">
        <v>76</v>
      </c>
      <c r="B2176" s="146">
        <v>1</v>
      </c>
      <c r="C2176" s="146">
        <v>1983</v>
      </c>
      <c r="D2176" s="146" t="s">
        <v>79</v>
      </c>
      <c r="E2176" s="146">
        <v>44</v>
      </c>
      <c r="F2176" s="146">
        <v>44</v>
      </c>
      <c r="G2176" s="146">
        <v>44</v>
      </c>
    </row>
    <row r="2177" spans="1:7" x14ac:dyDescent="0.25">
      <c r="A2177" s="146" t="s">
        <v>76</v>
      </c>
      <c r="B2177" s="146">
        <v>1</v>
      </c>
      <c r="C2177" s="146">
        <v>1987</v>
      </c>
      <c r="D2177" s="146" t="s">
        <v>92</v>
      </c>
      <c r="E2177" s="146">
        <v>44</v>
      </c>
      <c r="F2177" s="146">
        <v>44</v>
      </c>
      <c r="G2177" s="146">
        <v>44</v>
      </c>
    </row>
    <row r="2178" spans="1:7" x14ac:dyDescent="0.25">
      <c r="A2178" s="146" t="s">
        <v>76</v>
      </c>
      <c r="B2178" s="146">
        <v>2</v>
      </c>
      <c r="C2178" s="146">
        <v>1977</v>
      </c>
      <c r="D2178" s="146" t="s">
        <v>85</v>
      </c>
      <c r="E2178" s="146">
        <v>44</v>
      </c>
      <c r="F2178" s="146">
        <v>44</v>
      </c>
      <c r="G2178" s="146">
        <v>44</v>
      </c>
    </row>
    <row r="2179" spans="1:7" x14ac:dyDescent="0.25">
      <c r="A2179" s="146" t="s">
        <v>76</v>
      </c>
      <c r="B2179" s="146">
        <v>2</v>
      </c>
      <c r="C2179" s="146">
        <v>1977</v>
      </c>
      <c r="D2179" s="146" t="s">
        <v>82</v>
      </c>
      <c r="E2179" s="146">
        <v>44</v>
      </c>
      <c r="F2179" s="146">
        <v>44</v>
      </c>
      <c r="G2179" s="146">
        <v>44</v>
      </c>
    </row>
    <row r="2180" spans="1:7" x14ac:dyDescent="0.25">
      <c r="A2180" s="146" t="s">
        <v>76</v>
      </c>
      <c r="B2180" s="146">
        <v>2</v>
      </c>
      <c r="C2180" s="146">
        <v>1995</v>
      </c>
      <c r="D2180" s="146" t="s">
        <v>88</v>
      </c>
      <c r="E2180" s="146">
        <v>44</v>
      </c>
      <c r="F2180" s="146">
        <v>44</v>
      </c>
      <c r="G2180" s="146">
        <v>44</v>
      </c>
    </row>
    <row r="2181" spans="1:7" x14ac:dyDescent="0.25">
      <c r="A2181" s="146" t="s">
        <v>1</v>
      </c>
      <c r="B2181" s="146">
        <v>1</v>
      </c>
      <c r="C2181" s="146">
        <v>1995</v>
      </c>
      <c r="D2181" s="146" t="s">
        <v>92</v>
      </c>
      <c r="E2181" s="146">
        <v>44</v>
      </c>
      <c r="F2181" s="146">
        <v>44</v>
      </c>
      <c r="G2181" s="146">
        <v>44</v>
      </c>
    </row>
    <row r="2182" spans="1:7" x14ac:dyDescent="0.25">
      <c r="A2182" s="146" t="s">
        <v>1</v>
      </c>
      <c r="B2182" s="146">
        <v>1</v>
      </c>
      <c r="C2182" s="146">
        <v>2010</v>
      </c>
      <c r="D2182" s="146" t="s">
        <v>90</v>
      </c>
      <c r="E2182" s="146">
        <v>44</v>
      </c>
      <c r="F2182" s="146">
        <v>44</v>
      </c>
      <c r="G2182" s="146">
        <v>44</v>
      </c>
    </row>
    <row r="2183" spans="1:7" x14ac:dyDescent="0.25">
      <c r="A2183" s="146" t="s">
        <v>1</v>
      </c>
      <c r="B2183" s="146">
        <v>2</v>
      </c>
      <c r="C2183" s="146">
        <v>1985</v>
      </c>
      <c r="D2183" s="146" t="s">
        <v>79</v>
      </c>
      <c r="E2183" s="146">
        <v>44</v>
      </c>
      <c r="F2183" s="146">
        <v>44</v>
      </c>
      <c r="G2183" s="146">
        <v>44</v>
      </c>
    </row>
    <row r="2184" spans="1:7" x14ac:dyDescent="0.25">
      <c r="A2184" s="146" t="s">
        <v>1</v>
      </c>
      <c r="B2184" s="146">
        <v>2</v>
      </c>
      <c r="C2184" s="146">
        <v>1987</v>
      </c>
      <c r="D2184" s="146" t="s">
        <v>93</v>
      </c>
      <c r="E2184" s="146">
        <v>44</v>
      </c>
      <c r="F2184" s="146">
        <v>44</v>
      </c>
      <c r="G2184" s="146">
        <v>44</v>
      </c>
    </row>
    <row r="2185" spans="1:7" x14ac:dyDescent="0.25">
      <c r="A2185" s="146" t="s">
        <v>65</v>
      </c>
      <c r="B2185" s="146">
        <v>2</v>
      </c>
      <c r="C2185" s="146">
        <v>1986</v>
      </c>
      <c r="D2185" s="146" t="s">
        <v>89</v>
      </c>
      <c r="E2185" s="146">
        <v>44</v>
      </c>
      <c r="F2185" s="146">
        <v>44</v>
      </c>
      <c r="G2185" s="146">
        <v>44</v>
      </c>
    </row>
    <row r="2186" spans="1:7" x14ac:dyDescent="0.25">
      <c r="A2186" s="146" t="s">
        <v>2</v>
      </c>
      <c r="B2186" s="146">
        <v>1</v>
      </c>
      <c r="C2186" s="146">
        <v>2002</v>
      </c>
      <c r="D2186" s="146" t="s">
        <v>79</v>
      </c>
      <c r="E2186" s="146">
        <v>44</v>
      </c>
      <c r="F2186" s="146">
        <v>44</v>
      </c>
      <c r="G2186" s="146">
        <v>44</v>
      </c>
    </row>
    <row r="2187" spans="1:7" x14ac:dyDescent="0.25">
      <c r="A2187" s="146" t="s">
        <v>2</v>
      </c>
      <c r="B2187" s="146">
        <v>1</v>
      </c>
      <c r="C2187" s="146">
        <v>2006</v>
      </c>
      <c r="D2187" s="146" t="s">
        <v>94</v>
      </c>
      <c r="E2187" s="146">
        <v>44</v>
      </c>
      <c r="F2187" s="146">
        <v>44</v>
      </c>
      <c r="G2187" s="146">
        <v>44</v>
      </c>
    </row>
    <row r="2188" spans="1:7" x14ac:dyDescent="0.25">
      <c r="A2188" s="146" t="s">
        <v>2</v>
      </c>
      <c r="B2188" s="146">
        <v>2</v>
      </c>
      <c r="C2188" s="146">
        <v>1997</v>
      </c>
      <c r="D2188" s="146" t="s">
        <v>82</v>
      </c>
      <c r="E2188" s="146">
        <v>44</v>
      </c>
      <c r="F2188" s="146">
        <v>44</v>
      </c>
      <c r="G2188" s="146">
        <v>44</v>
      </c>
    </row>
    <row r="2189" spans="1:7" x14ac:dyDescent="0.25">
      <c r="A2189" s="146" t="s">
        <v>2</v>
      </c>
      <c r="B2189" s="146">
        <v>2</v>
      </c>
      <c r="C2189" s="146">
        <v>2000</v>
      </c>
      <c r="D2189" s="146" t="s">
        <v>82</v>
      </c>
      <c r="E2189" s="146">
        <v>44</v>
      </c>
      <c r="F2189" s="146">
        <v>44</v>
      </c>
      <c r="G2189" s="146">
        <v>44</v>
      </c>
    </row>
    <row r="2190" spans="1:7" x14ac:dyDescent="0.25">
      <c r="A2190" s="146" t="s">
        <v>2</v>
      </c>
      <c r="B2190" s="146">
        <v>2</v>
      </c>
      <c r="C2190" s="146">
        <v>2001</v>
      </c>
      <c r="D2190" s="146" t="s">
        <v>79</v>
      </c>
      <c r="E2190" s="146">
        <v>44</v>
      </c>
      <c r="F2190" s="146">
        <v>44</v>
      </c>
      <c r="G2190" s="146">
        <v>44</v>
      </c>
    </row>
    <row r="2191" spans="1:7" x14ac:dyDescent="0.25">
      <c r="A2191" s="146" t="s">
        <v>0</v>
      </c>
      <c r="B2191" s="146">
        <v>1</v>
      </c>
      <c r="C2191" s="146">
        <v>1988</v>
      </c>
      <c r="D2191" s="146" t="s">
        <v>91</v>
      </c>
      <c r="E2191" s="146">
        <v>44</v>
      </c>
      <c r="F2191" s="146">
        <v>44</v>
      </c>
      <c r="G2191" s="146">
        <v>44</v>
      </c>
    </row>
    <row r="2192" spans="1:7" x14ac:dyDescent="0.25">
      <c r="A2192" s="146" t="s">
        <v>76</v>
      </c>
      <c r="B2192" s="146">
        <v>1</v>
      </c>
      <c r="C2192" s="146">
        <v>1983</v>
      </c>
      <c r="D2192" s="146" t="s">
        <v>86</v>
      </c>
      <c r="E2192" s="146">
        <v>45</v>
      </c>
      <c r="F2192" s="146">
        <v>45</v>
      </c>
      <c r="G2192" s="146">
        <v>45</v>
      </c>
    </row>
    <row r="2193" spans="1:7" x14ac:dyDescent="0.25">
      <c r="A2193" s="146" t="s">
        <v>76</v>
      </c>
      <c r="B2193" s="146">
        <v>2</v>
      </c>
      <c r="C2193" s="146">
        <v>1976</v>
      </c>
      <c r="D2193" s="146" t="s">
        <v>83</v>
      </c>
      <c r="E2193" s="146">
        <v>45</v>
      </c>
      <c r="F2193" s="146">
        <v>45</v>
      </c>
      <c r="G2193" s="146">
        <v>45</v>
      </c>
    </row>
    <row r="2194" spans="1:7" x14ac:dyDescent="0.25">
      <c r="A2194" s="146" t="s">
        <v>76</v>
      </c>
      <c r="B2194" s="146">
        <v>2</v>
      </c>
      <c r="C2194" s="146">
        <v>1977</v>
      </c>
      <c r="D2194" s="146" t="s">
        <v>83</v>
      </c>
      <c r="E2194" s="146">
        <v>45</v>
      </c>
      <c r="F2194" s="146">
        <v>45</v>
      </c>
      <c r="G2194" s="146">
        <v>45</v>
      </c>
    </row>
    <row r="2195" spans="1:7" x14ac:dyDescent="0.25">
      <c r="A2195" s="146" t="s">
        <v>76</v>
      </c>
      <c r="B2195" s="146">
        <v>2</v>
      </c>
      <c r="C2195" s="146">
        <v>1985</v>
      </c>
      <c r="D2195" s="146" t="s">
        <v>87</v>
      </c>
      <c r="E2195" s="146">
        <v>45</v>
      </c>
      <c r="F2195" s="146">
        <v>45</v>
      </c>
      <c r="G2195" s="146">
        <v>45</v>
      </c>
    </row>
    <row r="2196" spans="1:7" x14ac:dyDescent="0.25">
      <c r="A2196" s="146" t="s">
        <v>1</v>
      </c>
      <c r="B2196" s="146">
        <v>1</v>
      </c>
      <c r="C2196" s="146">
        <v>1986</v>
      </c>
      <c r="D2196" s="146" t="s">
        <v>91</v>
      </c>
      <c r="E2196" s="146">
        <v>45</v>
      </c>
      <c r="F2196" s="146">
        <v>45</v>
      </c>
      <c r="G2196" s="146">
        <v>45</v>
      </c>
    </row>
    <row r="2197" spans="1:7" x14ac:dyDescent="0.25">
      <c r="A2197" s="146" t="s">
        <v>1</v>
      </c>
      <c r="B2197" s="146">
        <v>1</v>
      </c>
      <c r="C2197" s="146">
        <v>1996</v>
      </c>
      <c r="D2197" s="146" t="s">
        <v>84</v>
      </c>
      <c r="E2197" s="146">
        <v>45</v>
      </c>
      <c r="F2197" s="146">
        <v>45</v>
      </c>
      <c r="G2197" s="146">
        <v>45</v>
      </c>
    </row>
    <row r="2198" spans="1:7" x14ac:dyDescent="0.25">
      <c r="A2198" s="146" t="s">
        <v>1</v>
      </c>
      <c r="B2198" s="146">
        <v>2</v>
      </c>
      <c r="C2198" s="146">
        <v>1979</v>
      </c>
      <c r="D2198" s="146" t="s">
        <v>96</v>
      </c>
      <c r="E2198" s="146">
        <v>45</v>
      </c>
      <c r="F2198" s="146">
        <v>45</v>
      </c>
      <c r="G2198" s="146">
        <v>45</v>
      </c>
    </row>
    <row r="2199" spans="1:7" x14ac:dyDescent="0.25">
      <c r="A2199" s="146" t="s">
        <v>1</v>
      </c>
      <c r="B2199" s="146">
        <v>2</v>
      </c>
      <c r="C2199" s="146">
        <v>1981</v>
      </c>
      <c r="D2199" s="146" t="s">
        <v>94</v>
      </c>
      <c r="E2199" s="146">
        <v>45</v>
      </c>
      <c r="F2199" s="146">
        <v>45</v>
      </c>
      <c r="G2199" s="146">
        <v>45</v>
      </c>
    </row>
    <row r="2200" spans="1:7" x14ac:dyDescent="0.25">
      <c r="A2200" s="146" t="s">
        <v>1</v>
      </c>
      <c r="B2200" s="146">
        <v>2</v>
      </c>
      <c r="C2200" s="146">
        <v>1985</v>
      </c>
      <c r="D2200" s="146" t="s">
        <v>93</v>
      </c>
      <c r="E2200" s="146">
        <v>45</v>
      </c>
      <c r="F2200" s="146">
        <v>45</v>
      </c>
      <c r="G2200" s="146">
        <v>45</v>
      </c>
    </row>
    <row r="2201" spans="1:7" x14ac:dyDescent="0.25">
      <c r="A2201" s="146" t="s">
        <v>65</v>
      </c>
      <c r="B2201" s="146">
        <v>2</v>
      </c>
      <c r="C2201" s="146">
        <v>1982</v>
      </c>
      <c r="D2201" s="146" t="s">
        <v>91</v>
      </c>
      <c r="E2201" s="146">
        <v>45</v>
      </c>
      <c r="F2201" s="146">
        <v>45</v>
      </c>
      <c r="G2201" s="146">
        <v>45</v>
      </c>
    </row>
    <row r="2202" spans="1:7" x14ac:dyDescent="0.25">
      <c r="A2202" s="146" t="s">
        <v>65</v>
      </c>
      <c r="B2202" s="146">
        <v>2</v>
      </c>
      <c r="C2202" s="146">
        <v>1989</v>
      </c>
      <c r="D2202" s="146" t="s">
        <v>92</v>
      </c>
      <c r="E2202" s="146">
        <v>45</v>
      </c>
      <c r="F2202" s="146">
        <v>45</v>
      </c>
      <c r="G2202" s="146">
        <v>45</v>
      </c>
    </row>
    <row r="2203" spans="1:7" x14ac:dyDescent="0.25">
      <c r="A2203" s="146" t="s">
        <v>65</v>
      </c>
      <c r="B2203" s="146">
        <v>2</v>
      </c>
      <c r="C2203" s="146">
        <v>1992</v>
      </c>
      <c r="D2203" s="146" t="s">
        <v>92</v>
      </c>
      <c r="E2203" s="146">
        <v>45</v>
      </c>
      <c r="F2203" s="146">
        <v>45</v>
      </c>
      <c r="G2203" s="146">
        <v>45</v>
      </c>
    </row>
    <row r="2204" spans="1:7" x14ac:dyDescent="0.25">
      <c r="A2204" s="146" t="s">
        <v>2</v>
      </c>
      <c r="B2204" s="146">
        <v>1</v>
      </c>
      <c r="C2204" s="146">
        <v>2002</v>
      </c>
      <c r="D2204" s="146" t="s">
        <v>94</v>
      </c>
      <c r="E2204" s="146">
        <v>45</v>
      </c>
      <c r="F2204" s="146">
        <v>45</v>
      </c>
      <c r="G2204" s="146">
        <v>45</v>
      </c>
    </row>
    <row r="2205" spans="1:7" x14ac:dyDescent="0.25">
      <c r="A2205" s="146" t="s">
        <v>2</v>
      </c>
      <c r="B2205" s="146">
        <v>2</v>
      </c>
      <c r="C2205" s="146">
        <v>2001</v>
      </c>
      <c r="D2205" s="146" t="s">
        <v>91</v>
      </c>
      <c r="E2205" s="146">
        <v>45</v>
      </c>
      <c r="F2205" s="146">
        <v>45</v>
      </c>
      <c r="G2205" s="146">
        <v>45</v>
      </c>
    </row>
    <row r="2206" spans="1:7" x14ac:dyDescent="0.25">
      <c r="A2206" s="146" t="s">
        <v>76</v>
      </c>
      <c r="B2206" s="146">
        <v>1</v>
      </c>
      <c r="C2206" s="146">
        <v>1971</v>
      </c>
      <c r="D2206" s="146" t="s">
        <v>84</v>
      </c>
      <c r="E2206" s="146">
        <v>46</v>
      </c>
      <c r="F2206" s="146">
        <v>46</v>
      </c>
      <c r="G2206" s="146">
        <v>46</v>
      </c>
    </row>
    <row r="2207" spans="1:7" x14ac:dyDescent="0.25">
      <c r="A2207" s="146" t="s">
        <v>76</v>
      </c>
      <c r="B2207" s="146">
        <v>1</v>
      </c>
      <c r="C2207" s="146">
        <v>1975</v>
      </c>
      <c r="D2207" s="146" t="s">
        <v>83</v>
      </c>
      <c r="E2207" s="146">
        <v>46</v>
      </c>
      <c r="F2207" s="146">
        <v>46</v>
      </c>
      <c r="G2207" s="146">
        <v>46</v>
      </c>
    </row>
    <row r="2208" spans="1:7" x14ac:dyDescent="0.25">
      <c r="A2208" s="146" t="s">
        <v>76</v>
      </c>
      <c r="B2208" s="146">
        <v>1</v>
      </c>
      <c r="C2208" s="146">
        <v>1984</v>
      </c>
      <c r="D2208" s="146" t="s">
        <v>87</v>
      </c>
      <c r="E2208" s="146">
        <v>46</v>
      </c>
      <c r="F2208" s="146">
        <v>46</v>
      </c>
      <c r="G2208" s="146">
        <v>46</v>
      </c>
    </row>
    <row r="2209" spans="1:7" x14ac:dyDescent="0.25">
      <c r="A2209" s="146" t="s">
        <v>76</v>
      </c>
      <c r="B2209" s="146">
        <v>1</v>
      </c>
      <c r="C2209" s="146">
        <v>1984</v>
      </c>
      <c r="D2209" s="146" t="s">
        <v>79</v>
      </c>
      <c r="E2209" s="146">
        <v>46</v>
      </c>
      <c r="F2209" s="146">
        <v>46</v>
      </c>
      <c r="G2209" s="146">
        <v>46</v>
      </c>
    </row>
    <row r="2210" spans="1:7" x14ac:dyDescent="0.25">
      <c r="A2210" s="146" t="s">
        <v>76</v>
      </c>
      <c r="B2210" s="146">
        <v>1</v>
      </c>
      <c r="C2210" s="146">
        <v>1992</v>
      </c>
      <c r="D2210" s="146" t="s">
        <v>92</v>
      </c>
      <c r="E2210" s="146">
        <v>46</v>
      </c>
      <c r="F2210" s="146">
        <v>46</v>
      </c>
      <c r="G2210" s="146">
        <v>46</v>
      </c>
    </row>
    <row r="2211" spans="1:7" x14ac:dyDescent="0.25">
      <c r="A2211" s="146" t="s">
        <v>76</v>
      </c>
      <c r="B2211" s="146">
        <v>2</v>
      </c>
      <c r="C2211" s="146">
        <v>1982</v>
      </c>
      <c r="D2211" s="146" t="s">
        <v>86</v>
      </c>
      <c r="E2211" s="146">
        <v>46</v>
      </c>
      <c r="F2211" s="146">
        <v>46</v>
      </c>
      <c r="G2211" s="146">
        <v>46</v>
      </c>
    </row>
    <row r="2212" spans="1:7" x14ac:dyDescent="0.25">
      <c r="A2212" s="146" t="s">
        <v>76</v>
      </c>
      <c r="B2212" s="146">
        <v>2</v>
      </c>
      <c r="C2212" s="146">
        <v>1984</v>
      </c>
      <c r="D2212" s="146" t="s">
        <v>86</v>
      </c>
      <c r="E2212" s="146">
        <v>46</v>
      </c>
      <c r="F2212" s="146">
        <v>46</v>
      </c>
      <c r="G2212" s="146">
        <v>46</v>
      </c>
    </row>
    <row r="2213" spans="1:7" x14ac:dyDescent="0.25">
      <c r="A2213" s="146" t="s">
        <v>1</v>
      </c>
      <c r="B2213" s="146">
        <v>2</v>
      </c>
      <c r="C2213" s="146">
        <v>1982</v>
      </c>
      <c r="D2213" s="146" t="s">
        <v>96</v>
      </c>
      <c r="E2213" s="146">
        <v>46</v>
      </c>
      <c r="F2213" s="146">
        <v>46</v>
      </c>
      <c r="G2213" s="146">
        <v>46</v>
      </c>
    </row>
    <row r="2214" spans="1:7" x14ac:dyDescent="0.25">
      <c r="A2214" s="146" t="s">
        <v>1</v>
      </c>
      <c r="B2214" s="146">
        <v>2</v>
      </c>
      <c r="C2214" s="146">
        <v>1986</v>
      </c>
      <c r="D2214" s="146" t="s">
        <v>93</v>
      </c>
      <c r="E2214" s="146">
        <v>46</v>
      </c>
      <c r="F2214" s="146">
        <v>46</v>
      </c>
      <c r="G2214" s="146">
        <v>46</v>
      </c>
    </row>
    <row r="2215" spans="1:7" x14ac:dyDescent="0.25">
      <c r="A2215" s="146" t="s">
        <v>1</v>
      </c>
      <c r="B2215" s="146">
        <v>2</v>
      </c>
      <c r="C2215" s="146">
        <v>1987</v>
      </c>
      <c r="D2215" s="146" t="s">
        <v>79</v>
      </c>
      <c r="E2215" s="146">
        <v>46</v>
      </c>
      <c r="F2215" s="146">
        <v>46</v>
      </c>
      <c r="G2215" s="146">
        <v>46</v>
      </c>
    </row>
    <row r="2216" spans="1:7" x14ac:dyDescent="0.25">
      <c r="A2216" s="146" t="s">
        <v>1</v>
      </c>
      <c r="B2216" s="146">
        <v>2</v>
      </c>
      <c r="C2216" s="146">
        <v>1989</v>
      </c>
      <c r="D2216" s="146" t="s">
        <v>79</v>
      </c>
      <c r="E2216" s="146">
        <v>46</v>
      </c>
      <c r="F2216" s="146">
        <v>46</v>
      </c>
      <c r="G2216" s="146">
        <v>46</v>
      </c>
    </row>
    <row r="2217" spans="1:7" x14ac:dyDescent="0.25">
      <c r="A2217" s="146" t="s">
        <v>1</v>
      </c>
      <c r="B2217" s="146">
        <v>2</v>
      </c>
      <c r="C2217" s="146">
        <v>1996</v>
      </c>
      <c r="D2217" s="146" t="s">
        <v>84</v>
      </c>
      <c r="E2217" s="146">
        <v>46</v>
      </c>
      <c r="F2217" s="146">
        <v>46</v>
      </c>
      <c r="G2217" s="146">
        <v>46</v>
      </c>
    </row>
    <row r="2218" spans="1:7" x14ac:dyDescent="0.25">
      <c r="A2218" s="146" t="s">
        <v>1</v>
      </c>
      <c r="B2218" s="146">
        <v>2</v>
      </c>
      <c r="C2218" s="146">
        <v>2013</v>
      </c>
      <c r="D2218" s="146" t="s">
        <v>78</v>
      </c>
      <c r="E2218" s="146">
        <v>46</v>
      </c>
      <c r="F2218" s="146">
        <v>46</v>
      </c>
      <c r="G2218" s="146">
        <v>46</v>
      </c>
    </row>
    <row r="2219" spans="1:7" x14ac:dyDescent="0.25">
      <c r="A2219" s="146" t="s">
        <v>65</v>
      </c>
      <c r="B2219" s="146">
        <v>2</v>
      </c>
      <c r="C2219" s="146">
        <v>1978</v>
      </c>
      <c r="D2219" s="146" t="s">
        <v>82</v>
      </c>
      <c r="E2219" s="146">
        <v>46</v>
      </c>
      <c r="F2219" s="146">
        <v>46</v>
      </c>
      <c r="G2219" s="146">
        <v>46</v>
      </c>
    </row>
    <row r="2220" spans="1:7" x14ac:dyDescent="0.25">
      <c r="A2220" s="146" t="s">
        <v>2</v>
      </c>
      <c r="B2220" s="146">
        <v>2</v>
      </c>
      <c r="C2220" s="146">
        <v>1999</v>
      </c>
      <c r="D2220" s="146" t="s">
        <v>94</v>
      </c>
      <c r="E2220" s="146">
        <v>46</v>
      </c>
      <c r="F2220" s="146">
        <v>46</v>
      </c>
      <c r="G2220" s="146">
        <v>46</v>
      </c>
    </row>
    <row r="2221" spans="1:7" x14ac:dyDescent="0.25">
      <c r="A2221" s="146" t="s">
        <v>2</v>
      </c>
      <c r="B2221" s="146">
        <v>2</v>
      </c>
      <c r="C2221" s="146">
        <v>2005</v>
      </c>
      <c r="D2221" s="146" t="s">
        <v>92</v>
      </c>
      <c r="E2221" s="146">
        <v>46</v>
      </c>
      <c r="F2221" s="146">
        <v>46</v>
      </c>
      <c r="G2221" s="146">
        <v>46</v>
      </c>
    </row>
    <row r="2222" spans="1:7" x14ac:dyDescent="0.25">
      <c r="A2222" s="146" t="s">
        <v>0</v>
      </c>
      <c r="B2222" s="146">
        <v>1</v>
      </c>
      <c r="C2222" s="146">
        <v>1994</v>
      </c>
      <c r="D2222" s="146" t="s">
        <v>92</v>
      </c>
      <c r="E2222" s="146">
        <v>46</v>
      </c>
      <c r="F2222" s="146">
        <v>46</v>
      </c>
      <c r="G2222" s="146">
        <v>46</v>
      </c>
    </row>
    <row r="2223" spans="1:7" x14ac:dyDescent="0.25">
      <c r="A2223" s="146" t="s">
        <v>76</v>
      </c>
      <c r="B2223" s="146">
        <v>1</v>
      </c>
      <c r="C2223" s="146">
        <v>1972</v>
      </c>
      <c r="D2223" s="146" t="s">
        <v>81</v>
      </c>
      <c r="E2223" s="146">
        <v>47</v>
      </c>
      <c r="F2223" s="146">
        <v>47</v>
      </c>
      <c r="G2223" s="146">
        <v>47</v>
      </c>
    </row>
    <row r="2224" spans="1:7" x14ac:dyDescent="0.25">
      <c r="A2224" s="146" t="s">
        <v>76</v>
      </c>
      <c r="B2224" s="146">
        <v>1</v>
      </c>
      <c r="C2224" s="146">
        <v>1972</v>
      </c>
      <c r="D2224" s="146" t="s">
        <v>90</v>
      </c>
      <c r="E2224" s="146">
        <v>47</v>
      </c>
      <c r="F2224" s="146">
        <v>47</v>
      </c>
      <c r="G2224" s="146">
        <v>47</v>
      </c>
    </row>
    <row r="2225" spans="1:7" x14ac:dyDescent="0.25">
      <c r="A2225" s="146" t="s">
        <v>76</v>
      </c>
      <c r="B2225" s="146">
        <v>1</v>
      </c>
      <c r="C2225" s="146">
        <v>1975</v>
      </c>
      <c r="D2225" s="146" t="s">
        <v>94</v>
      </c>
      <c r="E2225" s="146">
        <v>47</v>
      </c>
      <c r="F2225" s="146">
        <v>47</v>
      </c>
      <c r="G2225" s="146">
        <v>47</v>
      </c>
    </row>
    <row r="2226" spans="1:7" x14ac:dyDescent="0.25">
      <c r="A2226" s="146" t="s">
        <v>76</v>
      </c>
      <c r="B2226" s="146">
        <v>1</v>
      </c>
      <c r="C2226" s="146">
        <v>1980</v>
      </c>
      <c r="D2226" s="146" t="s">
        <v>87</v>
      </c>
      <c r="E2226" s="146">
        <v>47</v>
      </c>
      <c r="F2226" s="146">
        <v>47</v>
      </c>
      <c r="G2226" s="146">
        <v>47</v>
      </c>
    </row>
    <row r="2227" spans="1:7" x14ac:dyDescent="0.25">
      <c r="A2227" s="146" t="s">
        <v>76</v>
      </c>
      <c r="B2227" s="146">
        <v>1</v>
      </c>
      <c r="C2227" s="146">
        <v>1994</v>
      </c>
      <c r="D2227" s="146" t="s">
        <v>92</v>
      </c>
      <c r="E2227" s="146">
        <v>47</v>
      </c>
      <c r="F2227" s="146">
        <v>47</v>
      </c>
      <c r="G2227" s="146">
        <v>47</v>
      </c>
    </row>
    <row r="2228" spans="1:7" x14ac:dyDescent="0.25">
      <c r="A2228" s="146" t="s">
        <v>76</v>
      </c>
      <c r="B2228" s="146">
        <v>2</v>
      </c>
      <c r="C2228" s="146">
        <v>1975</v>
      </c>
      <c r="D2228" s="146" t="s">
        <v>82</v>
      </c>
      <c r="E2228" s="146">
        <v>47</v>
      </c>
      <c r="F2228" s="146">
        <v>47</v>
      </c>
      <c r="G2228" s="146">
        <v>47</v>
      </c>
    </row>
    <row r="2229" spans="1:7" x14ac:dyDescent="0.25">
      <c r="A2229" s="146" t="s">
        <v>76</v>
      </c>
      <c r="B2229" s="146">
        <v>2</v>
      </c>
      <c r="C2229" s="146">
        <v>1987</v>
      </c>
      <c r="D2229" s="146" t="s">
        <v>92</v>
      </c>
      <c r="E2229" s="146">
        <v>47</v>
      </c>
      <c r="F2229" s="146">
        <v>47</v>
      </c>
      <c r="G2229" s="146">
        <v>47</v>
      </c>
    </row>
    <row r="2230" spans="1:7" x14ac:dyDescent="0.25">
      <c r="A2230" s="146" t="s">
        <v>76</v>
      </c>
      <c r="B2230" s="146">
        <v>2</v>
      </c>
      <c r="C2230" s="146">
        <v>1996</v>
      </c>
      <c r="D2230" s="146" t="s">
        <v>88</v>
      </c>
      <c r="E2230" s="146">
        <v>47</v>
      </c>
      <c r="F2230" s="146">
        <v>47</v>
      </c>
      <c r="G2230" s="146">
        <v>47</v>
      </c>
    </row>
    <row r="2231" spans="1:7" x14ac:dyDescent="0.25">
      <c r="A2231" s="146" t="s">
        <v>1</v>
      </c>
      <c r="B2231" s="146">
        <v>1</v>
      </c>
      <c r="C2231" s="146">
        <v>1984</v>
      </c>
      <c r="D2231" s="146" t="s">
        <v>82</v>
      </c>
      <c r="E2231" s="146">
        <v>47</v>
      </c>
      <c r="F2231" s="146">
        <v>47</v>
      </c>
      <c r="G2231" s="146">
        <v>47</v>
      </c>
    </row>
    <row r="2232" spans="1:7" x14ac:dyDescent="0.25">
      <c r="A2232" s="146" t="s">
        <v>1</v>
      </c>
      <c r="B2232" s="146">
        <v>1</v>
      </c>
      <c r="C2232" s="146">
        <v>1987</v>
      </c>
      <c r="D2232" s="146" t="s">
        <v>93</v>
      </c>
      <c r="E2232" s="146">
        <v>47</v>
      </c>
      <c r="F2232" s="146">
        <v>47</v>
      </c>
      <c r="G2232" s="146">
        <v>47</v>
      </c>
    </row>
    <row r="2233" spans="1:7" x14ac:dyDescent="0.25">
      <c r="A2233" s="146" t="s">
        <v>1</v>
      </c>
      <c r="B2233" s="146">
        <v>2</v>
      </c>
      <c r="C2233" s="146">
        <v>1989</v>
      </c>
      <c r="D2233" s="146" t="s">
        <v>93</v>
      </c>
      <c r="E2233" s="146">
        <v>47</v>
      </c>
      <c r="F2233" s="146">
        <v>47</v>
      </c>
      <c r="G2233" s="146">
        <v>47</v>
      </c>
    </row>
    <row r="2234" spans="1:7" x14ac:dyDescent="0.25">
      <c r="A2234" s="146" t="s">
        <v>1</v>
      </c>
      <c r="B2234" s="146">
        <v>2</v>
      </c>
      <c r="C2234" s="146">
        <v>2001</v>
      </c>
      <c r="D2234" s="146" t="s">
        <v>84</v>
      </c>
      <c r="E2234" s="146">
        <v>47</v>
      </c>
      <c r="F2234" s="146">
        <v>47</v>
      </c>
      <c r="G2234" s="146">
        <v>47</v>
      </c>
    </row>
    <row r="2235" spans="1:7" x14ac:dyDescent="0.25">
      <c r="A2235" s="146" t="s">
        <v>65</v>
      </c>
      <c r="B2235" s="146">
        <v>2</v>
      </c>
      <c r="C2235" s="146">
        <v>1983</v>
      </c>
      <c r="D2235" s="146" t="s">
        <v>91</v>
      </c>
      <c r="E2235" s="146">
        <v>47</v>
      </c>
      <c r="F2235" s="146">
        <v>47</v>
      </c>
      <c r="G2235" s="146">
        <v>47</v>
      </c>
    </row>
    <row r="2236" spans="1:7" x14ac:dyDescent="0.25">
      <c r="A2236" s="146" t="s">
        <v>2</v>
      </c>
      <c r="B2236" s="146">
        <v>2</v>
      </c>
      <c r="C2236" s="146">
        <v>2002</v>
      </c>
      <c r="D2236" s="146" t="s">
        <v>79</v>
      </c>
      <c r="E2236" s="146">
        <v>47</v>
      </c>
      <c r="F2236" s="146">
        <v>47</v>
      </c>
      <c r="G2236" s="146">
        <v>47</v>
      </c>
    </row>
    <row r="2237" spans="1:7" x14ac:dyDescent="0.25">
      <c r="A2237" s="146" t="s">
        <v>2</v>
      </c>
      <c r="B2237" s="146">
        <v>2</v>
      </c>
      <c r="C2237" s="146">
        <v>2004</v>
      </c>
      <c r="D2237" s="146" t="s">
        <v>92</v>
      </c>
      <c r="E2237" s="146">
        <v>47</v>
      </c>
      <c r="F2237" s="146">
        <v>47</v>
      </c>
      <c r="G2237" s="146">
        <v>47</v>
      </c>
    </row>
    <row r="2238" spans="1:7" x14ac:dyDescent="0.25">
      <c r="A2238" s="146" t="s">
        <v>0</v>
      </c>
      <c r="B2238" s="146">
        <v>1</v>
      </c>
      <c r="C2238" s="146">
        <v>1987</v>
      </c>
      <c r="D2238" s="146" t="s">
        <v>91</v>
      </c>
      <c r="E2238" s="146">
        <v>47</v>
      </c>
      <c r="F2238" s="146">
        <v>47</v>
      </c>
      <c r="G2238" s="146">
        <v>47</v>
      </c>
    </row>
    <row r="2239" spans="1:7" x14ac:dyDescent="0.25">
      <c r="A2239" s="146" t="s">
        <v>76</v>
      </c>
      <c r="B2239" s="146">
        <v>1</v>
      </c>
      <c r="C2239" s="146">
        <v>1974</v>
      </c>
      <c r="D2239" s="146" t="s">
        <v>90</v>
      </c>
      <c r="E2239" s="146">
        <v>48</v>
      </c>
      <c r="F2239" s="146">
        <v>48</v>
      </c>
      <c r="G2239" s="146">
        <v>48</v>
      </c>
    </row>
    <row r="2240" spans="1:7" x14ac:dyDescent="0.25">
      <c r="A2240" s="146" t="s">
        <v>76</v>
      </c>
      <c r="B2240" s="146">
        <v>1</v>
      </c>
      <c r="C2240" s="146">
        <v>1975</v>
      </c>
      <c r="D2240" s="146" t="s">
        <v>84</v>
      </c>
      <c r="E2240" s="146">
        <v>48</v>
      </c>
      <c r="F2240" s="146">
        <v>48</v>
      </c>
      <c r="G2240" s="146">
        <v>48</v>
      </c>
    </row>
    <row r="2241" spans="1:7" x14ac:dyDescent="0.25">
      <c r="A2241" s="146" t="s">
        <v>76</v>
      </c>
      <c r="B2241" s="146">
        <v>1</v>
      </c>
      <c r="C2241" s="146">
        <v>1982</v>
      </c>
      <c r="D2241" s="146" t="s">
        <v>91</v>
      </c>
      <c r="E2241" s="146">
        <v>48</v>
      </c>
      <c r="F2241" s="146">
        <v>48</v>
      </c>
      <c r="G2241" s="146">
        <v>48</v>
      </c>
    </row>
    <row r="2242" spans="1:7" x14ac:dyDescent="0.25">
      <c r="A2242" s="146" t="s">
        <v>76</v>
      </c>
      <c r="B2242" s="146">
        <v>1</v>
      </c>
      <c r="C2242" s="146">
        <v>1984</v>
      </c>
      <c r="D2242" s="146" t="s">
        <v>91</v>
      </c>
      <c r="E2242" s="146">
        <v>48</v>
      </c>
      <c r="F2242" s="146">
        <v>48</v>
      </c>
      <c r="G2242" s="146">
        <v>48</v>
      </c>
    </row>
    <row r="2243" spans="1:7" x14ac:dyDescent="0.25">
      <c r="A2243" s="146" t="s">
        <v>76</v>
      </c>
      <c r="B2243" s="146">
        <v>1</v>
      </c>
      <c r="C2243" s="146">
        <v>2009</v>
      </c>
      <c r="D2243" s="146" t="s">
        <v>77</v>
      </c>
      <c r="E2243" s="146">
        <v>48</v>
      </c>
      <c r="F2243" s="146">
        <v>48</v>
      </c>
      <c r="G2243" s="146">
        <v>48</v>
      </c>
    </row>
    <row r="2244" spans="1:7" x14ac:dyDescent="0.25">
      <c r="A2244" s="146" t="s">
        <v>76</v>
      </c>
      <c r="B2244" s="146">
        <v>2</v>
      </c>
      <c r="C2244" s="146">
        <v>1972</v>
      </c>
      <c r="D2244" s="146" t="s">
        <v>81</v>
      </c>
      <c r="E2244" s="146">
        <v>48</v>
      </c>
      <c r="F2244" s="146">
        <v>48</v>
      </c>
      <c r="G2244" s="146">
        <v>48</v>
      </c>
    </row>
    <row r="2245" spans="1:7" x14ac:dyDescent="0.25">
      <c r="A2245" s="146" t="s">
        <v>76</v>
      </c>
      <c r="B2245" s="146">
        <v>2</v>
      </c>
      <c r="C2245" s="146">
        <v>1975</v>
      </c>
      <c r="D2245" s="146" t="s">
        <v>95</v>
      </c>
      <c r="E2245" s="146">
        <v>48</v>
      </c>
      <c r="F2245" s="146">
        <v>48</v>
      </c>
      <c r="G2245" s="146">
        <v>48</v>
      </c>
    </row>
    <row r="2246" spans="1:7" x14ac:dyDescent="0.25">
      <c r="A2246" s="146" t="s">
        <v>76</v>
      </c>
      <c r="B2246" s="146">
        <v>2</v>
      </c>
      <c r="C2246" s="146">
        <v>1991</v>
      </c>
      <c r="D2246" s="146" t="s">
        <v>92</v>
      </c>
      <c r="E2246" s="146">
        <v>48</v>
      </c>
      <c r="F2246" s="146">
        <v>48</v>
      </c>
      <c r="G2246" s="146">
        <v>48</v>
      </c>
    </row>
    <row r="2247" spans="1:7" x14ac:dyDescent="0.25">
      <c r="A2247" s="146" t="s">
        <v>1</v>
      </c>
      <c r="B2247" s="146">
        <v>1</v>
      </c>
      <c r="C2247" s="146">
        <v>1984</v>
      </c>
      <c r="D2247" s="146" t="s">
        <v>95</v>
      </c>
      <c r="E2247" s="146">
        <v>48</v>
      </c>
      <c r="F2247" s="146">
        <v>48</v>
      </c>
      <c r="G2247" s="146">
        <v>48</v>
      </c>
    </row>
    <row r="2248" spans="1:7" x14ac:dyDescent="0.25">
      <c r="A2248" s="146" t="s">
        <v>1</v>
      </c>
      <c r="B2248" s="146">
        <v>1</v>
      </c>
      <c r="C2248" s="146">
        <v>1988</v>
      </c>
      <c r="D2248" s="146" t="s">
        <v>93</v>
      </c>
      <c r="E2248" s="146">
        <v>48</v>
      </c>
      <c r="F2248" s="146">
        <v>48</v>
      </c>
      <c r="G2248" s="146">
        <v>48</v>
      </c>
    </row>
    <row r="2249" spans="1:7" x14ac:dyDescent="0.25">
      <c r="A2249" s="146" t="s">
        <v>1</v>
      </c>
      <c r="B2249" s="146">
        <v>2</v>
      </c>
      <c r="C2249" s="146">
        <v>2002</v>
      </c>
      <c r="D2249" s="146" t="s">
        <v>80</v>
      </c>
      <c r="E2249" s="146">
        <v>48</v>
      </c>
      <c r="F2249" s="146">
        <v>48</v>
      </c>
      <c r="G2249" s="146">
        <v>48</v>
      </c>
    </row>
    <row r="2250" spans="1:7" x14ac:dyDescent="0.25">
      <c r="A2250" s="146" t="s">
        <v>65</v>
      </c>
      <c r="B2250" s="146">
        <v>2</v>
      </c>
      <c r="C2250" s="146">
        <v>1975</v>
      </c>
      <c r="D2250" s="146" t="s">
        <v>90</v>
      </c>
      <c r="E2250" s="146">
        <v>48</v>
      </c>
      <c r="F2250" s="146">
        <v>48</v>
      </c>
      <c r="G2250" s="146">
        <v>48</v>
      </c>
    </row>
    <row r="2251" spans="1:7" x14ac:dyDescent="0.25">
      <c r="A2251" s="146" t="s">
        <v>65</v>
      </c>
      <c r="B2251" s="146">
        <v>2</v>
      </c>
      <c r="C2251" s="146">
        <v>1976</v>
      </c>
      <c r="D2251" s="146" t="s">
        <v>90</v>
      </c>
      <c r="E2251" s="146">
        <v>48</v>
      </c>
      <c r="F2251" s="146">
        <v>48</v>
      </c>
      <c r="G2251" s="146">
        <v>48</v>
      </c>
    </row>
    <row r="2252" spans="1:7" x14ac:dyDescent="0.25">
      <c r="A2252" s="146" t="s">
        <v>65</v>
      </c>
      <c r="B2252" s="146">
        <v>2</v>
      </c>
      <c r="C2252" s="146">
        <v>1976</v>
      </c>
      <c r="D2252" s="146" t="s">
        <v>95</v>
      </c>
      <c r="E2252" s="146">
        <v>48</v>
      </c>
      <c r="F2252" s="146">
        <v>48</v>
      </c>
      <c r="G2252" s="146">
        <v>48</v>
      </c>
    </row>
    <row r="2253" spans="1:7" x14ac:dyDescent="0.25">
      <c r="A2253" s="146" t="s">
        <v>65</v>
      </c>
      <c r="B2253" s="146">
        <v>2</v>
      </c>
      <c r="C2253" s="146">
        <v>1981</v>
      </c>
      <c r="D2253" s="146" t="s">
        <v>91</v>
      </c>
      <c r="E2253" s="146">
        <v>48</v>
      </c>
      <c r="F2253" s="146">
        <v>48</v>
      </c>
      <c r="G2253" s="146">
        <v>48</v>
      </c>
    </row>
    <row r="2254" spans="1:7" x14ac:dyDescent="0.25">
      <c r="A2254" s="146" t="s">
        <v>2</v>
      </c>
      <c r="B2254" s="146">
        <v>1</v>
      </c>
      <c r="C2254" s="146">
        <v>2003</v>
      </c>
      <c r="D2254" s="146" t="s">
        <v>94</v>
      </c>
      <c r="E2254" s="146">
        <v>48</v>
      </c>
      <c r="F2254" s="146">
        <v>48</v>
      </c>
      <c r="G2254" s="146">
        <v>48</v>
      </c>
    </row>
    <row r="2255" spans="1:7" x14ac:dyDescent="0.25">
      <c r="A2255" s="146" t="s">
        <v>2</v>
      </c>
      <c r="B2255" s="146">
        <v>1</v>
      </c>
      <c r="C2255" s="146">
        <v>2004</v>
      </c>
      <c r="D2255" s="146" t="s">
        <v>92</v>
      </c>
      <c r="E2255" s="146">
        <v>48</v>
      </c>
      <c r="F2255" s="146">
        <v>48</v>
      </c>
      <c r="G2255" s="146">
        <v>48</v>
      </c>
    </row>
    <row r="2256" spans="1:7" x14ac:dyDescent="0.25">
      <c r="A2256" s="146" t="s">
        <v>2</v>
      </c>
      <c r="B2256" s="146">
        <v>1</v>
      </c>
      <c r="C2256" s="146">
        <v>2005</v>
      </c>
      <c r="D2256" s="146" t="s">
        <v>92</v>
      </c>
      <c r="E2256" s="146">
        <v>48</v>
      </c>
      <c r="F2256" s="146">
        <v>48</v>
      </c>
      <c r="G2256" s="146">
        <v>48</v>
      </c>
    </row>
    <row r="2257" spans="1:7" x14ac:dyDescent="0.25">
      <c r="A2257" s="146" t="s">
        <v>2</v>
      </c>
      <c r="B2257" s="146">
        <v>2</v>
      </c>
      <c r="C2257" s="146">
        <v>2004</v>
      </c>
      <c r="D2257" s="146" t="s">
        <v>94</v>
      </c>
      <c r="E2257" s="146">
        <v>48</v>
      </c>
      <c r="F2257" s="146">
        <v>48</v>
      </c>
      <c r="G2257" s="146">
        <v>48</v>
      </c>
    </row>
    <row r="2258" spans="1:7" x14ac:dyDescent="0.25">
      <c r="A2258" s="146" t="s">
        <v>2</v>
      </c>
      <c r="B2258" s="146">
        <v>2</v>
      </c>
      <c r="C2258" s="146">
        <v>2012</v>
      </c>
      <c r="D2258" s="146" t="s">
        <v>93</v>
      </c>
      <c r="E2258" s="146">
        <v>48</v>
      </c>
      <c r="F2258" s="146">
        <v>48</v>
      </c>
      <c r="G2258" s="146">
        <v>48</v>
      </c>
    </row>
    <row r="2259" spans="1:7" x14ac:dyDescent="0.25">
      <c r="A2259" s="146" t="s">
        <v>2</v>
      </c>
      <c r="B2259" s="146">
        <v>2</v>
      </c>
      <c r="C2259" s="146">
        <v>2012</v>
      </c>
      <c r="D2259" s="146" t="s">
        <v>77</v>
      </c>
      <c r="E2259" s="146">
        <v>48</v>
      </c>
      <c r="F2259" s="146">
        <v>48</v>
      </c>
      <c r="G2259" s="146">
        <v>48</v>
      </c>
    </row>
    <row r="2260" spans="1:7" x14ac:dyDescent="0.25">
      <c r="A2260" s="146" t="s">
        <v>0</v>
      </c>
      <c r="B2260" s="146">
        <v>1</v>
      </c>
      <c r="C2260" s="146">
        <v>2008</v>
      </c>
      <c r="D2260" s="146" t="s">
        <v>93</v>
      </c>
      <c r="E2260" s="146">
        <v>48</v>
      </c>
      <c r="F2260" s="146">
        <v>48</v>
      </c>
      <c r="G2260" s="146">
        <v>48</v>
      </c>
    </row>
    <row r="2261" spans="1:7" x14ac:dyDescent="0.25">
      <c r="A2261" s="146" t="s">
        <v>76</v>
      </c>
      <c r="B2261" s="146">
        <v>1</v>
      </c>
      <c r="C2261" s="146">
        <v>1973</v>
      </c>
      <c r="D2261" s="146" t="s">
        <v>93</v>
      </c>
      <c r="E2261" s="146">
        <v>49</v>
      </c>
      <c r="F2261" s="146">
        <v>49</v>
      </c>
      <c r="G2261" s="146">
        <v>49</v>
      </c>
    </row>
    <row r="2262" spans="1:7" x14ac:dyDescent="0.25">
      <c r="A2262" s="146" t="s">
        <v>76</v>
      </c>
      <c r="B2262" s="146">
        <v>1</v>
      </c>
      <c r="C2262" s="146">
        <v>1979</v>
      </c>
      <c r="D2262" s="146" t="s">
        <v>85</v>
      </c>
      <c r="E2262" s="146">
        <v>49</v>
      </c>
      <c r="F2262" s="146">
        <v>49</v>
      </c>
      <c r="G2262" s="146">
        <v>49</v>
      </c>
    </row>
    <row r="2263" spans="1:7" x14ac:dyDescent="0.25">
      <c r="A2263" s="146" t="s">
        <v>76</v>
      </c>
      <c r="B2263" s="146">
        <v>1</v>
      </c>
      <c r="C2263" s="146">
        <v>1981</v>
      </c>
      <c r="D2263" s="146" t="s">
        <v>91</v>
      </c>
      <c r="E2263" s="146">
        <v>49</v>
      </c>
      <c r="F2263" s="146">
        <v>49</v>
      </c>
      <c r="G2263" s="146">
        <v>49</v>
      </c>
    </row>
    <row r="2264" spans="1:7" x14ac:dyDescent="0.25">
      <c r="A2264" s="146" t="s">
        <v>76</v>
      </c>
      <c r="B2264" s="146">
        <v>2</v>
      </c>
      <c r="C2264" s="146">
        <v>2002</v>
      </c>
      <c r="D2264" s="146" t="s">
        <v>80</v>
      </c>
      <c r="E2264" s="146">
        <v>49</v>
      </c>
      <c r="F2264" s="146">
        <v>49</v>
      </c>
      <c r="G2264" s="146">
        <v>49</v>
      </c>
    </row>
    <row r="2265" spans="1:7" x14ac:dyDescent="0.25">
      <c r="A2265" s="146" t="s">
        <v>76</v>
      </c>
      <c r="B2265" s="146">
        <v>2</v>
      </c>
      <c r="C2265" s="146">
        <v>2012</v>
      </c>
      <c r="D2265" s="146" t="s">
        <v>78</v>
      </c>
      <c r="E2265" s="146">
        <v>49</v>
      </c>
      <c r="F2265" s="146">
        <v>49</v>
      </c>
      <c r="G2265" s="146">
        <v>49</v>
      </c>
    </row>
    <row r="2266" spans="1:7" x14ac:dyDescent="0.25">
      <c r="A2266" s="146" t="s">
        <v>1</v>
      </c>
      <c r="B2266" s="146">
        <v>1</v>
      </c>
      <c r="C2266" s="146">
        <v>2005</v>
      </c>
      <c r="D2266" s="146" t="s">
        <v>80</v>
      </c>
      <c r="E2266" s="146">
        <v>49</v>
      </c>
      <c r="F2266" s="146">
        <v>49</v>
      </c>
      <c r="G2266" s="146">
        <v>49</v>
      </c>
    </row>
    <row r="2267" spans="1:7" x14ac:dyDescent="0.25">
      <c r="A2267" s="146" t="s">
        <v>1</v>
      </c>
      <c r="B2267" s="146">
        <v>2</v>
      </c>
      <c r="C2267" s="146">
        <v>1997</v>
      </c>
      <c r="D2267" s="146" t="s">
        <v>88</v>
      </c>
      <c r="E2267" s="146">
        <v>49</v>
      </c>
      <c r="F2267" s="146">
        <v>49</v>
      </c>
      <c r="G2267" s="146">
        <v>49</v>
      </c>
    </row>
    <row r="2268" spans="1:7" x14ac:dyDescent="0.25">
      <c r="A2268" s="146" t="s">
        <v>65</v>
      </c>
      <c r="B2268" s="146">
        <v>2</v>
      </c>
      <c r="C2268" s="146">
        <v>1988</v>
      </c>
      <c r="D2268" s="146" t="s">
        <v>89</v>
      </c>
      <c r="E2268" s="146">
        <v>49</v>
      </c>
      <c r="F2268" s="146">
        <v>49</v>
      </c>
      <c r="G2268" s="146">
        <v>49</v>
      </c>
    </row>
    <row r="2269" spans="1:7" x14ac:dyDescent="0.25">
      <c r="A2269" s="146" t="s">
        <v>2</v>
      </c>
      <c r="B2269" s="146">
        <v>1</v>
      </c>
      <c r="C2269" s="146">
        <v>1999</v>
      </c>
      <c r="D2269" s="146" t="s">
        <v>82</v>
      </c>
      <c r="E2269" s="146">
        <v>49</v>
      </c>
      <c r="F2269" s="146">
        <v>49</v>
      </c>
      <c r="G2269" s="146">
        <v>49</v>
      </c>
    </row>
    <row r="2270" spans="1:7" x14ac:dyDescent="0.25">
      <c r="A2270" s="146" t="s">
        <v>2</v>
      </c>
      <c r="B2270" s="146">
        <v>1</v>
      </c>
      <c r="C2270" s="146">
        <v>2000</v>
      </c>
      <c r="D2270" s="146" t="s">
        <v>79</v>
      </c>
      <c r="E2270" s="146">
        <v>49</v>
      </c>
      <c r="F2270" s="146">
        <v>49</v>
      </c>
      <c r="G2270" s="146">
        <v>49</v>
      </c>
    </row>
    <row r="2271" spans="1:7" x14ac:dyDescent="0.25">
      <c r="A2271" s="146" t="s">
        <v>2</v>
      </c>
      <c r="B2271" s="146">
        <v>2</v>
      </c>
      <c r="C2271" s="146">
        <v>2000</v>
      </c>
      <c r="D2271" s="146" t="s">
        <v>94</v>
      </c>
      <c r="E2271" s="146">
        <v>49</v>
      </c>
      <c r="F2271" s="146">
        <v>49</v>
      </c>
      <c r="G2271" s="146">
        <v>49</v>
      </c>
    </row>
    <row r="2272" spans="1:7" x14ac:dyDescent="0.25">
      <c r="A2272" s="146" t="s">
        <v>2</v>
      </c>
      <c r="B2272" s="146">
        <v>2</v>
      </c>
      <c r="C2272" s="146">
        <v>2000</v>
      </c>
      <c r="D2272" s="146" t="s">
        <v>95</v>
      </c>
      <c r="E2272" s="146">
        <v>49</v>
      </c>
      <c r="F2272" s="146">
        <v>49</v>
      </c>
      <c r="G2272" s="146">
        <v>49</v>
      </c>
    </row>
    <row r="2273" spans="1:7" x14ac:dyDescent="0.25">
      <c r="A2273" s="146" t="s">
        <v>0</v>
      </c>
      <c r="B2273" s="146">
        <v>1</v>
      </c>
      <c r="C2273" s="146">
        <v>1989</v>
      </c>
      <c r="D2273" s="146" t="s">
        <v>82</v>
      </c>
      <c r="E2273" s="146">
        <v>49</v>
      </c>
      <c r="F2273" s="146">
        <v>49</v>
      </c>
      <c r="G2273" s="146">
        <v>49</v>
      </c>
    </row>
    <row r="2274" spans="1:7" x14ac:dyDescent="0.25">
      <c r="A2274" s="146" t="s">
        <v>0</v>
      </c>
      <c r="B2274" s="146">
        <v>1</v>
      </c>
      <c r="C2274" s="146">
        <v>1994</v>
      </c>
      <c r="D2274" s="146" t="s">
        <v>94</v>
      </c>
      <c r="E2274" s="146">
        <v>49</v>
      </c>
      <c r="F2274" s="146">
        <v>49</v>
      </c>
      <c r="G2274" s="146">
        <v>49</v>
      </c>
    </row>
    <row r="2275" spans="1:7" x14ac:dyDescent="0.25">
      <c r="A2275" s="146" t="s">
        <v>0</v>
      </c>
      <c r="B2275" s="146">
        <v>1</v>
      </c>
      <c r="C2275" s="146">
        <v>2010</v>
      </c>
      <c r="D2275" s="146" t="s">
        <v>93</v>
      </c>
      <c r="E2275" s="146">
        <v>49</v>
      </c>
      <c r="F2275" s="146">
        <v>49</v>
      </c>
      <c r="G2275" s="146">
        <v>49</v>
      </c>
    </row>
    <row r="2276" spans="1:7" x14ac:dyDescent="0.25">
      <c r="A2276" s="146" t="s">
        <v>76</v>
      </c>
      <c r="B2276" s="146">
        <v>1</v>
      </c>
      <c r="C2276" s="146">
        <v>1974</v>
      </c>
      <c r="D2276" s="146" t="s">
        <v>84</v>
      </c>
      <c r="E2276" s="146">
        <v>50</v>
      </c>
      <c r="F2276" s="146">
        <v>50</v>
      </c>
      <c r="G2276" s="146">
        <v>50</v>
      </c>
    </row>
    <row r="2277" spans="1:7" x14ac:dyDescent="0.25">
      <c r="A2277" s="146" t="s">
        <v>76</v>
      </c>
      <c r="B2277" s="146">
        <v>1</v>
      </c>
      <c r="C2277" s="146">
        <v>1975</v>
      </c>
      <c r="D2277" s="146" t="s">
        <v>85</v>
      </c>
      <c r="E2277" s="146">
        <v>50</v>
      </c>
      <c r="F2277" s="146">
        <v>50</v>
      </c>
      <c r="G2277" s="146">
        <v>50</v>
      </c>
    </row>
    <row r="2278" spans="1:7" x14ac:dyDescent="0.25">
      <c r="A2278" s="146" t="s">
        <v>76</v>
      </c>
      <c r="B2278" s="146">
        <v>1</v>
      </c>
      <c r="C2278" s="146">
        <v>1977</v>
      </c>
      <c r="D2278" s="146" t="s">
        <v>85</v>
      </c>
      <c r="E2278" s="146">
        <v>50</v>
      </c>
      <c r="F2278" s="146">
        <v>50</v>
      </c>
      <c r="G2278" s="146">
        <v>50</v>
      </c>
    </row>
    <row r="2279" spans="1:7" x14ac:dyDescent="0.25">
      <c r="A2279" s="146" t="s">
        <v>76</v>
      </c>
      <c r="B2279" s="146">
        <v>1</v>
      </c>
      <c r="C2279" s="146">
        <v>1980</v>
      </c>
      <c r="D2279" s="146" t="s">
        <v>86</v>
      </c>
      <c r="E2279" s="146">
        <v>50</v>
      </c>
      <c r="F2279" s="146">
        <v>50</v>
      </c>
      <c r="G2279" s="146">
        <v>50</v>
      </c>
    </row>
    <row r="2280" spans="1:7" x14ac:dyDescent="0.25">
      <c r="A2280" s="146" t="s">
        <v>76</v>
      </c>
      <c r="B2280" s="146">
        <v>2</v>
      </c>
      <c r="C2280" s="146">
        <v>1978</v>
      </c>
      <c r="D2280" s="146" t="s">
        <v>83</v>
      </c>
      <c r="E2280" s="146">
        <v>50</v>
      </c>
      <c r="F2280" s="146">
        <v>50</v>
      </c>
      <c r="G2280" s="146">
        <v>50</v>
      </c>
    </row>
    <row r="2281" spans="1:7" x14ac:dyDescent="0.25">
      <c r="A2281" s="146" t="s">
        <v>76</v>
      </c>
      <c r="B2281" s="146">
        <v>2</v>
      </c>
      <c r="C2281" s="146">
        <v>1979</v>
      </c>
      <c r="D2281" s="146" t="s">
        <v>85</v>
      </c>
      <c r="E2281" s="146">
        <v>50</v>
      </c>
      <c r="F2281" s="146">
        <v>50</v>
      </c>
      <c r="G2281" s="146">
        <v>50</v>
      </c>
    </row>
    <row r="2282" spans="1:7" x14ac:dyDescent="0.25">
      <c r="A2282" s="146" t="s">
        <v>76</v>
      </c>
      <c r="B2282" s="146">
        <v>2</v>
      </c>
      <c r="C2282" s="146">
        <v>2007</v>
      </c>
      <c r="D2282" s="146" t="s">
        <v>77</v>
      </c>
      <c r="E2282" s="146">
        <v>50</v>
      </c>
      <c r="F2282" s="146">
        <v>50</v>
      </c>
      <c r="G2282" s="146">
        <v>50</v>
      </c>
    </row>
    <row r="2283" spans="1:7" x14ac:dyDescent="0.25">
      <c r="A2283" s="146" t="s">
        <v>1</v>
      </c>
      <c r="B2283" s="146">
        <v>1</v>
      </c>
      <c r="C2283" s="146">
        <v>1984</v>
      </c>
      <c r="D2283" s="146" t="s">
        <v>96</v>
      </c>
      <c r="E2283" s="146">
        <v>50</v>
      </c>
      <c r="F2283" s="146">
        <v>50</v>
      </c>
      <c r="G2283" s="146">
        <v>50</v>
      </c>
    </row>
    <row r="2284" spans="1:7" x14ac:dyDescent="0.25">
      <c r="A2284" s="146" t="s">
        <v>1</v>
      </c>
      <c r="B2284" s="146">
        <v>1</v>
      </c>
      <c r="C2284" s="146">
        <v>1985</v>
      </c>
      <c r="D2284" s="146" t="s">
        <v>93</v>
      </c>
      <c r="E2284" s="146">
        <v>50</v>
      </c>
      <c r="F2284" s="146">
        <v>50</v>
      </c>
      <c r="G2284" s="146">
        <v>50</v>
      </c>
    </row>
    <row r="2285" spans="1:7" x14ac:dyDescent="0.25">
      <c r="A2285" s="146" t="s">
        <v>1</v>
      </c>
      <c r="B2285" s="146">
        <v>2</v>
      </c>
      <c r="C2285" s="146">
        <v>1984</v>
      </c>
      <c r="D2285" s="146" t="s">
        <v>96</v>
      </c>
      <c r="E2285" s="146">
        <v>50</v>
      </c>
      <c r="F2285" s="146">
        <v>50</v>
      </c>
      <c r="G2285" s="146">
        <v>50</v>
      </c>
    </row>
    <row r="2286" spans="1:7" x14ac:dyDescent="0.25">
      <c r="A2286" s="146" t="s">
        <v>1</v>
      </c>
      <c r="B2286" s="146">
        <v>2</v>
      </c>
      <c r="C2286" s="146">
        <v>2009</v>
      </c>
      <c r="D2286" s="146" t="s">
        <v>77</v>
      </c>
      <c r="E2286" s="146">
        <v>50</v>
      </c>
      <c r="F2286" s="146">
        <v>50</v>
      </c>
      <c r="G2286" s="146">
        <v>50</v>
      </c>
    </row>
    <row r="2287" spans="1:7" x14ac:dyDescent="0.25">
      <c r="A2287" s="146" t="s">
        <v>65</v>
      </c>
      <c r="B2287" s="146">
        <v>2</v>
      </c>
      <c r="C2287" s="146">
        <v>1990</v>
      </c>
      <c r="D2287" s="146" t="s">
        <v>89</v>
      </c>
      <c r="E2287" s="146">
        <v>50</v>
      </c>
      <c r="F2287" s="146">
        <v>50</v>
      </c>
      <c r="G2287" s="146">
        <v>50</v>
      </c>
    </row>
    <row r="2288" spans="1:7" x14ac:dyDescent="0.25">
      <c r="A2288" s="146" t="s">
        <v>65</v>
      </c>
      <c r="B2288" s="146">
        <v>2</v>
      </c>
      <c r="C2288" s="146">
        <v>1991</v>
      </c>
      <c r="D2288" s="146" t="s">
        <v>92</v>
      </c>
      <c r="E2288" s="146">
        <v>50</v>
      </c>
      <c r="F2288" s="146">
        <v>50</v>
      </c>
      <c r="G2288" s="146">
        <v>50</v>
      </c>
    </row>
    <row r="2289" spans="1:7" x14ac:dyDescent="0.25">
      <c r="A2289" s="146" t="s">
        <v>2</v>
      </c>
      <c r="B2289" s="146">
        <v>1</v>
      </c>
      <c r="C2289" s="146">
        <v>1998</v>
      </c>
      <c r="D2289" s="146" t="s">
        <v>91</v>
      </c>
      <c r="E2289" s="146">
        <v>50</v>
      </c>
      <c r="F2289" s="146">
        <v>50</v>
      </c>
      <c r="G2289" s="146">
        <v>50</v>
      </c>
    </row>
    <row r="2290" spans="1:7" x14ac:dyDescent="0.25">
      <c r="A2290" s="146" t="s">
        <v>2</v>
      </c>
      <c r="B2290" s="146">
        <v>2</v>
      </c>
      <c r="C2290" s="146">
        <v>1999</v>
      </c>
      <c r="D2290" s="146" t="s">
        <v>82</v>
      </c>
      <c r="E2290" s="146">
        <v>50</v>
      </c>
      <c r="F2290" s="146">
        <v>50</v>
      </c>
      <c r="G2290" s="146">
        <v>50</v>
      </c>
    </row>
    <row r="2291" spans="1:7" x14ac:dyDescent="0.25">
      <c r="A2291" s="146" t="s">
        <v>2</v>
      </c>
      <c r="B2291" s="146">
        <v>2</v>
      </c>
      <c r="C2291" s="146">
        <v>2003</v>
      </c>
      <c r="D2291" s="146" t="s">
        <v>92</v>
      </c>
      <c r="E2291" s="146">
        <v>50</v>
      </c>
      <c r="F2291" s="146">
        <v>50</v>
      </c>
      <c r="G2291" s="146">
        <v>50</v>
      </c>
    </row>
    <row r="2292" spans="1:7" x14ac:dyDescent="0.25">
      <c r="A2292" s="146" t="s">
        <v>2</v>
      </c>
      <c r="B2292" s="146">
        <v>2</v>
      </c>
      <c r="C2292" s="146">
        <v>2006</v>
      </c>
      <c r="D2292" s="146" t="s">
        <v>94</v>
      </c>
      <c r="E2292" s="146">
        <v>50</v>
      </c>
      <c r="F2292" s="146">
        <v>50</v>
      </c>
      <c r="G2292" s="146">
        <v>50</v>
      </c>
    </row>
    <row r="2293" spans="1:7" x14ac:dyDescent="0.25">
      <c r="A2293" s="146" t="s">
        <v>0</v>
      </c>
      <c r="B2293" s="146">
        <v>1</v>
      </c>
      <c r="C2293" s="146">
        <v>1988</v>
      </c>
      <c r="D2293" s="146" t="s">
        <v>82</v>
      </c>
      <c r="E2293" s="146">
        <v>50</v>
      </c>
      <c r="F2293" s="146">
        <v>50</v>
      </c>
      <c r="G2293" s="146">
        <v>50</v>
      </c>
    </row>
    <row r="2294" spans="1:7" x14ac:dyDescent="0.25">
      <c r="A2294" s="146" t="s">
        <v>0</v>
      </c>
      <c r="B2294" s="146">
        <v>1</v>
      </c>
      <c r="C2294" s="146">
        <v>2011</v>
      </c>
      <c r="D2294" s="146" t="s">
        <v>93</v>
      </c>
      <c r="E2294" s="146">
        <v>50</v>
      </c>
      <c r="F2294" s="146">
        <v>50</v>
      </c>
      <c r="G2294" s="146">
        <v>50</v>
      </c>
    </row>
    <row r="2295" spans="1:7" x14ac:dyDescent="0.25">
      <c r="A2295" s="146" t="s">
        <v>0</v>
      </c>
      <c r="B2295" s="146">
        <v>1</v>
      </c>
      <c r="C2295" s="146">
        <v>2013</v>
      </c>
      <c r="D2295" s="146" t="s">
        <v>78</v>
      </c>
      <c r="E2295" s="146">
        <v>50</v>
      </c>
      <c r="F2295" s="146">
        <v>50</v>
      </c>
      <c r="G2295" s="146">
        <v>50</v>
      </c>
    </row>
    <row r="2296" spans="1:7" x14ac:dyDescent="0.25">
      <c r="A2296" s="146" t="s">
        <v>76</v>
      </c>
      <c r="B2296" s="146">
        <v>1</v>
      </c>
      <c r="C2296" s="146">
        <v>1971</v>
      </c>
      <c r="D2296" s="146" t="s">
        <v>90</v>
      </c>
      <c r="E2296" s="146">
        <v>51</v>
      </c>
      <c r="F2296" s="146">
        <v>51</v>
      </c>
      <c r="G2296" s="146">
        <v>51</v>
      </c>
    </row>
    <row r="2297" spans="1:7" x14ac:dyDescent="0.25">
      <c r="A2297" s="146" t="s">
        <v>76</v>
      </c>
      <c r="B2297" s="146">
        <v>1</v>
      </c>
      <c r="C2297" s="146">
        <v>1984</v>
      </c>
      <c r="D2297" s="146" t="s">
        <v>86</v>
      </c>
      <c r="E2297" s="146">
        <v>51</v>
      </c>
      <c r="F2297" s="146">
        <v>51</v>
      </c>
      <c r="G2297" s="146">
        <v>51</v>
      </c>
    </row>
    <row r="2298" spans="1:7" x14ac:dyDescent="0.25">
      <c r="A2298" s="146" t="s">
        <v>76</v>
      </c>
      <c r="B2298" s="146">
        <v>2</v>
      </c>
      <c r="C2298" s="146">
        <v>1980</v>
      </c>
      <c r="D2298" s="146" t="s">
        <v>85</v>
      </c>
      <c r="E2298" s="146">
        <v>51</v>
      </c>
      <c r="F2298" s="146">
        <v>51</v>
      </c>
      <c r="G2298" s="146">
        <v>51</v>
      </c>
    </row>
    <row r="2299" spans="1:7" x14ac:dyDescent="0.25">
      <c r="A2299" s="146" t="s">
        <v>76</v>
      </c>
      <c r="B2299" s="146">
        <v>2</v>
      </c>
      <c r="C2299" s="146">
        <v>1981</v>
      </c>
      <c r="D2299" s="146" t="s">
        <v>86</v>
      </c>
      <c r="E2299" s="146">
        <v>51</v>
      </c>
      <c r="F2299" s="146">
        <v>51</v>
      </c>
      <c r="G2299" s="146">
        <v>51</v>
      </c>
    </row>
    <row r="2300" spans="1:7" x14ac:dyDescent="0.25">
      <c r="A2300" s="146" t="s">
        <v>76</v>
      </c>
      <c r="B2300" s="146">
        <v>2</v>
      </c>
      <c r="C2300" s="146">
        <v>2001</v>
      </c>
      <c r="D2300" s="146" t="s">
        <v>80</v>
      </c>
      <c r="E2300" s="146">
        <v>51</v>
      </c>
      <c r="F2300" s="146">
        <v>51</v>
      </c>
      <c r="G2300" s="146">
        <v>51</v>
      </c>
    </row>
    <row r="2301" spans="1:7" x14ac:dyDescent="0.25">
      <c r="A2301" s="146" t="s">
        <v>1</v>
      </c>
      <c r="B2301" s="146">
        <v>1</v>
      </c>
      <c r="C2301" s="146">
        <v>1982</v>
      </c>
      <c r="D2301" s="146" t="s">
        <v>94</v>
      </c>
      <c r="E2301" s="146">
        <v>51</v>
      </c>
      <c r="F2301" s="146">
        <v>51</v>
      </c>
      <c r="G2301" s="146">
        <v>51</v>
      </c>
    </row>
    <row r="2302" spans="1:7" x14ac:dyDescent="0.25">
      <c r="A2302" s="146" t="s">
        <v>1</v>
      </c>
      <c r="B2302" s="146">
        <v>2</v>
      </c>
      <c r="C2302" s="146">
        <v>1993</v>
      </c>
      <c r="D2302" s="146" t="s">
        <v>93</v>
      </c>
      <c r="E2302" s="146">
        <v>51</v>
      </c>
      <c r="F2302" s="146">
        <v>51</v>
      </c>
      <c r="G2302" s="146">
        <v>51</v>
      </c>
    </row>
    <row r="2303" spans="1:7" x14ac:dyDescent="0.25">
      <c r="A2303" s="146" t="s">
        <v>1</v>
      </c>
      <c r="B2303" s="146">
        <v>2</v>
      </c>
      <c r="C2303" s="146">
        <v>2002</v>
      </c>
      <c r="D2303" s="146" t="s">
        <v>84</v>
      </c>
      <c r="E2303" s="146">
        <v>51</v>
      </c>
      <c r="F2303" s="146">
        <v>51</v>
      </c>
      <c r="G2303" s="146">
        <v>51</v>
      </c>
    </row>
    <row r="2304" spans="1:7" x14ac:dyDescent="0.25">
      <c r="A2304" s="146" t="s">
        <v>1</v>
      </c>
      <c r="B2304" s="146">
        <v>2</v>
      </c>
      <c r="C2304" s="146">
        <v>2004</v>
      </c>
      <c r="D2304" s="146" t="s">
        <v>84</v>
      </c>
      <c r="E2304" s="146">
        <v>51</v>
      </c>
      <c r="F2304" s="146">
        <v>51</v>
      </c>
      <c r="G2304" s="146">
        <v>51</v>
      </c>
    </row>
    <row r="2305" spans="1:7" x14ac:dyDescent="0.25">
      <c r="A2305" s="146" t="s">
        <v>65</v>
      </c>
      <c r="B2305" s="146">
        <v>2</v>
      </c>
      <c r="C2305" s="146">
        <v>1972</v>
      </c>
      <c r="D2305" s="146" t="s">
        <v>84</v>
      </c>
      <c r="E2305" s="146">
        <v>51</v>
      </c>
      <c r="F2305" s="146">
        <v>51</v>
      </c>
      <c r="G2305" s="146">
        <v>51</v>
      </c>
    </row>
    <row r="2306" spans="1:7" x14ac:dyDescent="0.25">
      <c r="A2306" s="146" t="s">
        <v>65</v>
      </c>
      <c r="B2306" s="146">
        <v>2</v>
      </c>
      <c r="C2306" s="146">
        <v>1977</v>
      </c>
      <c r="D2306" s="146" t="s">
        <v>95</v>
      </c>
      <c r="E2306" s="146">
        <v>51</v>
      </c>
      <c r="F2306" s="146">
        <v>51</v>
      </c>
      <c r="G2306" s="146">
        <v>51</v>
      </c>
    </row>
    <row r="2307" spans="1:7" x14ac:dyDescent="0.25">
      <c r="A2307" s="146" t="s">
        <v>65</v>
      </c>
      <c r="B2307" s="146">
        <v>2</v>
      </c>
      <c r="C2307" s="146">
        <v>1997</v>
      </c>
      <c r="D2307" s="146" t="s">
        <v>88</v>
      </c>
      <c r="E2307" s="146">
        <v>51</v>
      </c>
      <c r="F2307" s="146">
        <v>51</v>
      </c>
      <c r="G2307" s="146">
        <v>51</v>
      </c>
    </row>
    <row r="2308" spans="1:7" x14ac:dyDescent="0.25">
      <c r="A2308" s="146" t="s">
        <v>2</v>
      </c>
      <c r="B2308" s="146">
        <v>1</v>
      </c>
      <c r="C2308" s="146">
        <v>2005</v>
      </c>
      <c r="D2308" s="146" t="s">
        <v>94</v>
      </c>
      <c r="E2308" s="146">
        <v>51</v>
      </c>
      <c r="F2308" s="146">
        <v>51</v>
      </c>
      <c r="G2308" s="146">
        <v>51</v>
      </c>
    </row>
    <row r="2309" spans="1:7" x14ac:dyDescent="0.25">
      <c r="A2309" s="146" t="s">
        <v>2</v>
      </c>
      <c r="B2309" s="146">
        <v>1</v>
      </c>
      <c r="C2309" s="146">
        <v>2011</v>
      </c>
      <c r="D2309" s="146" t="s">
        <v>96</v>
      </c>
      <c r="E2309" s="146">
        <v>51</v>
      </c>
      <c r="F2309" s="146">
        <v>51</v>
      </c>
      <c r="G2309" s="146">
        <v>51</v>
      </c>
    </row>
    <row r="2310" spans="1:7" x14ac:dyDescent="0.25">
      <c r="A2310" s="146" t="s">
        <v>76</v>
      </c>
      <c r="B2310" s="146">
        <v>1</v>
      </c>
      <c r="C2310" s="146">
        <v>1973</v>
      </c>
      <c r="D2310" s="146" t="s">
        <v>84</v>
      </c>
      <c r="E2310" s="146">
        <v>52</v>
      </c>
      <c r="F2310" s="146">
        <v>52</v>
      </c>
      <c r="G2310" s="146">
        <v>52</v>
      </c>
    </row>
    <row r="2311" spans="1:7" x14ac:dyDescent="0.25">
      <c r="A2311" s="146" t="s">
        <v>76</v>
      </c>
      <c r="B2311" s="146">
        <v>1</v>
      </c>
      <c r="C2311" s="146">
        <v>1979</v>
      </c>
      <c r="D2311" s="146" t="s">
        <v>87</v>
      </c>
      <c r="E2311" s="146">
        <v>52</v>
      </c>
      <c r="F2311" s="146">
        <v>52</v>
      </c>
      <c r="G2311" s="146">
        <v>52</v>
      </c>
    </row>
    <row r="2312" spans="1:7" x14ac:dyDescent="0.25">
      <c r="A2312" s="146" t="s">
        <v>76</v>
      </c>
      <c r="B2312" s="146">
        <v>1</v>
      </c>
      <c r="C2312" s="146">
        <v>1981</v>
      </c>
      <c r="D2312" s="146" t="s">
        <v>86</v>
      </c>
      <c r="E2312" s="146">
        <v>52</v>
      </c>
      <c r="F2312" s="146">
        <v>52</v>
      </c>
      <c r="G2312" s="146">
        <v>52</v>
      </c>
    </row>
    <row r="2313" spans="1:7" x14ac:dyDescent="0.25">
      <c r="A2313" s="146" t="s">
        <v>76</v>
      </c>
      <c r="B2313" s="146">
        <v>2</v>
      </c>
      <c r="C2313" s="146">
        <v>1976</v>
      </c>
      <c r="D2313" s="146" t="s">
        <v>95</v>
      </c>
      <c r="E2313" s="146">
        <v>52</v>
      </c>
      <c r="F2313" s="146">
        <v>52</v>
      </c>
      <c r="G2313" s="146">
        <v>52</v>
      </c>
    </row>
    <row r="2314" spans="1:7" x14ac:dyDescent="0.25">
      <c r="A2314" s="146" t="s">
        <v>1</v>
      </c>
      <c r="B2314" s="146">
        <v>1</v>
      </c>
      <c r="C2314" s="146">
        <v>2000</v>
      </c>
      <c r="D2314" s="146" t="s">
        <v>84</v>
      </c>
      <c r="E2314" s="146">
        <v>52</v>
      </c>
      <c r="F2314" s="146">
        <v>52</v>
      </c>
      <c r="G2314" s="146">
        <v>52</v>
      </c>
    </row>
    <row r="2315" spans="1:7" x14ac:dyDescent="0.25">
      <c r="A2315" s="146" t="s">
        <v>1</v>
      </c>
      <c r="B2315" s="146">
        <v>2</v>
      </c>
      <c r="C2315" s="146">
        <v>1983</v>
      </c>
      <c r="D2315" s="146" t="s">
        <v>96</v>
      </c>
      <c r="E2315" s="146">
        <v>52</v>
      </c>
      <c r="F2315" s="146">
        <v>52</v>
      </c>
      <c r="G2315" s="146">
        <v>52</v>
      </c>
    </row>
    <row r="2316" spans="1:7" x14ac:dyDescent="0.25">
      <c r="A2316" s="146" t="s">
        <v>65</v>
      </c>
      <c r="B2316" s="146">
        <v>2</v>
      </c>
      <c r="C2316" s="146">
        <v>2002</v>
      </c>
      <c r="D2316" s="146" t="s">
        <v>80</v>
      </c>
      <c r="E2316" s="146">
        <v>52</v>
      </c>
      <c r="F2316" s="146">
        <v>52</v>
      </c>
      <c r="G2316" s="146">
        <v>52</v>
      </c>
    </row>
    <row r="2317" spans="1:7" x14ac:dyDescent="0.25">
      <c r="A2317" s="146" t="s">
        <v>2</v>
      </c>
      <c r="B2317" s="146">
        <v>1</v>
      </c>
      <c r="C2317" s="146">
        <v>1996</v>
      </c>
      <c r="D2317" s="146" t="s">
        <v>82</v>
      </c>
      <c r="E2317" s="146">
        <v>52</v>
      </c>
      <c r="F2317" s="146">
        <v>52</v>
      </c>
      <c r="G2317" s="146">
        <v>52</v>
      </c>
    </row>
    <row r="2318" spans="1:7" x14ac:dyDescent="0.25">
      <c r="A2318" s="146" t="s">
        <v>2</v>
      </c>
      <c r="B2318" s="146">
        <v>2</v>
      </c>
      <c r="C2318" s="146">
        <v>2001</v>
      </c>
      <c r="D2318" s="146" t="s">
        <v>95</v>
      </c>
      <c r="E2318" s="146">
        <v>52</v>
      </c>
      <c r="F2318" s="146">
        <v>52</v>
      </c>
      <c r="G2318" s="146">
        <v>52</v>
      </c>
    </row>
    <row r="2319" spans="1:7" x14ac:dyDescent="0.25">
      <c r="A2319" s="146" t="s">
        <v>2</v>
      </c>
      <c r="B2319" s="146">
        <v>2</v>
      </c>
      <c r="C2319" s="146">
        <v>2010</v>
      </c>
      <c r="D2319" s="146" t="s">
        <v>80</v>
      </c>
      <c r="E2319" s="146">
        <v>52</v>
      </c>
      <c r="F2319" s="146">
        <v>52</v>
      </c>
      <c r="G2319" s="146">
        <v>52</v>
      </c>
    </row>
    <row r="2320" spans="1:7" x14ac:dyDescent="0.25">
      <c r="A2320" s="146" t="s">
        <v>0</v>
      </c>
      <c r="B2320" s="146">
        <v>1</v>
      </c>
      <c r="C2320" s="146">
        <v>2000</v>
      </c>
      <c r="D2320" s="146" t="s">
        <v>96</v>
      </c>
      <c r="E2320" s="146">
        <v>52</v>
      </c>
      <c r="F2320" s="146">
        <v>52</v>
      </c>
      <c r="G2320" s="146">
        <v>52</v>
      </c>
    </row>
    <row r="2321" spans="1:7" x14ac:dyDescent="0.25">
      <c r="A2321" s="146" t="s">
        <v>0</v>
      </c>
      <c r="B2321" s="146">
        <v>1</v>
      </c>
      <c r="C2321" s="146">
        <v>2009</v>
      </c>
      <c r="D2321" s="146" t="s">
        <v>77</v>
      </c>
      <c r="E2321" s="146">
        <v>52</v>
      </c>
      <c r="F2321" s="146">
        <v>52</v>
      </c>
      <c r="G2321" s="146">
        <v>52</v>
      </c>
    </row>
    <row r="2322" spans="1:7" x14ac:dyDescent="0.25">
      <c r="A2322" s="146" t="s">
        <v>76</v>
      </c>
      <c r="B2322" s="146">
        <v>2</v>
      </c>
      <c r="C2322" s="146">
        <v>1971</v>
      </c>
      <c r="D2322" s="146" t="s">
        <v>84</v>
      </c>
      <c r="E2322" s="146">
        <v>53</v>
      </c>
      <c r="F2322" s="146">
        <v>53</v>
      </c>
      <c r="G2322" s="146">
        <v>53</v>
      </c>
    </row>
    <row r="2323" spans="1:7" x14ac:dyDescent="0.25">
      <c r="A2323" s="146" t="s">
        <v>76</v>
      </c>
      <c r="B2323" s="146">
        <v>2</v>
      </c>
      <c r="C2323" s="146">
        <v>1984</v>
      </c>
      <c r="D2323" s="146" t="s">
        <v>79</v>
      </c>
      <c r="E2323" s="146">
        <v>53</v>
      </c>
      <c r="F2323" s="146">
        <v>53</v>
      </c>
      <c r="G2323" s="146">
        <v>53</v>
      </c>
    </row>
    <row r="2324" spans="1:7" x14ac:dyDescent="0.25">
      <c r="A2324" s="146" t="s">
        <v>1</v>
      </c>
      <c r="B2324" s="146">
        <v>2</v>
      </c>
      <c r="C2324" s="146">
        <v>1999</v>
      </c>
      <c r="D2324" s="146" t="s">
        <v>84</v>
      </c>
      <c r="E2324" s="146">
        <v>53</v>
      </c>
      <c r="F2324" s="146">
        <v>53</v>
      </c>
      <c r="G2324" s="146">
        <v>53</v>
      </c>
    </row>
    <row r="2325" spans="1:7" x14ac:dyDescent="0.25">
      <c r="A2325" s="146" t="s">
        <v>65</v>
      </c>
      <c r="B2325" s="146">
        <v>2</v>
      </c>
      <c r="C2325" s="146">
        <v>2001</v>
      </c>
      <c r="D2325" s="146" t="s">
        <v>80</v>
      </c>
      <c r="E2325" s="146">
        <v>53</v>
      </c>
      <c r="F2325" s="146">
        <v>53</v>
      </c>
      <c r="G2325" s="146">
        <v>53</v>
      </c>
    </row>
    <row r="2326" spans="1:7" x14ac:dyDescent="0.25">
      <c r="A2326" s="146" t="s">
        <v>65</v>
      </c>
      <c r="B2326" s="146">
        <v>2</v>
      </c>
      <c r="C2326" s="146">
        <v>2006</v>
      </c>
      <c r="D2326" s="146" t="s">
        <v>77</v>
      </c>
      <c r="E2326" s="146">
        <v>53</v>
      </c>
      <c r="F2326" s="146">
        <v>53</v>
      </c>
      <c r="G2326" s="146">
        <v>53</v>
      </c>
    </row>
    <row r="2327" spans="1:7" x14ac:dyDescent="0.25">
      <c r="A2327" s="146" t="s">
        <v>2</v>
      </c>
      <c r="B2327" s="146">
        <v>1</v>
      </c>
      <c r="C2327" s="146">
        <v>1998</v>
      </c>
      <c r="D2327" s="146" t="s">
        <v>95</v>
      </c>
      <c r="E2327" s="146">
        <v>53</v>
      </c>
      <c r="F2327" s="146">
        <v>53</v>
      </c>
      <c r="G2327" s="146">
        <v>53</v>
      </c>
    </row>
    <row r="2328" spans="1:7" x14ac:dyDescent="0.25">
      <c r="A2328" s="146" t="s">
        <v>2</v>
      </c>
      <c r="B2328" s="146">
        <v>2</v>
      </c>
      <c r="C2328" s="146">
        <v>2002</v>
      </c>
      <c r="D2328" s="146" t="s">
        <v>95</v>
      </c>
      <c r="E2328" s="146">
        <v>53</v>
      </c>
      <c r="F2328" s="146">
        <v>53</v>
      </c>
      <c r="G2328" s="146">
        <v>53</v>
      </c>
    </row>
    <row r="2329" spans="1:7" x14ac:dyDescent="0.25">
      <c r="A2329" s="146" t="s">
        <v>0</v>
      </c>
      <c r="B2329" s="146">
        <v>1</v>
      </c>
      <c r="C2329" s="146">
        <v>2003</v>
      </c>
      <c r="D2329" s="146" t="s">
        <v>80</v>
      </c>
      <c r="E2329" s="146">
        <v>53</v>
      </c>
      <c r="F2329" s="146">
        <v>53</v>
      </c>
      <c r="G2329" s="146">
        <v>53</v>
      </c>
    </row>
    <row r="2330" spans="1:7" x14ac:dyDescent="0.25">
      <c r="A2330" s="146" t="s">
        <v>76</v>
      </c>
      <c r="B2330" s="146">
        <v>1</v>
      </c>
      <c r="C2330" s="146">
        <v>1975</v>
      </c>
      <c r="D2330" s="146" t="s">
        <v>81</v>
      </c>
      <c r="E2330" s="146">
        <v>54</v>
      </c>
      <c r="F2330" s="146">
        <v>54</v>
      </c>
      <c r="G2330" s="146">
        <v>54</v>
      </c>
    </row>
    <row r="2331" spans="1:7" x14ac:dyDescent="0.25">
      <c r="A2331" s="146" t="s">
        <v>76</v>
      </c>
      <c r="B2331" s="146">
        <v>1</v>
      </c>
      <c r="C2331" s="146">
        <v>1977</v>
      </c>
      <c r="D2331" s="146" t="s">
        <v>83</v>
      </c>
      <c r="E2331" s="146">
        <v>54</v>
      </c>
      <c r="F2331" s="146">
        <v>54</v>
      </c>
      <c r="G2331" s="146">
        <v>54</v>
      </c>
    </row>
    <row r="2332" spans="1:7" x14ac:dyDescent="0.25">
      <c r="A2332" s="146" t="s">
        <v>76</v>
      </c>
      <c r="B2332" s="146">
        <v>1</v>
      </c>
      <c r="C2332" s="146">
        <v>1977</v>
      </c>
      <c r="D2332" s="146" t="s">
        <v>94</v>
      </c>
      <c r="E2332" s="146">
        <v>54</v>
      </c>
      <c r="F2332" s="146">
        <v>54</v>
      </c>
      <c r="G2332" s="146">
        <v>54</v>
      </c>
    </row>
    <row r="2333" spans="1:7" x14ac:dyDescent="0.25">
      <c r="A2333" s="146" t="s">
        <v>76</v>
      </c>
      <c r="B2333" s="146">
        <v>1</v>
      </c>
      <c r="C2333" s="146">
        <v>1978</v>
      </c>
      <c r="D2333" s="146" t="s">
        <v>85</v>
      </c>
      <c r="E2333" s="146">
        <v>54</v>
      </c>
      <c r="F2333" s="146">
        <v>54</v>
      </c>
      <c r="G2333" s="146">
        <v>54</v>
      </c>
    </row>
    <row r="2334" spans="1:7" x14ac:dyDescent="0.25">
      <c r="A2334" s="146" t="s">
        <v>76</v>
      </c>
      <c r="B2334" s="146">
        <v>1</v>
      </c>
      <c r="C2334" s="146">
        <v>1983</v>
      </c>
      <c r="D2334" s="146" t="s">
        <v>87</v>
      </c>
      <c r="E2334" s="146">
        <v>54</v>
      </c>
      <c r="F2334" s="146">
        <v>54</v>
      </c>
      <c r="G2334" s="146">
        <v>54</v>
      </c>
    </row>
    <row r="2335" spans="1:7" x14ac:dyDescent="0.25">
      <c r="A2335" s="146" t="s">
        <v>76</v>
      </c>
      <c r="B2335" s="146">
        <v>1</v>
      </c>
      <c r="C2335" s="146">
        <v>1990</v>
      </c>
      <c r="D2335" s="146" t="s">
        <v>92</v>
      </c>
      <c r="E2335" s="146">
        <v>54</v>
      </c>
      <c r="F2335" s="146">
        <v>54</v>
      </c>
      <c r="G2335" s="146">
        <v>54</v>
      </c>
    </row>
    <row r="2336" spans="1:7" x14ac:dyDescent="0.25">
      <c r="A2336" s="146" t="s">
        <v>76</v>
      </c>
      <c r="B2336" s="146">
        <v>2</v>
      </c>
      <c r="C2336" s="146">
        <v>1987</v>
      </c>
      <c r="D2336" s="146" t="s">
        <v>87</v>
      </c>
      <c r="E2336" s="146">
        <v>54</v>
      </c>
      <c r="F2336" s="146">
        <v>54</v>
      </c>
      <c r="G2336" s="146">
        <v>54</v>
      </c>
    </row>
    <row r="2337" spans="1:7" x14ac:dyDescent="0.25">
      <c r="A2337" s="146" t="s">
        <v>1</v>
      </c>
      <c r="B2337" s="146">
        <v>1</v>
      </c>
      <c r="C2337" s="146">
        <v>1987</v>
      </c>
      <c r="D2337" s="146" t="s">
        <v>91</v>
      </c>
      <c r="E2337" s="146">
        <v>54</v>
      </c>
      <c r="F2337" s="146">
        <v>54</v>
      </c>
      <c r="G2337" s="146">
        <v>54</v>
      </c>
    </row>
    <row r="2338" spans="1:7" x14ac:dyDescent="0.25">
      <c r="A2338" s="146" t="s">
        <v>1</v>
      </c>
      <c r="B2338" s="146">
        <v>1</v>
      </c>
      <c r="C2338" s="146">
        <v>1997</v>
      </c>
      <c r="D2338" s="146" t="s">
        <v>84</v>
      </c>
      <c r="E2338" s="146">
        <v>54</v>
      </c>
      <c r="F2338" s="146">
        <v>54</v>
      </c>
      <c r="G2338" s="146">
        <v>54</v>
      </c>
    </row>
    <row r="2339" spans="1:7" x14ac:dyDescent="0.25">
      <c r="A2339" s="146" t="s">
        <v>1</v>
      </c>
      <c r="B2339" s="146">
        <v>1</v>
      </c>
      <c r="C2339" s="146">
        <v>2000</v>
      </c>
      <c r="D2339" s="146" t="s">
        <v>88</v>
      </c>
      <c r="E2339" s="146">
        <v>54</v>
      </c>
      <c r="F2339" s="146">
        <v>54</v>
      </c>
      <c r="G2339" s="146">
        <v>54</v>
      </c>
    </row>
    <row r="2340" spans="1:7" x14ac:dyDescent="0.25">
      <c r="A2340" s="146" t="s">
        <v>1</v>
      </c>
      <c r="B2340" s="146">
        <v>1</v>
      </c>
      <c r="C2340" s="146">
        <v>2002</v>
      </c>
      <c r="D2340" s="146" t="s">
        <v>84</v>
      </c>
      <c r="E2340" s="146">
        <v>54</v>
      </c>
      <c r="F2340" s="146">
        <v>54</v>
      </c>
      <c r="G2340" s="146">
        <v>54</v>
      </c>
    </row>
    <row r="2341" spans="1:7" x14ac:dyDescent="0.25">
      <c r="A2341" s="146" t="s">
        <v>1</v>
      </c>
      <c r="B2341" s="146">
        <v>1</v>
      </c>
      <c r="C2341" s="146">
        <v>2013</v>
      </c>
      <c r="D2341" s="146" t="s">
        <v>89</v>
      </c>
      <c r="E2341" s="146">
        <v>54</v>
      </c>
      <c r="F2341" s="146">
        <v>54</v>
      </c>
      <c r="G2341" s="146">
        <v>54</v>
      </c>
    </row>
    <row r="2342" spans="1:7" x14ac:dyDescent="0.25">
      <c r="A2342" s="146" t="s">
        <v>1</v>
      </c>
      <c r="B2342" s="146">
        <v>2</v>
      </c>
      <c r="C2342" s="146">
        <v>2010</v>
      </c>
      <c r="D2342" s="146" t="s">
        <v>90</v>
      </c>
      <c r="E2342" s="146">
        <v>54</v>
      </c>
      <c r="F2342" s="146">
        <v>54</v>
      </c>
      <c r="G2342" s="146">
        <v>54</v>
      </c>
    </row>
    <row r="2343" spans="1:7" x14ac:dyDescent="0.25">
      <c r="A2343" s="146" t="s">
        <v>65</v>
      </c>
      <c r="B2343" s="146">
        <v>2</v>
      </c>
      <c r="C2343" s="146">
        <v>1973</v>
      </c>
      <c r="D2343" s="146" t="s">
        <v>94</v>
      </c>
      <c r="E2343" s="146">
        <v>54</v>
      </c>
      <c r="F2343" s="146">
        <v>54</v>
      </c>
      <c r="G2343" s="146">
        <v>54</v>
      </c>
    </row>
    <row r="2344" spans="1:7" x14ac:dyDescent="0.25">
      <c r="A2344" s="146" t="s">
        <v>65</v>
      </c>
      <c r="B2344" s="146">
        <v>2</v>
      </c>
      <c r="C2344" s="146">
        <v>1977</v>
      </c>
      <c r="D2344" s="146" t="s">
        <v>90</v>
      </c>
      <c r="E2344" s="146">
        <v>54</v>
      </c>
      <c r="F2344" s="146">
        <v>54</v>
      </c>
      <c r="G2344" s="146">
        <v>54</v>
      </c>
    </row>
    <row r="2345" spans="1:7" x14ac:dyDescent="0.25">
      <c r="A2345" s="146" t="s">
        <v>65</v>
      </c>
      <c r="B2345" s="146">
        <v>2</v>
      </c>
      <c r="C2345" s="146">
        <v>1987</v>
      </c>
      <c r="D2345" s="146" t="s">
        <v>89</v>
      </c>
      <c r="E2345" s="146">
        <v>54</v>
      </c>
      <c r="F2345" s="146">
        <v>54</v>
      </c>
      <c r="G2345" s="146">
        <v>54</v>
      </c>
    </row>
    <row r="2346" spans="1:7" x14ac:dyDescent="0.25">
      <c r="A2346" s="146" t="s">
        <v>2</v>
      </c>
      <c r="B2346" s="146">
        <v>1</v>
      </c>
      <c r="C2346" s="146">
        <v>2001</v>
      </c>
      <c r="D2346" s="146" t="s">
        <v>91</v>
      </c>
      <c r="E2346" s="146">
        <v>54</v>
      </c>
      <c r="F2346" s="146">
        <v>54</v>
      </c>
      <c r="G2346" s="146">
        <v>54</v>
      </c>
    </row>
    <row r="2347" spans="1:7" x14ac:dyDescent="0.25">
      <c r="A2347" s="146" t="s">
        <v>2</v>
      </c>
      <c r="B2347" s="146">
        <v>1</v>
      </c>
      <c r="C2347" s="146">
        <v>2001</v>
      </c>
      <c r="D2347" s="146" t="s">
        <v>79</v>
      </c>
      <c r="E2347" s="146">
        <v>54</v>
      </c>
      <c r="F2347" s="146">
        <v>54</v>
      </c>
      <c r="G2347" s="146">
        <v>54</v>
      </c>
    </row>
    <row r="2348" spans="1:7" x14ac:dyDescent="0.25">
      <c r="A2348" s="146" t="s">
        <v>0</v>
      </c>
      <c r="B2348" s="146">
        <v>1</v>
      </c>
      <c r="C2348" s="146">
        <v>1992</v>
      </c>
      <c r="D2348" s="146" t="s">
        <v>95</v>
      </c>
      <c r="E2348" s="146">
        <v>54</v>
      </c>
      <c r="F2348" s="146">
        <v>54</v>
      </c>
      <c r="G2348" s="146">
        <v>54</v>
      </c>
    </row>
    <row r="2349" spans="1:7" x14ac:dyDescent="0.25">
      <c r="A2349" s="146" t="s">
        <v>0</v>
      </c>
      <c r="B2349" s="146">
        <v>1</v>
      </c>
      <c r="C2349" s="146">
        <v>1992</v>
      </c>
      <c r="D2349" s="146" t="s">
        <v>79</v>
      </c>
      <c r="E2349" s="146">
        <v>54</v>
      </c>
      <c r="F2349" s="146">
        <v>54</v>
      </c>
      <c r="G2349" s="146">
        <v>54</v>
      </c>
    </row>
    <row r="2350" spans="1:7" x14ac:dyDescent="0.25">
      <c r="A2350" s="146" t="s">
        <v>76</v>
      </c>
      <c r="B2350" s="146">
        <v>1</v>
      </c>
      <c r="C2350" s="146">
        <v>1976</v>
      </c>
      <c r="D2350" s="146" t="s">
        <v>94</v>
      </c>
      <c r="E2350" s="146">
        <v>55</v>
      </c>
      <c r="F2350" s="146">
        <v>55</v>
      </c>
      <c r="G2350" s="146">
        <v>55</v>
      </c>
    </row>
    <row r="2351" spans="1:7" x14ac:dyDescent="0.25">
      <c r="A2351" s="146" t="s">
        <v>76</v>
      </c>
      <c r="B2351" s="146">
        <v>1</v>
      </c>
      <c r="C2351" s="146">
        <v>1981</v>
      </c>
      <c r="D2351" s="146" t="s">
        <v>87</v>
      </c>
      <c r="E2351" s="146">
        <v>55</v>
      </c>
      <c r="F2351" s="146">
        <v>55</v>
      </c>
      <c r="G2351" s="146">
        <v>55</v>
      </c>
    </row>
    <row r="2352" spans="1:7" x14ac:dyDescent="0.25">
      <c r="A2352" s="146" t="s">
        <v>76</v>
      </c>
      <c r="B2352" s="146">
        <v>1</v>
      </c>
      <c r="C2352" s="146">
        <v>1988</v>
      </c>
      <c r="D2352" s="146" t="s">
        <v>92</v>
      </c>
      <c r="E2352" s="146">
        <v>55</v>
      </c>
      <c r="F2352" s="146">
        <v>55</v>
      </c>
      <c r="G2352" s="146">
        <v>55</v>
      </c>
    </row>
    <row r="2353" spans="1:7" x14ac:dyDescent="0.25">
      <c r="A2353" s="146" t="s">
        <v>76</v>
      </c>
      <c r="B2353" s="146">
        <v>1</v>
      </c>
      <c r="C2353" s="146">
        <v>1999</v>
      </c>
      <c r="D2353" s="146" t="s">
        <v>88</v>
      </c>
      <c r="E2353" s="146">
        <v>55</v>
      </c>
      <c r="F2353" s="146">
        <v>55</v>
      </c>
      <c r="G2353" s="146">
        <v>55</v>
      </c>
    </row>
    <row r="2354" spans="1:7" x14ac:dyDescent="0.25">
      <c r="A2354" s="146" t="s">
        <v>76</v>
      </c>
      <c r="B2354" s="146">
        <v>2</v>
      </c>
      <c r="C2354" s="146">
        <v>1971</v>
      </c>
      <c r="D2354" s="146" t="s">
        <v>89</v>
      </c>
      <c r="E2354" s="146">
        <v>55</v>
      </c>
      <c r="F2354" s="146">
        <v>55</v>
      </c>
      <c r="G2354" s="146">
        <v>55</v>
      </c>
    </row>
    <row r="2355" spans="1:7" x14ac:dyDescent="0.25">
      <c r="A2355" s="146" t="s">
        <v>76</v>
      </c>
      <c r="B2355" s="146">
        <v>2</v>
      </c>
      <c r="C2355" s="146">
        <v>1972</v>
      </c>
      <c r="D2355" s="146" t="s">
        <v>94</v>
      </c>
      <c r="E2355" s="146">
        <v>55</v>
      </c>
      <c r="F2355" s="146">
        <v>55</v>
      </c>
      <c r="G2355" s="146">
        <v>55</v>
      </c>
    </row>
    <row r="2356" spans="1:7" x14ac:dyDescent="0.25">
      <c r="A2356" s="146" t="s">
        <v>1</v>
      </c>
      <c r="B2356" s="146">
        <v>1</v>
      </c>
      <c r="C2356" s="146">
        <v>1992</v>
      </c>
      <c r="D2356" s="146" t="s">
        <v>93</v>
      </c>
      <c r="E2356" s="146">
        <v>55</v>
      </c>
      <c r="F2356" s="146">
        <v>55</v>
      </c>
      <c r="G2356" s="146">
        <v>55</v>
      </c>
    </row>
    <row r="2357" spans="1:7" x14ac:dyDescent="0.25">
      <c r="A2357" s="146" t="s">
        <v>1</v>
      </c>
      <c r="B2357" s="146">
        <v>2</v>
      </c>
      <c r="C2357" s="146">
        <v>1983</v>
      </c>
      <c r="D2357" s="146" t="s">
        <v>95</v>
      </c>
      <c r="E2357" s="146">
        <v>55</v>
      </c>
      <c r="F2357" s="146">
        <v>55</v>
      </c>
      <c r="G2357" s="146">
        <v>55</v>
      </c>
    </row>
    <row r="2358" spans="1:7" x14ac:dyDescent="0.25">
      <c r="A2358" s="146" t="s">
        <v>1</v>
      </c>
      <c r="B2358" s="146">
        <v>2</v>
      </c>
      <c r="C2358" s="146">
        <v>1994</v>
      </c>
      <c r="D2358" s="146" t="s">
        <v>92</v>
      </c>
      <c r="E2358" s="146">
        <v>55</v>
      </c>
      <c r="F2358" s="146">
        <v>55</v>
      </c>
      <c r="G2358" s="146">
        <v>55</v>
      </c>
    </row>
    <row r="2359" spans="1:7" x14ac:dyDescent="0.25">
      <c r="A2359" s="146" t="s">
        <v>1</v>
      </c>
      <c r="B2359" s="146">
        <v>2</v>
      </c>
      <c r="C2359" s="146">
        <v>2000</v>
      </c>
      <c r="D2359" s="146" t="s">
        <v>84</v>
      </c>
      <c r="E2359" s="146">
        <v>55</v>
      </c>
      <c r="F2359" s="146">
        <v>55</v>
      </c>
      <c r="G2359" s="146">
        <v>55</v>
      </c>
    </row>
    <row r="2360" spans="1:7" x14ac:dyDescent="0.25">
      <c r="A2360" s="146" t="s">
        <v>1</v>
      </c>
      <c r="B2360" s="146">
        <v>2</v>
      </c>
      <c r="C2360" s="146">
        <v>2003</v>
      </c>
      <c r="D2360" s="146" t="s">
        <v>84</v>
      </c>
      <c r="E2360" s="146">
        <v>55</v>
      </c>
      <c r="F2360" s="146">
        <v>55</v>
      </c>
      <c r="G2360" s="146">
        <v>55</v>
      </c>
    </row>
    <row r="2361" spans="1:7" x14ac:dyDescent="0.25">
      <c r="A2361" s="146" t="s">
        <v>65</v>
      </c>
      <c r="B2361" s="146">
        <v>2</v>
      </c>
      <c r="C2361" s="146">
        <v>1989</v>
      </c>
      <c r="D2361" s="146" t="s">
        <v>89</v>
      </c>
      <c r="E2361" s="146">
        <v>55</v>
      </c>
      <c r="F2361" s="146">
        <v>55</v>
      </c>
      <c r="G2361" s="146">
        <v>55</v>
      </c>
    </row>
    <row r="2362" spans="1:7" x14ac:dyDescent="0.25">
      <c r="A2362" s="146" t="s">
        <v>65</v>
      </c>
      <c r="B2362" s="146">
        <v>2</v>
      </c>
      <c r="C2362" s="146">
        <v>1994</v>
      </c>
      <c r="D2362" s="146" t="s">
        <v>89</v>
      </c>
      <c r="E2362" s="146">
        <v>55</v>
      </c>
      <c r="F2362" s="146">
        <v>55</v>
      </c>
      <c r="G2362" s="146">
        <v>55</v>
      </c>
    </row>
    <row r="2363" spans="1:7" x14ac:dyDescent="0.25">
      <c r="A2363" s="146" t="s">
        <v>2</v>
      </c>
      <c r="B2363" s="146">
        <v>1</v>
      </c>
      <c r="C2363" s="146">
        <v>1997</v>
      </c>
      <c r="D2363" s="146" t="s">
        <v>82</v>
      </c>
      <c r="E2363" s="146">
        <v>55</v>
      </c>
      <c r="F2363" s="146">
        <v>55</v>
      </c>
      <c r="G2363" s="146">
        <v>55</v>
      </c>
    </row>
    <row r="2364" spans="1:7" x14ac:dyDescent="0.25">
      <c r="A2364" s="146" t="s">
        <v>2</v>
      </c>
      <c r="B2364" s="146">
        <v>1</v>
      </c>
      <c r="C2364" s="146">
        <v>1999</v>
      </c>
      <c r="D2364" s="146" t="s">
        <v>95</v>
      </c>
      <c r="E2364" s="146">
        <v>55</v>
      </c>
      <c r="F2364" s="146">
        <v>55</v>
      </c>
      <c r="G2364" s="146">
        <v>55</v>
      </c>
    </row>
    <row r="2365" spans="1:7" x14ac:dyDescent="0.25">
      <c r="A2365" s="146" t="s">
        <v>2</v>
      </c>
      <c r="B2365" s="146">
        <v>1</v>
      </c>
      <c r="C2365" s="146">
        <v>2008</v>
      </c>
      <c r="D2365" s="146" t="s">
        <v>88</v>
      </c>
      <c r="E2365" s="146">
        <v>55</v>
      </c>
      <c r="F2365" s="146">
        <v>55</v>
      </c>
      <c r="G2365" s="146">
        <v>55</v>
      </c>
    </row>
    <row r="2366" spans="1:7" x14ac:dyDescent="0.25">
      <c r="A2366" s="146" t="s">
        <v>2</v>
      </c>
      <c r="B2366" s="146">
        <v>2</v>
      </c>
      <c r="C2366" s="146">
        <v>2009</v>
      </c>
      <c r="D2366" s="146" t="s">
        <v>96</v>
      </c>
      <c r="E2366" s="146">
        <v>55</v>
      </c>
      <c r="F2366" s="146">
        <v>55</v>
      </c>
      <c r="G2366" s="146">
        <v>55</v>
      </c>
    </row>
    <row r="2367" spans="1:7" x14ac:dyDescent="0.25">
      <c r="A2367" s="146" t="s">
        <v>76</v>
      </c>
      <c r="B2367" s="146">
        <v>1</v>
      </c>
      <c r="C2367" s="146">
        <v>1973</v>
      </c>
      <c r="D2367" s="146" t="s">
        <v>90</v>
      </c>
      <c r="E2367" s="146">
        <v>56</v>
      </c>
      <c r="F2367" s="146">
        <v>56</v>
      </c>
      <c r="G2367" s="146">
        <v>56</v>
      </c>
    </row>
    <row r="2368" spans="1:7" x14ac:dyDescent="0.25">
      <c r="A2368" s="146" t="s">
        <v>1</v>
      </c>
      <c r="B2368" s="146">
        <v>2</v>
      </c>
      <c r="C2368" s="146">
        <v>1992</v>
      </c>
      <c r="D2368" s="146" t="s">
        <v>93</v>
      </c>
      <c r="E2368" s="146">
        <v>56</v>
      </c>
      <c r="F2368" s="146">
        <v>56</v>
      </c>
      <c r="G2368" s="146">
        <v>56</v>
      </c>
    </row>
    <row r="2369" spans="1:7" x14ac:dyDescent="0.25">
      <c r="A2369" s="146" t="s">
        <v>1</v>
      </c>
      <c r="B2369" s="146">
        <v>2</v>
      </c>
      <c r="C2369" s="146">
        <v>1998</v>
      </c>
      <c r="D2369" s="146" t="s">
        <v>84</v>
      </c>
      <c r="E2369" s="146">
        <v>56</v>
      </c>
      <c r="F2369" s="146">
        <v>56</v>
      </c>
      <c r="G2369" s="146">
        <v>56</v>
      </c>
    </row>
    <row r="2370" spans="1:7" x14ac:dyDescent="0.25">
      <c r="A2370" s="146" t="s">
        <v>65</v>
      </c>
      <c r="B2370" s="146">
        <v>2</v>
      </c>
      <c r="C2370" s="146">
        <v>1971</v>
      </c>
      <c r="D2370" s="146" t="s">
        <v>96</v>
      </c>
      <c r="E2370" s="146">
        <v>56</v>
      </c>
      <c r="F2370" s="146">
        <v>56</v>
      </c>
      <c r="G2370" s="146">
        <v>56</v>
      </c>
    </row>
    <row r="2371" spans="1:7" x14ac:dyDescent="0.25">
      <c r="A2371" s="146" t="s">
        <v>2</v>
      </c>
      <c r="B2371" s="146">
        <v>1</v>
      </c>
      <c r="C2371" s="146">
        <v>1996</v>
      </c>
      <c r="D2371" s="146" t="s">
        <v>91</v>
      </c>
      <c r="E2371" s="146">
        <v>56</v>
      </c>
      <c r="F2371" s="146">
        <v>56</v>
      </c>
      <c r="G2371" s="146">
        <v>56</v>
      </c>
    </row>
    <row r="2372" spans="1:7" x14ac:dyDescent="0.25">
      <c r="A2372" s="146" t="s">
        <v>2</v>
      </c>
      <c r="B2372" s="146">
        <v>2</v>
      </c>
      <c r="C2372" s="146">
        <v>2000</v>
      </c>
      <c r="D2372" s="146" t="s">
        <v>91</v>
      </c>
      <c r="E2372" s="146">
        <v>56</v>
      </c>
      <c r="F2372" s="146">
        <v>56</v>
      </c>
      <c r="G2372" s="146">
        <v>56</v>
      </c>
    </row>
    <row r="2373" spans="1:7" x14ac:dyDescent="0.25">
      <c r="A2373" s="146" t="s">
        <v>2</v>
      </c>
      <c r="B2373" s="146">
        <v>2</v>
      </c>
      <c r="C2373" s="146">
        <v>2002</v>
      </c>
      <c r="D2373" s="146" t="s">
        <v>91</v>
      </c>
      <c r="E2373" s="146">
        <v>56</v>
      </c>
      <c r="F2373" s="146">
        <v>56</v>
      </c>
      <c r="G2373" s="146">
        <v>56</v>
      </c>
    </row>
    <row r="2374" spans="1:7" x14ac:dyDescent="0.25">
      <c r="A2374" s="146" t="s">
        <v>76</v>
      </c>
      <c r="B2374" s="146">
        <v>1</v>
      </c>
      <c r="C2374" s="146">
        <v>1983</v>
      </c>
      <c r="D2374" s="146" t="s">
        <v>91</v>
      </c>
      <c r="E2374" s="146">
        <v>57</v>
      </c>
      <c r="F2374" s="146">
        <v>57</v>
      </c>
      <c r="G2374" s="146">
        <v>57</v>
      </c>
    </row>
    <row r="2375" spans="1:7" x14ac:dyDescent="0.25">
      <c r="A2375" s="146" t="s">
        <v>76</v>
      </c>
      <c r="B2375" s="146">
        <v>2</v>
      </c>
      <c r="C2375" s="146">
        <v>1972</v>
      </c>
      <c r="D2375" s="146" t="s">
        <v>90</v>
      </c>
      <c r="E2375" s="146">
        <v>57</v>
      </c>
      <c r="F2375" s="146">
        <v>57</v>
      </c>
      <c r="G2375" s="146">
        <v>57</v>
      </c>
    </row>
    <row r="2376" spans="1:7" x14ac:dyDescent="0.25">
      <c r="A2376" s="146" t="s">
        <v>76</v>
      </c>
      <c r="B2376" s="146">
        <v>2</v>
      </c>
      <c r="C2376" s="146">
        <v>1976</v>
      </c>
      <c r="D2376" s="146" t="s">
        <v>81</v>
      </c>
      <c r="E2376" s="146">
        <v>57</v>
      </c>
      <c r="F2376" s="146">
        <v>57</v>
      </c>
      <c r="G2376" s="146">
        <v>57</v>
      </c>
    </row>
    <row r="2377" spans="1:7" x14ac:dyDescent="0.25">
      <c r="A2377" s="146" t="s">
        <v>76</v>
      </c>
      <c r="B2377" s="146">
        <v>2</v>
      </c>
      <c r="C2377" s="146">
        <v>1978</v>
      </c>
      <c r="D2377" s="146" t="s">
        <v>82</v>
      </c>
      <c r="E2377" s="146">
        <v>57</v>
      </c>
      <c r="F2377" s="146">
        <v>57</v>
      </c>
      <c r="G2377" s="146">
        <v>57</v>
      </c>
    </row>
    <row r="2378" spans="1:7" x14ac:dyDescent="0.25">
      <c r="A2378" s="146" t="s">
        <v>1</v>
      </c>
      <c r="B2378" s="146">
        <v>1</v>
      </c>
      <c r="C2378" s="146">
        <v>1993</v>
      </c>
      <c r="D2378" s="146" t="s">
        <v>93</v>
      </c>
      <c r="E2378" s="146">
        <v>57</v>
      </c>
      <c r="F2378" s="146">
        <v>57</v>
      </c>
      <c r="G2378" s="146">
        <v>57</v>
      </c>
    </row>
    <row r="2379" spans="1:7" x14ac:dyDescent="0.25">
      <c r="A2379" s="146" t="s">
        <v>1</v>
      </c>
      <c r="B2379" s="146">
        <v>2</v>
      </c>
      <c r="C2379" s="146">
        <v>1982</v>
      </c>
      <c r="D2379" s="146" t="s">
        <v>82</v>
      </c>
      <c r="E2379" s="146">
        <v>57</v>
      </c>
      <c r="F2379" s="146">
        <v>57</v>
      </c>
      <c r="G2379" s="146">
        <v>57</v>
      </c>
    </row>
    <row r="2380" spans="1:7" x14ac:dyDescent="0.25">
      <c r="A2380" s="146" t="s">
        <v>1</v>
      </c>
      <c r="B2380" s="146">
        <v>2</v>
      </c>
      <c r="C2380" s="146">
        <v>1985</v>
      </c>
      <c r="D2380" s="146" t="s">
        <v>91</v>
      </c>
      <c r="E2380" s="146">
        <v>57</v>
      </c>
      <c r="F2380" s="146">
        <v>57</v>
      </c>
      <c r="G2380" s="146">
        <v>57</v>
      </c>
    </row>
    <row r="2381" spans="1:7" x14ac:dyDescent="0.25">
      <c r="A2381" s="146" t="s">
        <v>1</v>
      </c>
      <c r="B2381" s="146">
        <v>2</v>
      </c>
      <c r="C2381" s="146">
        <v>1998</v>
      </c>
      <c r="D2381" s="146" t="s">
        <v>88</v>
      </c>
      <c r="E2381" s="146">
        <v>57</v>
      </c>
      <c r="F2381" s="146">
        <v>57</v>
      </c>
      <c r="G2381" s="146">
        <v>57</v>
      </c>
    </row>
    <row r="2382" spans="1:7" x14ac:dyDescent="0.25">
      <c r="A2382" s="146" t="s">
        <v>1</v>
      </c>
      <c r="B2382" s="146">
        <v>2</v>
      </c>
      <c r="C2382" s="146">
        <v>2005</v>
      </c>
      <c r="D2382" s="146" t="s">
        <v>84</v>
      </c>
      <c r="E2382" s="146">
        <v>57</v>
      </c>
      <c r="F2382" s="146">
        <v>57</v>
      </c>
      <c r="G2382" s="146">
        <v>57</v>
      </c>
    </row>
    <row r="2383" spans="1:7" x14ac:dyDescent="0.25">
      <c r="A2383" s="146" t="s">
        <v>1</v>
      </c>
      <c r="B2383" s="146">
        <v>2</v>
      </c>
      <c r="C2383" s="146">
        <v>2013</v>
      </c>
      <c r="D2383" s="146" t="s">
        <v>89</v>
      </c>
      <c r="E2383" s="146">
        <v>57</v>
      </c>
      <c r="F2383" s="146">
        <v>57</v>
      </c>
      <c r="G2383" s="146">
        <v>57</v>
      </c>
    </row>
    <row r="2384" spans="1:7" x14ac:dyDescent="0.25">
      <c r="A2384" s="146" t="s">
        <v>2</v>
      </c>
      <c r="B2384" s="146">
        <v>1</v>
      </c>
      <c r="C2384" s="146">
        <v>1999</v>
      </c>
      <c r="D2384" s="146" t="s">
        <v>91</v>
      </c>
      <c r="E2384" s="146">
        <v>57</v>
      </c>
      <c r="F2384" s="146">
        <v>57</v>
      </c>
      <c r="G2384" s="146">
        <v>57</v>
      </c>
    </row>
    <row r="2385" spans="1:7" x14ac:dyDescent="0.25">
      <c r="A2385" s="146" t="s">
        <v>2</v>
      </c>
      <c r="B2385" s="146">
        <v>1</v>
      </c>
      <c r="C2385" s="146">
        <v>2004</v>
      </c>
      <c r="D2385" s="146" t="s">
        <v>94</v>
      </c>
      <c r="E2385" s="146">
        <v>57</v>
      </c>
      <c r="F2385" s="146">
        <v>57</v>
      </c>
      <c r="G2385" s="146">
        <v>57</v>
      </c>
    </row>
    <row r="2386" spans="1:7" x14ac:dyDescent="0.25">
      <c r="A2386" s="146" t="s">
        <v>2</v>
      </c>
      <c r="B2386" s="146">
        <v>2</v>
      </c>
      <c r="C2386" s="146">
        <v>2004</v>
      </c>
      <c r="D2386" s="146" t="s">
        <v>79</v>
      </c>
      <c r="E2386" s="146">
        <v>57</v>
      </c>
      <c r="F2386" s="146">
        <v>57</v>
      </c>
      <c r="G2386" s="146">
        <v>57</v>
      </c>
    </row>
    <row r="2387" spans="1:7" x14ac:dyDescent="0.25">
      <c r="A2387" s="146" t="s">
        <v>0</v>
      </c>
      <c r="B2387" s="146">
        <v>1</v>
      </c>
      <c r="C2387" s="146">
        <v>2009</v>
      </c>
      <c r="D2387" s="146" t="s">
        <v>93</v>
      </c>
      <c r="E2387" s="146">
        <v>57</v>
      </c>
      <c r="F2387" s="146">
        <v>57</v>
      </c>
      <c r="G2387" s="146">
        <v>57</v>
      </c>
    </row>
    <row r="2388" spans="1:7" x14ac:dyDescent="0.25">
      <c r="A2388" s="146" t="s">
        <v>0</v>
      </c>
      <c r="B2388" s="146">
        <v>1</v>
      </c>
      <c r="C2388" s="146">
        <v>2013</v>
      </c>
      <c r="D2388" s="146" t="s">
        <v>93</v>
      </c>
      <c r="E2388" s="146">
        <v>57</v>
      </c>
      <c r="F2388" s="146">
        <v>57</v>
      </c>
      <c r="G2388" s="146">
        <v>57</v>
      </c>
    </row>
    <row r="2389" spans="1:7" x14ac:dyDescent="0.25">
      <c r="A2389" s="146" t="s">
        <v>76</v>
      </c>
      <c r="B2389" s="146">
        <v>1</v>
      </c>
      <c r="C2389" s="146">
        <v>1974</v>
      </c>
      <c r="D2389" s="146" t="s">
        <v>89</v>
      </c>
      <c r="E2389" s="146">
        <v>58</v>
      </c>
      <c r="F2389" s="146">
        <v>58</v>
      </c>
      <c r="G2389" s="146">
        <v>58</v>
      </c>
    </row>
    <row r="2390" spans="1:7" x14ac:dyDescent="0.25">
      <c r="A2390" s="146" t="s">
        <v>76</v>
      </c>
      <c r="B2390" s="146">
        <v>1</v>
      </c>
      <c r="C2390" s="146">
        <v>1978</v>
      </c>
      <c r="D2390" s="146" t="s">
        <v>83</v>
      </c>
      <c r="E2390" s="146">
        <v>58</v>
      </c>
      <c r="F2390" s="146">
        <v>58</v>
      </c>
      <c r="G2390" s="146">
        <v>58</v>
      </c>
    </row>
    <row r="2391" spans="1:7" x14ac:dyDescent="0.25">
      <c r="A2391" s="146" t="s">
        <v>76</v>
      </c>
      <c r="B2391" s="146">
        <v>1</v>
      </c>
      <c r="C2391" s="146">
        <v>1978</v>
      </c>
      <c r="D2391" s="146" t="s">
        <v>94</v>
      </c>
      <c r="E2391" s="146">
        <v>58</v>
      </c>
      <c r="F2391" s="146">
        <v>58</v>
      </c>
      <c r="G2391" s="146">
        <v>58</v>
      </c>
    </row>
    <row r="2392" spans="1:7" x14ac:dyDescent="0.25">
      <c r="A2392" s="146" t="s">
        <v>76</v>
      </c>
      <c r="B2392" s="146">
        <v>1</v>
      </c>
      <c r="C2392" s="146">
        <v>1979</v>
      </c>
      <c r="D2392" s="146" t="s">
        <v>95</v>
      </c>
      <c r="E2392" s="146">
        <v>58</v>
      </c>
      <c r="F2392" s="146">
        <v>58</v>
      </c>
      <c r="G2392" s="146">
        <v>58</v>
      </c>
    </row>
    <row r="2393" spans="1:7" x14ac:dyDescent="0.25">
      <c r="A2393" s="146" t="s">
        <v>76</v>
      </c>
      <c r="B2393" s="146">
        <v>2</v>
      </c>
      <c r="C2393" s="146">
        <v>1980</v>
      </c>
      <c r="D2393" s="146" t="s">
        <v>91</v>
      </c>
      <c r="E2393" s="146">
        <v>58</v>
      </c>
      <c r="F2393" s="146">
        <v>58</v>
      </c>
      <c r="G2393" s="146">
        <v>58</v>
      </c>
    </row>
    <row r="2394" spans="1:7" x14ac:dyDescent="0.25">
      <c r="A2394" s="146" t="s">
        <v>76</v>
      </c>
      <c r="B2394" s="146">
        <v>2</v>
      </c>
      <c r="C2394" s="146">
        <v>1984</v>
      </c>
      <c r="D2394" s="146" t="s">
        <v>91</v>
      </c>
      <c r="E2394" s="146">
        <v>58</v>
      </c>
      <c r="F2394" s="146">
        <v>58</v>
      </c>
      <c r="G2394" s="146">
        <v>58</v>
      </c>
    </row>
    <row r="2395" spans="1:7" x14ac:dyDescent="0.25">
      <c r="A2395" s="146" t="s">
        <v>76</v>
      </c>
      <c r="B2395" s="146">
        <v>2</v>
      </c>
      <c r="C2395" s="146">
        <v>1988</v>
      </c>
      <c r="D2395" s="146" t="s">
        <v>92</v>
      </c>
      <c r="E2395" s="146">
        <v>58</v>
      </c>
      <c r="F2395" s="146">
        <v>58</v>
      </c>
      <c r="G2395" s="146">
        <v>58</v>
      </c>
    </row>
    <row r="2396" spans="1:7" x14ac:dyDescent="0.25">
      <c r="A2396" s="146" t="s">
        <v>2</v>
      </c>
      <c r="B2396" s="146">
        <v>1</v>
      </c>
      <c r="C2396" s="146">
        <v>2000</v>
      </c>
      <c r="D2396" s="146" t="s">
        <v>95</v>
      </c>
      <c r="E2396" s="146">
        <v>58</v>
      </c>
      <c r="F2396" s="146">
        <v>58</v>
      </c>
      <c r="G2396" s="146">
        <v>58</v>
      </c>
    </row>
    <row r="2397" spans="1:7" x14ac:dyDescent="0.25">
      <c r="A2397" s="146" t="s">
        <v>2</v>
      </c>
      <c r="B2397" s="146">
        <v>2</v>
      </c>
      <c r="C2397" s="146">
        <v>2003</v>
      </c>
      <c r="D2397" s="146" t="s">
        <v>79</v>
      </c>
      <c r="E2397" s="146">
        <v>58</v>
      </c>
      <c r="F2397" s="146">
        <v>58</v>
      </c>
      <c r="G2397" s="146">
        <v>58</v>
      </c>
    </row>
    <row r="2398" spans="1:7" x14ac:dyDescent="0.25">
      <c r="A2398" s="146" t="s">
        <v>76</v>
      </c>
      <c r="B2398" s="146">
        <v>1</v>
      </c>
      <c r="C2398" s="146">
        <v>1978</v>
      </c>
      <c r="D2398" s="146" t="s">
        <v>95</v>
      </c>
      <c r="E2398" s="146">
        <v>59</v>
      </c>
      <c r="F2398" s="146">
        <v>59</v>
      </c>
      <c r="G2398" s="146">
        <v>59</v>
      </c>
    </row>
    <row r="2399" spans="1:7" x14ac:dyDescent="0.25">
      <c r="A2399" s="146" t="s">
        <v>76</v>
      </c>
      <c r="B2399" s="146">
        <v>1</v>
      </c>
      <c r="C2399" s="146">
        <v>1982</v>
      </c>
      <c r="D2399" s="146" t="s">
        <v>87</v>
      </c>
      <c r="E2399" s="146">
        <v>59</v>
      </c>
      <c r="F2399" s="146">
        <v>59</v>
      </c>
      <c r="G2399" s="146">
        <v>59</v>
      </c>
    </row>
    <row r="2400" spans="1:7" x14ac:dyDescent="0.25">
      <c r="A2400" s="146" t="s">
        <v>2</v>
      </c>
      <c r="B2400" s="146">
        <v>1</v>
      </c>
      <c r="C2400" s="146">
        <v>2007</v>
      </c>
      <c r="D2400" s="146" t="s">
        <v>94</v>
      </c>
      <c r="E2400" s="146">
        <v>59</v>
      </c>
      <c r="F2400" s="146">
        <v>59</v>
      </c>
      <c r="G2400" s="146">
        <v>59</v>
      </c>
    </row>
    <row r="2401" spans="1:7" x14ac:dyDescent="0.25">
      <c r="A2401" s="146" t="s">
        <v>2</v>
      </c>
      <c r="B2401" s="146">
        <v>2</v>
      </c>
      <c r="C2401" s="146">
        <v>2008</v>
      </c>
      <c r="D2401" s="146" t="s">
        <v>88</v>
      </c>
      <c r="E2401" s="146">
        <v>59</v>
      </c>
      <c r="F2401" s="146">
        <v>59</v>
      </c>
      <c r="G2401" s="146">
        <v>59</v>
      </c>
    </row>
    <row r="2402" spans="1:7" x14ac:dyDescent="0.25">
      <c r="A2402" s="146" t="s">
        <v>0</v>
      </c>
      <c r="B2402" s="146">
        <v>1</v>
      </c>
      <c r="C2402" s="146">
        <v>1989</v>
      </c>
      <c r="D2402" s="146" t="s">
        <v>91</v>
      </c>
      <c r="E2402" s="146">
        <v>59</v>
      </c>
      <c r="F2402" s="146">
        <v>59</v>
      </c>
      <c r="G2402" s="146">
        <v>59</v>
      </c>
    </row>
    <row r="2403" spans="1:7" x14ac:dyDescent="0.25">
      <c r="A2403" s="146" t="s">
        <v>76</v>
      </c>
      <c r="B2403" s="146">
        <v>1</v>
      </c>
      <c r="C2403" s="146">
        <v>1976</v>
      </c>
      <c r="D2403" s="146" t="s">
        <v>96</v>
      </c>
      <c r="E2403" s="146">
        <v>60</v>
      </c>
      <c r="F2403" s="146">
        <v>60</v>
      </c>
      <c r="G2403" s="146">
        <v>60</v>
      </c>
    </row>
    <row r="2404" spans="1:7" x14ac:dyDescent="0.25">
      <c r="A2404" s="146" t="s">
        <v>76</v>
      </c>
      <c r="B2404" s="146">
        <v>2</v>
      </c>
      <c r="C2404" s="146">
        <v>1987</v>
      </c>
      <c r="D2404" s="146" t="s">
        <v>86</v>
      </c>
      <c r="E2404" s="146">
        <v>60</v>
      </c>
      <c r="F2404" s="146">
        <v>60</v>
      </c>
      <c r="G2404" s="146">
        <v>60</v>
      </c>
    </row>
    <row r="2405" spans="1:7" x14ac:dyDescent="0.25">
      <c r="A2405" s="146" t="s">
        <v>1</v>
      </c>
      <c r="B2405" s="146">
        <v>1</v>
      </c>
      <c r="C2405" s="146">
        <v>1990</v>
      </c>
      <c r="D2405" s="146" t="s">
        <v>93</v>
      </c>
      <c r="E2405" s="146">
        <v>60</v>
      </c>
      <c r="F2405" s="146">
        <v>60</v>
      </c>
      <c r="G2405" s="146">
        <v>60</v>
      </c>
    </row>
    <row r="2406" spans="1:7" x14ac:dyDescent="0.25">
      <c r="A2406" s="146" t="s">
        <v>1</v>
      </c>
      <c r="B2406" s="146">
        <v>2</v>
      </c>
      <c r="C2406" s="146">
        <v>1982</v>
      </c>
      <c r="D2406" s="146" t="s">
        <v>95</v>
      </c>
      <c r="E2406" s="146">
        <v>60</v>
      </c>
      <c r="F2406" s="146">
        <v>60</v>
      </c>
      <c r="G2406" s="146">
        <v>60</v>
      </c>
    </row>
    <row r="2407" spans="1:7" x14ac:dyDescent="0.25">
      <c r="A2407" s="146" t="s">
        <v>1</v>
      </c>
      <c r="B2407" s="146">
        <v>2</v>
      </c>
      <c r="C2407" s="146">
        <v>2008</v>
      </c>
      <c r="D2407" s="146" t="s">
        <v>84</v>
      </c>
      <c r="E2407" s="146">
        <v>60</v>
      </c>
      <c r="F2407" s="146">
        <v>60</v>
      </c>
      <c r="G2407" s="146">
        <v>60</v>
      </c>
    </row>
    <row r="2408" spans="1:7" x14ac:dyDescent="0.25">
      <c r="A2408" s="146" t="s">
        <v>1</v>
      </c>
      <c r="B2408" s="146">
        <v>2</v>
      </c>
      <c r="C2408" s="146">
        <v>2011</v>
      </c>
      <c r="D2408" s="146" t="s">
        <v>90</v>
      </c>
      <c r="E2408" s="146">
        <v>60</v>
      </c>
      <c r="F2408" s="146">
        <v>60</v>
      </c>
      <c r="G2408" s="146">
        <v>60</v>
      </c>
    </row>
    <row r="2409" spans="1:7" x14ac:dyDescent="0.25">
      <c r="A2409" s="146" t="s">
        <v>65</v>
      </c>
      <c r="B2409" s="146">
        <v>2</v>
      </c>
      <c r="C2409" s="146">
        <v>1979</v>
      </c>
      <c r="D2409" s="146" t="s">
        <v>90</v>
      </c>
      <c r="E2409" s="146">
        <v>60</v>
      </c>
      <c r="F2409" s="146">
        <v>60</v>
      </c>
      <c r="G2409" s="146">
        <v>60</v>
      </c>
    </row>
    <row r="2410" spans="1:7" x14ac:dyDescent="0.25">
      <c r="A2410" s="146" t="s">
        <v>2</v>
      </c>
      <c r="B2410" s="146">
        <v>1</v>
      </c>
      <c r="C2410" s="146">
        <v>1997</v>
      </c>
      <c r="D2410" s="146" t="s">
        <v>95</v>
      </c>
      <c r="E2410" s="146">
        <v>60</v>
      </c>
      <c r="F2410" s="146">
        <v>60</v>
      </c>
      <c r="G2410" s="146">
        <v>60</v>
      </c>
    </row>
    <row r="2411" spans="1:7" x14ac:dyDescent="0.25">
      <c r="A2411" s="146" t="s">
        <v>2</v>
      </c>
      <c r="B2411" s="146">
        <v>2</v>
      </c>
      <c r="C2411" s="146">
        <v>2006</v>
      </c>
      <c r="D2411" s="146" t="s">
        <v>92</v>
      </c>
      <c r="E2411" s="146">
        <v>60</v>
      </c>
      <c r="F2411" s="146">
        <v>60</v>
      </c>
      <c r="G2411" s="146">
        <v>60</v>
      </c>
    </row>
    <row r="2412" spans="1:7" x14ac:dyDescent="0.25">
      <c r="A2412" s="146" t="s">
        <v>76</v>
      </c>
      <c r="B2412" s="146">
        <v>1</v>
      </c>
      <c r="C2412" s="146">
        <v>2005</v>
      </c>
      <c r="D2412" s="146" t="s">
        <v>80</v>
      </c>
      <c r="E2412" s="146">
        <v>61</v>
      </c>
      <c r="F2412" s="146">
        <v>61</v>
      </c>
      <c r="G2412" s="146">
        <v>61</v>
      </c>
    </row>
    <row r="2413" spans="1:7" x14ac:dyDescent="0.25">
      <c r="A2413" s="146" t="s">
        <v>76</v>
      </c>
      <c r="B2413" s="146">
        <v>2</v>
      </c>
      <c r="C2413" s="146">
        <v>1988</v>
      </c>
      <c r="D2413" s="146" t="s">
        <v>86</v>
      </c>
      <c r="E2413" s="146">
        <v>61</v>
      </c>
      <c r="F2413" s="146">
        <v>61</v>
      </c>
      <c r="G2413" s="146">
        <v>61</v>
      </c>
    </row>
    <row r="2414" spans="1:7" x14ac:dyDescent="0.25">
      <c r="A2414" s="146" t="s">
        <v>1</v>
      </c>
      <c r="B2414" s="146">
        <v>1</v>
      </c>
      <c r="C2414" s="146">
        <v>1999</v>
      </c>
      <c r="D2414" s="146" t="s">
        <v>84</v>
      </c>
      <c r="E2414" s="146">
        <v>61</v>
      </c>
      <c r="F2414" s="146">
        <v>61</v>
      </c>
      <c r="G2414" s="146">
        <v>61</v>
      </c>
    </row>
    <row r="2415" spans="1:7" x14ac:dyDescent="0.25">
      <c r="A2415" s="146" t="s">
        <v>1</v>
      </c>
      <c r="B2415" s="146">
        <v>1</v>
      </c>
      <c r="C2415" s="146">
        <v>2003</v>
      </c>
      <c r="D2415" s="146" t="s">
        <v>84</v>
      </c>
      <c r="E2415" s="146">
        <v>61</v>
      </c>
      <c r="F2415" s="146">
        <v>61</v>
      </c>
      <c r="G2415" s="146">
        <v>61</v>
      </c>
    </row>
    <row r="2416" spans="1:7" x14ac:dyDescent="0.25">
      <c r="A2416" s="146" t="s">
        <v>1</v>
      </c>
      <c r="B2416" s="146">
        <v>1</v>
      </c>
      <c r="C2416" s="146">
        <v>2009</v>
      </c>
      <c r="D2416" s="146" t="s">
        <v>90</v>
      </c>
      <c r="E2416" s="146">
        <v>61</v>
      </c>
      <c r="F2416" s="146">
        <v>61</v>
      </c>
      <c r="G2416" s="146">
        <v>61</v>
      </c>
    </row>
    <row r="2417" spans="1:7" x14ac:dyDescent="0.25">
      <c r="A2417" s="146" t="s">
        <v>1</v>
      </c>
      <c r="B2417" s="146">
        <v>2</v>
      </c>
      <c r="C2417" s="146">
        <v>1990</v>
      </c>
      <c r="D2417" s="146" t="s">
        <v>93</v>
      </c>
      <c r="E2417" s="146">
        <v>61</v>
      </c>
      <c r="F2417" s="146">
        <v>61</v>
      </c>
      <c r="G2417" s="146">
        <v>61</v>
      </c>
    </row>
    <row r="2418" spans="1:7" x14ac:dyDescent="0.25">
      <c r="A2418" s="146" t="s">
        <v>65</v>
      </c>
      <c r="B2418" s="146">
        <v>2</v>
      </c>
      <c r="C2418" s="146">
        <v>1984</v>
      </c>
      <c r="D2418" s="146" t="s">
        <v>91</v>
      </c>
      <c r="E2418" s="146">
        <v>61</v>
      </c>
      <c r="F2418" s="146">
        <v>61</v>
      </c>
      <c r="G2418" s="146">
        <v>61</v>
      </c>
    </row>
    <row r="2419" spans="1:7" x14ac:dyDescent="0.25">
      <c r="A2419" s="146" t="s">
        <v>65</v>
      </c>
      <c r="B2419" s="146">
        <v>2</v>
      </c>
      <c r="C2419" s="146">
        <v>2007</v>
      </c>
      <c r="D2419" s="146" t="s">
        <v>77</v>
      </c>
      <c r="E2419" s="146">
        <v>61</v>
      </c>
      <c r="F2419" s="146">
        <v>61</v>
      </c>
      <c r="G2419" s="146">
        <v>61</v>
      </c>
    </row>
    <row r="2420" spans="1:7" x14ac:dyDescent="0.25">
      <c r="A2420" s="146" t="s">
        <v>76</v>
      </c>
      <c r="B2420" s="146">
        <v>1</v>
      </c>
      <c r="C2420" s="146">
        <v>1989</v>
      </c>
      <c r="D2420" s="146" t="s">
        <v>92</v>
      </c>
      <c r="E2420" s="146">
        <v>62</v>
      </c>
      <c r="F2420" s="146">
        <v>62</v>
      </c>
      <c r="G2420" s="146">
        <v>62</v>
      </c>
    </row>
    <row r="2421" spans="1:7" x14ac:dyDescent="0.25">
      <c r="A2421" s="146" t="s">
        <v>76</v>
      </c>
      <c r="B2421" s="146">
        <v>2</v>
      </c>
      <c r="C2421" s="146">
        <v>1971</v>
      </c>
      <c r="D2421" s="146" t="s">
        <v>90</v>
      </c>
      <c r="E2421" s="146">
        <v>62</v>
      </c>
      <c r="F2421" s="146">
        <v>62</v>
      </c>
      <c r="G2421" s="146">
        <v>62</v>
      </c>
    </row>
    <row r="2422" spans="1:7" x14ac:dyDescent="0.25">
      <c r="A2422" s="146" t="s">
        <v>76</v>
      </c>
      <c r="B2422" s="146">
        <v>2</v>
      </c>
      <c r="C2422" s="146">
        <v>1973</v>
      </c>
      <c r="D2422" s="146" t="s">
        <v>90</v>
      </c>
      <c r="E2422" s="146">
        <v>62</v>
      </c>
      <c r="F2422" s="146">
        <v>62</v>
      </c>
      <c r="G2422" s="146">
        <v>62</v>
      </c>
    </row>
    <row r="2423" spans="1:7" x14ac:dyDescent="0.25">
      <c r="A2423" s="146" t="s">
        <v>1</v>
      </c>
      <c r="B2423" s="146">
        <v>1</v>
      </c>
      <c r="C2423" s="146">
        <v>2010</v>
      </c>
      <c r="D2423" s="146" t="s">
        <v>84</v>
      </c>
      <c r="E2423" s="146">
        <v>62</v>
      </c>
      <c r="F2423" s="146">
        <v>62</v>
      </c>
      <c r="G2423" s="146">
        <v>62</v>
      </c>
    </row>
    <row r="2424" spans="1:7" x14ac:dyDescent="0.25">
      <c r="A2424" s="146" t="s">
        <v>1</v>
      </c>
      <c r="B2424" s="146">
        <v>2</v>
      </c>
      <c r="C2424" s="146">
        <v>1981</v>
      </c>
      <c r="D2424" s="146" t="s">
        <v>95</v>
      </c>
      <c r="E2424" s="146">
        <v>62</v>
      </c>
      <c r="F2424" s="146">
        <v>62</v>
      </c>
      <c r="G2424" s="146">
        <v>62</v>
      </c>
    </row>
    <row r="2425" spans="1:7" x14ac:dyDescent="0.25">
      <c r="A2425" s="146" t="s">
        <v>65</v>
      </c>
      <c r="B2425" s="146">
        <v>2</v>
      </c>
      <c r="C2425" s="146">
        <v>1971</v>
      </c>
      <c r="D2425" s="146" t="s">
        <v>93</v>
      </c>
      <c r="E2425" s="146">
        <v>62</v>
      </c>
      <c r="F2425" s="146">
        <v>62</v>
      </c>
      <c r="G2425" s="146">
        <v>62</v>
      </c>
    </row>
    <row r="2426" spans="1:7" x14ac:dyDescent="0.25">
      <c r="A2426" s="146" t="s">
        <v>65</v>
      </c>
      <c r="B2426" s="146">
        <v>2</v>
      </c>
      <c r="C2426" s="146">
        <v>1974</v>
      </c>
      <c r="D2426" s="146" t="s">
        <v>94</v>
      </c>
      <c r="E2426" s="146">
        <v>62</v>
      </c>
      <c r="F2426" s="146">
        <v>62</v>
      </c>
      <c r="G2426" s="146">
        <v>62</v>
      </c>
    </row>
    <row r="2427" spans="1:7" x14ac:dyDescent="0.25">
      <c r="A2427" s="146" t="s">
        <v>0</v>
      </c>
      <c r="B2427" s="146">
        <v>1</v>
      </c>
      <c r="C2427" s="146">
        <v>1990</v>
      </c>
      <c r="D2427" s="146" t="s">
        <v>91</v>
      </c>
      <c r="E2427" s="146">
        <v>62</v>
      </c>
      <c r="F2427" s="146">
        <v>62</v>
      </c>
      <c r="G2427" s="146">
        <v>62</v>
      </c>
    </row>
    <row r="2428" spans="1:7" x14ac:dyDescent="0.25">
      <c r="A2428" s="146" t="s">
        <v>0</v>
      </c>
      <c r="B2428" s="146">
        <v>1</v>
      </c>
      <c r="C2428" s="146">
        <v>1999</v>
      </c>
      <c r="D2428" s="146" t="s">
        <v>88</v>
      </c>
      <c r="E2428" s="146">
        <v>62</v>
      </c>
      <c r="F2428" s="146">
        <v>62</v>
      </c>
      <c r="G2428" s="146">
        <v>62</v>
      </c>
    </row>
    <row r="2429" spans="1:7" x14ac:dyDescent="0.25">
      <c r="A2429" s="146" t="s">
        <v>76</v>
      </c>
      <c r="B2429" s="146">
        <v>1</v>
      </c>
      <c r="C2429" s="146">
        <v>1971</v>
      </c>
      <c r="D2429" s="146" t="s">
        <v>89</v>
      </c>
      <c r="E2429" s="146">
        <v>63</v>
      </c>
      <c r="F2429" s="146">
        <v>63</v>
      </c>
      <c r="G2429" s="146">
        <v>63</v>
      </c>
    </row>
    <row r="2430" spans="1:7" x14ac:dyDescent="0.25">
      <c r="A2430" s="146" t="s">
        <v>76</v>
      </c>
      <c r="B2430" s="146">
        <v>1</v>
      </c>
      <c r="C2430" s="146">
        <v>1975</v>
      </c>
      <c r="D2430" s="146" t="s">
        <v>93</v>
      </c>
      <c r="E2430" s="146">
        <v>63</v>
      </c>
      <c r="F2430" s="146">
        <v>63</v>
      </c>
      <c r="G2430" s="146">
        <v>63</v>
      </c>
    </row>
    <row r="2431" spans="1:7" x14ac:dyDescent="0.25">
      <c r="A2431" s="146" t="s">
        <v>76</v>
      </c>
      <c r="B2431" s="146">
        <v>1</v>
      </c>
      <c r="C2431" s="146">
        <v>1976</v>
      </c>
      <c r="D2431" s="146" t="s">
        <v>93</v>
      </c>
      <c r="E2431" s="146">
        <v>63</v>
      </c>
      <c r="F2431" s="146">
        <v>63</v>
      </c>
      <c r="G2431" s="146">
        <v>63</v>
      </c>
    </row>
    <row r="2432" spans="1:7" x14ac:dyDescent="0.25">
      <c r="A2432" s="146" t="s">
        <v>76</v>
      </c>
      <c r="B2432" s="146">
        <v>1</v>
      </c>
      <c r="C2432" s="146">
        <v>1980</v>
      </c>
      <c r="D2432" s="146" t="s">
        <v>82</v>
      </c>
      <c r="E2432" s="146">
        <v>63</v>
      </c>
      <c r="F2432" s="146">
        <v>63</v>
      </c>
      <c r="G2432" s="146">
        <v>63</v>
      </c>
    </row>
    <row r="2433" spans="1:7" x14ac:dyDescent="0.25">
      <c r="A2433" s="146" t="s">
        <v>76</v>
      </c>
      <c r="B2433" s="146">
        <v>2</v>
      </c>
      <c r="C2433" s="146">
        <v>1981</v>
      </c>
      <c r="D2433" s="146" t="s">
        <v>85</v>
      </c>
      <c r="E2433" s="146">
        <v>63</v>
      </c>
      <c r="F2433" s="146">
        <v>63</v>
      </c>
      <c r="G2433" s="146">
        <v>63</v>
      </c>
    </row>
    <row r="2434" spans="1:7" x14ac:dyDescent="0.25">
      <c r="A2434" s="146" t="s">
        <v>1</v>
      </c>
      <c r="B2434" s="146">
        <v>1</v>
      </c>
      <c r="C2434" s="146">
        <v>1988</v>
      </c>
      <c r="D2434" s="146" t="s">
        <v>96</v>
      </c>
      <c r="E2434" s="146">
        <v>63</v>
      </c>
      <c r="F2434" s="146">
        <v>63</v>
      </c>
      <c r="G2434" s="146">
        <v>63</v>
      </c>
    </row>
    <row r="2435" spans="1:7" x14ac:dyDescent="0.25">
      <c r="A2435" s="146" t="s">
        <v>1</v>
      </c>
      <c r="B2435" s="146">
        <v>1</v>
      </c>
      <c r="C2435" s="146">
        <v>2005</v>
      </c>
      <c r="D2435" s="146" t="s">
        <v>84</v>
      </c>
      <c r="E2435" s="146">
        <v>63</v>
      </c>
      <c r="F2435" s="146">
        <v>63</v>
      </c>
      <c r="G2435" s="146">
        <v>63</v>
      </c>
    </row>
    <row r="2436" spans="1:7" x14ac:dyDescent="0.25">
      <c r="A2436" s="146" t="s">
        <v>1</v>
      </c>
      <c r="B2436" s="146">
        <v>2</v>
      </c>
      <c r="C2436" s="146">
        <v>1983</v>
      </c>
      <c r="D2436" s="146" t="s">
        <v>82</v>
      </c>
      <c r="E2436" s="146">
        <v>63</v>
      </c>
      <c r="F2436" s="146">
        <v>63</v>
      </c>
      <c r="G2436" s="146">
        <v>63</v>
      </c>
    </row>
    <row r="2437" spans="1:7" x14ac:dyDescent="0.25">
      <c r="A2437" s="146" t="s">
        <v>1</v>
      </c>
      <c r="B2437" s="146">
        <v>2</v>
      </c>
      <c r="C2437" s="146">
        <v>1988</v>
      </c>
      <c r="D2437" s="146" t="s">
        <v>79</v>
      </c>
      <c r="E2437" s="146">
        <v>63</v>
      </c>
      <c r="F2437" s="146">
        <v>63</v>
      </c>
      <c r="G2437" s="146">
        <v>63</v>
      </c>
    </row>
    <row r="2438" spans="1:7" x14ac:dyDescent="0.25">
      <c r="A2438" s="146" t="s">
        <v>2</v>
      </c>
      <c r="B2438" s="146">
        <v>1</v>
      </c>
      <c r="C2438" s="146">
        <v>1998</v>
      </c>
      <c r="D2438" s="146" t="s">
        <v>82</v>
      </c>
      <c r="E2438" s="146">
        <v>63</v>
      </c>
      <c r="F2438" s="146">
        <v>63</v>
      </c>
      <c r="G2438" s="146">
        <v>63</v>
      </c>
    </row>
    <row r="2439" spans="1:7" x14ac:dyDescent="0.25">
      <c r="A2439" s="146" t="s">
        <v>0</v>
      </c>
      <c r="B2439" s="146">
        <v>1</v>
      </c>
      <c r="C2439" s="146">
        <v>1995</v>
      </c>
      <c r="D2439" s="146" t="s">
        <v>94</v>
      </c>
      <c r="E2439" s="146">
        <v>63</v>
      </c>
      <c r="F2439" s="146">
        <v>63</v>
      </c>
      <c r="G2439" s="146">
        <v>63</v>
      </c>
    </row>
    <row r="2440" spans="1:7" x14ac:dyDescent="0.25">
      <c r="A2440" s="146" t="s">
        <v>76</v>
      </c>
      <c r="B2440" s="146">
        <v>1</v>
      </c>
      <c r="C2440" s="146">
        <v>1977</v>
      </c>
      <c r="D2440" s="146" t="s">
        <v>81</v>
      </c>
      <c r="E2440" s="146">
        <v>64</v>
      </c>
      <c r="F2440" s="146">
        <v>64</v>
      </c>
      <c r="G2440" s="146">
        <v>64</v>
      </c>
    </row>
    <row r="2441" spans="1:7" x14ac:dyDescent="0.25">
      <c r="A2441" s="146" t="s">
        <v>76</v>
      </c>
      <c r="B2441" s="146">
        <v>2</v>
      </c>
      <c r="C2441" s="146">
        <v>1972</v>
      </c>
      <c r="D2441" s="146" t="s">
        <v>89</v>
      </c>
      <c r="E2441" s="146">
        <v>64</v>
      </c>
      <c r="F2441" s="146">
        <v>64</v>
      </c>
      <c r="G2441" s="146">
        <v>64</v>
      </c>
    </row>
    <row r="2442" spans="1:7" x14ac:dyDescent="0.25">
      <c r="A2442" s="146" t="s">
        <v>76</v>
      </c>
      <c r="B2442" s="146">
        <v>2</v>
      </c>
      <c r="C2442" s="146">
        <v>1972</v>
      </c>
      <c r="D2442" s="146" t="s">
        <v>84</v>
      </c>
      <c r="E2442" s="146">
        <v>64</v>
      </c>
      <c r="F2442" s="146">
        <v>64</v>
      </c>
      <c r="G2442" s="146">
        <v>64</v>
      </c>
    </row>
    <row r="2443" spans="1:7" x14ac:dyDescent="0.25">
      <c r="A2443" s="146" t="s">
        <v>76</v>
      </c>
      <c r="B2443" s="146">
        <v>2</v>
      </c>
      <c r="C2443" s="146">
        <v>1981</v>
      </c>
      <c r="D2443" s="146" t="s">
        <v>91</v>
      </c>
      <c r="E2443" s="146">
        <v>64</v>
      </c>
      <c r="F2443" s="146">
        <v>64</v>
      </c>
      <c r="G2443" s="146">
        <v>64</v>
      </c>
    </row>
    <row r="2444" spans="1:7" x14ac:dyDescent="0.25">
      <c r="A2444" s="146" t="s">
        <v>76</v>
      </c>
      <c r="B2444" s="146">
        <v>2</v>
      </c>
      <c r="C2444" s="146">
        <v>1993</v>
      </c>
      <c r="D2444" s="146" t="s">
        <v>86</v>
      </c>
      <c r="E2444" s="146">
        <v>64</v>
      </c>
      <c r="F2444" s="146">
        <v>64</v>
      </c>
      <c r="G2444" s="146">
        <v>64</v>
      </c>
    </row>
    <row r="2445" spans="1:7" x14ac:dyDescent="0.25">
      <c r="A2445" s="146" t="s">
        <v>76</v>
      </c>
      <c r="B2445" s="146">
        <v>2</v>
      </c>
      <c r="C2445" s="146">
        <v>1997</v>
      </c>
      <c r="D2445" s="146" t="s">
        <v>88</v>
      </c>
      <c r="E2445" s="146">
        <v>64</v>
      </c>
      <c r="F2445" s="146">
        <v>64</v>
      </c>
      <c r="G2445" s="146">
        <v>64</v>
      </c>
    </row>
    <row r="2446" spans="1:7" x14ac:dyDescent="0.25">
      <c r="A2446" s="146" t="s">
        <v>1</v>
      </c>
      <c r="B2446" s="146">
        <v>1</v>
      </c>
      <c r="C2446" s="146">
        <v>1991</v>
      </c>
      <c r="D2446" s="146" t="s">
        <v>93</v>
      </c>
      <c r="E2446" s="146">
        <v>64</v>
      </c>
      <c r="F2446" s="146">
        <v>64</v>
      </c>
      <c r="G2446" s="146">
        <v>64</v>
      </c>
    </row>
    <row r="2447" spans="1:7" x14ac:dyDescent="0.25">
      <c r="A2447" s="146" t="s">
        <v>1</v>
      </c>
      <c r="B2447" s="146">
        <v>1</v>
      </c>
      <c r="C2447" s="146">
        <v>2009</v>
      </c>
      <c r="D2447" s="146" t="s">
        <v>84</v>
      </c>
      <c r="E2447" s="146">
        <v>64</v>
      </c>
      <c r="F2447" s="146">
        <v>64</v>
      </c>
      <c r="G2447" s="146">
        <v>64</v>
      </c>
    </row>
    <row r="2448" spans="1:7" x14ac:dyDescent="0.25">
      <c r="A2448" s="146" t="s">
        <v>1</v>
      </c>
      <c r="B2448" s="146">
        <v>2</v>
      </c>
      <c r="C2448" s="146">
        <v>1994</v>
      </c>
      <c r="D2448" s="146" t="s">
        <v>93</v>
      </c>
      <c r="E2448" s="146">
        <v>64</v>
      </c>
      <c r="F2448" s="146">
        <v>64</v>
      </c>
      <c r="G2448" s="146">
        <v>64</v>
      </c>
    </row>
    <row r="2449" spans="1:7" x14ac:dyDescent="0.25">
      <c r="A2449" s="146" t="s">
        <v>1</v>
      </c>
      <c r="B2449" s="146">
        <v>2</v>
      </c>
      <c r="C2449" s="146">
        <v>2007</v>
      </c>
      <c r="D2449" s="146" t="s">
        <v>84</v>
      </c>
      <c r="E2449" s="146">
        <v>64</v>
      </c>
      <c r="F2449" s="146">
        <v>64</v>
      </c>
      <c r="G2449" s="146">
        <v>64</v>
      </c>
    </row>
    <row r="2450" spans="1:7" x14ac:dyDescent="0.25">
      <c r="A2450" s="146" t="s">
        <v>65</v>
      </c>
      <c r="B2450" s="146">
        <v>2</v>
      </c>
      <c r="C2450" s="146">
        <v>1978</v>
      </c>
      <c r="D2450" s="146" t="s">
        <v>90</v>
      </c>
      <c r="E2450" s="146">
        <v>64</v>
      </c>
      <c r="F2450" s="146">
        <v>64</v>
      </c>
      <c r="G2450" s="146">
        <v>64</v>
      </c>
    </row>
    <row r="2451" spans="1:7" x14ac:dyDescent="0.25">
      <c r="A2451" s="146" t="s">
        <v>65</v>
      </c>
      <c r="B2451" s="146">
        <v>2</v>
      </c>
      <c r="C2451" s="146">
        <v>1987</v>
      </c>
      <c r="D2451" s="146" t="s">
        <v>79</v>
      </c>
      <c r="E2451" s="146">
        <v>64</v>
      </c>
      <c r="F2451" s="146">
        <v>64</v>
      </c>
      <c r="G2451" s="146">
        <v>64</v>
      </c>
    </row>
    <row r="2452" spans="1:7" x14ac:dyDescent="0.25">
      <c r="A2452" s="146" t="s">
        <v>2</v>
      </c>
      <c r="B2452" s="146">
        <v>2</v>
      </c>
      <c r="C2452" s="146">
        <v>2007</v>
      </c>
      <c r="D2452" s="146" t="s">
        <v>94</v>
      </c>
      <c r="E2452" s="146">
        <v>64</v>
      </c>
      <c r="F2452" s="146">
        <v>64</v>
      </c>
      <c r="G2452" s="146">
        <v>64</v>
      </c>
    </row>
    <row r="2453" spans="1:7" x14ac:dyDescent="0.25">
      <c r="A2453" s="146" t="s">
        <v>0</v>
      </c>
      <c r="B2453" s="146">
        <v>1</v>
      </c>
      <c r="C2453" s="146">
        <v>2012</v>
      </c>
      <c r="D2453" s="146" t="s">
        <v>93</v>
      </c>
      <c r="E2453" s="146">
        <v>64</v>
      </c>
      <c r="F2453" s="146">
        <v>64</v>
      </c>
      <c r="G2453" s="146">
        <v>64</v>
      </c>
    </row>
    <row r="2454" spans="1:7" x14ac:dyDescent="0.25">
      <c r="A2454" s="146" t="s">
        <v>76</v>
      </c>
      <c r="B2454" s="146">
        <v>1</v>
      </c>
      <c r="C2454" s="146">
        <v>1982</v>
      </c>
      <c r="D2454" s="146" t="s">
        <v>82</v>
      </c>
      <c r="E2454" s="146">
        <v>65</v>
      </c>
      <c r="F2454" s="146">
        <v>65</v>
      </c>
      <c r="G2454" s="146">
        <v>65</v>
      </c>
    </row>
    <row r="2455" spans="1:7" x14ac:dyDescent="0.25">
      <c r="A2455" s="146" t="s">
        <v>76</v>
      </c>
      <c r="B2455" s="146">
        <v>1</v>
      </c>
      <c r="C2455" s="146">
        <v>1987</v>
      </c>
      <c r="D2455" s="146" t="s">
        <v>79</v>
      </c>
      <c r="E2455" s="146">
        <v>65</v>
      </c>
      <c r="F2455" s="146">
        <v>65</v>
      </c>
      <c r="G2455" s="146">
        <v>65</v>
      </c>
    </row>
    <row r="2456" spans="1:7" x14ac:dyDescent="0.25">
      <c r="A2456" s="146" t="s">
        <v>76</v>
      </c>
      <c r="B2456" s="146">
        <v>2</v>
      </c>
      <c r="C2456" s="146">
        <v>1975</v>
      </c>
      <c r="D2456" s="146" t="s">
        <v>81</v>
      </c>
      <c r="E2456" s="146">
        <v>65</v>
      </c>
      <c r="F2456" s="146">
        <v>65</v>
      </c>
      <c r="G2456" s="146">
        <v>65</v>
      </c>
    </row>
    <row r="2457" spans="1:7" x14ac:dyDescent="0.25">
      <c r="A2457" s="146" t="s">
        <v>76</v>
      </c>
      <c r="B2457" s="146">
        <v>2</v>
      </c>
      <c r="C2457" s="146">
        <v>1982</v>
      </c>
      <c r="D2457" s="146" t="s">
        <v>91</v>
      </c>
      <c r="E2457" s="146">
        <v>65</v>
      </c>
      <c r="F2457" s="146">
        <v>65</v>
      </c>
      <c r="G2457" s="146">
        <v>65</v>
      </c>
    </row>
    <row r="2458" spans="1:7" x14ac:dyDescent="0.25">
      <c r="A2458" s="146" t="s">
        <v>76</v>
      </c>
      <c r="B2458" s="146">
        <v>2</v>
      </c>
      <c r="C2458" s="146">
        <v>1989</v>
      </c>
      <c r="D2458" s="146" t="s">
        <v>87</v>
      </c>
      <c r="E2458" s="146">
        <v>65</v>
      </c>
      <c r="F2458" s="146">
        <v>65</v>
      </c>
      <c r="G2458" s="146">
        <v>65</v>
      </c>
    </row>
    <row r="2459" spans="1:7" x14ac:dyDescent="0.25">
      <c r="A2459" s="146" t="s">
        <v>76</v>
      </c>
      <c r="B2459" s="146">
        <v>2</v>
      </c>
      <c r="C2459" s="146">
        <v>1990</v>
      </c>
      <c r="D2459" s="146" t="s">
        <v>86</v>
      </c>
      <c r="E2459" s="146">
        <v>65</v>
      </c>
      <c r="F2459" s="146">
        <v>65</v>
      </c>
      <c r="G2459" s="146">
        <v>65</v>
      </c>
    </row>
    <row r="2460" spans="1:7" x14ac:dyDescent="0.25">
      <c r="A2460" s="146" t="s">
        <v>76</v>
      </c>
      <c r="B2460" s="146">
        <v>2</v>
      </c>
      <c r="C2460" s="146">
        <v>1991</v>
      </c>
      <c r="D2460" s="146" t="s">
        <v>86</v>
      </c>
      <c r="E2460" s="146">
        <v>65</v>
      </c>
      <c r="F2460" s="146">
        <v>65</v>
      </c>
      <c r="G2460" s="146">
        <v>65</v>
      </c>
    </row>
    <row r="2461" spans="1:7" x14ac:dyDescent="0.25">
      <c r="A2461" s="146" t="s">
        <v>76</v>
      </c>
      <c r="B2461" s="146">
        <v>2</v>
      </c>
      <c r="C2461" s="146">
        <v>1992</v>
      </c>
      <c r="D2461" s="146" t="s">
        <v>86</v>
      </c>
      <c r="E2461" s="146">
        <v>65</v>
      </c>
      <c r="F2461" s="146">
        <v>65</v>
      </c>
      <c r="G2461" s="146">
        <v>65</v>
      </c>
    </row>
    <row r="2462" spans="1:7" x14ac:dyDescent="0.25">
      <c r="A2462" s="146" t="s">
        <v>76</v>
      </c>
      <c r="B2462" s="146">
        <v>2</v>
      </c>
      <c r="C2462" s="146">
        <v>2003</v>
      </c>
      <c r="D2462" s="146" t="s">
        <v>80</v>
      </c>
      <c r="E2462" s="146">
        <v>65</v>
      </c>
      <c r="F2462" s="146">
        <v>65</v>
      </c>
      <c r="G2462" s="146">
        <v>65</v>
      </c>
    </row>
    <row r="2463" spans="1:7" x14ac:dyDescent="0.25">
      <c r="A2463" s="146" t="s">
        <v>1</v>
      </c>
      <c r="B2463" s="146">
        <v>1</v>
      </c>
      <c r="C2463" s="146">
        <v>1986</v>
      </c>
      <c r="D2463" s="146" t="s">
        <v>96</v>
      </c>
      <c r="E2463" s="146">
        <v>65</v>
      </c>
      <c r="F2463" s="146">
        <v>65</v>
      </c>
      <c r="G2463" s="146">
        <v>65</v>
      </c>
    </row>
    <row r="2464" spans="1:7" x14ac:dyDescent="0.25">
      <c r="A2464" s="146" t="s">
        <v>1</v>
      </c>
      <c r="B2464" s="146">
        <v>1</v>
      </c>
      <c r="C2464" s="146">
        <v>1996</v>
      </c>
      <c r="D2464" s="146" t="s">
        <v>93</v>
      </c>
      <c r="E2464" s="146">
        <v>65</v>
      </c>
      <c r="F2464" s="146">
        <v>65</v>
      </c>
      <c r="G2464" s="146">
        <v>65</v>
      </c>
    </row>
    <row r="2465" spans="1:7" x14ac:dyDescent="0.25">
      <c r="A2465" s="146" t="s">
        <v>1</v>
      </c>
      <c r="B2465" s="146">
        <v>1</v>
      </c>
      <c r="C2465" s="146">
        <v>2006</v>
      </c>
      <c r="D2465" s="146" t="s">
        <v>84</v>
      </c>
      <c r="E2465" s="146">
        <v>65</v>
      </c>
      <c r="F2465" s="146">
        <v>65</v>
      </c>
      <c r="G2465" s="146">
        <v>65</v>
      </c>
    </row>
    <row r="2466" spans="1:7" x14ac:dyDescent="0.25">
      <c r="A2466" s="146" t="s">
        <v>1</v>
      </c>
      <c r="B2466" s="146">
        <v>2</v>
      </c>
      <c r="C2466" s="146">
        <v>2010</v>
      </c>
      <c r="D2466" s="146" t="s">
        <v>84</v>
      </c>
      <c r="E2466" s="146">
        <v>65</v>
      </c>
      <c r="F2466" s="146">
        <v>65</v>
      </c>
      <c r="G2466" s="146">
        <v>65</v>
      </c>
    </row>
    <row r="2467" spans="1:7" x14ac:dyDescent="0.25">
      <c r="A2467" s="146" t="s">
        <v>1</v>
      </c>
      <c r="B2467" s="146">
        <v>2</v>
      </c>
      <c r="C2467" s="146">
        <v>2012</v>
      </c>
      <c r="D2467" s="146" t="s">
        <v>89</v>
      </c>
      <c r="E2467" s="146">
        <v>65</v>
      </c>
      <c r="F2467" s="146">
        <v>65</v>
      </c>
      <c r="G2467" s="146">
        <v>65</v>
      </c>
    </row>
    <row r="2468" spans="1:7" x14ac:dyDescent="0.25">
      <c r="A2468" s="146" t="s">
        <v>2</v>
      </c>
      <c r="B2468" s="146">
        <v>1</v>
      </c>
      <c r="C2468" s="146">
        <v>2000</v>
      </c>
      <c r="D2468" s="146" t="s">
        <v>91</v>
      </c>
      <c r="E2468" s="146">
        <v>65</v>
      </c>
      <c r="F2468" s="146">
        <v>65</v>
      </c>
      <c r="G2468" s="146">
        <v>65</v>
      </c>
    </row>
    <row r="2469" spans="1:7" x14ac:dyDescent="0.25">
      <c r="A2469" s="146" t="s">
        <v>2</v>
      </c>
      <c r="B2469" s="146">
        <v>2</v>
      </c>
      <c r="C2469" s="146">
        <v>2013</v>
      </c>
      <c r="D2469" s="146" t="s">
        <v>93</v>
      </c>
      <c r="E2469" s="146">
        <v>65</v>
      </c>
      <c r="F2469" s="146">
        <v>65</v>
      </c>
      <c r="G2469" s="146">
        <v>65</v>
      </c>
    </row>
    <row r="2470" spans="1:7" x14ac:dyDescent="0.25">
      <c r="A2470" s="146" t="s">
        <v>76</v>
      </c>
      <c r="B2470" s="146">
        <v>1</v>
      </c>
      <c r="C2470" s="146">
        <v>1976</v>
      </c>
      <c r="D2470" s="146" t="s">
        <v>81</v>
      </c>
      <c r="E2470" s="146">
        <v>66</v>
      </c>
      <c r="F2470" s="146">
        <v>66</v>
      </c>
      <c r="G2470" s="146">
        <v>66</v>
      </c>
    </row>
    <row r="2471" spans="1:7" x14ac:dyDescent="0.25">
      <c r="A2471" s="146" t="s">
        <v>76</v>
      </c>
      <c r="B2471" s="146">
        <v>1</v>
      </c>
      <c r="C2471" s="146">
        <v>1980</v>
      </c>
      <c r="D2471" s="146" t="s">
        <v>85</v>
      </c>
      <c r="E2471" s="146">
        <v>66</v>
      </c>
      <c r="F2471" s="146">
        <v>66</v>
      </c>
      <c r="G2471" s="146">
        <v>66</v>
      </c>
    </row>
    <row r="2472" spans="1:7" x14ac:dyDescent="0.25">
      <c r="A2472" s="146" t="s">
        <v>76</v>
      </c>
      <c r="B2472" s="146">
        <v>2</v>
      </c>
      <c r="C2472" s="146">
        <v>1991</v>
      </c>
      <c r="D2472" s="146" t="s">
        <v>87</v>
      </c>
      <c r="E2472" s="146">
        <v>66</v>
      </c>
      <c r="F2472" s="146">
        <v>66</v>
      </c>
      <c r="G2472" s="146">
        <v>66</v>
      </c>
    </row>
    <row r="2473" spans="1:7" x14ac:dyDescent="0.25">
      <c r="A2473" s="146" t="s">
        <v>1</v>
      </c>
      <c r="B2473" s="146">
        <v>1</v>
      </c>
      <c r="C2473" s="146">
        <v>2007</v>
      </c>
      <c r="D2473" s="146" t="s">
        <v>84</v>
      </c>
      <c r="E2473" s="146">
        <v>66</v>
      </c>
      <c r="F2473" s="146">
        <v>66</v>
      </c>
      <c r="G2473" s="146">
        <v>66</v>
      </c>
    </row>
    <row r="2474" spans="1:7" x14ac:dyDescent="0.25">
      <c r="A2474" s="146" t="s">
        <v>1</v>
      </c>
      <c r="B2474" s="146">
        <v>2</v>
      </c>
      <c r="C2474" s="146">
        <v>1996</v>
      </c>
      <c r="D2474" s="146" t="s">
        <v>93</v>
      </c>
      <c r="E2474" s="146">
        <v>66</v>
      </c>
      <c r="F2474" s="146">
        <v>66</v>
      </c>
      <c r="G2474" s="146">
        <v>66</v>
      </c>
    </row>
    <row r="2475" spans="1:7" x14ac:dyDescent="0.25">
      <c r="A2475" s="146" t="s">
        <v>65</v>
      </c>
      <c r="B2475" s="146">
        <v>2</v>
      </c>
      <c r="C2475" s="146">
        <v>1980</v>
      </c>
      <c r="D2475" s="146" t="s">
        <v>82</v>
      </c>
      <c r="E2475" s="146">
        <v>66</v>
      </c>
      <c r="F2475" s="146">
        <v>66</v>
      </c>
      <c r="G2475" s="146">
        <v>66</v>
      </c>
    </row>
    <row r="2476" spans="1:7" x14ac:dyDescent="0.25">
      <c r="A2476" s="146" t="s">
        <v>65</v>
      </c>
      <c r="B2476" s="146">
        <v>2</v>
      </c>
      <c r="C2476" s="146">
        <v>1993</v>
      </c>
      <c r="D2476" s="146" t="s">
        <v>92</v>
      </c>
      <c r="E2476" s="146">
        <v>66</v>
      </c>
      <c r="F2476" s="146">
        <v>66</v>
      </c>
      <c r="G2476" s="146">
        <v>66</v>
      </c>
    </row>
    <row r="2477" spans="1:7" x14ac:dyDescent="0.25">
      <c r="A2477" s="146" t="s">
        <v>2</v>
      </c>
      <c r="B2477" s="146">
        <v>1</v>
      </c>
      <c r="C2477" s="146">
        <v>2000</v>
      </c>
      <c r="D2477" s="146" t="s">
        <v>82</v>
      </c>
      <c r="E2477" s="146">
        <v>66</v>
      </c>
      <c r="F2477" s="146">
        <v>66</v>
      </c>
      <c r="G2477" s="146">
        <v>66</v>
      </c>
    </row>
    <row r="2478" spans="1:7" x14ac:dyDescent="0.25">
      <c r="A2478" s="146" t="s">
        <v>2</v>
      </c>
      <c r="B2478" s="146">
        <v>1</v>
      </c>
      <c r="C2478" s="146">
        <v>2008</v>
      </c>
      <c r="D2478" s="146" t="s">
        <v>94</v>
      </c>
      <c r="E2478" s="146">
        <v>66</v>
      </c>
      <c r="F2478" s="146">
        <v>66</v>
      </c>
      <c r="G2478" s="146">
        <v>66</v>
      </c>
    </row>
    <row r="2479" spans="1:7" x14ac:dyDescent="0.25">
      <c r="A2479" s="146" t="s">
        <v>76</v>
      </c>
      <c r="B2479" s="146">
        <v>1</v>
      </c>
      <c r="C2479" s="146">
        <v>1972</v>
      </c>
      <c r="D2479" s="146" t="s">
        <v>89</v>
      </c>
      <c r="E2479" s="146">
        <v>67</v>
      </c>
      <c r="F2479" s="146">
        <v>67</v>
      </c>
      <c r="G2479" s="146">
        <v>67</v>
      </c>
    </row>
    <row r="2480" spans="1:7" x14ac:dyDescent="0.25">
      <c r="A2480" s="146" t="s">
        <v>76</v>
      </c>
      <c r="B2480" s="146">
        <v>1</v>
      </c>
      <c r="C2480" s="146">
        <v>1973</v>
      </c>
      <c r="D2480" s="146" t="s">
        <v>89</v>
      </c>
      <c r="E2480" s="146">
        <v>67</v>
      </c>
      <c r="F2480" s="146">
        <v>67</v>
      </c>
      <c r="G2480" s="146">
        <v>67</v>
      </c>
    </row>
    <row r="2481" spans="1:7" x14ac:dyDescent="0.25">
      <c r="A2481" s="146" t="s">
        <v>76</v>
      </c>
      <c r="B2481" s="146">
        <v>1</v>
      </c>
      <c r="C2481" s="146">
        <v>1979</v>
      </c>
      <c r="D2481" s="146" t="s">
        <v>83</v>
      </c>
      <c r="E2481" s="146">
        <v>67</v>
      </c>
      <c r="F2481" s="146">
        <v>67</v>
      </c>
      <c r="G2481" s="146">
        <v>67</v>
      </c>
    </row>
    <row r="2482" spans="1:7" x14ac:dyDescent="0.25">
      <c r="A2482" s="146" t="s">
        <v>76</v>
      </c>
      <c r="B2482" s="146">
        <v>1</v>
      </c>
      <c r="C2482" s="146">
        <v>1986</v>
      </c>
      <c r="D2482" s="146" t="s">
        <v>79</v>
      </c>
      <c r="E2482" s="146">
        <v>67</v>
      </c>
      <c r="F2482" s="146">
        <v>67</v>
      </c>
      <c r="G2482" s="146">
        <v>67</v>
      </c>
    </row>
    <row r="2483" spans="1:7" x14ac:dyDescent="0.25">
      <c r="A2483" s="146" t="s">
        <v>76</v>
      </c>
      <c r="B2483" s="146">
        <v>2</v>
      </c>
      <c r="C2483" s="146">
        <v>1973</v>
      </c>
      <c r="D2483" s="146" t="s">
        <v>84</v>
      </c>
      <c r="E2483" s="146">
        <v>67</v>
      </c>
      <c r="F2483" s="146">
        <v>67</v>
      </c>
      <c r="G2483" s="146">
        <v>67</v>
      </c>
    </row>
    <row r="2484" spans="1:7" x14ac:dyDescent="0.25">
      <c r="A2484" s="146" t="s">
        <v>1</v>
      </c>
      <c r="B2484" s="146">
        <v>1</v>
      </c>
      <c r="C2484" s="146">
        <v>1985</v>
      </c>
      <c r="D2484" s="146" t="s">
        <v>96</v>
      </c>
      <c r="E2484" s="146">
        <v>67</v>
      </c>
      <c r="F2484" s="146">
        <v>67</v>
      </c>
      <c r="G2484" s="146">
        <v>67</v>
      </c>
    </row>
    <row r="2485" spans="1:7" x14ac:dyDescent="0.25">
      <c r="A2485" s="146" t="s">
        <v>1</v>
      </c>
      <c r="B2485" s="146">
        <v>1</v>
      </c>
      <c r="C2485" s="146">
        <v>1985</v>
      </c>
      <c r="D2485" s="146" t="s">
        <v>82</v>
      </c>
      <c r="E2485" s="146">
        <v>67</v>
      </c>
      <c r="F2485" s="146">
        <v>67</v>
      </c>
      <c r="G2485" s="146">
        <v>67</v>
      </c>
    </row>
    <row r="2486" spans="1:7" x14ac:dyDescent="0.25">
      <c r="A2486" s="146" t="s">
        <v>1</v>
      </c>
      <c r="B2486" s="146">
        <v>1</v>
      </c>
      <c r="C2486" s="146">
        <v>1995</v>
      </c>
      <c r="D2486" s="146" t="s">
        <v>93</v>
      </c>
      <c r="E2486" s="146">
        <v>67</v>
      </c>
      <c r="F2486" s="146">
        <v>67</v>
      </c>
      <c r="G2486" s="146">
        <v>67</v>
      </c>
    </row>
    <row r="2487" spans="1:7" x14ac:dyDescent="0.25">
      <c r="A2487" s="146" t="s">
        <v>1</v>
      </c>
      <c r="B2487" s="146">
        <v>1</v>
      </c>
      <c r="C2487" s="146">
        <v>2011</v>
      </c>
      <c r="D2487" s="146" t="s">
        <v>90</v>
      </c>
      <c r="E2487" s="146">
        <v>67</v>
      </c>
      <c r="F2487" s="146">
        <v>67</v>
      </c>
      <c r="G2487" s="146">
        <v>67</v>
      </c>
    </row>
    <row r="2488" spans="1:7" x14ac:dyDescent="0.25">
      <c r="A2488" s="146" t="s">
        <v>1</v>
      </c>
      <c r="B2488" s="146">
        <v>2</v>
      </c>
      <c r="C2488" s="146">
        <v>1995</v>
      </c>
      <c r="D2488" s="146" t="s">
        <v>93</v>
      </c>
      <c r="E2488" s="146">
        <v>67</v>
      </c>
      <c r="F2488" s="146">
        <v>67</v>
      </c>
      <c r="G2488" s="146">
        <v>67</v>
      </c>
    </row>
    <row r="2489" spans="1:7" x14ac:dyDescent="0.25">
      <c r="A2489" s="146" t="s">
        <v>2</v>
      </c>
      <c r="B2489" s="146">
        <v>1</v>
      </c>
      <c r="C2489" s="146">
        <v>2001</v>
      </c>
      <c r="D2489" s="146" t="s">
        <v>95</v>
      </c>
      <c r="E2489" s="146">
        <v>67</v>
      </c>
      <c r="F2489" s="146">
        <v>67</v>
      </c>
      <c r="G2489" s="146">
        <v>67</v>
      </c>
    </row>
    <row r="2490" spans="1:7" x14ac:dyDescent="0.25">
      <c r="A2490" s="146" t="s">
        <v>2</v>
      </c>
      <c r="B2490" s="146">
        <v>1</v>
      </c>
      <c r="C2490" s="146">
        <v>2003</v>
      </c>
      <c r="D2490" s="146" t="s">
        <v>79</v>
      </c>
      <c r="E2490" s="146">
        <v>67</v>
      </c>
      <c r="F2490" s="146">
        <v>67</v>
      </c>
      <c r="G2490" s="146">
        <v>67</v>
      </c>
    </row>
    <row r="2491" spans="1:7" x14ac:dyDescent="0.25">
      <c r="A2491" s="146" t="s">
        <v>2</v>
      </c>
      <c r="B2491" s="146">
        <v>2</v>
      </c>
      <c r="C2491" s="146">
        <v>2001</v>
      </c>
      <c r="D2491" s="146" t="s">
        <v>82</v>
      </c>
      <c r="E2491" s="146">
        <v>67</v>
      </c>
      <c r="F2491" s="146">
        <v>67</v>
      </c>
      <c r="G2491" s="146">
        <v>67</v>
      </c>
    </row>
    <row r="2492" spans="1:7" x14ac:dyDescent="0.25">
      <c r="A2492" s="146" t="s">
        <v>76</v>
      </c>
      <c r="B2492" s="146">
        <v>2</v>
      </c>
      <c r="C2492" s="146">
        <v>1986</v>
      </c>
      <c r="D2492" s="146" t="s">
        <v>87</v>
      </c>
      <c r="E2492" s="146">
        <v>68</v>
      </c>
      <c r="F2492" s="146">
        <v>68</v>
      </c>
      <c r="G2492" s="146">
        <v>68</v>
      </c>
    </row>
    <row r="2493" spans="1:7" x14ac:dyDescent="0.25">
      <c r="A2493" s="146" t="s">
        <v>76</v>
      </c>
      <c r="B2493" s="146">
        <v>2</v>
      </c>
      <c r="C2493" s="146">
        <v>1990</v>
      </c>
      <c r="D2493" s="146" t="s">
        <v>87</v>
      </c>
      <c r="E2493" s="146">
        <v>68</v>
      </c>
      <c r="F2493" s="146">
        <v>68</v>
      </c>
      <c r="G2493" s="146">
        <v>68</v>
      </c>
    </row>
    <row r="2494" spans="1:7" x14ac:dyDescent="0.25">
      <c r="A2494" s="146" t="s">
        <v>1</v>
      </c>
      <c r="B2494" s="146">
        <v>2</v>
      </c>
      <c r="C2494" s="146">
        <v>1987</v>
      </c>
      <c r="D2494" s="146" t="s">
        <v>96</v>
      </c>
      <c r="E2494" s="146">
        <v>68</v>
      </c>
      <c r="F2494" s="146">
        <v>68</v>
      </c>
      <c r="G2494" s="146">
        <v>68</v>
      </c>
    </row>
    <row r="2495" spans="1:7" x14ac:dyDescent="0.25">
      <c r="A2495" s="146" t="s">
        <v>65</v>
      </c>
      <c r="B2495" s="146">
        <v>2</v>
      </c>
      <c r="C2495" s="146">
        <v>1986</v>
      </c>
      <c r="D2495" s="146" t="s">
        <v>79</v>
      </c>
      <c r="E2495" s="146">
        <v>68</v>
      </c>
      <c r="F2495" s="146">
        <v>68</v>
      </c>
      <c r="G2495" s="146">
        <v>68</v>
      </c>
    </row>
    <row r="2496" spans="1:7" x14ac:dyDescent="0.25">
      <c r="A2496" s="146" t="s">
        <v>65</v>
      </c>
      <c r="B2496" s="146">
        <v>2</v>
      </c>
      <c r="C2496" s="146">
        <v>2003</v>
      </c>
      <c r="D2496" s="146" t="s">
        <v>89</v>
      </c>
      <c r="E2496" s="146">
        <v>68</v>
      </c>
      <c r="F2496" s="146">
        <v>68</v>
      </c>
      <c r="G2496" s="146">
        <v>68</v>
      </c>
    </row>
    <row r="2497" spans="1:7" x14ac:dyDescent="0.25">
      <c r="A2497" s="146" t="s">
        <v>2</v>
      </c>
      <c r="B2497" s="146">
        <v>1</v>
      </c>
      <c r="C2497" s="146">
        <v>2004</v>
      </c>
      <c r="D2497" s="146" t="s">
        <v>79</v>
      </c>
      <c r="E2497" s="146">
        <v>68</v>
      </c>
      <c r="F2497" s="146">
        <v>68</v>
      </c>
      <c r="G2497" s="146">
        <v>68</v>
      </c>
    </row>
    <row r="2498" spans="1:7" x14ac:dyDescent="0.25">
      <c r="A2498" s="146" t="s">
        <v>2</v>
      </c>
      <c r="B2498" s="146">
        <v>2</v>
      </c>
      <c r="C2498" s="146">
        <v>2011</v>
      </c>
      <c r="D2498" s="146" t="s">
        <v>96</v>
      </c>
      <c r="E2498" s="146">
        <v>68</v>
      </c>
      <c r="F2498" s="146">
        <v>68</v>
      </c>
      <c r="G2498" s="146">
        <v>68</v>
      </c>
    </row>
    <row r="2499" spans="1:7" x14ac:dyDescent="0.25">
      <c r="A2499" s="146" t="s">
        <v>76</v>
      </c>
      <c r="B2499" s="146">
        <v>1</v>
      </c>
      <c r="C2499" s="146">
        <v>1980</v>
      </c>
      <c r="D2499" s="146" t="s">
        <v>95</v>
      </c>
      <c r="E2499" s="146">
        <v>69</v>
      </c>
      <c r="F2499" s="146">
        <v>69</v>
      </c>
      <c r="G2499" s="146">
        <v>69</v>
      </c>
    </row>
    <row r="2500" spans="1:7" x14ac:dyDescent="0.25">
      <c r="A2500" s="146" t="s">
        <v>76</v>
      </c>
      <c r="B2500" s="146">
        <v>1</v>
      </c>
      <c r="C2500" s="146">
        <v>1981</v>
      </c>
      <c r="D2500" s="146" t="s">
        <v>82</v>
      </c>
      <c r="E2500" s="146">
        <v>69</v>
      </c>
      <c r="F2500" s="146">
        <v>69</v>
      </c>
      <c r="G2500" s="146">
        <v>69</v>
      </c>
    </row>
    <row r="2501" spans="1:7" x14ac:dyDescent="0.25">
      <c r="A2501" s="146" t="s">
        <v>76</v>
      </c>
      <c r="B2501" s="146">
        <v>1</v>
      </c>
      <c r="C2501" s="146">
        <v>1986</v>
      </c>
      <c r="D2501" s="146" t="s">
        <v>86</v>
      </c>
      <c r="E2501" s="146">
        <v>69</v>
      </c>
      <c r="F2501" s="146">
        <v>69</v>
      </c>
      <c r="G2501" s="146">
        <v>69</v>
      </c>
    </row>
    <row r="2502" spans="1:7" x14ac:dyDescent="0.25">
      <c r="A2502" s="146" t="s">
        <v>76</v>
      </c>
      <c r="B2502" s="146">
        <v>1</v>
      </c>
      <c r="C2502" s="146">
        <v>1986</v>
      </c>
      <c r="D2502" s="146" t="s">
        <v>87</v>
      </c>
      <c r="E2502" s="146">
        <v>69</v>
      </c>
      <c r="F2502" s="146">
        <v>69</v>
      </c>
      <c r="G2502" s="146">
        <v>69</v>
      </c>
    </row>
    <row r="2503" spans="1:7" x14ac:dyDescent="0.25">
      <c r="A2503" s="146" t="s">
        <v>76</v>
      </c>
      <c r="B2503" s="146">
        <v>2</v>
      </c>
      <c r="C2503" s="146">
        <v>1978</v>
      </c>
      <c r="D2503" s="146" t="s">
        <v>81</v>
      </c>
      <c r="E2503" s="146">
        <v>69</v>
      </c>
      <c r="F2503" s="146">
        <v>69</v>
      </c>
      <c r="G2503" s="146">
        <v>69</v>
      </c>
    </row>
    <row r="2504" spans="1:7" x14ac:dyDescent="0.25">
      <c r="A2504" s="146" t="s">
        <v>76</v>
      </c>
      <c r="B2504" s="146">
        <v>2</v>
      </c>
      <c r="C2504" s="146">
        <v>1986</v>
      </c>
      <c r="D2504" s="146" t="s">
        <v>86</v>
      </c>
      <c r="E2504" s="146">
        <v>69</v>
      </c>
      <c r="F2504" s="146">
        <v>69</v>
      </c>
      <c r="G2504" s="146">
        <v>69</v>
      </c>
    </row>
    <row r="2505" spans="1:7" x14ac:dyDescent="0.25">
      <c r="A2505" s="146" t="s">
        <v>1</v>
      </c>
      <c r="B2505" s="146">
        <v>1</v>
      </c>
      <c r="C2505" s="146">
        <v>1985</v>
      </c>
      <c r="D2505" s="146" t="s">
        <v>94</v>
      </c>
      <c r="E2505" s="146">
        <v>69</v>
      </c>
      <c r="F2505" s="146">
        <v>69</v>
      </c>
      <c r="G2505" s="146">
        <v>69</v>
      </c>
    </row>
    <row r="2506" spans="1:7" x14ac:dyDescent="0.25">
      <c r="A2506" s="146" t="s">
        <v>1</v>
      </c>
      <c r="B2506" s="146">
        <v>1</v>
      </c>
      <c r="C2506" s="146">
        <v>2004</v>
      </c>
      <c r="D2506" s="146" t="s">
        <v>84</v>
      </c>
      <c r="E2506" s="146">
        <v>69</v>
      </c>
      <c r="F2506" s="146">
        <v>69</v>
      </c>
      <c r="G2506" s="146">
        <v>69</v>
      </c>
    </row>
    <row r="2507" spans="1:7" x14ac:dyDescent="0.25">
      <c r="A2507" s="146" t="s">
        <v>1</v>
      </c>
      <c r="B2507" s="146">
        <v>1</v>
      </c>
      <c r="C2507" s="146">
        <v>2011</v>
      </c>
      <c r="D2507" s="146" t="s">
        <v>77</v>
      </c>
      <c r="E2507" s="146">
        <v>69</v>
      </c>
      <c r="F2507" s="146">
        <v>69</v>
      </c>
      <c r="G2507" s="146">
        <v>69</v>
      </c>
    </row>
    <row r="2508" spans="1:7" x14ac:dyDescent="0.25">
      <c r="A2508" s="146" t="s">
        <v>1</v>
      </c>
      <c r="B2508" s="146">
        <v>2</v>
      </c>
      <c r="C2508" s="146">
        <v>1997</v>
      </c>
      <c r="D2508" s="146" t="s">
        <v>93</v>
      </c>
      <c r="E2508" s="146">
        <v>69</v>
      </c>
      <c r="F2508" s="146">
        <v>69</v>
      </c>
      <c r="G2508" s="146">
        <v>69</v>
      </c>
    </row>
    <row r="2509" spans="1:7" x14ac:dyDescent="0.25">
      <c r="A2509" s="146" t="s">
        <v>1</v>
      </c>
      <c r="B2509" s="146">
        <v>2</v>
      </c>
      <c r="C2509" s="146">
        <v>2003</v>
      </c>
      <c r="D2509" s="146" t="s">
        <v>80</v>
      </c>
      <c r="E2509" s="146">
        <v>69</v>
      </c>
      <c r="F2509" s="146">
        <v>69</v>
      </c>
      <c r="G2509" s="146">
        <v>69</v>
      </c>
    </row>
    <row r="2510" spans="1:7" x14ac:dyDescent="0.25">
      <c r="A2510" s="146" t="s">
        <v>65</v>
      </c>
      <c r="B2510" s="146">
        <v>2</v>
      </c>
      <c r="C2510" s="146">
        <v>1992</v>
      </c>
      <c r="D2510" s="146" t="s">
        <v>89</v>
      </c>
      <c r="E2510" s="146">
        <v>69</v>
      </c>
      <c r="F2510" s="146">
        <v>69</v>
      </c>
      <c r="G2510" s="146">
        <v>69</v>
      </c>
    </row>
    <row r="2511" spans="1:7" x14ac:dyDescent="0.25">
      <c r="A2511" s="146" t="s">
        <v>65</v>
      </c>
      <c r="B2511" s="146">
        <v>2</v>
      </c>
      <c r="C2511" s="146">
        <v>1995</v>
      </c>
      <c r="D2511" s="146" t="s">
        <v>89</v>
      </c>
      <c r="E2511" s="146">
        <v>69</v>
      </c>
      <c r="F2511" s="146">
        <v>69</v>
      </c>
      <c r="G2511" s="146">
        <v>69</v>
      </c>
    </row>
    <row r="2512" spans="1:7" x14ac:dyDescent="0.25">
      <c r="A2512" s="146" t="s">
        <v>65</v>
      </c>
      <c r="B2512" s="146">
        <v>2</v>
      </c>
      <c r="C2512" s="146">
        <v>1999</v>
      </c>
      <c r="D2512" s="146" t="s">
        <v>89</v>
      </c>
      <c r="E2512" s="146">
        <v>69</v>
      </c>
      <c r="F2512" s="146">
        <v>69</v>
      </c>
      <c r="G2512" s="146">
        <v>69</v>
      </c>
    </row>
    <row r="2513" spans="1:7" x14ac:dyDescent="0.25">
      <c r="A2513" s="146" t="s">
        <v>65</v>
      </c>
      <c r="B2513" s="146">
        <v>2</v>
      </c>
      <c r="C2513" s="146">
        <v>2011</v>
      </c>
      <c r="D2513" s="146" t="s">
        <v>78</v>
      </c>
      <c r="E2513" s="146">
        <v>69</v>
      </c>
      <c r="F2513" s="146">
        <v>69</v>
      </c>
      <c r="G2513" s="146">
        <v>69</v>
      </c>
    </row>
    <row r="2514" spans="1:7" x14ac:dyDescent="0.25">
      <c r="A2514" s="146" t="s">
        <v>76</v>
      </c>
      <c r="B2514" s="146">
        <v>1</v>
      </c>
      <c r="C2514" s="146">
        <v>1976</v>
      </c>
      <c r="D2514" s="146" t="s">
        <v>84</v>
      </c>
      <c r="E2514" s="146">
        <v>70</v>
      </c>
      <c r="F2514" s="146">
        <v>70</v>
      </c>
      <c r="G2514" s="146">
        <v>70</v>
      </c>
    </row>
    <row r="2515" spans="1:7" x14ac:dyDescent="0.25">
      <c r="A2515" s="146" t="s">
        <v>76</v>
      </c>
      <c r="B2515" s="146">
        <v>1</v>
      </c>
      <c r="C2515" s="146">
        <v>1990</v>
      </c>
      <c r="D2515" s="146" t="s">
        <v>79</v>
      </c>
      <c r="E2515" s="146">
        <v>70</v>
      </c>
      <c r="F2515" s="146">
        <v>70</v>
      </c>
      <c r="G2515" s="146">
        <v>70</v>
      </c>
    </row>
    <row r="2516" spans="1:7" x14ac:dyDescent="0.25">
      <c r="A2516" s="146" t="s">
        <v>76</v>
      </c>
      <c r="B2516" s="146">
        <v>2</v>
      </c>
      <c r="C2516" s="146">
        <v>1973</v>
      </c>
      <c r="D2516" s="146" t="s">
        <v>89</v>
      </c>
      <c r="E2516" s="146">
        <v>70</v>
      </c>
      <c r="F2516" s="146">
        <v>70</v>
      </c>
      <c r="G2516" s="146">
        <v>70</v>
      </c>
    </row>
    <row r="2517" spans="1:7" x14ac:dyDescent="0.25">
      <c r="A2517" s="146" t="s">
        <v>76</v>
      </c>
      <c r="B2517" s="146">
        <v>2</v>
      </c>
      <c r="C2517" s="146">
        <v>1979</v>
      </c>
      <c r="D2517" s="146" t="s">
        <v>82</v>
      </c>
      <c r="E2517" s="146">
        <v>70</v>
      </c>
      <c r="F2517" s="146">
        <v>70</v>
      </c>
      <c r="G2517" s="146">
        <v>70</v>
      </c>
    </row>
    <row r="2518" spans="1:7" x14ac:dyDescent="0.25">
      <c r="A2518" s="146" t="s">
        <v>76</v>
      </c>
      <c r="B2518" s="146">
        <v>2</v>
      </c>
      <c r="C2518" s="146">
        <v>1980</v>
      </c>
      <c r="D2518" s="146" t="s">
        <v>83</v>
      </c>
      <c r="E2518" s="146">
        <v>70</v>
      </c>
      <c r="F2518" s="146">
        <v>70</v>
      </c>
      <c r="G2518" s="146">
        <v>70</v>
      </c>
    </row>
    <row r="2519" spans="1:7" x14ac:dyDescent="0.25">
      <c r="A2519" s="146" t="s">
        <v>76</v>
      </c>
      <c r="B2519" s="146">
        <v>2</v>
      </c>
      <c r="C2519" s="146">
        <v>1981</v>
      </c>
      <c r="D2519" s="146" t="s">
        <v>83</v>
      </c>
      <c r="E2519" s="146">
        <v>70</v>
      </c>
      <c r="F2519" s="146">
        <v>70</v>
      </c>
      <c r="G2519" s="146">
        <v>70</v>
      </c>
    </row>
    <row r="2520" spans="1:7" x14ac:dyDescent="0.25">
      <c r="A2520" s="146" t="s">
        <v>76</v>
      </c>
      <c r="B2520" s="146">
        <v>2</v>
      </c>
      <c r="C2520" s="146">
        <v>1989</v>
      </c>
      <c r="D2520" s="146" t="s">
        <v>92</v>
      </c>
      <c r="E2520" s="146">
        <v>70</v>
      </c>
      <c r="F2520" s="146">
        <v>70</v>
      </c>
      <c r="G2520" s="146">
        <v>70</v>
      </c>
    </row>
    <row r="2521" spans="1:7" x14ac:dyDescent="0.25">
      <c r="A2521" s="146" t="s">
        <v>1</v>
      </c>
      <c r="B2521" s="146">
        <v>1</v>
      </c>
      <c r="C2521" s="146">
        <v>1989</v>
      </c>
      <c r="D2521" s="146" t="s">
        <v>93</v>
      </c>
      <c r="E2521" s="146">
        <v>70</v>
      </c>
      <c r="F2521" s="146">
        <v>70</v>
      </c>
      <c r="G2521" s="146">
        <v>70</v>
      </c>
    </row>
    <row r="2522" spans="1:7" x14ac:dyDescent="0.25">
      <c r="A2522" s="146" t="s">
        <v>65</v>
      </c>
      <c r="B2522" s="146">
        <v>2</v>
      </c>
      <c r="C2522" s="146">
        <v>1978</v>
      </c>
      <c r="D2522" s="146" t="s">
        <v>95</v>
      </c>
      <c r="E2522" s="146">
        <v>70</v>
      </c>
      <c r="F2522" s="146">
        <v>70</v>
      </c>
      <c r="G2522" s="146">
        <v>70</v>
      </c>
    </row>
    <row r="2523" spans="1:7" x14ac:dyDescent="0.25">
      <c r="A2523" s="146" t="s">
        <v>2</v>
      </c>
      <c r="B2523" s="146">
        <v>2</v>
      </c>
      <c r="C2523" s="146">
        <v>2002</v>
      </c>
      <c r="D2523" s="146" t="s">
        <v>82</v>
      </c>
      <c r="E2523" s="146">
        <v>70</v>
      </c>
      <c r="F2523" s="146">
        <v>70</v>
      </c>
      <c r="G2523" s="146">
        <v>70</v>
      </c>
    </row>
    <row r="2524" spans="1:7" x14ac:dyDescent="0.25">
      <c r="A2524" s="146" t="s">
        <v>2</v>
      </c>
      <c r="B2524" s="146">
        <v>2</v>
      </c>
      <c r="C2524" s="146">
        <v>2004</v>
      </c>
      <c r="D2524" s="146" t="s">
        <v>95</v>
      </c>
      <c r="E2524" s="146">
        <v>70</v>
      </c>
      <c r="F2524" s="146">
        <v>70</v>
      </c>
      <c r="G2524" s="146">
        <v>70</v>
      </c>
    </row>
    <row r="2525" spans="1:7" x14ac:dyDescent="0.25">
      <c r="A2525" s="146" t="s">
        <v>0</v>
      </c>
      <c r="B2525" s="146">
        <v>1</v>
      </c>
      <c r="C2525" s="146">
        <v>2004</v>
      </c>
      <c r="D2525" s="146" t="s">
        <v>80</v>
      </c>
      <c r="E2525" s="146">
        <v>70</v>
      </c>
      <c r="F2525" s="146">
        <v>70</v>
      </c>
      <c r="G2525" s="146">
        <v>70</v>
      </c>
    </row>
    <row r="2526" spans="1:7" x14ac:dyDescent="0.25">
      <c r="A2526" s="146" t="s">
        <v>76</v>
      </c>
      <c r="B2526" s="146">
        <v>1</v>
      </c>
      <c r="C2526" s="146">
        <v>1980</v>
      </c>
      <c r="D2526" s="146" t="s">
        <v>83</v>
      </c>
      <c r="E2526" s="146">
        <v>71</v>
      </c>
      <c r="F2526" s="146">
        <v>71</v>
      </c>
      <c r="G2526" s="146">
        <v>71</v>
      </c>
    </row>
    <row r="2527" spans="1:7" x14ac:dyDescent="0.25">
      <c r="A2527" s="146" t="s">
        <v>76</v>
      </c>
      <c r="B2527" s="146">
        <v>1</v>
      </c>
      <c r="C2527" s="146">
        <v>2013</v>
      </c>
      <c r="D2527" s="146" t="s">
        <v>78</v>
      </c>
      <c r="E2527" s="146">
        <v>71</v>
      </c>
      <c r="F2527" s="146">
        <v>71</v>
      </c>
      <c r="G2527" s="146">
        <v>71</v>
      </c>
    </row>
    <row r="2528" spans="1:7" x14ac:dyDescent="0.25">
      <c r="A2528" s="146" t="s">
        <v>76</v>
      </c>
      <c r="B2528" s="146">
        <v>2</v>
      </c>
      <c r="C2528" s="146">
        <v>1974</v>
      </c>
      <c r="D2528" s="146" t="s">
        <v>94</v>
      </c>
      <c r="E2528" s="146">
        <v>71</v>
      </c>
      <c r="F2528" s="146">
        <v>71</v>
      </c>
      <c r="G2528" s="146">
        <v>71</v>
      </c>
    </row>
    <row r="2529" spans="1:7" x14ac:dyDescent="0.25">
      <c r="A2529" s="146" t="s">
        <v>1</v>
      </c>
      <c r="B2529" s="146">
        <v>1</v>
      </c>
      <c r="C2529" s="146">
        <v>1987</v>
      </c>
      <c r="D2529" s="146" t="s">
        <v>96</v>
      </c>
      <c r="E2529" s="146">
        <v>71</v>
      </c>
      <c r="F2529" s="146">
        <v>71</v>
      </c>
      <c r="G2529" s="146">
        <v>71</v>
      </c>
    </row>
    <row r="2530" spans="1:7" x14ac:dyDescent="0.25">
      <c r="A2530" s="146" t="s">
        <v>1</v>
      </c>
      <c r="B2530" s="146">
        <v>1</v>
      </c>
      <c r="C2530" s="146">
        <v>2000</v>
      </c>
      <c r="D2530" s="146" t="s">
        <v>93</v>
      </c>
      <c r="E2530" s="146">
        <v>71</v>
      </c>
      <c r="F2530" s="146">
        <v>71</v>
      </c>
      <c r="G2530" s="146">
        <v>71</v>
      </c>
    </row>
    <row r="2531" spans="1:7" x14ac:dyDescent="0.25">
      <c r="A2531" s="146" t="s">
        <v>1</v>
      </c>
      <c r="B2531" s="146">
        <v>2</v>
      </c>
      <c r="C2531" s="146">
        <v>1983</v>
      </c>
      <c r="D2531" s="146" t="s">
        <v>94</v>
      </c>
      <c r="E2531" s="146">
        <v>71</v>
      </c>
      <c r="F2531" s="146">
        <v>71</v>
      </c>
      <c r="G2531" s="146">
        <v>71</v>
      </c>
    </row>
    <row r="2532" spans="1:7" x14ac:dyDescent="0.25">
      <c r="A2532" s="146" t="s">
        <v>1</v>
      </c>
      <c r="B2532" s="146">
        <v>2</v>
      </c>
      <c r="C2532" s="146">
        <v>1984</v>
      </c>
      <c r="D2532" s="146" t="s">
        <v>82</v>
      </c>
      <c r="E2532" s="146">
        <v>71</v>
      </c>
      <c r="F2532" s="146">
        <v>71</v>
      </c>
      <c r="G2532" s="146">
        <v>71</v>
      </c>
    </row>
    <row r="2533" spans="1:7" x14ac:dyDescent="0.25">
      <c r="A2533" s="146" t="s">
        <v>1</v>
      </c>
      <c r="B2533" s="146">
        <v>2</v>
      </c>
      <c r="C2533" s="146">
        <v>1990</v>
      </c>
      <c r="D2533" s="146" t="s">
        <v>96</v>
      </c>
      <c r="E2533" s="146">
        <v>71</v>
      </c>
      <c r="F2533" s="146">
        <v>71</v>
      </c>
      <c r="G2533" s="146">
        <v>71</v>
      </c>
    </row>
    <row r="2534" spans="1:7" x14ac:dyDescent="0.25">
      <c r="A2534" s="146" t="s">
        <v>1</v>
      </c>
      <c r="B2534" s="146">
        <v>2</v>
      </c>
      <c r="C2534" s="146">
        <v>2009</v>
      </c>
      <c r="D2534" s="146" t="s">
        <v>84</v>
      </c>
      <c r="E2534" s="146">
        <v>71</v>
      </c>
      <c r="F2534" s="146">
        <v>71</v>
      </c>
      <c r="G2534" s="146">
        <v>71</v>
      </c>
    </row>
    <row r="2535" spans="1:7" x14ac:dyDescent="0.25">
      <c r="A2535" s="146" t="s">
        <v>65</v>
      </c>
      <c r="B2535" s="146">
        <v>2</v>
      </c>
      <c r="C2535" s="146">
        <v>1973</v>
      </c>
      <c r="D2535" s="146" t="s">
        <v>84</v>
      </c>
      <c r="E2535" s="146">
        <v>71</v>
      </c>
      <c r="F2535" s="146">
        <v>71</v>
      </c>
      <c r="G2535" s="146">
        <v>71</v>
      </c>
    </row>
    <row r="2536" spans="1:7" x14ac:dyDescent="0.25">
      <c r="A2536" s="146" t="s">
        <v>65</v>
      </c>
      <c r="B2536" s="146">
        <v>2</v>
      </c>
      <c r="C2536" s="146">
        <v>1974</v>
      </c>
      <c r="D2536" s="146" t="s">
        <v>84</v>
      </c>
      <c r="E2536" s="146">
        <v>71</v>
      </c>
      <c r="F2536" s="146">
        <v>71</v>
      </c>
      <c r="G2536" s="146">
        <v>71</v>
      </c>
    </row>
    <row r="2537" spans="1:7" x14ac:dyDescent="0.25">
      <c r="A2537" s="146" t="s">
        <v>65</v>
      </c>
      <c r="B2537" s="146">
        <v>2</v>
      </c>
      <c r="C2537" s="146">
        <v>1985</v>
      </c>
      <c r="D2537" s="146" t="s">
        <v>79</v>
      </c>
      <c r="E2537" s="146">
        <v>71</v>
      </c>
      <c r="F2537" s="146">
        <v>71</v>
      </c>
      <c r="G2537" s="146">
        <v>71</v>
      </c>
    </row>
    <row r="2538" spans="1:7" x14ac:dyDescent="0.25">
      <c r="A2538" s="146" t="s">
        <v>2</v>
      </c>
      <c r="B2538" s="146">
        <v>2</v>
      </c>
      <c r="C2538" s="146">
        <v>2005</v>
      </c>
      <c r="D2538" s="146" t="s">
        <v>94</v>
      </c>
      <c r="E2538" s="146">
        <v>71</v>
      </c>
      <c r="F2538" s="146">
        <v>71</v>
      </c>
      <c r="G2538" s="146">
        <v>71</v>
      </c>
    </row>
    <row r="2539" spans="1:7" x14ac:dyDescent="0.25">
      <c r="A2539" s="146" t="s">
        <v>2</v>
      </c>
      <c r="B2539" s="146">
        <v>2</v>
      </c>
      <c r="C2539" s="146">
        <v>2010</v>
      </c>
      <c r="D2539" s="146" t="s">
        <v>96</v>
      </c>
      <c r="E2539" s="146">
        <v>71</v>
      </c>
      <c r="F2539" s="146">
        <v>71</v>
      </c>
      <c r="G2539" s="146">
        <v>71</v>
      </c>
    </row>
    <row r="2540" spans="1:7" x14ac:dyDescent="0.25">
      <c r="A2540" s="146" t="s">
        <v>76</v>
      </c>
      <c r="B2540" s="146">
        <v>1</v>
      </c>
      <c r="C2540" s="146">
        <v>1979</v>
      </c>
      <c r="D2540" s="146" t="s">
        <v>81</v>
      </c>
      <c r="E2540" s="146">
        <v>72</v>
      </c>
      <c r="F2540" s="146">
        <v>72</v>
      </c>
      <c r="G2540" s="146">
        <v>72</v>
      </c>
    </row>
    <row r="2541" spans="1:7" x14ac:dyDescent="0.25">
      <c r="A2541" s="146" t="s">
        <v>76</v>
      </c>
      <c r="B2541" s="146">
        <v>1</v>
      </c>
      <c r="C2541" s="146">
        <v>1989</v>
      </c>
      <c r="D2541" s="146" t="s">
        <v>86</v>
      </c>
      <c r="E2541" s="146">
        <v>72</v>
      </c>
      <c r="F2541" s="146">
        <v>72</v>
      </c>
      <c r="G2541" s="146">
        <v>72</v>
      </c>
    </row>
    <row r="2542" spans="1:7" x14ac:dyDescent="0.25">
      <c r="A2542" s="146" t="s">
        <v>76</v>
      </c>
      <c r="B2542" s="146">
        <v>2</v>
      </c>
      <c r="C2542" s="146">
        <v>1992</v>
      </c>
      <c r="D2542" s="146" t="s">
        <v>92</v>
      </c>
      <c r="E2542" s="146">
        <v>72</v>
      </c>
      <c r="F2542" s="146">
        <v>72</v>
      </c>
      <c r="G2542" s="146">
        <v>72</v>
      </c>
    </row>
    <row r="2543" spans="1:7" x14ac:dyDescent="0.25">
      <c r="A2543" s="146" t="s">
        <v>1</v>
      </c>
      <c r="B2543" s="146">
        <v>1</v>
      </c>
      <c r="C2543" s="146">
        <v>1996</v>
      </c>
      <c r="D2543" s="146" t="s">
        <v>92</v>
      </c>
      <c r="E2543" s="146">
        <v>72</v>
      </c>
      <c r="F2543" s="146">
        <v>72</v>
      </c>
      <c r="G2543" s="146">
        <v>72</v>
      </c>
    </row>
    <row r="2544" spans="1:7" x14ac:dyDescent="0.25">
      <c r="A2544" s="146" t="s">
        <v>65</v>
      </c>
      <c r="B2544" s="146">
        <v>2</v>
      </c>
      <c r="C2544" s="146">
        <v>1994</v>
      </c>
      <c r="D2544" s="146" t="s">
        <v>92</v>
      </c>
      <c r="E2544" s="146">
        <v>72</v>
      </c>
      <c r="F2544" s="146">
        <v>72</v>
      </c>
      <c r="G2544" s="146">
        <v>72</v>
      </c>
    </row>
    <row r="2545" spans="1:7" x14ac:dyDescent="0.25">
      <c r="A2545" s="146" t="s">
        <v>65</v>
      </c>
      <c r="B2545" s="146">
        <v>2</v>
      </c>
      <c r="C2545" s="146">
        <v>1998</v>
      </c>
      <c r="D2545" s="146" t="s">
        <v>89</v>
      </c>
      <c r="E2545" s="146">
        <v>72</v>
      </c>
      <c r="F2545" s="146">
        <v>72</v>
      </c>
      <c r="G2545" s="146">
        <v>72</v>
      </c>
    </row>
    <row r="2546" spans="1:7" x14ac:dyDescent="0.25">
      <c r="A2546" s="146" t="s">
        <v>65</v>
      </c>
      <c r="B2546" s="146">
        <v>2</v>
      </c>
      <c r="C2546" s="146">
        <v>2002</v>
      </c>
      <c r="D2546" s="146" t="s">
        <v>89</v>
      </c>
      <c r="E2546" s="146">
        <v>72</v>
      </c>
      <c r="F2546" s="146">
        <v>72</v>
      </c>
      <c r="G2546" s="146">
        <v>72</v>
      </c>
    </row>
    <row r="2547" spans="1:7" x14ac:dyDescent="0.25">
      <c r="A2547" s="146" t="s">
        <v>2</v>
      </c>
      <c r="B2547" s="146">
        <v>2</v>
      </c>
      <c r="C2547" s="146">
        <v>2003</v>
      </c>
      <c r="D2547" s="146" t="s">
        <v>95</v>
      </c>
      <c r="E2547" s="146">
        <v>72</v>
      </c>
      <c r="F2547" s="146">
        <v>72</v>
      </c>
      <c r="G2547" s="146">
        <v>72</v>
      </c>
    </row>
    <row r="2548" spans="1:7" x14ac:dyDescent="0.25">
      <c r="A2548" s="146" t="s">
        <v>76</v>
      </c>
      <c r="B2548" s="146">
        <v>2</v>
      </c>
      <c r="C2548" s="146">
        <v>1973</v>
      </c>
      <c r="D2548" s="146" t="s">
        <v>94</v>
      </c>
      <c r="E2548" s="146">
        <v>73</v>
      </c>
      <c r="F2548" s="146">
        <v>73</v>
      </c>
      <c r="G2548" s="146">
        <v>73</v>
      </c>
    </row>
    <row r="2549" spans="1:7" x14ac:dyDescent="0.25">
      <c r="A2549" s="146" t="s">
        <v>1</v>
      </c>
      <c r="B2549" s="146">
        <v>1</v>
      </c>
      <c r="C2549" s="146">
        <v>1984</v>
      </c>
      <c r="D2549" s="146" t="s">
        <v>94</v>
      </c>
      <c r="E2549" s="146">
        <v>73</v>
      </c>
      <c r="F2549" s="146">
        <v>73</v>
      </c>
      <c r="G2549" s="146">
        <v>73</v>
      </c>
    </row>
    <row r="2550" spans="1:7" x14ac:dyDescent="0.25">
      <c r="A2550" s="146" t="s">
        <v>1</v>
      </c>
      <c r="B2550" s="146">
        <v>1</v>
      </c>
      <c r="C2550" s="146">
        <v>1998</v>
      </c>
      <c r="D2550" s="146" t="s">
        <v>93</v>
      </c>
      <c r="E2550" s="146">
        <v>73</v>
      </c>
      <c r="F2550" s="146">
        <v>73</v>
      </c>
      <c r="G2550" s="146">
        <v>73</v>
      </c>
    </row>
    <row r="2551" spans="1:7" x14ac:dyDescent="0.25">
      <c r="A2551" s="146" t="s">
        <v>1</v>
      </c>
      <c r="B2551" s="146">
        <v>2</v>
      </c>
      <c r="C2551" s="146">
        <v>1988</v>
      </c>
      <c r="D2551" s="146" t="s">
        <v>93</v>
      </c>
      <c r="E2551" s="146">
        <v>73</v>
      </c>
      <c r="F2551" s="146">
        <v>73</v>
      </c>
      <c r="G2551" s="146">
        <v>73</v>
      </c>
    </row>
    <row r="2552" spans="1:7" x14ac:dyDescent="0.25">
      <c r="A2552" s="146" t="s">
        <v>1</v>
      </c>
      <c r="B2552" s="146">
        <v>2</v>
      </c>
      <c r="C2552" s="146">
        <v>1999</v>
      </c>
      <c r="D2552" s="146" t="s">
        <v>88</v>
      </c>
      <c r="E2552" s="146">
        <v>73</v>
      </c>
      <c r="F2552" s="146">
        <v>73</v>
      </c>
      <c r="G2552" s="146">
        <v>73</v>
      </c>
    </row>
    <row r="2553" spans="1:7" x14ac:dyDescent="0.25">
      <c r="A2553" s="146" t="s">
        <v>2</v>
      </c>
      <c r="B2553" s="146">
        <v>2</v>
      </c>
      <c r="C2553" s="146">
        <v>2008</v>
      </c>
      <c r="D2553" s="146" t="s">
        <v>94</v>
      </c>
      <c r="E2553" s="146">
        <v>73</v>
      </c>
      <c r="F2553" s="146">
        <v>73</v>
      </c>
      <c r="G2553" s="146">
        <v>73</v>
      </c>
    </row>
    <row r="2554" spans="1:7" x14ac:dyDescent="0.25">
      <c r="A2554" s="146" t="s">
        <v>76</v>
      </c>
      <c r="B2554" s="146">
        <v>1</v>
      </c>
      <c r="C2554" s="146">
        <v>1985</v>
      </c>
      <c r="D2554" s="146" t="s">
        <v>87</v>
      </c>
      <c r="E2554" s="146">
        <v>74</v>
      </c>
      <c r="F2554" s="146">
        <v>74</v>
      </c>
      <c r="G2554" s="146">
        <v>74</v>
      </c>
    </row>
    <row r="2555" spans="1:7" x14ac:dyDescent="0.25">
      <c r="A2555" s="146" t="s">
        <v>76</v>
      </c>
      <c r="B2555" s="146">
        <v>1</v>
      </c>
      <c r="C2555" s="146">
        <v>1995</v>
      </c>
      <c r="D2555" s="146" t="s">
        <v>92</v>
      </c>
      <c r="E2555" s="146">
        <v>74</v>
      </c>
      <c r="F2555" s="146">
        <v>74</v>
      </c>
      <c r="G2555" s="146">
        <v>74</v>
      </c>
    </row>
    <row r="2556" spans="1:7" x14ac:dyDescent="0.25">
      <c r="A2556" s="146" t="s">
        <v>76</v>
      </c>
      <c r="B2556" s="146">
        <v>2</v>
      </c>
      <c r="C2556" s="146">
        <v>1972</v>
      </c>
      <c r="D2556" s="146" t="s">
        <v>96</v>
      </c>
      <c r="E2556" s="146">
        <v>74</v>
      </c>
      <c r="F2556" s="146">
        <v>74</v>
      </c>
      <c r="G2556" s="146">
        <v>74</v>
      </c>
    </row>
    <row r="2557" spans="1:7" x14ac:dyDescent="0.25">
      <c r="A2557" s="146" t="s">
        <v>76</v>
      </c>
      <c r="B2557" s="146">
        <v>2</v>
      </c>
      <c r="C2557" s="146">
        <v>1979</v>
      </c>
      <c r="D2557" s="146" t="s">
        <v>81</v>
      </c>
      <c r="E2557" s="146">
        <v>74</v>
      </c>
      <c r="F2557" s="146">
        <v>74</v>
      </c>
      <c r="G2557" s="146">
        <v>74</v>
      </c>
    </row>
    <row r="2558" spans="1:7" x14ac:dyDescent="0.25">
      <c r="A2558" s="146" t="s">
        <v>76</v>
      </c>
      <c r="B2558" s="146">
        <v>2</v>
      </c>
      <c r="C2558" s="146">
        <v>1989</v>
      </c>
      <c r="D2558" s="146" t="s">
        <v>86</v>
      </c>
      <c r="E2558" s="146">
        <v>74</v>
      </c>
      <c r="F2558" s="146">
        <v>74</v>
      </c>
      <c r="G2558" s="146">
        <v>74</v>
      </c>
    </row>
    <row r="2559" spans="1:7" x14ac:dyDescent="0.25">
      <c r="A2559" s="146" t="s">
        <v>76</v>
      </c>
      <c r="B2559" s="146">
        <v>2</v>
      </c>
      <c r="C2559" s="146">
        <v>1992</v>
      </c>
      <c r="D2559" s="146" t="s">
        <v>87</v>
      </c>
      <c r="E2559" s="146">
        <v>74</v>
      </c>
      <c r="F2559" s="146">
        <v>74</v>
      </c>
      <c r="G2559" s="146">
        <v>74</v>
      </c>
    </row>
    <row r="2560" spans="1:7" x14ac:dyDescent="0.25">
      <c r="A2560" s="146" t="s">
        <v>1</v>
      </c>
      <c r="B2560" s="146">
        <v>1</v>
      </c>
      <c r="C2560" s="146">
        <v>1988</v>
      </c>
      <c r="D2560" s="146" t="s">
        <v>91</v>
      </c>
      <c r="E2560" s="146">
        <v>74</v>
      </c>
      <c r="F2560" s="146">
        <v>74</v>
      </c>
      <c r="G2560" s="146">
        <v>74</v>
      </c>
    </row>
    <row r="2561" spans="1:7" x14ac:dyDescent="0.25">
      <c r="A2561" s="146" t="s">
        <v>1</v>
      </c>
      <c r="B2561" s="146">
        <v>2</v>
      </c>
      <c r="C2561" s="146">
        <v>1985</v>
      </c>
      <c r="D2561" s="146" t="s">
        <v>96</v>
      </c>
      <c r="E2561" s="146">
        <v>74</v>
      </c>
      <c r="F2561" s="146">
        <v>74</v>
      </c>
      <c r="G2561" s="146">
        <v>74</v>
      </c>
    </row>
    <row r="2562" spans="1:7" x14ac:dyDescent="0.25">
      <c r="A2562" s="146" t="s">
        <v>1</v>
      </c>
      <c r="B2562" s="146">
        <v>2</v>
      </c>
      <c r="C2562" s="146">
        <v>1986</v>
      </c>
      <c r="D2562" s="146" t="s">
        <v>91</v>
      </c>
      <c r="E2562" s="146">
        <v>74</v>
      </c>
      <c r="F2562" s="146">
        <v>74</v>
      </c>
      <c r="G2562" s="146">
        <v>74</v>
      </c>
    </row>
    <row r="2563" spans="1:7" x14ac:dyDescent="0.25">
      <c r="A2563" s="146" t="s">
        <v>1</v>
      </c>
      <c r="B2563" s="146">
        <v>2</v>
      </c>
      <c r="C2563" s="146">
        <v>2006</v>
      </c>
      <c r="D2563" s="146" t="s">
        <v>84</v>
      </c>
      <c r="E2563" s="146">
        <v>74</v>
      </c>
      <c r="F2563" s="146">
        <v>74</v>
      </c>
      <c r="G2563" s="146">
        <v>74</v>
      </c>
    </row>
    <row r="2564" spans="1:7" x14ac:dyDescent="0.25">
      <c r="A2564" s="146" t="s">
        <v>65</v>
      </c>
      <c r="B2564" s="146">
        <v>2</v>
      </c>
      <c r="C2564" s="146">
        <v>1984</v>
      </c>
      <c r="D2564" s="146" t="s">
        <v>90</v>
      </c>
      <c r="E2564" s="146">
        <v>74</v>
      </c>
      <c r="F2564" s="146">
        <v>74</v>
      </c>
      <c r="G2564" s="146">
        <v>74</v>
      </c>
    </row>
    <row r="2565" spans="1:7" x14ac:dyDescent="0.25">
      <c r="A2565" s="146" t="s">
        <v>65</v>
      </c>
      <c r="B2565" s="146">
        <v>2</v>
      </c>
      <c r="C2565" s="146">
        <v>1993</v>
      </c>
      <c r="D2565" s="146" t="s">
        <v>89</v>
      </c>
      <c r="E2565" s="146">
        <v>74</v>
      </c>
      <c r="F2565" s="146">
        <v>74</v>
      </c>
      <c r="G2565" s="146">
        <v>74</v>
      </c>
    </row>
    <row r="2566" spans="1:7" x14ac:dyDescent="0.25">
      <c r="A2566" s="146" t="s">
        <v>2</v>
      </c>
      <c r="B2566" s="146">
        <v>1</v>
      </c>
      <c r="C2566" s="146">
        <v>2011</v>
      </c>
      <c r="D2566" s="146" t="s">
        <v>80</v>
      </c>
      <c r="E2566" s="146">
        <v>74</v>
      </c>
      <c r="F2566" s="146">
        <v>74</v>
      </c>
      <c r="G2566" s="146">
        <v>74</v>
      </c>
    </row>
    <row r="2567" spans="1:7" x14ac:dyDescent="0.25">
      <c r="A2567" s="146" t="s">
        <v>2</v>
      </c>
      <c r="B2567" s="146">
        <v>2</v>
      </c>
      <c r="C2567" s="146">
        <v>2003</v>
      </c>
      <c r="D2567" s="146" t="s">
        <v>82</v>
      </c>
      <c r="E2567" s="146">
        <v>74</v>
      </c>
      <c r="F2567" s="146">
        <v>74</v>
      </c>
      <c r="G2567" s="146">
        <v>74</v>
      </c>
    </row>
    <row r="2568" spans="1:7" x14ac:dyDescent="0.25">
      <c r="A2568" s="146" t="s">
        <v>2</v>
      </c>
      <c r="B2568" s="146">
        <v>2</v>
      </c>
      <c r="C2568" s="146">
        <v>2003</v>
      </c>
      <c r="D2568" s="146" t="s">
        <v>91</v>
      </c>
      <c r="E2568" s="146">
        <v>74</v>
      </c>
      <c r="F2568" s="146">
        <v>74</v>
      </c>
      <c r="G2568" s="146">
        <v>74</v>
      </c>
    </row>
    <row r="2569" spans="1:7" x14ac:dyDescent="0.25">
      <c r="A2569" s="146" t="s">
        <v>76</v>
      </c>
      <c r="B2569" s="146">
        <v>1</v>
      </c>
      <c r="C2569" s="146">
        <v>1975</v>
      </c>
      <c r="D2569" s="146" t="s">
        <v>89</v>
      </c>
      <c r="E2569" s="146">
        <v>75</v>
      </c>
      <c r="F2569" s="146">
        <v>75</v>
      </c>
      <c r="G2569" s="146">
        <v>75</v>
      </c>
    </row>
    <row r="2570" spans="1:7" x14ac:dyDescent="0.25">
      <c r="A2570" s="146" t="s">
        <v>76</v>
      </c>
      <c r="B2570" s="146">
        <v>2</v>
      </c>
      <c r="C2570" s="146">
        <v>1973</v>
      </c>
      <c r="D2570" s="146" t="s">
        <v>93</v>
      </c>
      <c r="E2570" s="146">
        <v>75</v>
      </c>
      <c r="F2570" s="146">
        <v>75</v>
      </c>
      <c r="G2570" s="146">
        <v>75</v>
      </c>
    </row>
    <row r="2571" spans="1:7" x14ac:dyDescent="0.25">
      <c r="A2571" s="146" t="s">
        <v>76</v>
      </c>
      <c r="B2571" s="146">
        <v>2</v>
      </c>
      <c r="C2571" s="146">
        <v>1984</v>
      </c>
      <c r="D2571" s="146" t="s">
        <v>85</v>
      </c>
      <c r="E2571" s="146">
        <v>75</v>
      </c>
      <c r="F2571" s="146">
        <v>75</v>
      </c>
      <c r="G2571" s="146">
        <v>75</v>
      </c>
    </row>
    <row r="2572" spans="1:7" x14ac:dyDescent="0.25">
      <c r="A2572" s="146" t="s">
        <v>76</v>
      </c>
      <c r="B2572" s="146">
        <v>2</v>
      </c>
      <c r="C2572" s="146">
        <v>1985</v>
      </c>
      <c r="D2572" s="146" t="s">
        <v>86</v>
      </c>
      <c r="E2572" s="146">
        <v>75</v>
      </c>
      <c r="F2572" s="146">
        <v>75</v>
      </c>
      <c r="G2572" s="146">
        <v>75</v>
      </c>
    </row>
    <row r="2573" spans="1:7" x14ac:dyDescent="0.25">
      <c r="A2573" s="146" t="s">
        <v>1</v>
      </c>
      <c r="B2573" s="146">
        <v>1</v>
      </c>
      <c r="C2573" s="146">
        <v>1992</v>
      </c>
      <c r="D2573" s="146" t="s">
        <v>79</v>
      </c>
      <c r="E2573" s="146">
        <v>75</v>
      </c>
      <c r="F2573" s="146">
        <v>75</v>
      </c>
      <c r="G2573" s="146">
        <v>75</v>
      </c>
    </row>
    <row r="2574" spans="1:7" x14ac:dyDescent="0.25">
      <c r="A2574" s="146" t="s">
        <v>1</v>
      </c>
      <c r="B2574" s="146">
        <v>2</v>
      </c>
      <c r="C2574" s="146">
        <v>1982</v>
      </c>
      <c r="D2574" s="146" t="s">
        <v>94</v>
      </c>
      <c r="E2574" s="146">
        <v>75</v>
      </c>
      <c r="F2574" s="146">
        <v>75</v>
      </c>
      <c r="G2574" s="146">
        <v>75</v>
      </c>
    </row>
    <row r="2575" spans="1:7" x14ac:dyDescent="0.25">
      <c r="A2575" s="146" t="s">
        <v>1</v>
      </c>
      <c r="B2575" s="146">
        <v>2</v>
      </c>
      <c r="C2575" s="146">
        <v>1990</v>
      </c>
      <c r="D2575" s="146" t="s">
        <v>79</v>
      </c>
      <c r="E2575" s="146">
        <v>75</v>
      </c>
      <c r="F2575" s="146">
        <v>75</v>
      </c>
      <c r="G2575" s="146">
        <v>75</v>
      </c>
    </row>
    <row r="2576" spans="1:7" x14ac:dyDescent="0.25">
      <c r="A2576" s="146" t="s">
        <v>65</v>
      </c>
      <c r="B2576" s="146">
        <v>2</v>
      </c>
      <c r="C2576" s="146">
        <v>2001</v>
      </c>
      <c r="D2576" s="146" t="s">
        <v>89</v>
      </c>
      <c r="E2576" s="146">
        <v>75</v>
      </c>
      <c r="F2576" s="146">
        <v>75</v>
      </c>
      <c r="G2576" s="146">
        <v>75</v>
      </c>
    </row>
    <row r="2577" spans="1:7" x14ac:dyDescent="0.25">
      <c r="A2577" s="146" t="s">
        <v>2</v>
      </c>
      <c r="B2577" s="146">
        <v>1</v>
      </c>
      <c r="C2577" s="146">
        <v>2009</v>
      </c>
      <c r="D2577" s="146" t="s">
        <v>88</v>
      </c>
      <c r="E2577" s="146">
        <v>75</v>
      </c>
      <c r="F2577" s="146">
        <v>75</v>
      </c>
      <c r="G2577" s="146">
        <v>75</v>
      </c>
    </row>
    <row r="2578" spans="1:7" x14ac:dyDescent="0.25">
      <c r="A2578" s="146" t="s">
        <v>2</v>
      </c>
      <c r="B2578" s="146">
        <v>1</v>
      </c>
      <c r="C2578" s="146">
        <v>2013</v>
      </c>
      <c r="D2578" s="146" t="s">
        <v>93</v>
      </c>
      <c r="E2578" s="146">
        <v>75</v>
      </c>
      <c r="F2578" s="146">
        <v>75</v>
      </c>
      <c r="G2578" s="146">
        <v>75</v>
      </c>
    </row>
    <row r="2579" spans="1:7" x14ac:dyDescent="0.25">
      <c r="A2579" s="146" t="s">
        <v>0</v>
      </c>
      <c r="B2579" s="146">
        <v>1</v>
      </c>
      <c r="C2579" s="146">
        <v>1991</v>
      </c>
      <c r="D2579" s="146" t="s">
        <v>91</v>
      </c>
      <c r="E2579" s="146">
        <v>75</v>
      </c>
      <c r="F2579" s="146">
        <v>75</v>
      </c>
      <c r="G2579" s="146">
        <v>75</v>
      </c>
    </row>
    <row r="2580" spans="1:7" x14ac:dyDescent="0.25">
      <c r="A2580" s="146" t="s">
        <v>0</v>
      </c>
      <c r="B2580" s="146">
        <v>1</v>
      </c>
      <c r="C2580" s="146">
        <v>2001</v>
      </c>
      <c r="D2580" s="146" t="s">
        <v>96</v>
      </c>
      <c r="E2580" s="146">
        <v>75</v>
      </c>
      <c r="F2580" s="146">
        <v>75</v>
      </c>
      <c r="G2580" s="146">
        <v>75</v>
      </c>
    </row>
    <row r="2581" spans="1:7" x14ac:dyDescent="0.25">
      <c r="A2581" s="146" t="s">
        <v>76</v>
      </c>
      <c r="B2581" s="146">
        <v>2</v>
      </c>
      <c r="C2581" s="146">
        <v>1971</v>
      </c>
      <c r="D2581" s="146" t="s">
        <v>93</v>
      </c>
      <c r="E2581" s="146">
        <v>76</v>
      </c>
      <c r="F2581" s="146">
        <v>76</v>
      </c>
      <c r="G2581" s="146">
        <v>76</v>
      </c>
    </row>
    <row r="2582" spans="1:7" x14ac:dyDescent="0.25">
      <c r="A2582" s="146" t="s">
        <v>76</v>
      </c>
      <c r="B2582" s="146">
        <v>2</v>
      </c>
      <c r="C2582" s="146">
        <v>1973</v>
      </c>
      <c r="D2582" s="146" t="s">
        <v>96</v>
      </c>
      <c r="E2582" s="146">
        <v>76</v>
      </c>
      <c r="F2582" s="146">
        <v>76</v>
      </c>
      <c r="G2582" s="146">
        <v>76</v>
      </c>
    </row>
    <row r="2583" spans="1:7" x14ac:dyDescent="0.25">
      <c r="A2583" s="146" t="s">
        <v>76</v>
      </c>
      <c r="B2583" s="146">
        <v>2</v>
      </c>
      <c r="C2583" s="146">
        <v>1974</v>
      </c>
      <c r="D2583" s="146" t="s">
        <v>89</v>
      </c>
      <c r="E2583" s="146">
        <v>76</v>
      </c>
      <c r="F2583" s="146">
        <v>76</v>
      </c>
      <c r="G2583" s="146">
        <v>76</v>
      </c>
    </row>
    <row r="2584" spans="1:7" x14ac:dyDescent="0.25">
      <c r="A2584" s="146" t="s">
        <v>76</v>
      </c>
      <c r="B2584" s="146">
        <v>2</v>
      </c>
      <c r="C2584" s="146">
        <v>1983</v>
      </c>
      <c r="D2584" s="146" t="s">
        <v>85</v>
      </c>
      <c r="E2584" s="146">
        <v>76</v>
      </c>
      <c r="F2584" s="146">
        <v>76</v>
      </c>
      <c r="G2584" s="146">
        <v>76</v>
      </c>
    </row>
    <row r="2585" spans="1:7" x14ac:dyDescent="0.25">
      <c r="A2585" s="146" t="s">
        <v>76</v>
      </c>
      <c r="B2585" s="146">
        <v>2</v>
      </c>
      <c r="C2585" s="146">
        <v>1998</v>
      </c>
      <c r="D2585" s="146" t="s">
        <v>88</v>
      </c>
      <c r="E2585" s="146">
        <v>76</v>
      </c>
      <c r="F2585" s="146">
        <v>76</v>
      </c>
      <c r="G2585" s="146">
        <v>76</v>
      </c>
    </row>
    <row r="2586" spans="1:7" x14ac:dyDescent="0.25">
      <c r="A2586" s="146" t="s">
        <v>1</v>
      </c>
      <c r="B2586" s="146">
        <v>1</v>
      </c>
      <c r="C2586" s="146">
        <v>2001</v>
      </c>
      <c r="D2586" s="146" t="s">
        <v>88</v>
      </c>
      <c r="E2586" s="146">
        <v>76</v>
      </c>
      <c r="F2586" s="146">
        <v>76</v>
      </c>
      <c r="G2586" s="146">
        <v>76</v>
      </c>
    </row>
    <row r="2587" spans="1:7" x14ac:dyDescent="0.25">
      <c r="A2587" s="146" t="s">
        <v>65</v>
      </c>
      <c r="B2587" s="146">
        <v>2</v>
      </c>
      <c r="C2587" s="146">
        <v>1980</v>
      </c>
      <c r="D2587" s="146" t="s">
        <v>90</v>
      </c>
      <c r="E2587" s="146">
        <v>76</v>
      </c>
      <c r="F2587" s="146">
        <v>76</v>
      </c>
      <c r="G2587" s="146">
        <v>76</v>
      </c>
    </row>
    <row r="2588" spans="1:7" x14ac:dyDescent="0.25">
      <c r="A2588" s="146" t="s">
        <v>2</v>
      </c>
      <c r="B2588" s="146">
        <v>1</v>
      </c>
      <c r="C2588" s="146">
        <v>2003</v>
      </c>
      <c r="D2588" s="146" t="s">
        <v>91</v>
      </c>
      <c r="E2588" s="146">
        <v>76</v>
      </c>
      <c r="F2588" s="146">
        <v>76</v>
      </c>
      <c r="G2588" s="146">
        <v>76</v>
      </c>
    </row>
    <row r="2589" spans="1:7" x14ac:dyDescent="0.25">
      <c r="A2589" s="146" t="s">
        <v>2</v>
      </c>
      <c r="B2589" s="146">
        <v>1</v>
      </c>
      <c r="C2589" s="146">
        <v>2009</v>
      </c>
      <c r="D2589" s="146" t="s">
        <v>94</v>
      </c>
      <c r="E2589" s="146">
        <v>76</v>
      </c>
      <c r="F2589" s="146">
        <v>76</v>
      </c>
      <c r="G2589" s="146">
        <v>76</v>
      </c>
    </row>
    <row r="2590" spans="1:7" x14ac:dyDescent="0.25">
      <c r="A2590" s="146" t="s">
        <v>76</v>
      </c>
      <c r="B2590" s="146">
        <v>1</v>
      </c>
      <c r="C2590" s="146">
        <v>1988</v>
      </c>
      <c r="D2590" s="146" t="s">
        <v>79</v>
      </c>
      <c r="E2590" s="146">
        <v>77</v>
      </c>
      <c r="F2590" s="146">
        <v>77</v>
      </c>
      <c r="G2590" s="146">
        <v>77</v>
      </c>
    </row>
    <row r="2591" spans="1:7" x14ac:dyDescent="0.25">
      <c r="A2591" s="146" t="s">
        <v>76</v>
      </c>
      <c r="B2591" s="146">
        <v>1</v>
      </c>
      <c r="C2591" s="146">
        <v>1991</v>
      </c>
      <c r="D2591" s="146" t="s">
        <v>86</v>
      </c>
      <c r="E2591" s="146">
        <v>77</v>
      </c>
      <c r="F2591" s="146">
        <v>77</v>
      </c>
      <c r="G2591" s="146">
        <v>77</v>
      </c>
    </row>
    <row r="2592" spans="1:7" x14ac:dyDescent="0.25">
      <c r="A2592" s="146" t="s">
        <v>76</v>
      </c>
      <c r="B2592" s="146">
        <v>2</v>
      </c>
      <c r="C2592" s="146">
        <v>1979</v>
      </c>
      <c r="D2592" s="146" t="s">
        <v>83</v>
      </c>
      <c r="E2592" s="146">
        <v>77</v>
      </c>
      <c r="F2592" s="146">
        <v>77</v>
      </c>
      <c r="G2592" s="146">
        <v>77</v>
      </c>
    </row>
    <row r="2593" spans="1:7" x14ac:dyDescent="0.25">
      <c r="A2593" s="146" t="s">
        <v>76</v>
      </c>
      <c r="B2593" s="146">
        <v>2</v>
      </c>
      <c r="C2593" s="146">
        <v>1982</v>
      </c>
      <c r="D2593" s="146" t="s">
        <v>83</v>
      </c>
      <c r="E2593" s="146">
        <v>77</v>
      </c>
      <c r="F2593" s="146">
        <v>77</v>
      </c>
      <c r="G2593" s="146">
        <v>77</v>
      </c>
    </row>
    <row r="2594" spans="1:7" x14ac:dyDescent="0.25">
      <c r="A2594" s="146" t="s">
        <v>76</v>
      </c>
      <c r="B2594" s="146">
        <v>2</v>
      </c>
      <c r="C2594" s="146">
        <v>1986</v>
      </c>
      <c r="D2594" s="146" t="s">
        <v>79</v>
      </c>
      <c r="E2594" s="146">
        <v>77</v>
      </c>
      <c r="F2594" s="146">
        <v>77</v>
      </c>
      <c r="G2594" s="146">
        <v>77</v>
      </c>
    </row>
    <row r="2595" spans="1:7" x14ac:dyDescent="0.25">
      <c r="A2595" s="146" t="s">
        <v>1</v>
      </c>
      <c r="B2595" s="146">
        <v>2</v>
      </c>
      <c r="C2595" s="146">
        <v>1984</v>
      </c>
      <c r="D2595" s="146" t="s">
        <v>94</v>
      </c>
      <c r="E2595" s="146">
        <v>77</v>
      </c>
      <c r="F2595" s="146">
        <v>77</v>
      </c>
      <c r="G2595" s="146">
        <v>77</v>
      </c>
    </row>
    <row r="2596" spans="1:7" x14ac:dyDescent="0.25">
      <c r="A2596" s="146" t="s">
        <v>1</v>
      </c>
      <c r="B2596" s="146">
        <v>2</v>
      </c>
      <c r="C2596" s="146">
        <v>1988</v>
      </c>
      <c r="D2596" s="146" t="s">
        <v>96</v>
      </c>
      <c r="E2596" s="146">
        <v>77</v>
      </c>
      <c r="F2596" s="146">
        <v>77</v>
      </c>
      <c r="G2596" s="146">
        <v>77</v>
      </c>
    </row>
    <row r="2597" spans="1:7" x14ac:dyDescent="0.25">
      <c r="A2597" s="146" t="s">
        <v>1</v>
      </c>
      <c r="B2597" s="146">
        <v>2</v>
      </c>
      <c r="C2597" s="146">
        <v>2010</v>
      </c>
      <c r="D2597" s="146" t="s">
        <v>77</v>
      </c>
      <c r="E2597" s="146">
        <v>77</v>
      </c>
      <c r="F2597" s="146">
        <v>77</v>
      </c>
      <c r="G2597" s="146">
        <v>77</v>
      </c>
    </row>
    <row r="2598" spans="1:7" x14ac:dyDescent="0.25">
      <c r="A2598" s="146" t="s">
        <v>65</v>
      </c>
      <c r="B2598" s="146">
        <v>2</v>
      </c>
      <c r="C2598" s="146">
        <v>1996</v>
      </c>
      <c r="D2598" s="146" t="s">
        <v>89</v>
      </c>
      <c r="E2598" s="146">
        <v>77</v>
      </c>
      <c r="F2598" s="146">
        <v>77</v>
      </c>
      <c r="G2598" s="146">
        <v>77</v>
      </c>
    </row>
    <row r="2599" spans="1:7" x14ac:dyDescent="0.25">
      <c r="A2599" s="146" t="s">
        <v>0</v>
      </c>
      <c r="B2599" s="146">
        <v>1</v>
      </c>
      <c r="C2599" s="146">
        <v>1990</v>
      </c>
      <c r="D2599" s="146" t="s">
        <v>82</v>
      </c>
      <c r="E2599" s="146">
        <v>77</v>
      </c>
      <c r="F2599" s="146">
        <v>77</v>
      </c>
      <c r="G2599" s="146">
        <v>77</v>
      </c>
    </row>
    <row r="2600" spans="1:7" x14ac:dyDescent="0.25">
      <c r="A2600" s="146" t="s">
        <v>76</v>
      </c>
      <c r="B2600" s="146">
        <v>1</v>
      </c>
      <c r="C2600" s="146">
        <v>1976</v>
      </c>
      <c r="D2600" s="146" t="s">
        <v>89</v>
      </c>
      <c r="E2600" s="146">
        <v>78</v>
      </c>
      <c r="F2600" s="146">
        <v>78</v>
      </c>
      <c r="G2600" s="146">
        <v>78</v>
      </c>
    </row>
    <row r="2601" spans="1:7" x14ac:dyDescent="0.25">
      <c r="A2601" s="146" t="s">
        <v>76</v>
      </c>
      <c r="B2601" s="146">
        <v>1</v>
      </c>
      <c r="C2601" s="146">
        <v>1996</v>
      </c>
      <c r="D2601" s="146" t="s">
        <v>86</v>
      </c>
      <c r="E2601" s="146">
        <v>78</v>
      </c>
      <c r="F2601" s="146">
        <v>78</v>
      </c>
      <c r="G2601" s="146">
        <v>78</v>
      </c>
    </row>
    <row r="2602" spans="1:7" x14ac:dyDescent="0.25">
      <c r="A2602" s="146" t="s">
        <v>76</v>
      </c>
      <c r="B2602" s="146">
        <v>1</v>
      </c>
      <c r="C2602" s="146">
        <v>2000</v>
      </c>
      <c r="D2602" s="146" t="s">
        <v>88</v>
      </c>
      <c r="E2602" s="146">
        <v>78</v>
      </c>
      <c r="F2602" s="146">
        <v>78</v>
      </c>
      <c r="G2602" s="146">
        <v>78</v>
      </c>
    </row>
    <row r="2603" spans="1:7" x14ac:dyDescent="0.25">
      <c r="A2603" s="146" t="s">
        <v>76</v>
      </c>
      <c r="B2603" s="146">
        <v>2</v>
      </c>
      <c r="C2603" s="146">
        <v>1971</v>
      </c>
      <c r="D2603" s="146" t="s">
        <v>96</v>
      </c>
      <c r="E2603" s="146">
        <v>78</v>
      </c>
      <c r="F2603" s="146">
        <v>78</v>
      </c>
      <c r="G2603" s="146">
        <v>78</v>
      </c>
    </row>
    <row r="2604" spans="1:7" x14ac:dyDescent="0.25">
      <c r="A2604" s="146" t="s">
        <v>76</v>
      </c>
      <c r="B2604" s="146">
        <v>2</v>
      </c>
      <c r="C2604" s="146">
        <v>1980</v>
      </c>
      <c r="D2604" s="146" t="s">
        <v>82</v>
      </c>
      <c r="E2604" s="146">
        <v>78</v>
      </c>
      <c r="F2604" s="146">
        <v>78</v>
      </c>
      <c r="G2604" s="146">
        <v>78</v>
      </c>
    </row>
    <row r="2605" spans="1:7" x14ac:dyDescent="0.25">
      <c r="A2605" s="146" t="s">
        <v>76</v>
      </c>
      <c r="B2605" s="146">
        <v>2</v>
      </c>
      <c r="C2605" s="146">
        <v>1988</v>
      </c>
      <c r="D2605" s="146" t="s">
        <v>87</v>
      </c>
      <c r="E2605" s="146">
        <v>78</v>
      </c>
      <c r="F2605" s="146">
        <v>78</v>
      </c>
      <c r="G2605" s="146">
        <v>78</v>
      </c>
    </row>
    <row r="2606" spans="1:7" x14ac:dyDescent="0.25">
      <c r="A2606" s="146" t="s">
        <v>76</v>
      </c>
      <c r="B2606" s="146">
        <v>2</v>
      </c>
      <c r="C2606" s="146">
        <v>1993</v>
      </c>
      <c r="D2606" s="146" t="s">
        <v>92</v>
      </c>
      <c r="E2606" s="146">
        <v>78</v>
      </c>
      <c r="F2606" s="146">
        <v>78</v>
      </c>
      <c r="G2606" s="146">
        <v>78</v>
      </c>
    </row>
    <row r="2607" spans="1:7" x14ac:dyDescent="0.25">
      <c r="A2607" s="146" t="s">
        <v>1</v>
      </c>
      <c r="B2607" s="146">
        <v>1</v>
      </c>
      <c r="C2607" s="146">
        <v>2011</v>
      </c>
      <c r="D2607" s="146" t="s">
        <v>84</v>
      </c>
      <c r="E2607" s="146">
        <v>78</v>
      </c>
      <c r="F2607" s="146">
        <v>78</v>
      </c>
      <c r="G2607" s="146">
        <v>78</v>
      </c>
    </row>
    <row r="2608" spans="1:7" x14ac:dyDescent="0.25">
      <c r="A2608" s="146" t="s">
        <v>1</v>
      </c>
      <c r="B2608" s="146">
        <v>2</v>
      </c>
      <c r="C2608" s="146">
        <v>1984</v>
      </c>
      <c r="D2608" s="146" t="s">
        <v>95</v>
      </c>
      <c r="E2608" s="146">
        <v>78</v>
      </c>
      <c r="F2608" s="146">
        <v>78</v>
      </c>
      <c r="G2608" s="146">
        <v>78</v>
      </c>
    </row>
    <row r="2609" spans="1:7" x14ac:dyDescent="0.25">
      <c r="A2609" s="146" t="s">
        <v>1</v>
      </c>
      <c r="B2609" s="146">
        <v>2</v>
      </c>
      <c r="C2609" s="146">
        <v>1991</v>
      </c>
      <c r="D2609" s="146" t="s">
        <v>93</v>
      </c>
      <c r="E2609" s="146">
        <v>78</v>
      </c>
      <c r="F2609" s="146">
        <v>78</v>
      </c>
      <c r="G2609" s="146">
        <v>78</v>
      </c>
    </row>
    <row r="2610" spans="1:7" x14ac:dyDescent="0.25">
      <c r="A2610" s="146" t="s">
        <v>65</v>
      </c>
      <c r="B2610" s="146">
        <v>2</v>
      </c>
      <c r="C2610" s="146">
        <v>1998</v>
      </c>
      <c r="D2610" s="146" t="s">
        <v>88</v>
      </c>
      <c r="E2610" s="146">
        <v>78</v>
      </c>
      <c r="F2610" s="146">
        <v>78</v>
      </c>
      <c r="G2610" s="146">
        <v>78</v>
      </c>
    </row>
    <row r="2611" spans="1:7" x14ac:dyDescent="0.25">
      <c r="A2611" s="146" t="s">
        <v>2</v>
      </c>
      <c r="B2611" s="146">
        <v>1</v>
      </c>
      <c r="C2611" s="146">
        <v>2005</v>
      </c>
      <c r="D2611" s="146" t="s">
        <v>95</v>
      </c>
      <c r="E2611" s="146">
        <v>78</v>
      </c>
      <c r="F2611" s="146">
        <v>78</v>
      </c>
      <c r="G2611" s="146">
        <v>78</v>
      </c>
    </row>
    <row r="2612" spans="1:7" x14ac:dyDescent="0.25">
      <c r="A2612" s="146" t="s">
        <v>76</v>
      </c>
      <c r="B2612" s="146">
        <v>1</v>
      </c>
      <c r="C2612" s="146">
        <v>1988</v>
      </c>
      <c r="D2612" s="146" t="s">
        <v>87</v>
      </c>
      <c r="E2612" s="146">
        <v>79</v>
      </c>
      <c r="F2612" s="146">
        <v>79</v>
      </c>
      <c r="G2612" s="146">
        <v>79</v>
      </c>
    </row>
    <row r="2613" spans="1:7" x14ac:dyDescent="0.25">
      <c r="A2613" s="146" t="s">
        <v>76</v>
      </c>
      <c r="B2613" s="146">
        <v>2</v>
      </c>
      <c r="C2613" s="146">
        <v>1972</v>
      </c>
      <c r="D2613" s="146" t="s">
        <v>93</v>
      </c>
      <c r="E2613" s="146">
        <v>79</v>
      </c>
      <c r="F2613" s="146">
        <v>79</v>
      </c>
      <c r="G2613" s="146">
        <v>79</v>
      </c>
    </row>
    <row r="2614" spans="1:7" x14ac:dyDescent="0.25">
      <c r="A2614" s="146" t="s">
        <v>76</v>
      </c>
      <c r="B2614" s="146">
        <v>2</v>
      </c>
      <c r="C2614" s="146">
        <v>1994</v>
      </c>
      <c r="D2614" s="146" t="s">
        <v>86</v>
      </c>
      <c r="E2614" s="146">
        <v>79</v>
      </c>
      <c r="F2614" s="146">
        <v>79</v>
      </c>
      <c r="G2614" s="146">
        <v>79</v>
      </c>
    </row>
    <row r="2615" spans="1:7" x14ac:dyDescent="0.25">
      <c r="A2615" s="146" t="s">
        <v>1</v>
      </c>
      <c r="B2615" s="146">
        <v>2</v>
      </c>
      <c r="C2615" s="146">
        <v>2004</v>
      </c>
      <c r="D2615" s="146" t="s">
        <v>80</v>
      </c>
      <c r="E2615" s="146">
        <v>79</v>
      </c>
      <c r="F2615" s="146">
        <v>79</v>
      </c>
      <c r="G2615" s="146">
        <v>79</v>
      </c>
    </row>
    <row r="2616" spans="1:7" x14ac:dyDescent="0.25">
      <c r="A2616" s="146" t="s">
        <v>76</v>
      </c>
      <c r="B2616" s="146">
        <v>1</v>
      </c>
      <c r="C2616" s="146">
        <v>1985</v>
      </c>
      <c r="D2616" s="146" t="s">
        <v>86</v>
      </c>
      <c r="E2616" s="146">
        <v>80</v>
      </c>
      <c r="F2616" s="146">
        <v>80</v>
      </c>
      <c r="G2616" s="146">
        <v>80</v>
      </c>
    </row>
    <row r="2617" spans="1:7" x14ac:dyDescent="0.25">
      <c r="A2617" s="146" t="s">
        <v>76</v>
      </c>
      <c r="B2617" s="146">
        <v>2</v>
      </c>
      <c r="C2617" s="146">
        <v>2010</v>
      </c>
      <c r="D2617" s="146" t="s">
        <v>87</v>
      </c>
      <c r="E2617" s="146">
        <v>80</v>
      </c>
      <c r="F2617" s="146">
        <v>80</v>
      </c>
      <c r="G2617" s="146">
        <v>80</v>
      </c>
    </row>
    <row r="2618" spans="1:7" x14ac:dyDescent="0.25">
      <c r="A2618" s="146" t="s">
        <v>1</v>
      </c>
      <c r="B2618" s="146">
        <v>2</v>
      </c>
      <c r="C2618" s="146">
        <v>1986</v>
      </c>
      <c r="D2618" s="146" t="s">
        <v>96</v>
      </c>
      <c r="E2618" s="146">
        <v>80</v>
      </c>
      <c r="F2618" s="146">
        <v>80</v>
      </c>
      <c r="G2618" s="146">
        <v>80</v>
      </c>
    </row>
    <row r="2619" spans="1:7" x14ac:dyDescent="0.25">
      <c r="A2619" s="146" t="s">
        <v>1</v>
      </c>
      <c r="B2619" s="146">
        <v>2</v>
      </c>
      <c r="C2619" s="146">
        <v>1998</v>
      </c>
      <c r="D2619" s="146" t="s">
        <v>93</v>
      </c>
      <c r="E2619" s="146">
        <v>80</v>
      </c>
      <c r="F2619" s="146">
        <v>80</v>
      </c>
      <c r="G2619" s="146">
        <v>80</v>
      </c>
    </row>
    <row r="2620" spans="1:7" x14ac:dyDescent="0.25">
      <c r="A2620" s="146" t="s">
        <v>1</v>
      </c>
      <c r="B2620" s="146">
        <v>2</v>
      </c>
      <c r="C2620" s="146">
        <v>2011</v>
      </c>
      <c r="D2620" s="146" t="s">
        <v>84</v>
      </c>
      <c r="E2620" s="146">
        <v>80</v>
      </c>
      <c r="F2620" s="146">
        <v>80</v>
      </c>
      <c r="G2620" s="146">
        <v>80</v>
      </c>
    </row>
    <row r="2621" spans="1:7" x14ac:dyDescent="0.25">
      <c r="A2621" s="146" t="s">
        <v>2</v>
      </c>
      <c r="B2621" s="146">
        <v>2</v>
      </c>
      <c r="C2621" s="146">
        <v>2004</v>
      </c>
      <c r="D2621" s="146" t="s">
        <v>82</v>
      </c>
      <c r="E2621" s="146">
        <v>80</v>
      </c>
      <c r="F2621" s="146">
        <v>80</v>
      </c>
      <c r="G2621" s="146">
        <v>80</v>
      </c>
    </row>
    <row r="2622" spans="1:7" x14ac:dyDescent="0.25">
      <c r="A2622" s="146" t="s">
        <v>0</v>
      </c>
      <c r="B2622" s="146">
        <v>1</v>
      </c>
      <c r="C2622" s="146">
        <v>2000</v>
      </c>
      <c r="D2622" s="146" t="s">
        <v>88</v>
      </c>
      <c r="E2622" s="146">
        <v>80</v>
      </c>
      <c r="F2622" s="146">
        <v>80</v>
      </c>
      <c r="G2622" s="146">
        <v>80</v>
      </c>
    </row>
    <row r="2623" spans="1:7" x14ac:dyDescent="0.25">
      <c r="A2623" s="146" t="s">
        <v>76</v>
      </c>
      <c r="B2623" s="146">
        <v>1</v>
      </c>
      <c r="C2623" s="146">
        <v>1978</v>
      </c>
      <c r="D2623" s="146" t="s">
        <v>84</v>
      </c>
      <c r="E2623" s="146">
        <v>81</v>
      </c>
      <c r="F2623" s="146">
        <v>81</v>
      </c>
      <c r="G2623" s="146">
        <v>81</v>
      </c>
    </row>
    <row r="2624" spans="1:7" x14ac:dyDescent="0.25">
      <c r="A2624" s="146" t="s">
        <v>76</v>
      </c>
      <c r="B2624" s="146">
        <v>2</v>
      </c>
      <c r="C2624" s="146">
        <v>1974</v>
      </c>
      <c r="D2624" s="146" t="s">
        <v>84</v>
      </c>
      <c r="E2624" s="146">
        <v>81</v>
      </c>
      <c r="F2624" s="146">
        <v>81</v>
      </c>
      <c r="G2624" s="146">
        <v>81</v>
      </c>
    </row>
    <row r="2625" spans="1:7" x14ac:dyDescent="0.25">
      <c r="A2625" s="146" t="s">
        <v>76</v>
      </c>
      <c r="B2625" s="146">
        <v>2</v>
      </c>
      <c r="C2625" s="146">
        <v>1974</v>
      </c>
      <c r="D2625" s="146" t="s">
        <v>96</v>
      </c>
      <c r="E2625" s="146">
        <v>81</v>
      </c>
      <c r="F2625" s="146">
        <v>81</v>
      </c>
      <c r="G2625" s="146">
        <v>81</v>
      </c>
    </row>
    <row r="2626" spans="1:7" x14ac:dyDescent="0.25">
      <c r="A2626" s="146" t="s">
        <v>76</v>
      </c>
      <c r="B2626" s="146">
        <v>2</v>
      </c>
      <c r="C2626" s="146">
        <v>1999</v>
      </c>
      <c r="D2626" s="146" t="s">
        <v>86</v>
      </c>
      <c r="E2626" s="146">
        <v>81</v>
      </c>
      <c r="F2626" s="146">
        <v>81</v>
      </c>
      <c r="G2626" s="146">
        <v>81</v>
      </c>
    </row>
    <row r="2627" spans="1:7" x14ac:dyDescent="0.25">
      <c r="A2627" s="146" t="s">
        <v>1</v>
      </c>
      <c r="B2627" s="146">
        <v>2</v>
      </c>
      <c r="C2627" s="146">
        <v>1989</v>
      </c>
      <c r="D2627" s="146" t="s">
        <v>96</v>
      </c>
      <c r="E2627" s="146">
        <v>81</v>
      </c>
      <c r="F2627" s="146">
        <v>81</v>
      </c>
      <c r="G2627" s="146">
        <v>81</v>
      </c>
    </row>
    <row r="2628" spans="1:7" x14ac:dyDescent="0.25">
      <c r="A2628" s="146" t="s">
        <v>65</v>
      </c>
      <c r="B2628" s="146">
        <v>2</v>
      </c>
      <c r="C2628" s="146">
        <v>1972</v>
      </c>
      <c r="D2628" s="146" t="s">
        <v>96</v>
      </c>
      <c r="E2628" s="146">
        <v>81</v>
      </c>
      <c r="F2628" s="146">
        <v>81</v>
      </c>
      <c r="G2628" s="146">
        <v>81</v>
      </c>
    </row>
    <row r="2629" spans="1:7" x14ac:dyDescent="0.25">
      <c r="A2629" s="146" t="s">
        <v>2</v>
      </c>
      <c r="B2629" s="146">
        <v>1</v>
      </c>
      <c r="C2629" s="146">
        <v>2006</v>
      </c>
      <c r="D2629" s="146" t="s">
        <v>92</v>
      </c>
      <c r="E2629" s="146">
        <v>81</v>
      </c>
      <c r="F2629" s="146">
        <v>81</v>
      </c>
      <c r="G2629" s="146">
        <v>81</v>
      </c>
    </row>
    <row r="2630" spans="1:7" x14ac:dyDescent="0.25">
      <c r="A2630" s="146" t="s">
        <v>76</v>
      </c>
      <c r="B2630" s="146">
        <v>1</v>
      </c>
      <c r="C2630" s="146">
        <v>1985</v>
      </c>
      <c r="D2630" s="146" t="s">
        <v>79</v>
      </c>
      <c r="E2630" s="146">
        <v>82</v>
      </c>
      <c r="F2630" s="146">
        <v>82</v>
      </c>
      <c r="G2630" s="146">
        <v>82</v>
      </c>
    </row>
    <row r="2631" spans="1:7" x14ac:dyDescent="0.25">
      <c r="A2631" s="146" t="s">
        <v>76</v>
      </c>
      <c r="B2631" s="146">
        <v>2</v>
      </c>
      <c r="C2631" s="146">
        <v>1983</v>
      </c>
      <c r="D2631" s="146" t="s">
        <v>83</v>
      </c>
      <c r="E2631" s="146">
        <v>82</v>
      </c>
      <c r="F2631" s="146">
        <v>82</v>
      </c>
      <c r="G2631" s="146">
        <v>82</v>
      </c>
    </row>
    <row r="2632" spans="1:7" x14ac:dyDescent="0.25">
      <c r="A2632" s="146" t="s">
        <v>1</v>
      </c>
      <c r="B2632" s="146">
        <v>1</v>
      </c>
      <c r="C2632" s="146">
        <v>1989</v>
      </c>
      <c r="D2632" s="146" t="s">
        <v>96</v>
      </c>
      <c r="E2632" s="146">
        <v>82</v>
      </c>
      <c r="F2632" s="146">
        <v>82</v>
      </c>
      <c r="G2632" s="146">
        <v>82</v>
      </c>
    </row>
    <row r="2633" spans="1:7" x14ac:dyDescent="0.25">
      <c r="A2633" s="146" t="s">
        <v>1</v>
      </c>
      <c r="B2633" s="146">
        <v>1</v>
      </c>
      <c r="C2633" s="146">
        <v>1991</v>
      </c>
      <c r="D2633" s="146" t="s">
        <v>96</v>
      </c>
      <c r="E2633" s="146">
        <v>82</v>
      </c>
      <c r="F2633" s="146">
        <v>82</v>
      </c>
      <c r="G2633" s="146">
        <v>82</v>
      </c>
    </row>
    <row r="2634" spans="1:7" x14ac:dyDescent="0.25">
      <c r="A2634" s="146" t="s">
        <v>1</v>
      </c>
      <c r="B2634" s="146">
        <v>1</v>
      </c>
      <c r="C2634" s="146">
        <v>1999</v>
      </c>
      <c r="D2634" s="146" t="s">
        <v>93</v>
      </c>
      <c r="E2634" s="146">
        <v>82</v>
      </c>
      <c r="F2634" s="146">
        <v>82</v>
      </c>
      <c r="G2634" s="146">
        <v>82</v>
      </c>
    </row>
    <row r="2635" spans="1:7" x14ac:dyDescent="0.25">
      <c r="A2635" s="146" t="s">
        <v>65</v>
      </c>
      <c r="B2635" s="146">
        <v>2</v>
      </c>
      <c r="C2635" s="146">
        <v>1979</v>
      </c>
      <c r="D2635" s="146" t="s">
        <v>95</v>
      </c>
      <c r="E2635" s="146">
        <v>82</v>
      </c>
      <c r="F2635" s="146">
        <v>82</v>
      </c>
      <c r="G2635" s="146">
        <v>82</v>
      </c>
    </row>
    <row r="2636" spans="1:7" x14ac:dyDescent="0.25">
      <c r="A2636" s="146" t="s">
        <v>65</v>
      </c>
      <c r="B2636" s="146">
        <v>2</v>
      </c>
      <c r="C2636" s="146">
        <v>1982</v>
      </c>
      <c r="D2636" s="146" t="s">
        <v>90</v>
      </c>
      <c r="E2636" s="146">
        <v>82</v>
      </c>
      <c r="F2636" s="146">
        <v>82</v>
      </c>
      <c r="G2636" s="146">
        <v>82</v>
      </c>
    </row>
    <row r="2637" spans="1:7" x14ac:dyDescent="0.25">
      <c r="A2637" s="146" t="s">
        <v>2</v>
      </c>
      <c r="B2637" s="146">
        <v>1</v>
      </c>
      <c r="C2637" s="146">
        <v>2001</v>
      </c>
      <c r="D2637" s="146" t="s">
        <v>82</v>
      </c>
      <c r="E2637" s="146">
        <v>82</v>
      </c>
      <c r="F2637" s="146">
        <v>82</v>
      </c>
      <c r="G2637" s="146">
        <v>82</v>
      </c>
    </row>
    <row r="2638" spans="1:7" x14ac:dyDescent="0.25">
      <c r="A2638" s="146" t="s">
        <v>1</v>
      </c>
      <c r="B2638" s="146">
        <v>1</v>
      </c>
      <c r="C2638" s="146">
        <v>1986</v>
      </c>
      <c r="D2638" s="146" t="s">
        <v>82</v>
      </c>
      <c r="E2638" s="146">
        <v>83</v>
      </c>
      <c r="F2638" s="146">
        <v>83</v>
      </c>
      <c r="G2638" s="146">
        <v>83</v>
      </c>
    </row>
    <row r="2639" spans="1:7" x14ac:dyDescent="0.25">
      <c r="A2639" s="146" t="s">
        <v>1</v>
      </c>
      <c r="B2639" s="146">
        <v>1</v>
      </c>
      <c r="C2639" s="146">
        <v>2008</v>
      </c>
      <c r="D2639" s="146" t="s">
        <v>84</v>
      </c>
      <c r="E2639" s="146">
        <v>83</v>
      </c>
      <c r="F2639" s="146">
        <v>83</v>
      </c>
      <c r="G2639" s="146">
        <v>83</v>
      </c>
    </row>
    <row r="2640" spans="1:7" x14ac:dyDescent="0.25">
      <c r="A2640" s="146" t="s">
        <v>65</v>
      </c>
      <c r="B2640" s="146">
        <v>2</v>
      </c>
      <c r="C2640" s="146">
        <v>1972</v>
      </c>
      <c r="D2640" s="146" t="s">
        <v>93</v>
      </c>
      <c r="E2640" s="146">
        <v>83</v>
      </c>
      <c r="F2640" s="146">
        <v>83</v>
      </c>
      <c r="G2640" s="146">
        <v>83</v>
      </c>
    </row>
    <row r="2641" spans="1:7" x14ac:dyDescent="0.25">
      <c r="A2641" s="146" t="s">
        <v>2</v>
      </c>
      <c r="B2641" s="146">
        <v>1</v>
      </c>
      <c r="C2641" s="146">
        <v>2010</v>
      </c>
      <c r="D2641" s="146" t="s">
        <v>94</v>
      </c>
      <c r="E2641" s="146">
        <v>83</v>
      </c>
      <c r="F2641" s="146">
        <v>83</v>
      </c>
      <c r="G2641" s="146">
        <v>83</v>
      </c>
    </row>
    <row r="2642" spans="1:7" x14ac:dyDescent="0.25">
      <c r="A2642" s="146" t="s">
        <v>76</v>
      </c>
      <c r="B2642" s="146">
        <v>1</v>
      </c>
      <c r="C2642" s="146">
        <v>1981</v>
      </c>
      <c r="D2642" s="146" t="s">
        <v>85</v>
      </c>
      <c r="E2642" s="146">
        <v>84</v>
      </c>
      <c r="F2642" s="146">
        <v>84</v>
      </c>
      <c r="G2642" s="146">
        <v>84</v>
      </c>
    </row>
    <row r="2643" spans="1:7" x14ac:dyDescent="0.25">
      <c r="A2643" s="146" t="s">
        <v>76</v>
      </c>
      <c r="B2643" s="146">
        <v>1</v>
      </c>
      <c r="C2643" s="146">
        <v>1987</v>
      </c>
      <c r="D2643" s="146" t="s">
        <v>86</v>
      </c>
      <c r="E2643" s="146">
        <v>84</v>
      </c>
      <c r="F2643" s="146">
        <v>84</v>
      </c>
      <c r="G2643" s="146">
        <v>84</v>
      </c>
    </row>
    <row r="2644" spans="1:7" x14ac:dyDescent="0.25">
      <c r="A2644" s="146" t="s">
        <v>76</v>
      </c>
      <c r="B2644" s="146">
        <v>1</v>
      </c>
      <c r="C2644" s="146">
        <v>1990</v>
      </c>
      <c r="D2644" s="146" t="s">
        <v>86</v>
      </c>
      <c r="E2644" s="146">
        <v>84</v>
      </c>
      <c r="F2644" s="146">
        <v>84</v>
      </c>
      <c r="G2644" s="146">
        <v>84</v>
      </c>
    </row>
    <row r="2645" spans="1:7" x14ac:dyDescent="0.25">
      <c r="A2645" s="146" t="s">
        <v>76</v>
      </c>
      <c r="B2645" s="146">
        <v>2</v>
      </c>
      <c r="C2645" s="146">
        <v>1977</v>
      </c>
      <c r="D2645" s="146" t="s">
        <v>81</v>
      </c>
      <c r="E2645" s="146">
        <v>84</v>
      </c>
      <c r="F2645" s="146">
        <v>84</v>
      </c>
      <c r="G2645" s="146">
        <v>84</v>
      </c>
    </row>
    <row r="2646" spans="1:7" x14ac:dyDescent="0.25">
      <c r="A2646" s="146" t="s">
        <v>2</v>
      </c>
      <c r="B2646" s="146">
        <v>1</v>
      </c>
      <c r="C2646" s="146">
        <v>2002</v>
      </c>
      <c r="D2646" s="146" t="s">
        <v>95</v>
      </c>
      <c r="E2646" s="146">
        <v>84</v>
      </c>
      <c r="F2646" s="146">
        <v>84</v>
      </c>
      <c r="G2646" s="146">
        <v>84</v>
      </c>
    </row>
    <row r="2647" spans="1:7" x14ac:dyDescent="0.25">
      <c r="A2647" s="146" t="s">
        <v>76</v>
      </c>
      <c r="B2647" s="146">
        <v>1</v>
      </c>
      <c r="C2647" s="146">
        <v>1975</v>
      </c>
      <c r="D2647" s="146" t="s">
        <v>90</v>
      </c>
      <c r="E2647" s="146">
        <v>85</v>
      </c>
      <c r="F2647" s="146">
        <v>85</v>
      </c>
      <c r="G2647" s="146">
        <v>85</v>
      </c>
    </row>
    <row r="2648" spans="1:7" x14ac:dyDescent="0.25">
      <c r="A2648" s="146" t="s">
        <v>76</v>
      </c>
      <c r="B2648" s="146">
        <v>1</v>
      </c>
      <c r="C2648" s="146">
        <v>1987</v>
      </c>
      <c r="D2648" s="146" t="s">
        <v>87</v>
      </c>
      <c r="E2648" s="146">
        <v>85</v>
      </c>
      <c r="F2648" s="146">
        <v>85</v>
      </c>
      <c r="G2648" s="146">
        <v>85</v>
      </c>
    </row>
    <row r="2649" spans="1:7" x14ac:dyDescent="0.25">
      <c r="A2649" s="146" t="s">
        <v>76</v>
      </c>
      <c r="B2649" s="146">
        <v>2</v>
      </c>
      <c r="C2649" s="146">
        <v>1974</v>
      </c>
      <c r="D2649" s="146" t="s">
        <v>93</v>
      </c>
      <c r="E2649" s="146">
        <v>85</v>
      </c>
      <c r="F2649" s="146">
        <v>85</v>
      </c>
      <c r="G2649" s="146">
        <v>85</v>
      </c>
    </row>
    <row r="2650" spans="1:7" x14ac:dyDescent="0.25">
      <c r="A2650" s="146" t="s">
        <v>1</v>
      </c>
      <c r="B2650" s="146">
        <v>2</v>
      </c>
      <c r="C2650" s="146">
        <v>1991</v>
      </c>
      <c r="D2650" s="146" t="s">
        <v>79</v>
      </c>
      <c r="E2650" s="146">
        <v>85</v>
      </c>
      <c r="F2650" s="146">
        <v>85</v>
      </c>
      <c r="G2650" s="146">
        <v>85</v>
      </c>
    </row>
    <row r="2651" spans="1:7" x14ac:dyDescent="0.25">
      <c r="A2651" s="146" t="s">
        <v>65</v>
      </c>
      <c r="B2651" s="146">
        <v>2</v>
      </c>
      <c r="C2651" s="146">
        <v>1981</v>
      </c>
      <c r="D2651" s="146" t="s">
        <v>82</v>
      </c>
      <c r="E2651" s="146">
        <v>85</v>
      </c>
      <c r="F2651" s="146">
        <v>85</v>
      </c>
      <c r="G2651" s="146">
        <v>85</v>
      </c>
    </row>
    <row r="2652" spans="1:7" x14ac:dyDescent="0.25">
      <c r="A2652" s="146" t="s">
        <v>2</v>
      </c>
      <c r="B2652" s="146">
        <v>1</v>
      </c>
      <c r="C2652" s="146">
        <v>2003</v>
      </c>
      <c r="D2652" s="146" t="s">
        <v>95</v>
      </c>
      <c r="E2652" s="146">
        <v>85</v>
      </c>
      <c r="F2652" s="146">
        <v>85</v>
      </c>
      <c r="G2652" s="146">
        <v>85</v>
      </c>
    </row>
    <row r="2653" spans="1:7" x14ac:dyDescent="0.25">
      <c r="A2653" s="146" t="s">
        <v>76</v>
      </c>
      <c r="B2653" s="146">
        <v>1</v>
      </c>
      <c r="C2653" s="146">
        <v>1977</v>
      </c>
      <c r="D2653" s="146" t="s">
        <v>96</v>
      </c>
      <c r="E2653" s="146">
        <v>86</v>
      </c>
      <c r="F2653" s="146">
        <v>86</v>
      </c>
      <c r="G2653" s="146">
        <v>86</v>
      </c>
    </row>
    <row r="2654" spans="1:7" x14ac:dyDescent="0.25">
      <c r="A2654" s="146" t="s">
        <v>76</v>
      </c>
      <c r="B2654" s="146">
        <v>2</v>
      </c>
      <c r="C2654" s="146">
        <v>1994</v>
      </c>
      <c r="D2654" s="146" t="s">
        <v>92</v>
      </c>
      <c r="E2654" s="146">
        <v>86</v>
      </c>
      <c r="F2654" s="146">
        <v>86</v>
      </c>
      <c r="G2654" s="146">
        <v>86</v>
      </c>
    </row>
    <row r="2655" spans="1:7" x14ac:dyDescent="0.25">
      <c r="A2655" s="146" t="s">
        <v>76</v>
      </c>
      <c r="B2655" s="146">
        <v>2</v>
      </c>
      <c r="C2655" s="146">
        <v>2006</v>
      </c>
      <c r="D2655" s="146" t="s">
        <v>87</v>
      </c>
      <c r="E2655" s="146">
        <v>86</v>
      </c>
      <c r="F2655" s="146">
        <v>86</v>
      </c>
      <c r="G2655" s="146">
        <v>86</v>
      </c>
    </row>
    <row r="2656" spans="1:7" x14ac:dyDescent="0.25">
      <c r="A2656" s="146" t="s">
        <v>76</v>
      </c>
      <c r="B2656" s="146">
        <v>2</v>
      </c>
      <c r="C2656" s="146">
        <v>2008</v>
      </c>
      <c r="D2656" s="146" t="s">
        <v>77</v>
      </c>
      <c r="E2656" s="146">
        <v>86</v>
      </c>
      <c r="F2656" s="146">
        <v>86</v>
      </c>
      <c r="G2656" s="146">
        <v>86</v>
      </c>
    </row>
    <row r="2657" spans="1:7" x14ac:dyDescent="0.25">
      <c r="A2657" s="146" t="s">
        <v>65</v>
      </c>
      <c r="B2657" s="146">
        <v>2</v>
      </c>
      <c r="C2657" s="146">
        <v>1975</v>
      </c>
      <c r="D2657" s="146" t="s">
        <v>94</v>
      </c>
      <c r="E2657" s="146">
        <v>86</v>
      </c>
      <c r="F2657" s="146">
        <v>86</v>
      </c>
      <c r="G2657" s="146">
        <v>86</v>
      </c>
    </row>
    <row r="2658" spans="1:7" x14ac:dyDescent="0.25">
      <c r="A2658" s="146" t="s">
        <v>0</v>
      </c>
      <c r="B2658" s="146">
        <v>1</v>
      </c>
      <c r="C2658" s="146">
        <v>1991</v>
      </c>
      <c r="D2658" s="146" t="s">
        <v>82</v>
      </c>
      <c r="E2658" s="146">
        <v>86</v>
      </c>
      <c r="F2658" s="146">
        <v>86</v>
      </c>
      <c r="G2658" s="146">
        <v>86</v>
      </c>
    </row>
    <row r="2659" spans="1:7" x14ac:dyDescent="0.25">
      <c r="A2659" s="146" t="s">
        <v>76</v>
      </c>
      <c r="B2659" s="146">
        <v>1</v>
      </c>
      <c r="C2659" s="146">
        <v>1978</v>
      </c>
      <c r="D2659" s="146" t="s">
        <v>96</v>
      </c>
      <c r="E2659" s="146">
        <v>87</v>
      </c>
      <c r="F2659" s="146">
        <v>87</v>
      </c>
      <c r="G2659" s="146">
        <v>87</v>
      </c>
    </row>
    <row r="2660" spans="1:7" x14ac:dyDescent="0.25">
      <c r="A2660" s="146" t="s">
        <v>76</v>
      </c>
      <c r="B2660" s="146">
        <v>1</v>
      </c>
      <c r="C2660" s="146">
        <v>2001</v>
      </c>
      <c r="D2660" s="146" t="s">
        <v>88</v>
      </c>
      <c r="E2660" s="146">
        <v>87</v>
      </c>
      <c r="F2660" s="146">
        <v>87</v>
      </c>
      <c r="G2660" s="146">
        <v>87</v>
      </c>
    </row>
    <row r="2661" spans="1:7" x14ac:dyDescent="0.25">
      <c r="A2661" s="146" t="s">
        <v>76</v>
      </c>
      <c r="B2661" s="146">
        <v>2</v>
      </c>
      <c r="C2661" s="146">
        <v>1983</v>
      </c>
      <c r="D2661" s="146" t="s">
        <v>91</v>
      </c>
      <c r="E2661" s="146">
        <v>87</v>
      </c>
      <c r="F2661" s="146">
        <v>87</v>
      </c>
      <c r="G2661" s="146">
        <v>87</v>
      </c>
    </row>
    <row r="2662" spans="1:7" x14ac:dyDescent="0.25">
      <c r="A2662" s="146" t="s">
        <v>1</v>
      </c>
      <c r="B2662" s="146">
        <v>2</v>
      </c>
      <c r="C2662" s="146">
        <v>1999</v>
      </c>
      <c r="D2662" s="146" t="s">
        <v>93</v>
      </c>
      <c r="E2662" s="146">
        <v>87</v>
      </c>
      <c r="F2662" s="146">
        <v>87</v>
      </c>
      <c r="G2662" s="146">
        <v>87</v>
      </c>
    </row>
    <row r="2663" spans="1:7" x14ac:dyDescent="0.25">
      <c r="A2663" s="146" t="s">
        <v>65</v>
      </c>
      <c r="B2663" s="146">
        <v>2</v>
      </c>
      <c r="C2663" s="146">
        <v>2000</v>
      </c>
      <c r="D2663" s="146" t="s">
        <v>89</v>
      </c>
      <c r="E2663" s="146">
        <v>87</v>
      </c>
      <c r="F2663" s="146">
        <v>87</v>
      </c>
      <c r="G2663" s="146">
        <v>87</v>
      </c>
    </row>
    <row r="2664" spans="1:7" x14ac:dyDescent="0.25">
      <c r="A2664" s="146" t="s">
        <v>65</v>
      </c>
      <c r="B2664" s="146">
        <v>2</v>
      </c>
      <c r="C2664" s="146">
        <v>2005</v>
      </c>
      <c r="D2664" s="146" t="s">
        <v>89</v>
      </c>
      <c r="E2664" s="146">
        <v>87</v>
      </c>
      <c r="F2664" s="146">
        <v>87</v>
      </c>
      <c r="G2664" s="146">
        <v>87</v>
      </c>
    </row>
    <row r="2665" spans="1:7" x14ac:dyDescent="0.25">
      <c r="A2665" s="146" t="s">
        <v>2</v>
      </c>
      <c r="B2665" s="146">
        <v>1</v>
      </c>
      <c r="C2665" s="146">
        <v>2002</v>
      </c>
      <c r="D2665" s="146" t="s">
        <v>91</v>
      </c>
      <c r="E2665" s="146">
        <v>87</v>
      </c>
      <c r="F2665" s="146">
        <v>87</v>
      </c>
      <c r="G2665" s="146">
        <v>87</v>
      </c>
    </row>
    <row r="2666" spans="1:7" x14ac:dyDescent="0.25">
      <c r="A2666" s="146" t="s">
        <v>0</v>
      </c>
      <c r="B2666" s="146">
        <v>1</v>
      </c>
      <c r="C2666" s="146">
        <v>1995</v>
      </c>
      <c r="D2666" s="146" t="s">
        <v>92</v>
      </c>
      <c r="E2666" s="146">
        <v>87</v>
      </c>
      <c r="F2666" s="146">
        <v>87</v>
      </c>
      <c r="G2666" s="146">
        <v>87</v>
      </c>
    </row>
    <row r="2667" spans="1:7" x14ac:dyDescent="0.25">
      <c r="A2667" s="146" t="s">
        <v>76</v>
      </c>
      <c r="B2667" s="146">
        <v>1</v>
      </c>
      <c r="C2667" s="146">
        <v>1977</v>
      </c>
      <c r="D2667" s="146" t="s">
        <v>93</v>
      </c>
      <c r="E2667" s="146">
        <v>88</v>
      </c>
      <c r="F2667" s="146">
        <v>88</v>
      </c>
      <c r="G2667" s="146">
        <v>88</v>
      </c>
    </row>
    <row r="2668" spans="1:7" x14ac:dyDescent="0.25">
      <c r="A2668" s="146" t="s">
        <v>76</v>
      </c>
      <c r="B2668" s="146">
        <v>1</v>
      </c>
      <c r="C2668" s="146">
        <v>1978</v>
      </c>
      <c r="D2668" s="146" t="s">
        <v>81</v>
      </c>
      <c r="E2668" s="146">
        <v>88</v>
      </c>
      <c r="F2668" s="146">
        <v>88</v>
      </c>
      <c r="G2668" s="146">
        <v>88</v>
      </c>
    </row>
    <row r="2669" spans="1:7" x14ac:dyDescent="0.25">
      <c r="A2669" s="146" t="s">
        <v>76</v>
      </c>
      <c r="B2669" s="146">
        <v>2</v>
      </c>
      <c r="C2669" s="146">
        <v>1996</v>
      </c>
      <c r="D2669" s="146" t="s">
        <v>86</v>
      </c>
      <c r="E2669" s="146">
        <v>88</v>
      </c>
      <c r="F2669" s="146">
        <v>88</v>
      </c>
      <c r="G2669" s="146">
        <v>88</v>
      </c>
    </row>
    <row r="2670" spans="1:7" x14ac:dyDescent="0.25">
      <c r="A2670" s="146" t="s">
        <v>1</v>
      </c>
      <c r="B2670" s="146">
        <v>2</v>
      </c>
      <c r="C2670" s="146">
        <v>1987</v>
      </c>
      <c r="D2670" s="146" t="s">
        <v>94</v>
      </c>
      <c r="E2670" s="146">
        <v>88</v>
      </c>
      <c r="F2670" s="146">
        <v>88</v>
      </c>
      <c r="G2670" s="146">
        <v>88</v>
      </c>
    </row>
    <row r="2671" spans="1:7" x14ac:dyDescent="0.25">
      <c r="A2671" s="146" t="s">
        <v>1</v>
      </c>
      <c r="B2671" s="146">
        <v>2</v>
      </c>
      <c r="C2671" s="146">
        <v>2001</v>
      </c>
      <c r="D2671" s="146" t="s">
        <v>93</v>
      </c>
      <c r="E2671" s="146">
        <v>88</v>
      </c>
      <c r="F2671" s="146">
        <v>88</v>
      </c>
      <c r="G2671" s="146">
        <v>88</v>
      </c>
    </row>
    <row r="2672" spans="1:7" x14ac:dyDescent="0.25">
      <c r="A2672" s="146" t="s">
        <v>0</v>
      </c>
      <c r="B2672" s="146">
        <v>1</v>
      </c>
      <c r="C2672" s="146">
        <v>1993</v>
      </c>
      <c r="D2672" s="146" t="s">
        <v>95</v>
      </c>
      <c r="E2672" s="146">
        <v>88</v>
      </c>
      <c r="F2672" s="146">
        <v>88</v>
      </c>
      <c r="G2672" s="146">
        <v>88</v>
      </c>
    </row>
    <row r="2673" spans="1:7" x14ac:dyDescent="0.25">
      <c r="A2673" s="146" t="s">
        <v>0</v>
      </c>
      <c r="B2673" s="146">
        <v>1</v>
      </c>
      <c r="C2673" s="146">
        <v>2002</v>
      </c>
      <c r="D2673" s="146" t="s">
        <v>96</v>
      </c>
      <c r="E2673" s="146">
        <v>88</v>
      </c>
      <c r="F2673" s="146">
        <v>88</v>
      </c>
      <c r="G2673" s="146">
        <v>88</v>
      </c>
    </row>
    <row r="2674" spans="1:7" x14ac:dyDescent="0.25">
      <c r="A2674" s="146" t="s">
        <v>76</v>
      </c>
      <c r="B2674" s="146">
        <v>1</v>
      </c>
      <c r="C2674" s="146">
        <v>1979</v>
      </c>
      <c r="D2674" s="146" t="s">
        <v>94</v>
      </c>
      <c r="E2674" s="146">
        <v>89</v>
      </c>
      <c r="F2674" s="146">
        <v>89</v>
      </c>
      <c r="G2674" s="146">
        <v>89</v>
      </c>
    </row>
    <row r="2675" spans="1:7" x14ac:dyDescent="0.25">
      <c r="A2675" s="146" t="s">
        <v>76</v>
      </c>
      <c r="B2675" s="146">
        <v>1</v>
      </c>
      <c r="C2675" s="146">
        <v>1988</v>
      </c>
      <c r="D2675" s="146" t="s">
        <v>86</v>
      </c>
      <c r="E2675" s="146">
        <v>89</v>
      </c>
      <c r="F2675" s="146">
        <v>89</v>
      </c>
      <c r="G2675" s="146">
        <v>89</v>
      </c>
    </row>
    <row r="2676" spans="1:7" x14ac:dyDescent="0.25">
      <c r="A2676" s="146" t="s">
        <v>76</v>
      </c>
      <c r="B2676" s="146">
        <v>1</v>
      </c>
      <c r="C2676" s="146">
        <v>1989</v>
      </c>
      <c r="D2676" s="146" t="s">
        <v>87</v>
      </c>
      <c r="E2676" s="146">
        <v>89</v>
      </c>
      <c r="F2676" s="146">
        <v>89</v>
      </c>
      <c r="G2676" s="146">
        <v>89</v>
      </c>
    </row>
    <row r="2677" spans="1:7" x14ac:dyDescent="0.25">
      <c r="A2677" s="146" t="s">
        <v>1</v>
      </c>
      <c r="B2677" s="146">
        <v>2</v>
      </c>
      <c r="C2677" s="146">
        <v>1995</v>
      </c>
      <c r="D2677" s="146" t="s">
        <v>92</v>
      </c>
      <c r="E2677" s="146">
        <v>89</v>
      </c>
      <c r="F2677" s="146">
        <v>89</v>
      </c>
      <c r="G2677" s="146">
        <v>89</v>
      </c>
    </row>
    <row r="2678" spans="1:7" x14ac:dyDescent="0.25">
      <c r="A2678" s="146" t="s">
        <v>65</v>
      </c>
      <c r="B2678" s="146">
        <v>2</v>
      </c>
      <c r="C2678" s="146">
        <v>1981</v>
      </c>
      <c r="D2678" s="146" t="s">
        <v>90</v>
      </c>
      <c r="E2678" s="146">
        <v>89</v>
      </c>
      <c r="F2678" s="146">
        <v>89</v>
      </c>
      <c r="G2678" s="146">
        <v>89</v>
      </c>
    </row>
    <row r="2679" spans="1:7" x14ac:dyDescent="0.25">
      <c r="A2679" s="146" t="s">
        <v>2</v>
      </c>
      <c r="B2679" s="146">
        <v>1</v>
      </c>
      <c r="C2679" s="146">
        <v>2002</v>
      </c>
      <c r="D2679" s="146" t="s">
        <v>82</v>
      </c>
      <c r="E2679" s="146">
        <v>89</v>
      </c>
      <c r="F2679" s="146">
        <v>89</v>
      </c>
      <c r="G2679" s="146">
        <v>89</v>
      </c>
    </row>
    <row r="2680" spans="1:7" x14ac:dyDescent="0.25">
      <c r="A2680" s="146" t="s">
        <v>2</v>
      </c>
      <c r="B2680" s="146">
        <v>1</v>
      </c>
      <c r="C2680" s="146">
        <v>2003</v>
      </c>
      <c r="D2680" s="146" t="s">
        <v>82</v>
      </c>
      <c r="E2680" s="146">
        <v>89</v>
      </c>
      <c r="F2680" s="146">
        <v>89</v>
      </c>
      <c r="G2680" s="146">
        <v>89</v>
      </c>
    </row>
    <row r="2681" spans="1:7" x14ac:dyDescent="0.25">
      <c r="A2681" s="146" t="s">
        <v>2</v>
      </c>
      <c r="B2681" s="146">
        <v>1</v>
      </c>
      <c r="C2681" s="146">
        <v>2006</v>
      </c>
      <c r="D2681" s="146" t="s">
        <v>79</v>
      </c>
      <c r="E2681" s="146">
        <v>89</v>
      </c>
      <c r="F2681" s="146">
        <v>89</v>
      </c>
      <c r="G2681" s="146">
        <v>89</v>
      </c>
    </row>
    <row r="2682" spans="1:7" x14ac:dyDescent="0.25">
      <c r="A2682" s="146" t="s">
        <v>76</v>
      </c>
      <c r="B2682" s="146">
        <v>1</v>
      </c>
      <c r="C2682" s="146">
        <v>1977</v>
      </c>
      <c r="D2682" s="146" t="s">
        <v>84</v>
      </c>
      <c r="E2682" s="146">
        <v>90</v>
      </c>
      <c r="F2682" s="146">
        <v>90</v>
      </c>
      <c r="G2682" s="146">
        <v>90</v>
      </c>
    </row>
    <row r="2683" spans="1:7" x14ac:dyDescent="0.25">
      <c r="A2683" s="146" t="s">
        <v>76</v>
      </c>
      <c r="B2683" s="146">
        <v>2</v>
      </c>
      <c r="C2683" s="146">
        <v>1980</v>
      </c>
      <c r="D2683" s="146" t="s">
        <v>81</v>
      </c>
      <c r="E2683" s="146">
        <v>90</v>
      </c>
      <c r="F2683" s="146">
        <v>90</v>
      </c>
      <c r="G2683" s="146">
        <v>90</v>
      </c>
    </row>
    <row r="2684" spans="1:7" x14ac:dyDescent="0.25">
      <c r="A2684" s="146" t="s">
        <v>1</v>
      </c>
      <c r="B2684" s="146">
        <v>1</v>
      </c>
      <c r="C2684" s="146">
        <v>1997</v>
      </c>
      <c r="D2684" s="146" t="s">
        <v>93</v>
      </c>
      <c r="E2684" s="146">
        <v>90</v>
      </c>
      <c r="F2684" s="146">
        <v>90</v>
      </c>
      <c r="G2684" s="146">
        <v>90</v>
      </c>
    </row>
    <row r="2685" spans="1:7" x14ac:dyDescent="0.25">
      <c r="A2685" s="146" t="s">
        <v>1</v>
      </c>
      <c r="B2685" s="146">
        <v>2</v>
      </c>
      <c r="C2685" s="146">
        <v>1991</v>
      </c>
      <c r="D2685" s="146" t="s">
        <v>96</v>
      </c>
      <c r="E2685" s="146">
        <v>90</v>
      </c>
      <c r="F2685" s="146">
        <v>90</v>
      </c>
      <c r="G2685" s="146">
        <v>90</v>
      </c>
    </row>
    <row r="2686" spans="1:7" x14ac:dyDescent="0.25">
      <c r="A2686" s="146" t="s">
        <v>65</v>
      </c>
      <c r="B2686" s="146">
        <v>2</v>
      </c>
      <c r="C2686" s="146">
        <v>1997</v>
      </c>
      <c r="D2686" s="146" t="s">
        <v>89</v>
      </c>
      <c r="E2686" s="146">
        <v>90</v>
      </c>
      <c r="F2686" s="146">
        <v>90</v>
      </c>
      <c r="G2686" s="146">
        <v>90</v>
      </c>
    </row>
    <row r="2687" spans="1:7" x14ac:dyDescent="0.25">
      <c r="A2687" s="146" t="s">
        <v>76</v>
      </c>
      <c r="B2687" s="146">
        <v>1</v>
      </c>
      <c r="C2687" s="146">
        <v>1978</v>
      </c>
      <c r="D2687" s="146" t="s">
        <v>93</v>
      </c>
      <c r="E2687" s="146">
        <v>91</v>
      </c>
      <c r="F2687" s="146">
        <v>91</v>
      </c>
      <c r="G2687" s="146">
        <v>91</v>
      </c>
    </row>
    <row r="2688" spans="1:7" x14ac:dyDescent="0.25">
      <c r="A2688" s="146" t="s">
        <v>76</v>
      </c>
      <c r="B2688" s="146">
        <v>1</v>
      </c>
      <c r="C2688" s="146">
        <v>1983</v>
      </c>
      <c r="D2688" s="146" t="s">
        <v>85</v>
      </c>
      <c r="E2688" s="146">
        <v>91</v>
      </c>
      <c r="F2688" s="146">
        <v>91</v>
      </c>
      <c r="G2688" s="146">
        <v>91</v>
      </c>
    </row>
    <row r="2689" spans="1:7" x14ac:dyDescent="0.25">
      <c r="A2689" s="146" t="s">
        <v>76</v>
      </c>
      <c r="B2689" s="146">
        <v>1</v>
      </c>
      <c r="C2689" s="146">
        <v>1992</v>
      </c>
      <c r="D2689" s="146" t="s">
        <v>87</v>
      </c>
      <c r="E2689" s="146">
        <v>91</v>
      </c>
      <c r="F2689" s="146">
        <v>91</v>
      </c>
      <c r="G2689" s="146">
        <v>91</v>
      </c>
    </row>
    <row r="2690" spans="1:7" x14ac:dyDescent="0.25">
      <c r="A2690" s="146" t="s">
        <v>76</v>
      </c>
      <c r="B2690" s="146">
        <v>2</v>
      </c>
      <c r="C2690" s="146">
        <v>1995</v>
      </c>
      <c r="D2690" s="146" t="s">
        <v>86</v>
      </c>
      <c r="E2690" s="146">
        <v>91</v>
      </c>
      <c r="F2690" s="146">
        <v>91</v>
      </c>
      <c r="G2690" s="146">
        <v>91</v>
      </c>
    </row>
    <row r="2691" spans="1:7" x14ac:dyDescent="0.25">
      <c r="A2691" s="146" t="s">
        <v>1</v>
      </c>
      <c r="B2691" s="146">
        <v>2</v>
      </c>
      <c r="C2691" s="146">
        <v>1987</v>
      </c>
      <c r="D2691" s="146" t="s">
        <v>91</v>
      </c>
      <c r="E2691" s="146">
        <v>91</v>
      </c>
      <c r="F2691" s="146">
        <v>91</v>
      </c>
      <c r="G2691" s="146">
        <v>91</v>
      </c>
    </row>
    <row r="2692" spans="1:7" x14ac:dyDescent="0.25">
      <c r="A2692" s="146" t="s">
        <v>65</v>
      </c>
      <c r="B2692" s="146">
        <v>2</v>
      </c>
      <c r="C2692" s="146">
        <v>1975</v>
      </c>
      <c r="D2692" s="146" t="s">
        <v>84</v>
      </c>
      <c r="E2692" s="146">
        <v>91</v>
      </c>
      <c r="F2692" s="146">
        <v>91</v>
      </c>
      <c r="G2692" s="146">
        <v>91</v>
      </c>
    </row>
    <row r="2693" spans="1:7" x14ac:dyDescent="0.25">
      <c r="A2693" s="146" t="s">
        <v>2</v>
      </c>
      <c r="B2693" s="146">
        <v>2</v>
      </c>
      <c r="C2693" s="146">
        <v>2004</v>
      </c>
      <c r="D2693" s="146" t="s">
        <v>91</v>
      </c>
      <c r="E2693" s="146">
        <v>91</v>
      </c>
      <c r="F2693" s="146">
        <v>91</v>
      </c>
      <c r="G2693" s="146">
        <v>91</v>
      </c>
    </row>
    <row r="2694" spans="1:7" x14ac:dyDescent="0.25">
      <c r="A2694" s="146" t="s">
        <v>2</v>
      </c>
      <c r="B2694" s="146">
        <v>2</v>
      </c>
      <c r="C2694" s="146">
        <v>2005</v>
      </c>
      <c r="D2694" s="146" t="s">
        <v>95</v>
      </c>
      <c r="E2694" s="146">
        <v>91</v>
      </c>
      <c r="F2694" s="146">
        <v>91</v>
      </c>
      <c r="G2694" s="146">
        <v>91</v>
      </c>
    </row>
    <row r="2695" spans="1:7" x14ac:dyDescent="0.25">
      <c r="A2695" s="146" t="s">
        <v>76</v>
      </c>
      <c r="B2695" s="146">
        <v>1</v>
      </c>
      <c r="C2695" s="146">
        <v>1994</v>
      </c>
      <c r="D2695" s="146" t="s">
        <v>86</v>
      </c>
      <c r="E2695" s="146">
        <v>92</v>
      </c>
      <c r="F2695" s="146">
        <v>92</v>
      </c>
      <c r="G2695" s="146">
        <v>92</v>
      </c>
    </row>
    <row r="2696" spans="1:7" x14ac:dyDescent="0.25">
      <c r="A2696" s="146" t="s">
        <v>76</v>
      </c>
      <c r="B2696" s="146">
        <v>2</v>
      </c>
      <c r="C2696" s="146">
        <v>1984</v>
      </c>
      <c r="D2696" s="146" t="s">
        <v>83</v>
      </c>
      <c r="E2696" s="146">
        <v>92</v>
      </c>
      <c r="F2696" s="146">
        <v>92</v>
      </c>
      <c r="G2696" s="146">
        <v>92</v>
      </c>
    </row>
    <row r="2697" spans="1:7" x14ac:dyDescent="0.25">
      <c r="A2697" s="146" t="s">
        <v>76</v>
      </c>
      <c r="B2697" s="146">
        <v>2</v>
      </c>
      <c r="C2697" s="146">
        <v>1993</v>
      </c>
      <c r="D2697" s="146" t="s">
        <v>87</v>
      </c>
      <c r="E2697" s="146">
        <v>92</v>
      </c>
      <c r="F2697" s="146">
        <v>92</v>
      </c>
      <c r="G2697" s="146">
        <v>92</v>
      </c>
    </row>
    <row r="2698" spans="1:7" x14ac:dyDescent="0.25">
      <c r="A2698" s="146" t="s">
        <v>1</v>
      </c>
      <c r="B2698" s="146">
        <v>1</v>
      </c>
      <c r="C2698" s="146">
        <v>1987</v>
      </c>
      <c r="D2698" s="146" t="s">
        <v>82</v>
      </c>
      <c r="E2698" s="146">
        <v>92</v>
      </c>
      <c r="F2698" s="146">
        <v>92</v>
      </c>
      <c r="G2698" s="146">
        <v>92</v>
      </c>
    </row>
    <row r="2699" spans="1:7" x14ac:dyDescent="0.25">
      <c r="A2699" s="146" t="s">
        <v>1</v>
      </c>
      <c r="B2699" s="146">
        <v>1</v>
      </c>
      <c r="C2699" s="146">
        <v>1989</v>
      </c>
      <c r="D2699" s="146" t="s">
        <v>91</v>
      </c>
      <c r="E2699" s="146">
        <v>92</v>
      </c>
      <c r="F2699" s="146">
        <v>92</v>
      </c>
      <c r="G2699" s="146">
        <v>92</v>
      </c>
    </row>
    <row r="2700" spans="1:7" x14ac:dyDescent="0.25">
      <c r="A2700" s="146" t="s">
        <v>1</v>
      </c>
      <c r="B2700" s="146">
        <v>2</v>
      </c>
      <c r="C2700" s="146">
        <v>2002</v>
      </c>
      <c r="D2700" s="146" t="s">
        <v>93</v>
      </c>
      <c r="E2700" s="146">
        <v>92</v>
      </c>
      <c r="F2700" s="146">
        <v>92</v>
      </c>
      <c r="G2700" s="146">
        <v>92</v>
      </c>
    </row>
    <row r="2701" spans="1:7" x14ac:dyDescent="0.25">
      <c r="A2701" s="146" t="s">
        <v>65</v>
      </c>
      <c r="B2701" s="146">
        <v>2</v>
      </c>
      <c r="C2701" s="146">
        <v>2004</v>
      </c>
      <c r="D2701" s="146" t="s">
        <v>89</v>
      </c>
      <c r="E2701" s="146">
        <v>92</v>
      </c>
      <c r="F2701" s="146">
        <v>92</v>
      </c>
      <c r="G2701" s="146">
        <v>92</v>
      </c>
    </row>
    <row r="2702" spans="1:7" x14ac:dyDescent="0.25">
      <c r="A2702" s="146" t="s">
        <v>2</v>
      </c>
      <c r="B2702" s="146">
        <v>2</v>
      </c>
      <c r="C2702" s="146">
        <v>2009</v>
      </c>
      <c r="D2702" s="146" t="s">
        <v>94</v>
      </c>
      <c r="E2702" s="146">
        <v>92</v>
      </c>
      <c r="F2702" s="146">
        <v>92</v>
      </c>
      <c r="G2702" s="146">
        <v>92</v>
      </c>
    </row>
    <row r="2703" spans="1:7" x14ac:dyDescent="0.25">
      <c r="A2703" s="146" t="s">
        <v>0</v>
      </c>
      <c r="B2703" s="146">
        <v>1</v>
      </c>
      <c r="C2703" s="146">
        <v>2003</v>
      </c>
      <c r="D2703" s="146" t="s">
        <v>96</v>
      </c>
      <c r="E2703" s="146">
        <v>92</v>
      </c>
      <c r="F2703" s="146">
        <v>92</v>
      </c>
      <c r="G2703" s="146">
        <v>92</v>
      </c>
    </row>
    <row r="2704" spans="1:7" x14ac:dyDescent="0.25">
      <c r="A2704" s="146" t="s">
        <v>76</v>
      </c>
      <c r="B2704" s="146">
        <v>1</v>
      </c>
      <c r="C2704" s="146">
        <v>1977</v>
      </c>
      <c r="D2704" s="146" t="s">
        <v>90</v>
      </c>
      <c r="E2704" s="146">
        <v>93</v>
      </c>
      <c r="F2704" s="146">
        <v>93</v>
      </c>
      <c r="G2704" s="146">
        <v>93</v>
      </c>
    </row>
    <row r="2705" spans="1:7" x14ac:dyDescent="0.25">
      <c r="A2705" s="146" t="s">
        <v>76</v>
      </c>
      <c r="B2705" s="146">
        <v>1</v>
      </c>
      <c r="C2705" s="146">
        <v>1981</v>
      </c>
      <c r="D2705" s="146" t="s">
        <v>83</v>
      </c>
      <c r="E2705" s="146">
        <v>93</v>
      </c>
      <c r="F2705" s="146">
        <v>93</v>
      </c>
      <c r="G2705" s="146">
        <v>93</v>
      </c>
    </row>
    <row r="2706" spans="1:7" x14ac:dyDescent="0.25">
      <c r="A2706" s="146" t="s">
        <v>76</v>
      </c>
      <c r="B2706" s="146">
        <v>1</v>
      </c>
      <c r="C2706" s="146">
        <v>2010</v>
      </c>
      <c r="D2706" s="146" t="s">
        <v>77</v>
      </c>
      <c r="E2706" s="146">
        <v>93</v>
      </c>
      <c r="F2706" s="146">
        <v>93</v>
      </c>
      <c r="G2706" s="146">
        <v>93</v>
      </c>
    </row>
    <row r="2707" spans="1:7" x14ac:dyDescent="0.25">
      <c r="A2707" s="146" t="s">
        <v>76</v>
      </c>
      <c r="B2707" s="146">
        <v>2</v>
      </c>
      <c r="C2707" s="146">
        <v>1985</v>
      </c>
      <c r="D2707" s="146" t="s">
        <v>79</v>
      </c>
      <c r="E2707" s="146">
        <v>93</v>
      </c>
      <c r="F2707" s="146">
        <v>93</v>
      </c>
      <c r="G2707" s="146">
        <v>93</v>
      </c>
    </row>
    <row r="2708" spans="1:7" x14ac:dyDescent="0.25">
      <c r="A2708" s="146" t="s">
        <v>2</v>
      </c>
      <c r="B2708" s="146">
        <v>2</v>
      </c>
      <c r="C2708" s="146">
        <v>2005</v>
      </c>
      <c r="D2708" s="146" t="s">
        <v>91</v>
      </c>
      <c r="E2708" s="146">
        <v>93</v>
      </c>
      <c r="F2708" s="146">
        <v>93</v>
      </c>
      <c r="G2708" s="146">
        <v>93</v>
      </c>
    </row>
    <row r="2709" spans="1:7" x14ac:dyDescent="0.25">
      <c r="A2709" s="146" t="s">
        <v>76</v>
      </c>
      <c r="B2709" s="146">
        <v>1</v>
      </c>
      <c r="C2709" s="146">
        <v>1979</v>
      </c>
      <c r="D2709" s="146" t="s">
        <v>96</v>
      </c>
      <c r="E2709" s="146">
        <v>94</v>
      </c>
      <c r="F2709" s="146">
        <v>94</v>
      </c>
      <c r="G2709" s="146">
        <v>94</v>
      </c>
    </row>
    <row r="2710" spans="1:7" x14ac:dyDescent="0.25">
      <c r="A2710" s="146" t="s">
        <v>76</v>
      </c>
      <c r="B2710" s="146">
        <v>1</v>
      </c>
      <c r="C2710" s="146">
        <v>1983</v>
      </c>
      <c r="D2710" s="146" t="s">
        <v>83</v>
      </c>
      <c r="E2710" s="146">
        <v>94</v>
      </c>
      <c r="F2710" s="146">
        <v>94</v>
      </c>
      <c r="G2710" s="146">
        <v>94</v>
      </c>
    </row>
    <row r="2711" spans="1:7" x14ac:dyDescent="0.25">
      <c r="A2711" s="146" t="s">
        <v>76</v>
      </c>
      <c r="B2711" s="146">
        <v>1</v>
      </c>
      <c r="C2711" s="146">
        <v>1993</v>
      </c>
      <c r="D2711" s="146" t="s">
        <v>86</v>
      </c>
      <c r="E2711" s="146">
        <v>94</v>
      </c>
      <c r="F2711" s="146">
        <v>94</v>
      </c>
      <c r="G2711" s="146">
        <v>94</v>
      </c>
    </row>
    <row r="2712" spans="1:7" x14ac:dyDescent="0.25">
      <c r="A2712" s="146" t="s">
        <v>76</v>
      </c>
      <c r="B2712" s="146">
        <v>2</v>
      </c>
      <c r="C2712" s="146">
        <v>1995</v>
      </c>
      <c r="D2712" s="146" t="s">
        <v>87</v>
      </c>
      <c r="E2712" s="146">
        <v>94</v>
      </c>
      <c r="F2712" s="146">
        <v>94</v>
      </c>
      <c r="G2712" s="146">
        <v>94</v>
      </c>
    </row>
    <row r="2713" spans="1:7" x14ac:dyDescent="0.25">
      <c r="A2713" s="146" t="s">
        <v>76</v>
      </c>
      <c r="B2713" s="146">
        <v>2</v>
      </c>
      <c r="C2713" s="146">
        <v>2000</v>
      </c>
      <c r="D2713" s="146" t="s">
        <v>87</v>
      </c>
      <c r="E2713" s="146">
        <v>94</v>
      </c>
      <c r="F2713" s="146">
        <v>94</v>
      </c>
      <c r="G2713" s="146">
        <v>94</v>
      </c>
    </row>
    <row r="2714" spans="1:7" x14ac:dyDescent="0.25">
      <c r="A2714" s="146" t="s">
        <v>1</v>
      </c>
      <c r="B2714" s="146">
        <v>1</v>
      </c>
      <c r="C2714" s="146">
        <v>1993</v>
      </c>
      <c r="D2714" s="146" t="s">
        <v>96</v>
      </c>
      <c r="E2714" s="146">
        <v>94</v>
      </c>
      <c r="F2714" s="146">
        <v>94</v>
      </c>
      <c r="G2714" s="146">
        <v>94</v>
      </c>
    </row>
    <row r="2715" spans="1:7" x14ac:dyDescent="0.25">
      <c r="A2715" s="146" t="s">
        <v>1</v>
      </c>
      <c r="B2715" s="146">
        <v>1</v>
      </c>
      <c r="C2715" s="146">
        <v>2001</v>
      </c>
      <c r="D2715" s="146" t="s">
        <v>93</v>
      </c>
      <c r="E2715" s="146">
        <v>94</v>
      </c>
      <c r="F2715" s="146">
        <v>94</v>
      </c>
      <c r="G2715" s="146">
        <v>94</v>
      </c>
    </row>
    <row r="2716" spans="1:7" x14ac:dyDescent="0.25">
      <c r="A2716" s="146" t="s">
        <v>1</v>
      </c>
      <c r="B2716" s="146">
        <v>1</v>
      </c>
      <c r="C2716" s="146">
        <v>2002</v>
      </c>
      <c r="D2716" s="146" t="s">
        <v>93</v>
      </c>
      <c r="E2716" s="146">
        <v>94</v>
      </c>
      <c r="F2716" s="146">
        <v>94</v>
      </c>
      <c r="G2716" s="146">
        <v>94</v>
      </c>
    </row>
    <row r="2717" spans="1:7" x14ac:dyDescent="0.25">
      <c r="A2717" s="146" t="s">
        <v>65</v>
      </c>
      <c r="B2717" s="146">
        <v>2</v>
      </c>
      <c r="C2717" s="146">
        <v>1976</v>
      </c>
      <c r="D2717" s="146" t="s">
        <v>84</v>
      </c>
      <c r="E2717" s="146">
        <v>94</v>
      </c>
      <c r="F2717" s="146">
        <v>94</v>
      </c>
      <c r="G2717" s="146">
        <v>94</v>
      </c>
    </row>
    <row r="2718" spans="1:7" x14ac:dyDescent="0.25">
      <c r="A2718" s="146" t="s">
        <v>2</v>
      </c>
      <c r="B2718" s="146">
        <v>2</v>
      </c>
      <c r="C2718" s="146">
        <v>2006</v>
      </c>
      <c r="D2718" s="146" t="s">
        <v>95</v>
      </c>
      <c r="E2718" s="146">
        <v>94</v>
      </c>
      <c r="F2718" s="146">
        <v>94</v>
      </c>
      <c r="G2718" s="146">
        <v>94</v>
      </c>
    </row>
    <row r="2719" spans="1:7" x14ac:dyDescent="0.25">
      <c r="A2719" s="146" t="s">
        <v>2</v>
      </c>
      <c r="B2719" s="146">
        <v>2</v>
      </c>
      <c r="C2719" s="146">
        <v>2009</v>
      </c>
      <c r="D2719" s="146" t="s">
        <v>88</v>
      </c>
      <c r="E2719" s="146">
        <v>94</v>
      </c>
      <c r="F2719" s="146">
        <v>94</v>
      </c>
      <c r="G2719" s="146">
        <v>94</v>
      </c>
    </row>
    <row r="2720" spans="1:7" x14ac:dyDescent="0.25">
      <c r="A2720" s="146" t="s">
        <v>76</v>
      </c>
      <c r="B2720" s="146">
        <v>2</v>
      </c>
      <c r="C2720" s="146">
        <v>1994</v>
      </c>
      <c r="D2720" s="146" t="s">
        <v>87</v>
      </c>
      <c r="E2720" s="146">
        <v>95</v>
      </c>
      <c r="F2720" s="146">
        <v>95</v>
      </c>
      <c r="G2720" s="146">
        <v>95</v>
      </c>
    </row>
    <row r="2721" spans="1:7" x14ac:dyDescent="0.25">
      <c r="A2721" s="146" t="s">
        <v>76</v>
      </c>
      <c r="B2721" s="146">
        <v>2</v>
      </c>
      <c r="C2721" s="146">
        <v>1998</v>
      </c>
      <c r="D2721" s="146" t="s">
        <v>86</v>
      </c>
      <c r="E2721" s="146">
        <v>95</v>
      </c>
      <c r="F2721" s="146">
        <v>95</v>
      </c>
      <c r="G2721" s="146">
        <v>95</v>
      </c>
    </row>
    <row r="2722" spans="1:7" x14ac:dyDescent="0.25">
      <c r="A2722" s="146" t="s">
        <v>1</v>
      </c>
      <c r="B2722" s="146">
        <v>1</v>
      </c>
      <c r="C2722" s="146">
        <v>1985</v>
      </c>
      <c r="D2722" s="146" t="s">
        <v>95</v>
      </c>
      <c r="E2722" s="146">
        <v>95</v>
      </c>
      <c r="F2722" s="146">
        <v>95</v>
      </c>
      <c r="G2722" s="146">
        <v>95</v>
      </c>
    </row>
    <row r="2723" spans="1:7" x14ac:dyDescent="0.25">
      <c r="A2723" s="146" t="s">
        <v>1</v>
      </c>
      <c r="B2723" s="146">
        <v>1</v>
      </c>
      <c r="C2723" s="146">
        <v>1986</v>
      </c>
      <c r="D2723" s="146" t="s">
        <v>94</v>
      </c>
      <c r="E2723" s="146">
        <v>95</v>
      </c>
      <c r="F2723" s="146">
        <v>95</v>
      </c>
      <c r="G2723" s="146">
        <v>95</v>
      </c>
    </row>
    <row r="2724" spans="1:7" x14ac:dyDescent="0.25">
      <c r="A2724" s="146" t="s">
        <v>65</v>
      </c>
      <c r="B2724" s="146">
        <v>2</v>
      </c>
      <c r="C2724" s="146">
        <v>1985</v>
      </c>
      <c r="D2724" s="146" t="s">
        <v>91</v>
      </c>
      <c r="E2724" s="146">
        <v>95</v>
      </c>
      <c r="F2724" s="146">
        <v>95</v>
      </c>
      <c r="G2724" s="146">
        <v>95</v>
      </c>
    </row>
    <row r="2725" spans="1:7" x14ac:dyDescent="0.25">
      <c r="A2725" s="146" t="s">
        <v>2</v>
      </c>
      <c r="B2725" s="146">
        <v>1</v>
      </c>
      <c r="C2725" s="146">
        <v>2004</v>
      </c>
      <c r="D2725" s="146" t="s">
        <v>95</v>
      </c>
      <c r="E2725" s="146">
        <v>95</v>
      </c>
      <c r="F2725" s="146">
        <v>95</v>
      </c>
      <c r="G2725" s="146">
        <v>95</v>
      </c>
    </row>
    <row r="2726" spans="1:7" x14ac:dyDescent="0.25">
      <c r="A2726" s="146" t="s">
        <v>2</v>
      </c>
      <c r="B2726" s="146">
        <v>1</v>
      </c>
      <c r="C2726" s="146">
        <v>2007</v>
      </c>
      <c r="D2726" s="146" t="s">
        <v>92</v>
      </c>
      <c r="E2726" s="146">
        <v>95</v>
      </c>
      <c r="F2726" s="146">
        <v>95</v>
      </c>
      <c r="G2726" s="146">
        <v>95</v>
      </c>
    </row>
    <row r="2727" spans="1:7" x14ac:dyDescent="0.25">
      <c r="A2727" s="146" t="s">
        <v>76</v>
      </c>
      <c r="B2727" s="146">
        <v>1</v>
      </c>
      <c r="C2727" s="146">
        <v>1984</v>
      </c>
      <c r="D2727" s="146" t="s">
        <v>85</v>
      </c>
      <c r="E2727" s="146">
        <v>96</v>
      </c>
      <c r="F2727" s="146">
        <v>96</v>
      </c>
      <c r="G2727" s="146">
        <v>96</v>
      </c>
    </row>
    <row r="2728" spans="1:7" x14ac:dyDescent="0.25">
      <c r="A2728" s="146" t="s">
        <v>76</v>
      </c>
      <c r="B2728" s="146">
        <v>2</v>
      </c>
      <c r="C2728" s="146">
        <v>1977</v>
      </c>
      <c r="D2728" s="146" t="s">
        <v>95</v>
      </c>
      <c r="E2728" s="146">
        <v>96</v>
      </c>
      <c r="F2728" s="146">
        <v>96</v>
      </c>
      <c r="G2728" s="146">
        <v>96</v>
      </c>
    </row>
    <row r="2729" spans="1:7" x14ac:dyDescent="0.25">
      <c r="A2729" s="146" t="s">
        <v>76</v>
      </c>
      <c r="B2729" s="146">
        <v>2</v>
      </c>
      <c r="C2729" s="146">
        <v>1999</v>
      </c>
      <c r="D2729" s="146" t="s">
        <v>88</v>
      </c>
      <c r="E2729" s="146">
        <v>96</v>
      </c>
      <c r="F2729" s="146">
        <v>96</v>
      </c>
      <c r="G2729" s="146">
        <v>96</v>
      </c>
    </row>
    <row r="2730" spans="1:7" x14ac:dyDescent="0.25">
      <c r="A2730" s="146" t="s">
        <v>76</v>
      </c>
      <c r="B2730" s="146">
        <v>2</v>
      </c>
      <c r="C2730" s="146">
        <v>2000</v>
      </c>
      <c r="D2730" s="146" t="s">
        <v>86</v>
      </c>
      <c r="E2730" s="146">
        <v>96</v>
      </c>
      <c r="F2730" s="146">
        <v>96</v>
      </c>
      <c r="G2730" s="146">
        <v>96</v>
      </c>
    </row>
    <row r="2731" spans="1:7" x14ac:dyDescent="0.25">
      <c r="A2731" s="146" t="s">
        <v>76</v>
      </c>
      <c r="B2731" s="146">
        <v>2</v>
      </c>
      <c r="C2731" s="146">
        <v>2004</v>
      </c>
      <c r="D2731" s="146" t="s">
        <v>87</v>
      </c>
      <c r="E2731" s="146">
        <v>96</v>
      </c>
      <c r="F2731" s="146">
        <v>96</v>
      </c>
      <c r="G2731" s="146">
        <v>96</v>
      </c>
    </row>
    <row r="2732" spans="1:7" x14ac:dyDescent="0.25">
      <c r="A2732" s="146" t="s">
        <v>76</v>
      </c>
      <c r="B2732" s="146">
        <v>2</v>
      </c>
      <c r="C2732" s="146">
        <v>2007</v>
      </c>
      <c r="D2732" s="146" t="s">
        <v>87</v>
      </c>
      <c r="E2732" s="146">
        <v>96</v>
      </c>
      <c r="F2732" s="146">
        <v>96</v>
      </c>
      <c r="G2732" s="146">
        <v>96</v>
      </c>
    </row>
    <row r="2733" spans="1:7" x14ac:dyDescent="0.25">
      <c r="A2733" s="146" t="s">
        <v>1</v>
      </c>
      <c r="B2733" s="146">
        <v>1</v>
      </c>
      <c r="C2733" s="146">
        <v>2006</v>
      </c>
      <c r="D2733" s="146" t="s">
        <v>80</v>
      </c>
      <c r="E2733" s="146">
        <v>96</v>
      </c>
      <c r="F2733" s="146">
        <v>96</v>
      </c>
      <c r="G2733" s="146">
        <v>96</v>
      </c>
    </row>
    <row r="2734" spans="1:7" x14ac:dyDescent="0.25">
      <c r="A2734" s="146" t="s">
        <v>2</v>
      </c>
      <c r="B2734" s="146">
        <v>1</v>
      </c>
      <c r="C2734" s="146">
        <v>2012</v>
      </c>
      <c r="D2734" s="146" t="s">
        <v>96</v>
      </c>
      <c r="E2734" s="146">
        <v>96</v>
      </c>
      <c r="F2734" s="146">
        <v>96</v>
      </c>
      <c r="G2734" s="146">
        <v>96</v>
      </c>
    </row>
    <row r="2735" spans="1:7" x14ac:dyDescent="0.25">
      <c r="A2735" s="146" t="s">
        <v>2</v>
      </c>
      <c r="B2735" s="146">
        <v>2</v>
      </c>
      <c r="C2735" s="146">
        <v>2005</v>
      </c>
      <c r="D2735" s="146" t="s">
        <v>82</v>
      </c>
      <c r="E2735" s="146">
        <v>96</v>
      </c>
      <c r="F2735" s="146">
        <v>96</v>
      </c>
      <c r="G2735" s="146">
        <v>96</v>
      </c>
    </row>
    <row r="2736" spans="1:7" x14ac:dyDescent="0.25">
      <c r="A2736" s="146" t="s">
        <v>2</v>
      </c>
      <c r="B2736" s="146">
        <v>2</v>
      </c>
      <c r="C2736" s="146">
        <v>2005</v>
      </c>
      <c r="D2736" s="146" t="s">
        <v>79</v>
      </c>
      <c r="E2736" s="146">
        <v>96</v>
      </c>
      <c r="F2736" s="146">
        <v>96</v>
      </c>
      <c r="G2736" s="146">
        <v>96</v>
      </c>
    </row>
    <row r="2737" spans="1:7" x14ac:dyDescent="0.25">
      <c r="A2737" s="146" t="s">
        <v>2</v>
      </c>
      <c r="B2737" s="146">
        <v>2</v>
      </c>
      <c r="C2737" s="146">
        <v>2011</v>
      </c>
      <c r="D2737" s="146" t="s">
        <v>80</v>
      </c>
      <c r="E2737" s="146">
        <v>96</v>
      </c>
      <c r="F2737" s="146">
        <v>96</v>
      </c>
      <c r="G2737" s="146">
        <v>96</v>
      </c>
    </row>
    <row r="2738" spans="1:7" x14ac:dyDescent="0.25">
      <c r="A2738" s="146" t="s">
        <v>76</v>
      </c>
      <c r="B2738" s="146">
        <v>1</v>
      </c>
      <c r="C2738" s="146">
        <v>1982</v>
      </c>
      <c r="D2738" s="146" t="s">
        <v>85</v>
      </c>
      <c r="E2738" s="146">
        <v>97</v>
      </c>
      <c r="F2738" s="146">
        <v>97</v>
      </c>
      <c r="G2738" s="146">
        <v>97</v>
      </c>
    </row>
    <row r="2739" spans="1:7" x14ac:dyDescent="0.25">
      <c r="A2739" s="146" t="s">
        <v>76</v>
      </c>
      <c r="B2739" s="146">
        <v>2</v>
      </c>
      <c r="C2739" s="146">
        <v>1982</v>
      </c>
      <c r="D2739" s="146" t="s">
        <v>85</v>
      </c>
      <c r="E2739" s="146">
        <v>97</v>
      </c>
      <c r="F2739" s="146">
        <v>97</v>
      </c>
      <c r="G2739" s="146">
        <v>97</v>
      </c>
    </row>
    <row r="2740" spans="1:7" x14ac:dyDescent="0.25">
      <c r="A2740" s="146" t="s">
        <v>76</v>
      </c>
      <c r="B2740" s="146">
        <v>2</v>
      </c>
      <c r="C2740" s="146">
        <v>2009</v>
      </c>
      <c r="D2740" s="146" t="s">
        <v>87</v>
      </c>
      <c r="E2740" s="146">
        <v>97</v>
      </c>
      <c r="F2740" s="146">
        <v>97</v>
      </c>
      <c r="G2740" s="146">
        <v>97</v>
      </c>
    </row>
    <row r="2741" spans="1:7" x14ac:dyDescent="0.25">
      <c r="A2741" s="146" t="s">
        <v>76</v>
      </c>
      <c r="B2741" s="146">
        <v>2</v>
      </c>
      <c r="C2741" s="146">
        <v>2009</v>
      </c>
      <c r="D2741" s="146" t="s">
        <v>77</v>
      </c>
      <c r="E2741" s="146">
        <v>97</v>
      </c>
      <c r="F2741" s="146">
        <v>97</v>
      </c>
      <c r="G2741" s="146">
        <v>97</v>
      </c>
    </row>
    <row r="2742" spans="1:7" x14ac:dyDescent="0.25">
      <c r="A2742" s="146" t="s">
        <v>76</v>
      </c>
      <c r="B2742" s="146">
        <v>2</v>
      </c>
      <c r="C2742" s="146">
        <v>2011</v>
      </c>
      <c r="D2742" s="146" t="s">
        <v>87</v>
      </c>
      <c r="E2742" s="146">
        <v>97</v>
      </c>
      <c r="F2742" s="146">
        <v>97</v>
      </c>
      <c r="G2742" s="146">
        <v>97</v>
      </c>
    </row>
    <row r="2743" spans="1:7" x14ac:dyDescent="0.25">
      <c r="A2743" s="146" t="s">
        <v>1</v>
      </c>
      <c r="B2743" s="146">
        <v>1</v>
      </c>
      <c r="C2743" s="146">
        <v>1987</v>
      </c>
      <c r="D2743" s="146" t="s">
        <v>94</v>
      </c>
      <c r="E2743" s="146">
        <v>97</v>
      </c>
      <c r="F2743" s="146">
        <v>97</v>
      </c>
      <c r="G2743" s="146">
        <v>97</v>
      </c>
    </row>
    <row r="2744" spans="1:7" x14ac:dyDescent="0.25">
      <c r="A2744" s="146" t="s">
        <v>1</v>
      </c>
      <c r="B2744" s="146">
        <v>1</v>
      </c>
      <c r="C2744" s="146">
        <v>1997</v>
      </c>
      <c r="D2744" s="146" t="s">
        <v>92</v>
      </c>
      <c r="E2744" s="146">
        <v>97</v>
      </c>
      <c r="F2744" s="146">
        <v>97</v>
      </c>
      <c r="G2744" s="146">
        <v>97</v>
      </c>
    </row>
    <row r="2745" spans="1:7" x14ac:dyDescent="0.25">
      <c r="A2745" s="146" t="s">
        <v>1</v>
      </c>
      <c r="B2745" s="146">
        <v>2</v>
      </c>
      <c r="C2745" s="146">
        <v>1985</v>
      </c>
      <c r="D2745" s="146" t="s">
        <v>82</v>
      </c>
      <c r="E2745" s="146">
        <v>97</v>
      </c>
      <c r="F2745" s="146">
        <v>97</v>
      </c>
      <c r="G2745" s="146">
        <v>97</v>
      </c>
    </row>
    <row r="2746" spans="1:7" x14ac:dyDescent="0.25">
      <c r="A2746" s="146" t="s">
        <v>1</v>
      </c>
      <c r="B2746" s="146">
        <v>2</v>
      </c>
      <c r="C2746" s="146">
        <v>1994</v>
      </c>
      <c r="D2746" s="146" t="s">
        <v>96</v>
      </c>
      <c r="E2746" s="146">
        <v>97</v>
      </c>
      <c r="F2746" s="146">
        <v>97</v>
      </c>
      <c r="G2746" s="146">
        <v>97</v>
      </c>
    </row>
    <row r="2747" spans="1:7" x14ac:dyDescent="0.25">
      <c r="A2747" s="146" t="s">
        <v>1</v>
      </c>
      <c r="B2747" s="146">
        <v>2</v>
      </c>
      <c r="C2747" s="146">
        <v>2012</v>
      </c>
      <c r="D2747" s="146" t="s">
        <v>90</v>
      </c>
      <c r="E2747" s="146">
        <v>97</v>
      </c>
      <c r="F2747" s="146">
        <v>97</v>
      </c>
      <c r="G2747" s="146">
        <v>97</v>
      </c>
    </row>
    <row r="2748" spans="1:7" x14ac:dyDescent="0.25">
      <c r="A2748" s="146" t="s">
        <v>65</v>
      </c>
      <c r="B2748" s="146">
        <v>2</v>
      </c>
      <c r="C2748" s="146">
        <v>1988</v>
      </c>
      <c r="D2748" s="146" t="s">
        <v>79</v>
      </c>
      <c r="E2748" s="146">
        <v>97</v>
      </c>
      <c r="F2748" s="146">
        <v>97</v>
      </c>
      <c r="G2748" s="146">
        <v>97</v>
      </c>
    </row>
    <row r="2749" spans="1:7" x14ac:dyDescent="0.25">
      <c r="A2749" s="146" t="s">
        <v>65</v>
      </c>
      <c r="B2749" s="146">
        <v>2</v>
      </c>
      <c r="C2749" s="146">
        <v>2012</v>
      </c>
      <c r="D2749" s="146" t="s">
        <v>78</v>
      </c>
      <c r="E2749" s="146">
        <v>97</v>
      </c>
      <c r="F2749" s="146">
        <v>97</v>
      </c>
      <c r="G2749" s="146">
        <v>97</v>
      </c>
    </row>
    <row r="2750" spans="1:7" x14ac:dyDescent="0.25">
      <c r="A2750" s="146" t="s">
        <v>2</v>
      </c>
      <c r="B2750" s="146">
        <v>1</v>
      </c>
      <c r="C2750" s="146">
        <v>2004</v>
      </c>
      <c r="D2750" s="146" t="s">
        <v>82</v>
      </c>
      <c r="E2750" s="146">
        <v>97</v>
      </c>
      <c r="F2750" s="146">
        <v>97</v>
      </c>
      <c r="G2750" s="146">
        <v>97</v>
      </c>
    </row>
    <row r="2751" spans="1:7" x14ac:dyDescent="0.25">
      <c r="A2751" s="146" t="s">
        <v>2</v>
      </c>
      <c r="B2751" s="146">
        <v>1</v>
      </c>
      <c r="C2751" s="146">
        <v>2005</v>
      </c>
      <c r="D2751" s="146" t="s">
        <v>82</v>
      </c>
      <c r="E2751" s="146">
        <v>97</v>
      </c>
      <c r="F2751" s="146">
        <v>97</v>
      </c>
      <c r="G2751" s="146">
        <v>97</v>
      </c>
    </row>
    <row r="2752" spans="1:7" x14ac:dyDescent="0.25">
      <c r="A2752" s="146" t="s">
        <v>2</v>
      </c>
      <c r="B2752" s="146">
        <v>1</v>
      </c>
      <c r="C2752" s="146">
        <v>2005</v>
      </c>
      <c r="D2752" s="146" t="s">
        <v>79</v>
      </c>
      <c r="E2752" s="146">
        <v>97</v>
      </c>
      <c r="F2752" s="146">
        <v>97</v>
      </c>
      <c r="G2752" s="146">
        <v>97</v>
      </c>
    </row>
    <row r="2753" spans="1:7" x14ac:dyDescent="0.25">
      <c r="A2753" s="146" t="s">
        <v>2</v>
      </c>
      <c r="B2753" s="146">
        <v>1</v>
      </c>
      <c r="C2753" s="146">
        <v>2006</v>
      </c>
      <c r="D2753" s="146" t="s">
        <v>95</v>
      </c>
      <c r="E2753" s="146">
        <v>97</v>
      </c>
      <c r="F2753" s="146">
        <v>97</v>
      </c>
      <c r="G2753" s="146">
        <v>97</v>
      </c>
    </row>
    <row r="2754" spans="1:7" x14ac:dyDescent="0.25">
      <c r="A2754" s="146" t="s">
        <v>76</v>
      </c>
      <c r="B2754" s="146">
        <v>1</v>
      </c>
      <c r="C2754" s="146">
        <v>1994</v>
      </c>
      <c r="D2754" s="146" t="s">
        <v>87</v>
      </c>
      <c r="E2754" s="146">
        <v>98</v>
      </c>
      <c r="F2754" s="146">
        <v>98</v>
      </c>
      <c r="G2754" s="146">
        <v>98</v>
      </c>
    </row>
    <row r="2755" spans="1:7" x14ac:dyDescent="0.25">
      <c r="A2755" s="146" t="s">
        <v>76</v>
      </c>
      <c r="B2755" s="146">
        <v>2</v>
      </c>
      <c r="C2755" s="146">
        <v>2004</v>
      </c>
      <c r="D2755" s="146" t="s">
        <v>80</v>
      </c>
      <c r="E2755" s="146">
        <v>98</v>
      </c>
      <c r="F2755" s="146">
        <v>98</v>
      </c>
      <c r="G2755" s="146">
        <v>98</v>
      </c>
    </row>
    <row r="2756" spans="1:7" x14ac:dyDescent="0.25">
      <c r="A2756" s="146" t="s">
        <v>76</v>
      </c>
      <c r="B2756" s="146">
        <v>2</v>
      </c>
      <c r="C2756" s="146">
        <v>2005</v>
      </c>
      <c r="D2756" s="146" t="s">
        <v>87</v>
      </c>
      <c r="E2756" s="146">
        <v>98</v>
      </c>
      <c r="F2756" s="146">
        <v>98</v>
      </c>
      <c r="G2756" s="146">
        <v>98</v>
      </c>
    </row>
    <row r="2757" spans="1:7" x14ac:dyDescent="0.25">
      <c r="A2757" s="146" t="s">
        <v>1</v>
      </c>
      <c r="B2757" s="146">
        <v>1</v>
      </c>
      <c r="C2757" s="146">
        <v>1986</v>
      </c>
      <c r="D2757" s="146" t="s">
        <v>95</v>
      </c>
      <c r="E2757" s="146">
        <v>98</v>
      </c>
      <c r="F2757" s="146">
        <v>98</v>
      </c>
      <c r="G2757" s="146">
        <v>98</v>
      </c>
    </row>
    <row r="2758" spans="1:7" x14ac:dyDescent="0.25">
      <c r="A2758" s="146" t="s">
        <v>1</v>
      </c>
      <c r="B2758" s="146">
        <v>1</v>
      </c>
      <c r="C2758" s="146">
        <v>1990</v>
      </c>
      <c r="D2758" s="146" t="s">
        <v>96</v>
      </c>
      <c r="E2758" s="146">
        <v>98</v>
      </c>
      <c r="F2758" s="146">
        <v>98</v>
      </c>
      <c r="G2758" s="146">
        <v>98</v>
      </c>
    </row>
    <row r="2759" spans="1:7" x14ac:dyDescent="0.25">
      <c r="A2759" s="146" t="s">
        <v>2</v>
      </c>
      <c r="B2759" s="146">
        <v>1</v>
      </c>
      <c r="C2759" s="146">
        <v>2011</v>
      </c>
      <c r="D2759" s="146" t="s">
        <v>94</v>
      </c>
      <c r="E2759" s="146">
        <v>98</v>
      </c>
      <c r="F2759" s="146">
        <v>98</v>
      </c>
      <c r="G2759" s="146">
        <v>98</v>
      </c>
    </row>
    <row r="2760" spans="1:7" x14ac:dyDescent="0.25">
      <c r="A2760" s="146" t="s">
        <v>2</v>
      </c>
      <c r="B2760" s="146">
        <v>2</v>
      </c>
      <c r="C2760" s="146">
        <v>2008</v>
      </c>
      <c r="D2760" s="146" t="s">
        <v>92</v>
      </c>
      <c r="E2760" s="146">
        <v>98</v>
      </c>
      <c r="F2760" s="146">
        <v>98</v>
      </c>
      <c r="G2760" s="146">
        <v>98</v>
      </c>
    </row>
    <row r="2761" spans="1:7" x14ac:dyDescent="0.25">
      <c r="A2761" s="146" t="s">
        <v>2</v>
      </c>
      <c r="B2761" s="146">
        <v>2</v>
      </c>
      <c r="C2761" s="146">
        <v>2010</v>
      </c>
      <c r="D2761" s="146" t="s">
        <v>94</v>
      </c>
      <c r="E2761" s="146">
        <v>98</v>
      </c>
      <c r="F2761" s="146">
        <v>98</v>
      </c>
      <c r="G2761" s="146">
        <v>98</v>
      </c>
    </row>
    <row r="2762" spans="1:7" x14ac:dyDescent="0.25">
      <c r="A2762" s="146" t="s">
        <v>76</v>
      </c>
      <c r="B2762" s="146">
        <v>1</v>
      </c>
      <c r="C2762" s="146">
        <v>1983</v>
      </c>
      <c r="D2762" s="146" t="s">
        <v>82</v>
      </c>
      <c r="E2762" s="146">
        <v>99</v>
      </c>
      <c r="F2762" s="146">
        <v>99</v>
      </c>
      <c r="G2762" s="146">
        <v>99</v>
      </c>
    </row>
    <row r="2763" spans="1:7" x14ac:dyDescent="0.25">
      <c r="A2763" s="146" t="s">
        <v>76</v>
      </c>
      <c r="B2763" s="146">
        <v>1</v>
      </c>
      <c r="C2763" s="146">
        <v>1984</v>
      </c>
      <c r="D2763" s="146" t="s">
        <v>82</v>
      </c>
      <c r="E2763" s="146">
        <v>99</v>
      </c>
      <c r="F2763" s="146">
        <v>99</v>
      </c>
      <c r="G2763" s="146">
        <v>99</v>
      </c>
    </row>
    <row r="2764" spans="1:7" x14ac:dyDescent="0.25">
      <c r="A2764" s="146" t="s">
        <v>76</v>
      </c>
      <c r="B2764" s="146">
        <v>1</v>
      </c>
      <c r="C2764" s="146">
        <v>1991</v>
      </c>
      <c r="D2764" s="146" t="s">
        <v>87</v>
      </c>
      <c r="E2764" s="146">
        <v>99</v>
      </c>
      <c r="F2764" s="146">
        <v>99</v>
      </c>
      <c r="G2764" s="146">
        <v>99</v>
      </c>
    </row>
    <row r="2765" spans="1:7" x14ac:dyDescent="0.25">
      <c r="A2765" s="146" t="s">
        <v>76</v>
      </c>
      <c r="B2765" s="146">
        <v>2</v>
      </c>
      <c r="C2765" s="146">
        <v>1975</v>
      </c>
      <c r="D2765" s="146" t="s">
        <v>89</v>
      </c>
      <c r="E2765" s="146">
        <v>99</v>
      </c>
      <c r="F2765" s="146">
        <v>99</v>
      </c>
      <c r="G2765" s="146">
        <v>99</v>
      </c>
    </row>
    <row r="2766" spans="1:7" x14ac:dyDescent="0.25">
      <c r="A2766" s="146" t="s">
        <v>76</v>
      </c>
      <c r="B2766" s="146">
        <v>2</v>
      </c>
      <c r="C2766" s="146">
        <v>1987</v>
      </c>
      <c r="D2766" s="146" t="s">
        <v>79</v>
      </c>
      <c r="E2766" s="146">
        <v>99</v>
      </c>
      <c r="F2766" s="146">
        <v>99</v>
      </c>
      <c r="G2766" s="146">
        <v>99</v>
      </c>
    </row>
    <row r="2767" spans="1:7" x14ac:dyDescent="0.25">
      <c r="A2767" s="146" t="s">
        <v>76</v>
      </c>
      <c r="B2767" s="146">
        <v>2</v>
      </c>
      <c r="C2767" s="146">
        <v>1994</v>
      </c>
      <c r="D2767" s="146" t="s">
        <v>83</v>
      </c>
      <c r="E2767" s="146">
        <v>99</v>
      </c>
      <c r="F2767" s="146">
        <v>99</v>
      </c>
      <c r="G2767" s="146">
        <v>99</v>
      </c>
    </row>
    <row r="2768" spans="1:7" x14ac:dyDescent="0.25">
      <c r="A2768" s="146" t="s">
        <v>76</v>
      </c>
      <c r="B2768" s="146">
        <v>2</v>
      </c>
      <c r="C2768" s="146">
        <v>2003</v>
      </c>
      <c r="D2768" s="146" t="s">
        <v>86</v>
      </c>
      <c r="E2768" s="146">
        <v>99</v>
      </c>
      <c r="F2768" s="146">
        <v>99</v>
      </c>
      <c r="G2768" s="146">
        <v>99</v>
      </c>
    </row>
    <row r="2769" spans="1:7" x14ac:dyDescent="0.25">
      <c r="A2769" s="146" t="s">
        <v>76</v>
      </c>
      <c r="B2769" s="146">
        <v>2</v>
      </c>
      <c r="C2769" s="146">
        <v>2003</v>
      </c>
      <c r="D2769" s="146" t="s">
        <v>87</v>
      </c>
      <c r="E2769" s="146">
        <v>99</v>
      </c>
      <c r="F2769" s="146">
        <v>99</v>
      </c>
      <c r="G2769" s="146">
        <v>99</v>
      </c>
    </row>
    <row r="2770" spans="1:7" x14ac:dyDescent="0.25">
      <c r="A2770" s="146" t="s">
        <v>1</v>
      </c>
      <c r="B2770" s="146">
        <v>1</v>
      </c>
      <c r="C2770" s="146">
        <v>1990</v>
      </c>
      <c r="D2770" s="146" t="s">
        <v>91</v>
      </c>
      <c r="E2770" s="146">
        <v>99</v>
      </c>
      <c r="F2770" s="146">
        <v>99</v>
      </c>
      <c r="G2770" s="146">
        <v>99</v>
      </c>
    </row>
    <row r="2771" spans="1:7" x14ac:dyDescent="0.25">
      <c r="A2771" s="146" t="s">
        <v>65</v>
      </c>
      <c r="B2771" s="146">
        <v>2</v>
      </c>
      <c r="C2771" s="146">
        <v>1973</v>
      </c>
      <c r="D2771" s="146" t="s">
        <v>93</v>
      </c>
      <c r="E2771" s="146">
        <v>99</v>
      </c>
      <c r="F2771" s="146">
        <v>99</v>
      </c>
      <c r="G2771" s="146">
        <v>99</v>
      </c>
    </row>
    <row r="2772" spans="1:7" x14ac:dyDescent="0.25">
      <c r="A2772" s="146" t="s">
        <v>65</v>
      </c>
      <c r="B2772" s="146">
        <v>2</v>
      </c>
      <c r="C2772" s="146">
        <v>2003</v>
      </c>
      <c r="D2772" s="146" t="s">
        <v>80</v>
      </c>
      <c r="E2772" s="146">
        <v>99</v>
      </c>
      <c r="F2772" s="146">
        <v>99</v>
      </c>
      <c r="G2772" s="146">
        <v>99</v>
      </c>
    </row>
    <row r="2773" spans="1:7" x14ac:dyDescent="0.25">
      <c r="A2773" s="146" t="s">
        <v>2</v>
      </c>
      <c r="B2773" s="146">
        <v>2</v>
      </c>
      <c r="C2773" s="146">
        <v>2006</v>
      </c>
      <c r="D2773" s="146" t="s">
        <v>91</v>
      </c>
      <c r="E2773" s="146">
        <v>99</v>
      </c>
      <c r="F2773" s="146">
        <v>99</v>
      </c>
      <c r="G2773" s="146">
        <v>99</v>
      </c>
    </row>
    <row r="2774" spans="1:7" x14ac:dyDescent="0.25">
      <c r="A2774" s="146" t="s">
        <v>76</v>
      </c>
      <c r="B2774" s="146">
        <v>1</v>
      </c>
      <c r="C2774" s="146">
        <v>1990</v>
      </c>
      <c r="D2774" s="146" t="s">
        <v>87</v>
      </c>
      <c r="E2774" s="146">
        <v>100</v>
      </c>
      <c r="F2774" s="146">
        <v>100</v>
      </c>
      <c r="G2774" s="146">
        <v>100</v>
      </c>
    </row>
    <row r="2775" spans="1:7" x14ac:dyDescent="0.25">
      <c r="A2775" s="146" t="s">
        <v>76</v>
      </c>
      <c r="B2775" s="146">
        <v>1</v>
      </c>
      <c r="C2775" s="146">
        <v>1993</v>
      </c>
      <c r="D2775" s="146" t="s">
        <v>87</v>
      </c>
      <c r="E2775" s="146">
        <v>100</v>
      </c>
      <c r="F2775" s="146">
        <v>100</v>
      </c>
      <c r="G2775" s="146">
        <v>100</v>
      </c>
    </row>
    <row r="2776" spans="1:7" x14ac:dyDescent="0.25">
      <c r="A2776" s="146" t="s">
        <v>1</v>
      </c>
      <c r="B2776" s="146">
        <v>1</v>
      </c>
      <c r="C2776" s="146">
        <v>2004</v>
      </c>
      <c r="D2776" s="146" t="s">
        <v>93</v>
      </c>
      <c r="E2776" s="146">
        <v>100</v>
      </c>
      <c r="F2776" s="146">
        <v>100</v>
      </c>
      <c r="G2776" s="146">
        <v>100</v>
      </c>
    </row>
    <row r="2777" spans="1:7" x14ac:dyDescent="0.25">
      <c r="A2777" s="146" t="s">
        <v>1</v>
      </c>
      <c r="B2777" s="146">
        <v>2</v>
      </c>
      <c r="C2777" s="146">
        <v>2003</v>
      </c>
      <c r="D2777" s="146" t="s">
        <v>93</v>
      </c>
      <c r="E2777" s="146">
        <v>100</v>
      </c>
      <c r="F2777" s="146">
        <v>100</v>
      </c>
      <c r="G2777" s="146">
        <v>100</v>
      </c>
    </row>
    <row r="2778" spans="1:7" x14ac:dyDescent="0.25">
      <c r="A2778" s="146" t="s">
        <v>65</v>
      </c>
      <c r="B2778" s="146">
        <v>2</v>
      </c>
      <c r="C2778" s="146">
        <v>1974</v>
      </c>
      <c r="D2778" s="146" t="s">
        <v>96</v>
      </c>
      <c r="E2778" s="146">
        <v>100</v>
      </c>
      <c r="F2778" s="146">
        <v>100</v>
      </c>
      <c r="G2778" s="146">
        <v>100</v>
      </c>
    </row>
    <row r="2779" spans="1:7" x14ac:dyDescent="0.25">
      <c r="A2779" s="146" t="s">
        <v>0</v>
      </c>
      <c r="B2779" s="146">
        <v>1</v>
      </c>
      <c r="C2779" s="146">
        <v>2010</v>
      </c>
      <c r="D2779" s="146" t="s">
        <v>77</v>
      </c>
      <c r="E2779" s="146">
        <v>100</v>
      </c>
      <c r="F2779" s="146">
        <v>100</v>
      </c>
      <c r="G2779" s="146">
        <v>100</v>
      </c>
    </row>
    <row r="2780" spans="1:7" x14ac:dyDescent="0.25">
      <c r="A2780" s="146" t="s">
        <v>76</v>
      </c>
      <c r="B2780" s="146">
        <v>1</v>
      </c>
      <c r="C2780" s="146">
        <v>1989</v>
      </c>
      <c r="D2780" s="146" t="s">
        <v>79</v>
      </c>
      <c r="E2780" s="146">
        <v>101</v>
      </c>
      <c r="F2780" s="146">
        <v>101</v>
      </c>
      <c r="G2780" s="146">
        <v>101</v>
      </c>
    </row>
    <row r="2781" spans="1:7" x14ac:dyDescent="0.25">
      <c r="A2781" s="146" t="s">
        <v>76</v>
      </c>
      <c r="B2781" s="146">
        <v>2</v>
      </c>
      <c r="C2781" s="146">
        <v>1997</v>
      </c>
      <c r="D2781" s="146" t="s">
        <v>87</v>
      </c>
      <c r="E2781" s="146">
        <v>101</v>
      </c>
      <c r="F2781" s="146">
        <v>101</v>
      </c>
      <c r="G2781" s="146">
        <v>101</v>
      </c>
    </row>
    <row r="2782" spans="1:7" x14ac:dyDescent="0.25">
      <c r="A2782" s="146" t="s">
        <v>76</v>
      </c>
      <c r="B2782" s="146">
        <v>2</v>
      </c>
      <c r="C2782" s="146">
        <v>2002</v>
      </c>
      <c r="D2782" s="146" t="s">
        <v>87</v>
      </c>
      <c r="E2782" s="146">
        <v>101</v>
      </c>
      <c r="F2782" s="146">
        <v>101</v>
      </c>
      <c r="G2782" s="146">
        <v>101</v>
      </c>
    </row>
    <row r="2783" spans="1:7" x14ac:dyDescent="0.25">
      <c r="A2783" s="146" t="s">
        <v>1</v>
      </c>
      <c r="B2783" s="146">
        <v>1</v>
      </c>
      <c r="C2783" s="146">
        <v>1993</v>
      </c>
      <c r="D2783" s="146" t="s">
        <v>79</v>
      </c>
      <c r="E2783" s="146">
        <v>101</v>
      </c>
      <c r="F2783" s="146">
        <v>101</v>
      </c>
      <c r="G2783" s="146">
        <v>101</v>
      </c>
    </row>
    <row r="2784" spans="1:7" x14ac:dyDescent="0.25">
      <c r="A2784" s="146" t="s">
        <v>1</v>
      </c>
      <c r="B2784" s="146">
        <v>2</v>
      </c>
      <c r="C2784" s="146">
        <v>1985</v>
      </c>
      <c r="D2784" s="146" t="s">
        <v>94</v>
      </c>
      <c r="E2784" s="146">
        <v>101</v>
      </c>
      <c r="F2784" s="146">
        <v>101</v>
      </c>
      <c r="G2784" s="146">
        <v>101</v>
      </c>
    </row>
    <row r="2785" spans="1:7" x14ac:dyDescent="0.25">
      <c r="A2785" s="146" t="s">
        <v>1</v>
      </c>
      <c r="B2785" s="146">
        <v>2</v>
      </c>
      <c r="C2785" s="146">
        <v>2000</v>
      </c>
      <c r="D2785" s="146" t="s">
        <v>93</v>
      </c>
      <c r="E2785" s="146">
        <v>101</v>
      </c>
      <c r="F2785" s="146">
        <v>101</v>
      </c>
      <c r="G2785" s="146">
        <v>101</v>
      </c>
    </row>
    <row r="2786" spans="1:7" x14ac:dyDescent="0.25">
      <c r="A2786" s="146" t="s">
        <v>76</v>
      </c>
      <c r="B2786" s="146">
        <v>1</v>
      </c>
      <c r="C2786" s="146">
        <v>1981</v>
      </c>
      <c r="D2786" s="146" t="s">
        <v>95</v>
      </c>
      <c r="E2786" s="146">
        <v>102</v>
      </c>
      <c r="F2786" s="146">
        <v>102</v>
      </c>
      <c r="G2786" s="146">
        <v>102</v>
      </c>
    </row>
    <row r="2787" spans="1:7" x14ac:dyDescent="0.25">
      <c r="A2787" s="146" t="s">
        <v>76</v>
      </c>
      <c r="B2787" s="146">
        <v>2</v>
      </c>
      <c r="C2787" s="146">
        <v>1981</v>
      </c>
      <c r="D2787" s="146" t="s">
        <v>81</v>
      </c>
      <c r="E2787" s="146">
        <v>102</v>
      </c>
      <c r="F2787" s="146">
        <v>102</v>
      </c>
      <c r="G2787" s="146">
        <v>102</v>
      </c>
    </row>
    <row r="2788" spans="1:7" x14ac:dyDescent="0.25">
      <c r="A2788" s="146" t="s">
        <v>76</v>
      </c>
      <c r="B2788" s="146">
        <v>2</v>
      </c>
      <c r="C2788" s="146">
        <v>1991</v>
      </c>
      <c r="D2788" s="146" t="s">
        <v>83</v>
      </c>
      <c r="E2788" s="146">
        <v>102</v>
      </c>
      <c r="F2788" s="146">
        <v>102</v>
      </c>
      <c r="G2788" s="146">
        <v>102</v>
      </c>
    </row>
    <row r="2789" spans="1:7" x14ac:dyDescent="0.25">
      <c r="A2789" s="146" t="s">
        <v>76</v>
      </c>
      <c r="B2789" s="146">
        <v>1</v>
      </c>
      <c r="C2789" s="146">
        <v>1991</v>
      </c>
      <c r="D2789" s="146" t="s">
        <v>79</v>
      </c>
      <c r="E2789" s="146">
        <v>103</v>
      </c>
      <c r="F2789" s="146">
        <v>103</v>
      </c>
      <c r="G2789" s="146">
        <v>103</v>
      </c>
    </row>
    <row r="2790" spans="1:7" x14ac:dyDescent="0.25">
      <c r="A2790" s="146" t="s">
        <v>76</v>
      </c>
      <c r="B2790" s="146">
        <v>2</v>
      </c>
      <c r="C2790" s="146">
        <v>1987</v>
      </c>
      <c r="D2790" s="146" t="s">
        <v>83</v>
      </c>
      <c r="E2790" s="146">
        <v>103</v>
      </c>
      <c r="F2790" s="146">
        <v>103</v>
      </c>
      <c r="G2790" s="146">
        <v>103</v>
      </c>
    </row>
    <row r="2791" spans="1:7" x14ac:dyDescent="0.25">
      <c r="A2791" s="146" t="s">
        <v>1</v>
      </c>
      <c r="B2791" s="146">
        <v>1</v>
      </c>
      <c r="C2791" s="146">
        <v>1988</v>
      </c>
      <c r="D2791" s="146" t="s">
        <v>94</v>
      </c>
      <c r="E2791" s="146">
        <v>103</v>
      </c>
      <c r="F2791" s="146">
        <v>103</v>
      </c>
      <c r="G2791" s="146">
        <v>103</v>
      </c>
    </row>
    <row r="2792" spans="1:7" x14ac:dyDescent="0.25">
      <c r="A2792" s="146" t="s">
        <v>1</v>
      </c>
      <c r="B2792" s="146">
        <v>1</v>
      </c>
      <c r="C2792" s="146">
        <v>2012</v>
      </c>
      <c r="D2792" s="146" t="s">
        <v>84</v>
      </c>
      <c r="E2792" s="146">
        <v>103</v>
      </c>
      <c r="F2792" s="146">
        <v>103</v>
      </c>
      <c r="G2792" s="146">
        <v>103</v>
      </c>
    </row>
    <row r="2793" spans="1:7" x14ac:dyDescent="0.25">
      <c r="A2793" s="146" t="s">
        <v>76</v>
      </c>
      <c r="B2793" s="146">
        <v>1</v>
      </c>
      <c r="C2793" s="146">
        <v>1984</v>
      </c>
      <c r="D2793" s="146" t="s">
        <v>83</v>
      </c>
      <c r="E2793" s="146">
        <v>104</v>
      </c>
      <c r="F2793" s="146">
        <v>104</v>
      </c>
      <c r="G2793" s="146">
        <v>104</v>
      </c>
    </row>
    <row r="2794" spans="1:7" x14ac:dyDescent="0.25">
      <c r="A2794" s="146" t="s">
        <v>76</v>
      </c>
      <c r="B2794" s="146">
        <v>2</v>
      </c>
      <c r="C2794" s="146">
        <v>1986</v>
      </c>
      <c r="D2794" s="146" t="s">
        <v>85</v>
      </c>
      <c r="E2794" s="146">
        <v>104</v>
      </c>
      <c r="F2794" s="146">
        <v>104</v>
      </c>
      <c r="G2794" s="146">
        <v>104</v>
      </c>
    </row>
    <row r="2795" spans="1:7" x14ac:dyDescent="0.25">
      <c r="A2795" s="146" t="s">
        <v>76</v>
      </c>
      <c r="B2795" s="146">
        <v>2</v>
      </c>
      <c r="C2795" s="146">
        <v>1998</v>
      </c>
      <c r="D2795" s="146" t="s">
        <v>87</v>
      </c>
      <c r="E2795" s="146">
        <v>104</v>
      </c>
      <c r="F2795" s="146">
        <v>104</v>
      </c>
      <c r="G2795" s="146">
        <v>104</v>
      </c>
    </row>
    <row r="2796" spans="1:7" x14ac:dyDescent="0.25">
      <c r="A2796" s="146" t="s">
        <v>76</v>
      </c>
      <c r="B2796" s="146">
        <v>2</v>
      </c>
      <c r="C2796" s="146">
        <v>2008</v>
      </c>
      <c r="D2796" s="146" t="s">
        <v>87</v>
      </c>
      <c r="E2796" s="146">
        <v>104</v>
      </c>
      <c r="F2796" s="146">
        <v>104</v>
      </c>
      <c r="G2796" s="146">
        <v>104</v>
      </c>
    </row>
    <row r="2797" spans="1:7" x14ac:dyDescent="0.25">
      <c r="A2797" s="146" t="s">
        <v>65</v>
      </c>
      <c r="B2797" s="146">
        <v>2</v>
      </c>
      <c r="C2797" s="146">
        <v>1989</v>
      </c>
      <c r="D2797" s="146" t="s">
        <v>79</v>
      </c>
      <c r="E2797" s="146">
        <v>104</v>
      </c>
      <c r="F2797" s="146">
        <v>104</v>
      </c>
      <c r="G2797" s="146">
        <v>104</v>
      </c>
    </row>
    <row r="2798" spans="1:7" x14ac:dyDescent="0.25">
      <c r="A2798" s="146" t="s">
        <v>65</v>
      </c>
      <c r="B2798" s="146">
        <v>2</v>
      </c>
      <c r="C2798" s="146">
        <v>2006</v>
      </c>
      <c r="D2798" s="146" t="s">
        <v>89</v>
      </c>
      <c r="E2798" s="146">
        <v>104</v>
      </c>
      <c r="F2798" s="146">
        <v>104</v>
      </c>
      <c r="G2798" s="146">
        <v>104</v>
      </c>
    </row>
    <row r="2799" spans="1:7" x14ac:dyDescent="0.25">
      <c r="A2799" s="146" t="s">
        <v>2</v>
      </c>
      <c r="B2799" s="146">
        <v>1</v>
      </c>
      <c r="C2799" s="146">
        <v>2004</v>
      </c>
      <c r="D2799" s="146" t="s">
        <v>91</v>
      </c>
      <c r="E2799" s="146">
        <v>104</v>
      </c>
      <c r="F2799" s="146">
        <v>104</v>
      </c>
      <c r="G2799" s="146">
        <v>104</v>
      </c>
    </row>
    <row r="2800" spans="1:7" x14ac:dyDescent="0.25">
      <c r="A2800" s="146" t="s">
        <v>1</v>
      </c>
      <c r="B2800" s="146">
        <v>1</v>
      </c>
      <c r="C2800" s="146">
        <v>2012</v>
      </c>
      <c r="D2800" s="146" t="s">
        <v>90</v>
      </c>
      <c r="E2800" s="146">
        <v>105</v>
      </c>
      <c r="F2800" s="146">
        <v>105</v>
      </c>
      <c r="G2800" s="146">
        <v>105</v>
      </c>
    </row>
    <row r="2801" spans="1:7" x14ac:dyDescent="0.25">
      <c r="A2801" s="146" t="s">
        <v>2</v>
      </c>
      <c r="B2801" s="146">
        <v>1</v>
      </c>
      <c r="C2801" s="146">
        <v>2005</v>
      </c>
      <c r="D2801" s="146" t="s">
        <v>91</v>
      </c>
      <c r="E2801" s="146">
        <v>105</v>
      </c>
      <c r="F2801" s="146">
        <v>105</v>
      </c>
      <c r="G2801" s="146">
        <v>105</v>
      </c>
    </row>
    <row r="2802" spans="1:7" x14ac:dyDescent="0.25">
      <c r="A2802" s="146" t="s">
        <v>0</v>
      </c>
      <c r="B2802" s="146">
        <v>1</v>
      </c>
      <c r="C2802" s="146">
        <v>1992</v>
      </c>
      <c r="D2802" s="146" t="s">
        <v>82</v>
      </c>
      <c r="E2802" s="146">
        <v>105</v>
      </c>
      <c r="F2802" s="146">
        <v>105</v>
      </c>
      <c r="G2802" s="146">
        <v>105</v>
      </c>
    </row>
    <row r="2803" spans="1:7" x14ac:dyDescent="0.25">
      <c r="A2803" s="146" t="s">
        <v>76</v>
      </c>
      <c r="B2803" s="146">
        <v>1</v>
      </c>
      <c r="C2803" s="146">
        <v>1980</v>
      </c>
      <c r="D2803" s="146" t="s">
        <v>96</v>
      </c>
      <c r="E2803" s="146">
        <v>106</v>
      </c>
      <c r="F2803" s="146">
        <v>106</v>
      </c>
      <c r="G2803" s="146">
        <v>106</v>
      </c>
    </row>
    <row r="2804" spans="1:7" x14ac:dyDescent="0.25">
      <c r="A2804" s="146" t="s">
        <v>76</v>
      </c>
      <c r="B2804" s="146">
        <v>2</v>
      </c>
      <c r="C2804" s="146">
        <v>1999</v>
      </c>
      <c r="D2804" s="146" t="s">
        <v>87</v>
      </c>
      <c r="E2804" s="146">
        <v>106</v>
      </c>
      <c r="F2804" s="146">
        <v>106</v>
      </c>
      <c r="G2804" s="146">
        <v>106</v>
      </c>
    </row>
    <row r="2805" spans="1:7" x14ac:dyDescent="0.25">
      <c r="A2805" s="146" t="s">
        <v>1</v>
      </c>
      <c r="B2805" s="146">
        <v>2</v>
      </c>
      <c r="C2805" s="146">
        <v>1988</v>
      </c>
      <c r="D2805" s="146" t="s">
        <v>91</v>
      </c>
      <c r="E2805" s="146">
        <v>106</v>
      </c>
      <c r="F2805" s="146">
        <v>106</v>
      </c>
      <c r="G2805" s="146">
        <v>106</v>
      </c>
    </row>
    <row r="2806" spans="1:7" x14ac:dyDescent="0.25">
      <c r="A2806" s="146" t="s">
        <v>2</v>
      </c>
      <c r="B2806" s="146">
        <v>2</v>
      </c>
      <c r="C2806" s="146">
        <v>2012</v>
      </c>
      <c r="D2806" s="146" t="s">
        <v>96</v>
      </c>
      <c r="E2806" s="146">
        <v>106</v>
      </c>
      <c r="F2806" s="146">
        <v>106</v>
      </c>
      <c r="G2806" s="146">
        <v>106</v>
      </c>
    </row>
    <row r="2807" spans="1:7" x14ac:dyDescent="0.25">
      <c r="A2807" s="146" t="s">
        <v>76</v>
      </c>
      <c r="B2807" s="146">
        <v>2</v>
      </c>
      <c r="C2807" s="146">
        <v>1974</v>
      </c>
      <c r="D2807" s="146" t="s">
        <v>90</v>
      </c>
      <c r="E2807" s="146">
        <v>107</v>
      </c>
      <c r="F2807" s="146">
        <v>107</v>
      </c>
      <c r="G2807" s="146">
        <v>107</v>
      </c>
    </row>
    <row r="2808" spans="1:7" x14ac:dyDescent="0.25">
      <c r="A2808" s="146" t="s">
        <v>76</v>
      </c>
      <c r="B2808" s="146">
        <v>2</v>
      </c>
      <c r="C2808" s="146">
        <v>1978</v>
      </c>
      <c r="D2808" s="146" t="s">
        <v>95</v>
      </c>
      <c r="E2808" s="146">
        <v>107</v>
      </c>
      <c r="F2808" s="146">
        <v>107</v>
      </c>
      <c r="G2808" s="146">
        <v>107</v>
      </c>
    </row>
    <row r="2809" spans="1:7" x14ac:dyDescent="0.25">
      <c r="A2809" s="146" t="s">
        <v>1</v>
      </c>
      <c r="B2809" s="146">
        <v>1</v>
      </c>
      <c r="C2809" s="146">
        <v>2013</v>
      </c>
      <c r="D2809" s="146" t="s">
        <v>90</v>
      </c>
      <c r="E2809" s="146">
        <v>107</v>
      </c>
      <c r="F2809" s="146">
        <v>107</v>
      </c>
      <c r="G2809" s="146">
        <v>107</v>
      </c>
    </row>
    <row r="2810" spans="1:7" x14ac:dyDescent="0.25">
      <c r="A2810" s="146" t="s">
        <v>1</v>
      </c>
      <c r="B2810" s="146">
        <v>2</v>
      </c>
      <c r="C2810" s="146">
        <v>1993</v>
      </c>
      <c r="D2810" s="146" t="s">
        <v>96</v>
      </c>
      <c r="E2810" s="146">
        <v>107</v>
      </c>
      <c r="F2810" s="146">
        <v>107</v>
      </c>
      <c r="G2810" s="146">
        <v>107</v>
      </c>
    </row>
    <row r="2811" spans="1:7" x14ac:dyDescent="0.25">
      <c r="A2811" s="146" t="s">
        <v>1</v>
      </c>
      <c r="B2811" s="146">
        <v>2</v>
      </c>
      <c r="C2811" s="146">
        <v>2004</v>
      </c>
      <c r="D2811" s="146" t="s">
        <v>93</v>
      </c>
      <c r="E2811" s="146">
        <v>107</v>
      </c>
      <c r="F2811" s="146">
        <v>107</v>
      </c>
      <c r="G2811" s="146">
        <v>107</v>
      </c>
    </row>
    <row r="2812" spans="1:7" x14ac:dyDescent="0.25">
      <c r="A2812" s="146" t="s">
        <v>65</v>
      </c>
      <c r="B2812" s="146">
        <v>2</v>
      </c>
      <c r="C2812" s="146">
        <v>1973</v>
      </c>
      <c r="D2812" s="146" t="s">
        <v>96</v>
      </c>
      <c r="E2812" s="146">
        <v>107</v>
      </c>
      <c r="F2812" s="146">
        <v>107</v>
      </c>
      <c r="G2812" s="146">
        <v>107</v>
      </c>
    </row>
    <row r="2813" spans="1:7" x14ac:dyDescent="0.25">
      <c r="A2813" s="146" t="s">
        <v>65</v>
      </c>
      <c r="B2813" s="146">
        <v>2</v>
      </c>
      <c r="C2813" s="146">
        <v>2008</v>
      </c>
      <c r="D2813" s="146" t="s">
        <v>77</v>
      </c>
      <c r="E2813" s="146">
        <v>107</v>
      </c>
      <c r="F2813" s="146">
        <v>107</v>
      </c>
      <c r="G2813" s="146">
        <v>107</v>
      </c>
    </row>
    <row r="2814" spans="1:7" x14ac:dyDescent="0.25">
      <c r="A2814" s="146" t="s">
        <v>2</v>
      </c>
      <c r="B2814" s="146">
        <v>2</v>
      </c>
      <c r="C2814" s="146">
        <v>2007</v>
      </c>
      <c r="D2814" s="146" t="s">
        <v>92</v>
      </c>
      <c r="E2814" s="146">
        <v>107</v>
      </c>
      <c r="F2814" s="146">
        <v>107</v>
      </c>
      <c r="G2814" s="146">
        <v>107</v>
      </c>
    </row>
    <row r="2815" spans="1:7" x14ac:dyDescent="0.25">
      <c r="A2815" s="146" t="s">
        <v>76</v>
      </c>
      <c r="B2815" s="146">
        <v>1</v>
      </c>
      <c r="C2815" s="146">
        <v>1982</v>
      </c>
      <c r="D2815" s="146" t="s">
        <v>83</v>
      </c>
      <c r="E2815" s="146">
        <v>108</v>
      </c>
      <c r="F2815" s="146">
        <v>108</v>
      </c>
      <c r="G2815" s="146">
        <v>108</v>
      </c>
    </row>
    <row r="2816" spans="1:7" x14ac:dyDescent="0.25">
      <c r="A2816" s="146" t="s">
        <v>76</v>
      </c>
      <c r="B2816" s="146">
        <v>2</v>
      </c>
      <c r="C2816" s="146">
        <v>1997</v>
      </c>
      <c r="D2816" s="146" t="s">
        <v>86</v>
      </c>
      <c r="E2816" s="146">
        <v>108</v>
      </c>
      <c r="F2816" s="146">
        <v>108</v>
      </c>
      <c r="G2816" s="146">
        <v>108</v>
      </c>
    </row>
    <row r="2817" spans="1:7" x14ac:dyDescent="0.25">
      <c r="A2817" s="146" t="s">
        <v>2</v>
      </c>
      <c r="B2817" s="146">
        <v>1</v>
      </c>
      <c r="C2817" s="146">
        <v>2007</v>
      </c>
      <c r="D2817" s="146" t="s">
        <v>95</v>
      </c>
      <c r="E2817" s="146">
        <v>108</v>
      </c>
      <c r="F2817" s="146">
        <v>108</v>
      </c>
      <c r="G2817" s="146">
        <v>108</v>
      </c>
    </row>
    <row r="2818" spans="1:7" x14ac:dyDescent="0.25">
      <c r="A2818" s="146" t="s">
        <v>2</v>
      </c>
      <c r="B2818" s="146">
        <v>1</v>
      </c>
      <c r="C2818" s="146">
        <v>2010</v>
      </c>
      <c r="D2818" s="146" t="s">
        <v>88</v>
      </c>
      <c r="E2818" s="146">
        <v>108</v>
      </c>
      <c r="F2818" s="146">
        <v>108</v>
      </c>
      <c r="G2818" s="146">
        <v>108</v>
      </c>
    </row>
    <row r="2819" spans="1:7" x14ac:dyDescent="0.25">
      <c r="A2819" s="146" t="s">
        <v>76</v>
      </c>
      <c r="B2819" s="146">
        <v>1</v>
      </c>
      <c r="C2819" s="146">
        <v>1976</v>
      </c>
      <c r="D2819" s="146" t="s">
        <v>90</v>
      </c>
      <c r="E2819" s="146">
        <v>109</v>
      </c>
      <c r="F2819" s="146">
        <v>109</v>
      </c>
      <c r="G2819" s="146">
        <v>109</v>
      </c>
    </row>
    <row r="2820" spans="1:7" x14ac:dyDescent="0.25">
      <c r="A2820" s="146" t="s">
        <v>76</v>
      </c>
      <c r="B2820" s="146">
        <v>1</v>
      </c>
      <c r="C2820" s="146">
        <v>1977</v>
      </c>
      <c r="D2820" s="146" t="s">
        <v>89</v>
      </c>
      <c r="E2820" s="146">
        <v>109</v>
      </c>
      <c r="F2820" s="146">
        <v>109</v>
      </c>
      <c r="G2820" s="146">
        <v>109</v>
      </c>
    </row>
    <row r="2821" spans="1:7" x14ac:dyDescent="0.25">
      <c r="A2821" s="146" t="s">
        <v>76</v>
      </c>
      <c r="B2821" s="146">
        <v>1</v>
      </c>
      <c r="C2821" s="146">
        <v>1992</v>
      </c>
      <c r="D2821" s="146" t="s">
        <v>79</v>
      </c>
      <c r="E2821" s="146">
        <v>109</v>
      </c>
      <c r="F2821" s="146">
        <v>109</v>
      </c>
      <c r="G2821" s="146">
        <v>109</v>
      </c>
    </row>
    <row r="2822" spans="1:7" x14ac:dyDescent="0.25">
      <c r="A2822" s="146" t="s">
        <v>76</v>
      </c>
      <c r="B2822" s="146">
        <v>2</v>
      </c>
      <c r="C2822" s="146">
        <v>2001</v>
      </c>
      <c r="D2822" s="146" t="s">
        <v>87</v>
      </c>
      <c r="E2822" s="146">
        <v>109</v>
      </c>
      <c r="F2822" s="146">
        <v>109</v>
      </c>
      <c r="G2822" s="146">
        <v>109</v>
      </c>
    </row>
    <row r="2823" spans="1:7" x14ac:dyDescent="0.25">
      <c r="A2823" s="146" t="s">
        <v>1</v>
      </c>
      <c r="B2823" s="146">
        <v>1</v>
      </c>
      <c r="C2823" s="146">
        <v>1994</v>
      </c>
      <c r="D2823" s="146" t="s">
        <v>79</v>
      </c>
      <c r="E2823" s="146">
        <v>109</v>
      </c>
      <c r="F2823" s="146">
        <v>109</v>
      </c>
      <c r="G2823" s="146">
        <v>109</v>
      </c>
    </row>
    <row r="2824" spans="1:7" x14ac:dyDescent="0.25">
      <c r="A2824" s="146" t="s">
        <v>65</v>
      </c>
      <c r="B2824" s="146">
        <v>2</v>
      </c>
      <c r="C2824" s="146">
        <v>1983</v>
      </c>
      <c r="D2824" s="146" t="s">
        <v>90</v>
      </c>
      <c r="E2824" s="146">
        <v>109</v>
      </c>
      <c r="F2824" s="146">
        <v>109</v>
      </c>
      <c r="G2824" s="146">
        <v>109</v>
      </c>
    </row>
    <row r="2825" spans="1:7" x14ac:dyDescent="0.25">
      <c r="A2825" s="146" t="s">
        <v>2</v>
      </c>
      <c r="B2825" s="146">
        <v>2</v>
      </c>
      <c r="C2825" s="146">
        <v>2006</v>
      </c>
      <c r="D2825" s="146" t="s">
        <v>79</v>
      </c>
      <c r="E2825" s="146">
        <v>109</v>
      </c>
      <c r="F2825" s="146">
        <v>109</v>
      </c>
      <c r="G2825" s="146">
        <v>109</v>
      </c>
    </row>
    <row r="2826" spans="1:7" x14ac:dyDescent="0.25">
      <c r="A2826" s="146" t="s">
        <v>76</v>
      </c>
      <c r="B2826" s="146">
        <v>1</v>
      </c>
      <c r="C2826" s="146">
        <v>1992</v>
      </c>
      <c r="D2826" s="146" t="s">
        <v>86</v>
      </c>
      <c r="E2826" s="146">
        <v>110</v>
      </c>
      <c r="F2826" s="146">
        <v>110</v>
      </c>
      <c r="G2826" s="146">
        <v>110</v>
      </c>
    </row>
    <row r="2827" spans="1:7" x14ac:dyDescent="0.25">
      <c r="A2827" s="146" t="s">
        <v>76</v>
      </c>
      <c r="B2827" s="146">
        <v>1</v>
      </c>
      <c r="C2827" s="146">
        <v>1994</v>
      </c>
      <c r="D2827" s="146" t="s">
        <v>83</v>
      </c>
      <c r="E2827" s="146">
        <v>110</v>
      </c>
      <c r="F2827" s="146">
        <v>110</v>
      </c>
      <c r="G2827" s="146">
        <v>110</v>
      </c>
    </row>
    <row r="2828" spans="1:7" x14ac:dyDescent="0.25">
      <c r="A2828" s="146" t="s">
        <v>76</v>
      </c>
      <c r="B2828" s="146">
        <v>2</v>
      </c>
      <c r="C2828" s="146">
        <v>1975</v>
      </c>
      <c r="D2828" s="146" t="s">
        <v>84</v>
      </c>
      <c r="E2828" s="146">
        <v>110</v>
      </c>
      <c r="F2828" s="146">
        <v>110</v>
      </c>
      <c r="G2828" s="146">
        <v>110</v>
      </c>
    </row>
    <row r="2829" spans="1:7" x14ac:dyDescent="0.25">
      <c r="A2829" s="146" t="s">
        <v>76</v>
      </c>
      <c r="B2829" s="146">
        <v>2</v>
      </c>
      <c r="C2829" s="146">
        <v>1976</v>
      </c>
      <c r="D2829" s="146" t="s">
        <v>84</v>
      </c>
      <c r="E2829" s="146">
        <v>110</v>
      </c>
      <c r="F2829" s="146">
        <v>110</v>
      </c>
      <c r="G2829" s="146">
        <v>110</v>
      </c>
    </row>
    <row r="2830" spans="1:7" x14ac:dyDescent="0.25">
      <c r="A2830" s="146" t="s">
        <v>76</v>
      </c>
      <c r="B2830" s="146">
        <v>2</v>
      </c>
      <c r="C2830" s="146">
        <v>1988</v>
      </c>
      <c r="D2830" s="146" t="s">
        <v>79</v>
      </c>
      <c r="E2830" s="146">
        <v>110</v>
      </c>
      <c r="F2830" s="146">
        <v>110</v>
      </c>
      <c r="G2830" s="146">
        <v>110</v>
      </c>
    </row>
    <row r="2831" spans="1:7" x14ac:dyDescent="0.25">
      <c r="A2831" s="146" t="s">
        <v>76</v>
      </c>
      <c r="B2831" s="146">
        <v>2</v>
      </c>
      <c r="C2831" s="146">
        <v>1996</v>
      </c>
      <c r="D2831" s="146" t="s">
        <v>87</v>
      </c>
      <c r="E2831" s="146">
        <v>110</v>
      </c>
      <c r="F2831" s="146">
        <v>110</v>
      </c>
      <c r="G2831" s="146">
        <v>110</v>
      </c>
    </row>
    <row r="2832" spans="1:7" x14ac:dyDescent="0.25">
      <c r="A2832" s="146" t="s">
        <v>1</v>
      </c>
      <c r="B2832" s="146">
        <v>1</v>
      </c>
      <c r="C2832" s="146">
        <v>1992</v>
      </c>
      <c r="D2832" s="146" t="s">
        <v>96</v>
      </c>
      <c r="E2832" s="146">
        <v>110</v>
      </c>
      <c r="F2832" s="146">
        <v>110</v>
      </c>
      <c r="G2832" s="146">
        <v>110</v>
      </c>
    </row>
    <row r="2833" spans="1:7" x14ac:dyDescent="0.25">
      <c r="A2833" s="146" t="s">
        <v>1</v>
      </c>
      <c r="B2833" s="146">
        <v>2</v>
      </c>
      <c r="C2833" s="146">
        <v>1986</v>
      </c>
      <c r="D2833" s="146" t="s">
        <v>82</v>
      </c>
      <c r="E2833" s="146">
        <v>110</v>
      </c>
      <c r="F2833" s="146">
        <v>110</v>
      </c>
      <c r="G2833" s="146">
        <v>110</v>
      </c>
    </row>
    <row r="2834" spans="1:7" x14ac:dyDescent="0.25">
      <c r="A2834" s="146" t="s">
        <v>1</v>
      </c>
      <c r="B2834" s="146">
        <v>2</v>
      </c>
      <c r="C2834" s="146">
        <v>1992</v>
      </c>
      <c r="D2834" s="146" t="s">
        <v>96</v>
      </c>
      <c r="E2834" s="146">
        <v>110</v>
      </c>
      <c r="F2834" s="146">
        <v>110</v>
      </c>
      <c r="G2834" s="146">
        <v>110</v>
      </c>
    </row>
    <row r="2835" spans="1:7" x14ac:dyDescent="0.25">
      <c r="A2835" s="146" t="s">
        <v>1</v>
      </c>
      <c r="B2835" s="146">
        <v>2</v>
      </c>
      <c r="C2835" s="146">
        <v>2006</v>
      </c>
      <c r="D2835" s="146" t="s">
        <v>93</v>
      </c>
      <c r="E2835" s="146">
        <v>110</v>
      </c>
      <c r="F2835" s="146">
        <v>110</v>
      </c>
      <c r="G2835" s="146">
        <v>110</v>
      </c>
    </row>
    <row r="2836" spans="1:7" x14ac:dyDescent="0.25">
      <c r="A2836" s="146" t="s">
        <v>1</v>
      </c>
      <c r="B2836" s="146">
        <v>2</v>
      </c>
      <c r="C2836" s="146">
        <v>2012</v>
      </c>
      <c r="D2836" s="146" t="s">
        <v>84</v>
      </c>
      <c r="E2836" s="146">
        <v>110</v>
      </c>
      <c r="F2836" s="146">
        <v>110</v>
      </c>
      <c r="G2836" s="146">
        <v>110</v>
      </c>
    </row>
    <row r="2837" spans="1:7" x14ac:dyDescent="0.25">
      <c r="A2837" s="146" t="s">
        <v>1</v>
      </c>
      <c r="B2837" s="146">
        <v>2</v>
      </c>
      <c r="C2837" s="146">
        <v>2013</v>
      </c>
      <c r="D2837" s="146" t="s">
        <v>84</v>
      </c>
      <c r="E2837" s="146">
        <v>110</v>
      </c>
      <c r="F2837" s="146">
        <v>110</v>
      </c>
      <c r="G2837" s="146">
        <v>110</v>
      </c>
    </row>
    <row r="2838" spans="1:7" x14ac:dyDescent="0.25">
      <c r="A2838" s="146" t="s">
        <v>65</v>
      </c>
      <c r="B2838" s="146">
        <v>2</v>
      </c>
      <c r="C2838" s="146">
        <v>1977</v>
      </c>
      <c r="D2838" s="146" t="s">
        <v>84</v>
      </c>
      <c r="E2838" s="146">
        <v>110</v>
      </c>
      <c r="F2838" s="146">
        <v>110</v>
      </c>
      <c r="G2838" s="146">
        <v>110</v>
      </c>
    </row>
    <row r="2839" spans="1:7" x14ac:dyDescent="0.25">
      <c r="A2839" s="146" t="s">
        <v>65</v>
      </c>
      <c r="B2839" s="146">
        <v>2</v>
      </c>
      <c r="C2839" s="146">
        <v>2007</v>
      </c>
      <c r="D2839" s="146" t="s">
        <v>89</v>
      </c>
      <c r="E2839" s="146">
        <v>110</v>
      </c>
      <c r="F2839" s="146">
        <v>110</v>
      </c>
      <c r="G2839" s="146">
        <v>110</v>
      </c>
    </row>
    <row r="2840" spans="1:7" x14ac:dyDescent="0.25">
      <c r="A2840" s="146" t="s">
        <v>2</v>
      </c>
      <c r="B2840" s="146">
        <v>1</v>
      </c>
      <c r="C2840" s="146">
        <v>2008</v>
      </c>
      <c r="D2840" s="146" t="s">
        <v>95</v>
      </c>
      <c r="E2840" s="146">
        <v>110</v>
      </c>
      <c r="F2840" s="146">
        <v>110</v>
      </c>
      <c r="G2840" s="146">
        <v>110</v>
      </c>
    </row>
    <row r="2841" spans="1:7" x14ac:dyDescent="0.25">
      <c r="A2841" s="146" t="s">
        <v>76</v>
      </c>
      <c r="B2841" s="146">
        <v>1</v>
      </c>
      <c r="C2841" s="146">
        <v>1979</v>
      </c>
      <c r="D2841" s="146" t="s">
        <v>93</v>
      </c>
      <c r="E2841" s="146">
        <v>111</v>
      </c>
      <c r="F2841" s="146">
        <v>111</v>
      </c>
      <c r="G2841" s="146">
        <v>111</v>
      </c>
    </row>
    <row r="2842" spans="1:7" x14ac:dyDescent="0.25">
      <c r="A2842" s="146" t="s">
        <v>76</v>
      </c>
      <c r="B2842" s="146">
        <v>1</v>
      </c>
      <c r="C2842" s="146">
        <v>1995</v>
      </c>
      <c r="D2842" s="146" t="s">
        <v>86</v>
      </c>
      <c r="E2842" s="146">
        <v>111</v>
      </c>
      <c r="F2842" s="146">
        <v>111</v>
      </c>
      <c r="G2842" s="146">
        <v>111</v>
      </c>
    </row>
    <row r="2843" spans="1:7" x14ac:dyDescent="0.25">
      <c r="A2843" s="146" t="s">
        <v>76</v>
      </c>
      <c r="B2843" s="146">
        <v>1</v>
      </c>
      <c r="C2843" s="146">
        <v>1999</v>
      </c>
      <c r="D2843" s="146" t="s">
        <v>86</v>
      </c>
      <c r="E2843" s="146">
        <v>111</v>
      </c>
      <c r="F2843" s="146">
        <v>111</v>
      </c>
      <c r="G2843" s="146">
        <v>111</v>
      </c>
    </row>
    <row r="2844" spans="1:7" x14ac:dyDescent="0.25">
      <c r="A2844" s="146" t="s">
        <v>65</v>
      </c>
      <c r="B2844" s="146">
        <v>2</v>
      </c>
      <c r="C2844" s="146">
        <v>1974</v>
      </c>
      <c r="D2844" s="146" t="s">
        <v>93</v>
      </c>
      <c r="E2844" s="146">
        <v>111</v>
      </c>
      <c r="F2844" s="146">
        <v>111</v>
      </c>
      <c r="G2844" s="146">
        <v>111</v>
      </c>
    </row>
    <row r="2845" spans="1:7" x14ac:dyDescent="0.25">
      <c r="A2845" s="146" t="s">
        <v>65</v>
      </c>
      <c r="B2845" s="146">
        <v>2</v>
      </c>
      <c r="C2845" s="146">
        <v>1976</v>
      </c>
      <c r="D2845" s="146" t="s">
        <v>94</v>
      </c>
      <c r="E2845" s="146">
        <v>111</v>
      </c>
      <c r="F2845" s="146">
        <v>111</v>
      </c>
      <c r="G2845" s="146">
        <v>111</v>
      </c>
    </row>
    <row r="2846" spans="1:7" x14ac:dyDescent="0.25">
      <c r="A2846" s="146" t="s">
        <v>65</v>
      </c>
      <c r="B2846" s="146">
        <v>2</v>
      </c>
      <c r="C2846" s="146">
        <v>1982</v>
      </c>
      <c r="D2846" s="146" t="s">
        <v>82</v>
      </c>
      <c r="E2846" s="146">
        <v>111</v>
      </c>
      <c r="F2846" s="146">
        <v>111</v>
      </c>
      <c r="G2846" s="146">
        <v>111</v>
      </c>
    </row>
    <row r="2847" spans="1:7" x14ac:dyDescent="0.25">
      <c r="A2847" s="146" t="s">
        <v>76</v>
      </c>
      <c r="B2847" s="146">
        <v>2</v>
      </c>
      <c r="C2847" s="146">
        <v>1981</v>
      </c>
      <c r="D2847" s="146" t="s">
        <v>82</v>
      </c>
      <c r="E2847" s="146">
        <v>112</v>
      </c>
      <c r="F2847" s="146">
        <v>112</v>
      </c>
      <c r="G2847" s="146">
        <v>112</v>
      </c>
    </row>
    <row r="2848" spans="1:7" x14ac:dyDescent="0.25">
      <c r="A2848" s="146" t="s">
        <v>1</v>
      </c>
      <c r="B2848" s="146">
        <v>1</v>
      </c>
      <c r="C2848" s="146">
        <v>2003</v>
      </c>
      <c r="D2848" s="146" t="s">
        <v>93</v>
      </c>
      <c r="E2848" s="146">
        <v>112</v>
      </c>
      <c r="F2848" s="146">
        <v>112</v>
      </c>
      <c r="G2848" s="146">
        <v>112</v>
      </c>
    </row>
    <row r="2849" spans="1:7" x14ac:dyDescent="0.25">
      <c r="A2849" s="146" t="s">
        <v>1</v>
      </c>
      <c r="B2849" s="146">
        <v>2</v>
      </c>
      <c r="C2849" s="146">
        <v>1986</v>
      </c>
      <c r="D2849" s="146" t="s">
        <v>94</v>
      </c>
      <c r="E2849" s="146">
        <v>112</v>
      </c>
      <c r="F2849" s="146">
        <v>112</v>
      </c>
      <c r="G2849" s="146">
        <v>112</v>
      </c>
    </row>
    <row r="2850" spans="1:7" x14ac:dyDescent="0.25">
      <c r="A2850" s="146" t="s">
        <v>76</v>
      </c>
      <c r="B2850" s="146">
        <v>2</v>
      </c>
      <c r="C2850" s="146">
        <v>1975</v>
      </c>
      <c r="D2850" s="146" t="s">
        <v>90</v>
      </c>
      <c r="E2850" s="146">
        <v>113</v>
      </c>
      <c r="F2850" s="146">
        <v>113</v>
      </c>
      <c r="G2850" s="146">
        <v>113</v>
      </c>
    </row>
    <row r="2851" spans="1:7" x14ac:dyDescent="0.25">
      <c r="A2851" s="146" t="s">
        <v>76</v>
      </c>
      <c r="B2851" s="146">
        <v>2</v>
      </c>
      <c r="C2851" s="146">
        <v>1976</v>
      </c>
      <c r="D2851" s="146" t="s">
        <v>89</v>
      </c>
      <c r="E2851" s="146">
        <v>113</v>
      </c>
      <c r="F2851" s="146">
        <v>113</v>
      </c>
      <c r="G2851" s="146">
        <v>113</v>
      </c>
    </row>
    <row r="2852" spans="1:7" x14ac:dyDescent="0.25">
      <c r="A2852" s="146" t="s">
        <v>76</v>
      </c>
      <c r="B2852" s="146">
        <v>2</v>
      </c>
      <c r="C2852" s="146">
        <v>1976</v>
      </c>
      <c r="D2852" s="146" t="s">
        <v>94</v>
      </c>
      <c r="E2852" s="146">
        <v>113</v>
      </c>
      <c r="F2852" s="146">
        <v>113</v>
      </c>
      <c r="G2852" s="146">
        <v>113</v>
      </c>
    </row>
    <row r="2853" spans="1:7" x14ac:dyDescent="0.25">
      <c r="A2853" s="146" t="s">
        <v>1</v>
      </c>
      <c r="B2853" s="146">
        <v>1</v>
      </c>
      <c r="C2853" s="146">
        <v>1989</v>
      </c>
      <c r="D2853" s="146" t="s">
        <v>94</v>
      </c>
      <c r="E2853" s="146">
        <v>113</v>
      </c>
      <c r="F2853" s="146">
        <v>113</v>
      </c>
      <c r="G2853" s="146">
        <v>113</v>
      </c>
    </row>
    <row r="2854" spans="1:7" x14ac:dyDescent="0.25">
      <c r="A2854" s="146" t="s">
        <v>1</v>
      </c>
      <c r="B2854" s="146">
        <v>2</v>
      </c>
      <c r="C2854" s="146">
        <v>2005</v>
      </c>
      <c r="D2854" s="146" t="s">
        <v>93</v>
      </c>
      <c r="E2854" s="146">
        <v>113</v>
      </c>
      <c r="F2854" s="146">
        <v>113</v>
      </c>
      <c r="G2854" s="146">
        <v>113</v>
      </c>
    </row>
    <row r="2855" spans="1:7" x14ac:dyDescent="0.25">
      <c r="A2855" s="146" t="s">
        <v>1</v>
      </c>
      <c r="B2855" s="146">
        <v>2</v>
      </c>
      <c r="C2855" s="146">
        <v>2011</v>
      </c>
      <c r="D2855" s="146" t="s">
        <v>77</v>
      </c>
      <c r="E2855" s="146">
        <v>113</v>
      </c>
      <c r="F2855" s="146">
        <v>113</v>
      </c>
      <c r="G2855" s="146">
        <v>113</v>
      </c>
    </row>
    <row r="2856" spans="1:7" x14ac:dyDescent="0.25">
      <c r="A2856" s="146" t="s">
        <v>65</v>
      </c>
      <c r="B2856" s="146">
        <v>2</v>
      </c>
      <c r="C2856" s="146">
        <v>1990</v>
      </c>
      <c r="D2856" s="146" t="s">
        <v>79</v>
      </c>
      <c r="E2856" s="146">
        <v>113</v>
      </c>
      <c r="F2856" s="146">
        <v>113</v>
      </c>
      <c r="G2856" s="146">
        <v>113</v>
      </c>
    </row>
    <row r="2857" spans="1:7" x14ac:dyDescent="0.25">
      <c r="A2857" s="146" t="s">
        <v>0</v>
      </c>
      <c r="B2857" s="146">
        <v>1</v>
      </c>
      <c r="C2857" s="146">
        <v>1992</v>
      </c>
      <c r="D2857" s="146" t="s">
        <v>91</v>
      </c>
      <c r="E2857" s="146">
        <v>113</v>
      </c>
      <c r="F2857" s="146">
        <v>113</v>
      </c>
      <c r="G2857" s="146">
        <v>113</v>
      </c>
    </row>
    <row r="2858" spans="1:7" x14ac:dyDescent="0.25">
      <c r="A2858" s="146" t="s">
        <v>76</v>
      </c>
      <c r="B2858" s="146">
        <v>1</v>
      </c>
      <c r="C2858" s="146">
        <v>2011</v>
      </c>
      <c r="D2858" s="146" t="s">
        <v>86</v>
      </c>
      <c r="E2858" s="146">
        <v>114</v>
      </c>
      <c r="F2858" s="146">
        <v>114</v>
      </c>
      <c r="G2858" s="146">
        <v>114</v>
      </c>
    </row>
    <row r="2859" spans="1:7" x14ac:dyDescent="0.25">
      <c r="A2859" s="146" t="s">
        <v>76</v>
      </c>
      <c r="B2859" s="146">
        <v>2</v>
      </c>
      <c r="C2859" s="146">
        <v>1985</v>
      </c>
      <c r="D2859" s="146" t="s">
        <v>85</v>
      </c>
      <c r="E2859" s="146">
        <v>114</v>
      </c>
      <c r="F2859" s="146">
        <v>114</v>
      </c>
      <c r="G2859" s="146">
        <v>114</v>
      </c>
    </row>
    <row r="2860" spans="1:7" x14ac:dyDescent="0.25">
      <c r="A2860" s="146" t="s">
        <v>76</v>
      </c>
      <c r="B2860" s="146">
        <v>2</v>
      </c>
      <c r="C2860" s="146">
        <v>1990</v>
      </c>
      <c r="D2860" s="146" t="s">
        <v>79</v>
      </c>
      <c r="E2860" s="146">
        <v>114</v>
      </c>
      <c r="F2860" s="146">
        <v>114</v>
      </c>
      <c r="G2860" s="146">
        <v>114</v>
      </c>
    </row>
    <row r="2861" spans="1:7" x14ac:dyDescent="0.25">
      <c r="A2861" s="146" t="s">
        <v>1</v>
      </c>
      <c r="B2861" s="146">
        <v>2</v>
      </c>
      <c r="C2861" s="146">
        <v>1985</v>
      </c>
      <c r="D2861" s="146" t="s">
        <v>95</v>
      </c>
      <c r="E2861" s="146">
        <v>114</v>
      </c>
      <c r="F2861" s="146">
        <v>114</v>
      </c>
      <c r="G2861" s="146">
        <v>114</v>
      </c>
    </row>
    <row r="2862" spans="1:7" x14ac:dyDescent="0.25">
      <c r="A2862" s="146" t="s">
        <v>2</v>
      </c>
      <c r="B2862" s="146">
        <v>1</v>
      </c>
      <c r="C2862" s="146">
        <v>2008</v>
      </c>
      <c r="D2862" s="146" t="s">
        <v>92</v>
      </c>
      <c r="E2862" s="146">
        <v>114</v>
      </c>
      <c r="F2862" s="146">
        <v>114</v>
      </c>
      <c r="G2862" s="146">
        <v>114</v>
      </c>
    </row>
    <row r="2863" spans="1:7" x14ac:dyDescent="0.25">
      <c r="A2863" s="146" t="s">
        <v>0</v>
      </c>
      <c r="B2863" s="146">
        <v>1</v>
      </c>
      <c r="C2863" s="146">
        <v>2005</v>
      </c>
      <c r="D2863" s="146" t="s">
        <v>80</v>
      </c>
      <c r="E2863" s="146">
        <v>114</v>
      </c>
      <c r="F2863" s="146">
        <v>114</v>
      </c>
      <c r="G2863" s="146">
        <v>114</v>
      </c>
    </row>
    <row r="2864" spans="1:7" x14ac:dyDescent="0.25">
      <c r="A2864" s="146" t="s">
        <v>76</v>
      </c>
      <c r="B2864" s="146">
        <v>1</v>
      </c>
      <c r="C2864" s="146">
        <v>1979</v>
      </c>
      <c r="D2864" s="146" t="s">
        <v>89</v>
      </c>
      <c r="E2864" s="146">
        <v>115</v>
      </c>
      <c r="F2864" s="146">
        <v>115</v>
      </c>
      <c r="G2864" s="146">
        <v>115</v>
      </c>
    </row>
    <row r="2865" spans="1:7" x14ac:dyDescent="0.25">
      <c r="A2865" s="146" t="s">
        <v>76</v>
      </c>
      <c r="B2865" s="146">
        <v>2</v>
      </c>
      <c r="C2865" s="146">
        <v>1996</v>
      </c>
      <c r="D2865" s="146" t="s">
        <v>83</v>
      </c>
      <c r="E2865" s="146">
        <v>115</v>
      </c>
      <c r="F2865" s="146">
        <v>115</v>
      </c>
      <c r="G2865" s="146">
        <v>115</v>
      </c>
    </row>
    <row r="2866" spans="1:7" x14ac:dyDescent="0.25">
      <c r="A2866" s="146" t="s">
        <v>65</v>
      </c>
      <c r="B2866" s="146">
        <v>2</v>
      </c>
      <c r="C2866" s="146">
        <v>1979</v>
      </c>
      <c r="D2866" s="146" t="s">
        <v>84</v>
      </c>
      <c r="E2866" s="146">
        <v>115</v>
      </c>
      <c r="F2866" s="146">
        <v>115</v>
      </c>
      <c r="G2866" s="146">
        <v>115</v>
      </c>
    </row>
    <row r="2867" spans="1:7" x14ac:dyDescent="0.25">
      <c r="A2867" s="146" t="s">
        <v>65</v>
      </c>
      <c r="B2867" s="146">
        <v>2</v>
      </c>
      <c r="C2867" s="146">
        <v>2008</v>
      </c>
      <c r="D2867" s="146" t="s">
        <v>89</v>
      </c>
      <c r="E2867" s="146">
        <v>115</v>
      </c>
      <c r="F2867" s="146">
        <v>115</v>
      </c>
      <c r="G2867" s="146">
        <v>115</v>
      </c>
    </row>
    <row r="2868" spans="1:7" x14ac:dyDescent="0.25">
      <c r="A2868" s="146" t="s">
        <v>76</v>
      </c>
      <c r="B2868" s="146">
        <v>1</v>
      </c>
      <c r="C2868" s="146">
        <v>1982</v>
      </c>
      <c r="D2868" s="146" t="s">
        <v>95</v>
      </c>
      <c r="E2868" s="146">
        <v>116</v>
      </c>
      <c r="F2868" s="146">
        <v>116</v>
      </c>
      <c r="G2868" s="146">
        <v>116</v>
      </c>
    </row>
    <row r="2869" spans="1:7" x14ac:dyDescent="0.25">
      <c r="A2869" s="146" t="s">
        <v>76</v>
      </c>
      <c r="B2869" s="146">
        <v>1</v>
      </c>
      <c r="C2869" s="146">
        <v>2003</v>
      </c>
      <c r="D2869" s="146" t="s">
        <v>86</v>
      </c>
      <c r="E2869" s="146">
        <v>116</v>
      </c>
      <c r="F2869" s="146">
        <v>116</v>
      </c>
      <c r="G2869" s="146">
        <v>116</v>
      </c>
    </row>
    <row r="2870" spans="1:7" x14ac:dyDescent="0.25">
      <c r="A2870" s="146" t="s">
        <v>76</v>
      </c>
      <c r="B2870" s="146">
        <v>1</v>
      </c>
      <c r="C2870" s="146">
        <v>2003</v>
      </c>
      <c r="D2870" s="146" t="s">
        <v>87</v>
      </c>
      <c r="E2870" s="146">
        <v>116</v>
      </c>
      <c r="F2870" s="146">
        <v>116</v>
      </c>
      <c r="G2870" s="146">
        <v>116</v>
      </c>
    </row>
    <row r="2871" spans="1:7" x14ac:dyDescent="0.25">
      <c r="A2871" s="146" t="s">
        <v>76</v>
      </c>
      <c r="B2871" s="146">
        <v>2</v>
      </c>
      <c r="C2871" s="146">
        <v>1992</v>
      </c>
      <c r="D2871" s="146" t="s">
        <v>83</v>
      </c>
      <c r="E2871" s="146">
        <v>116</v>
      </c>
      <c r="F2871" s="146">
        <v>116</v>
      </c>
      <c r="G2871" s="146">
        <v>116</v>
      </c>
    </row>
    <row r="2872" spans="1:7" x14ac:dyDescent="0.25">
      <c r="A2872" s="146" t="s">
        <v>2</v>
      </c>
      <c r="B2872" s="146">
        <v>2</v>
      </c>
      <c r="C2872" s="146">
        <v>2010</v>
      </c>
      <c r="D2872" s="146" t="s">
        <v>88</v>
      </c>
      <c r="E2872" s="146">
        <v>116</v>
      </c>
      <c r="F2872" s="146">
        <v>116</v>
      </c>
      <c r="G2872" s="146">
        <v>116</v>
      </c>
    </row>
    <row r="2873" spans="1:7" x14ac:dyDescent="0.25">
      <c r="A2873" s="146" t="s">
        <v>76</v>
      </c>
      <c r="B2873" s="146">
        <v>1</v>
      </c>
      <c r="C2873" s="146">
        <v>1980</v>
      </c>
      <c r="D2873" s="146" t="s">
        <v>94</v>
      </c>
      <c r="E2873" s="146">
        <v>117</v>
      </c>
      <c r="F2873" s="146">
        <v>117</v>
      </c>
      <c r="G2873" s="146">
        <v>117</v>
      </c>
    </row>
    <row r="2874" spans="1:7" x14ac:dyDescent="0.25">
      <c r="A2874" s="146" t="s">
        <v>76</v>
      </c>
      <c r="B2874" s="146">
        <v>1</v>
      </c>
      <c r="C2874" s="146">
        <v>1985</v>
      </c>
      <c r="D2874" s="146" t="s">
        <v>91</v>
      </c>
      <c r="E2874" s="146">
        <v>117</v>
      </c>
      <c r="F2874" s="146">
        <v>117</v>
      </c>
      <c r="G2874" s="146">
        <v>117</v>
      </c>
    </row>
    <row r="2875" spans="1:7" x14ac:dyDescent="0.25">
      <c r="A2875" s="146" t="s">
        <v>76</v>
      </c>
      <c r="B2875" s="146">
        <v>2</v>
      </c>
      <c r="C2875" s="146">
        <v>2002</v>
      </c>
      <c r="D2875" s="146" t="s">
        <v>86</v>
      </c>
      <c r="E2875" s="146">
        <v>117</v>
      </c>
      <c r="F2875" s="146">
        <v>117</v>
      </c>
      <c r="G2875" s="146">
        <v>117</v>
      </c>
    </row>
    <row r="2876" spans="1:7" x14ac:dyDescent="0.25">
      <c r="A2876" s="146" t="s">
        <v>1</v>
      </c>
      <c r="B2876" s="146">
        <v>1</v>
      </c>
      <c r="C2876" s="146">
        <v>1987</v>
      </c>
      <c r="D2876" s="146" t="s">
        <v>95</v>
      </c>
      <c r="E2876" s="146">
        <v>117</v>
      </c>
      <c r="F2876" s="146">
        <v>117</v>
      </c>
      <c r="G2876" s="146">
        <v>117</v>
      </c>
    </row>
    <row r="2877" spans="1:7" x14ac:dyDescent="0.25">
      <c r="A2877" s="146" t="s">
        <v>1</v>
      </c>
      <c r="B2877" s="146">
        <v>1</v>
      </c>
      <c r="C2877" s="146">
        <v>2006</v>
      </c>
      <c r="D2877" s="146" t="s">
        <v>93</v>
      </c>
      <c r="E2877" s="146">
        <v>117</v>
      </c>
      <c r="F2877" s="146">
        <v>117</v>
      </c>
      <c r="G2877" s="146">
        <v>117</v>
      </c>
    </row>
    <row r="2878" spans="1:7" x14ac:dyDescent="0.25">
      <c r="A2878" s="146" t="s">
        <v>1</v>
      </c>
      <c r="B2878" s="146">
        <v>2</v>
      </c>
      <c r="C2878" s="146">
        <v>1988</v>
      </c>
      <c r="D2878" s="146" t="s">
        <v>94</v>
      </c>
      <c r="E2878" s="146">
        <v>117</v>
      </c>
      <c r="F2878" s="146">
        <v>117</v>
      </c>
      <c r="G2878" s="146">
        <v>117</v>
      </c>
    </row>
    <row r="2879" spans="1:7" x14ac:dyDescent="0.25">
      <c r="A2879" s="146" t="s">
        <v>1</v>
      </c>
      <c r="B2879" s="146">
        <v>2</v>
      </c>
      <c r="C2879" s="146">
        <v>1989</v>
      </c>
      <c r="D2879" s="146" t="s">
        <v>94</v>
      </c>
      <c r="E2879" s="146">
        <v>117</v>
      </c>
      <c r="F2879" s="146">
        <v>117</v>
      </c>
      <c r="G2879" s="146">
        <v>117</v>
      </c>
    </row>
    <row r="2880" spans="1:7" x14ac:dyDescent="0.25">
      <c r="A2880" s="146" t="s">
        <v>1</v>
      </c>
      <c r="B2880" s="146">
        <v>2</v>
      </c>
      <c r="C2880" s="146">
        <v>1991</v>
      </c>
      <c r="D2880" s="146" t="s">
        <v>94</v>
      </c>
      <c r="E2880" s="146">
        <v>117</v>
      </c>
      <c r="F2880" s="146">
        <v>117</v>
      </c>
      <c r="G2880" s="146">
        <v>117</v>
      </c>
    </row>
    <row r="2881" spans="1:7" x14ac:dyDescent="0.25">
      <c r="A2881" s="146" t="s">
        <v>1</v>
      </c>
      <c r="B2881" s="146">
        <v>2</v>
      </c>
      <c r="C2881" s="146">
        <v>1992</v>
      </c>
      <c r="D2881" s="146" t="s">
        <v>79</v>
      </c>
      <c r="E2881" s="146">
        <v>117</v>
      </c>
      <c r="F2881" s="146">
        <v>117</v>
      </c>
      <c r="G2881" s="146">
        <v>117</v>
      </c>
    </row>
    <row r="2882" spans="1:7" x14ac:dyDescent="0.25">
      <c r="A2882" s="146" t="s">
        <v>1</v>
      </c>
      <c r="B2882" s="146">
        <v>2</v>
      </c>
      <c r="C2882" s="146">
        <v>1995</v>
      </c>
      <c r="D2882" s="146" t="s">
        <v>96</v>
      </c>
      <c r="E2882" s="146">
        <v>117</v>
      </c>
      <c r="F2882" s="146">
        <v>117</v>
      </c>
      <c r="G2882" s="146">
        <v>117</v>
      </c>
    </row>
    <row r="2883" spans="1:7" x14ac:dyDescent="0.25">
      <c r="A2883" s="146" t="s">
        <v>65</v>
      </c>
      <c r="B2883" s="146">
        <v>2</v>
      </c>
      <c r="C2883" s="146">
        <v>1986</v>
      </c>
      <c r="D2883" s="146" t="s">
        <v>90</v>
      </c>
      <c r="E2883" s="146">
        <v>117</v>
      </c>
      <c r="F2883" s="146">
        <v>117</v>
      </c>
      <c r="G2883" s="146">
        <v>117</v>
      </c>
    </row>
    <row r="2884" spans="1:7" x14ac:dyDescent="0.25">
      <c r="A2884" s="146" t="s">
        <v>2</v>
      </c>
      <c r="B2884" s="146">
        <v>2</v>
      </c>
      <c r="C2884" s="146">
        <v>2006</v>
      </c>
      <c r="D2884" s="146" t="s">
        <v>82</v>
      </c>
      <c r="E2884" s="146">
        <v>117</v>
      </c>
      <c r="F2884" s="146">
        <v>117</v>
      </c>
      <c r="G2884" s="146">
        <v>117</v>
      </c>
    </row>
    <row r="2885" spans="1:7" x14ac:dyDescent="0.25">
      <c r="A2885" s="146" t="s">
        <v>2</v>
      </c>
      <c r="B2885" s="146">
        <v>2</v>
      </c>
      <c r="C2885" s="146">
        <v>2007</v>
      </c>
      <c r="D2885" s="146" t="s">
        <v>95</v>
      </c>
      <c r="E2885" s="146">
        <v>117</v>
      </c>
      <c r="F2885" s="146">
        <v>117</v>
      </c>
      <c r="G2885" s="146">
        <v>117</v>
      </c>
    </row>
    <row r="2886" spans="1:7" x14ac:dyDescent="0.25">
      <c r="A2886" s="146" t="s">
        <v>76</v>
      </c>
      <c r="B2886" s="146">
        <v>1</v>
      </c>
      <c r="C2886" s="146">
        <v>2007</v>
      </c>
      <c r="D2886" s="146" t="s">
        <v>87</v>
      </c>
      <c r="E2886" s="146">
        <v>118</v>
      </c>
      <c r="F2886" s="146">
        <v>118</v>
      </c>
      <c r="G2886" s="146">
        <v>118</v>
      </c>
    </row>
    <row r="2887" spans="1:7" x14ac:dyDescent="0.25">
      <c r="A2887" s="146" t="s">
        <v>76</v>
      </c>
      <c r="B2887" s="146">
        <v>2</v>
      </c>
      <c r="C2887" s="146">
        <v>2001</v>
      </c>
      <c r="D2887" s="146" t="s">
        <v>86</v>
      </c>
      <c r="E2887" s="146">
        <v>118</v>
      </c>
      <c r="F2887" s="146">
        <v>118</v>
      </c>
      <c r="G2887" s="146">
        <v>118</v>
      </c>
    </row>
    <row r="2888" spans="1:7" x14ac:dyDescent="0.25">
      <c r="A2888" s="146" t="s">
        <v>76</v>
      </c>
      <c r="B2888" s="146">
        <v>2</v>
      </c>
      <c r="C2888" s="146">
        <v>2006</v>
      </c>
      <c r="D2888" s="146" t="s">
        <v>86</v>
      </c>
      <c r="E2888" s="146">
        <v>118</v>
      </c>
      <c r="F2888" s="146">
        <v>118</v>
      </c>
      <c r="G2888" s="146">
        <v>118</v>
      </c>
    </row>
    <row r="2889" spans="1:7" x14ac:dyDescent="0.25">
      <c r="A2889" s="146" t="s">
        <v>76</v>
      </c>
      <c r="B2889" s="146">
        <v>2</v>
      </c>
      <c r="C2889" s="146">
        <v>2012</v>
      </c>
      <c r="D2889" s="146" t="s">
        <v>87</v>
      </c>
      <c r="E2889" s="146">
        <v>118</v>
      </c>
      <c r="F2889" s="146">
        <v>118</v>
      </c>
      <c r="G2889" s="146">
        <v>118</v>
      </c>
    </row>
    <row r="2890" spans="1:7" x14ac:dyDescent="0.25">
      <c r="A2890" s="146" t="s">
        <v>1</v>
      </c>
      <c r="B2890" s="146">
        <v>2</v>
      </c>
      <c r="C2890" s="146">
        <v>1987</v>
      </c>
      <c r="D2890" s="146" t="s">
        <v>82</v>
      </c>
      <c r="E2890" s="146">
        <v>118</v>
      </c>
      <c r="F2890" s="146">
        <v>118</v>
      </c>
      <c r="G2890" s="146">
        <v>118</v>
      </c>
    </row>
    <row r="2891" spans="1:7" x14ac:dyDescent="0.25">
      <c r="A2891" s="146" t="s">
        <v>1</v>
      </c>
      <c r="B2891" s="146">
        <v>2</v>
      </c>
      <c r="C2891" s="146">
        <v>2005</v>
      </c>
      <c r="D2891" s="146" t="s">
        <v>80</v>
      </c>
      <c r="E2891" s="146">
        <v>118</v>
      </c>
      <c r="F2891" s="146">
        <v>118</v>
      </c>
      <c r="G2891" s="146">
        <v>118</v>
      </c>
    </row>
    <row r="2892" spans="1:7" x14ac:dyDescent="0.25">
      <c r="A2892" s="146" t="s">
        <v>65</v>
      </c>
      <c r="B2892" s="146">
        <v>2</v>
      </c>
      <c r="C2892" s="146">
        <v>1985</v>
      </c>
      <c r="D2892" s="146" t="s">
        <v>90</v>
      </c>
      <c r="E2892" s="146">
        <v>118</v>
      </c>
      <c r="F2892" s="146">
        <v>118</v>
      </c>
      <c r="G2892" s="146">
        <v>118</v>
      </c>
    </row>
    <row r="2893" spans="1:7" x14ac:dyDescent="0.25">
      <c r="A2893" s="146" t="s">
        <v>76</v>
      </c>
      <c r="B2893" s="146">
        <v>1</v>
      </c>
      <c r="C2893" s="146">
        <v>1979</v>
      </c>
      <c r="D2893" s="146" t="s">
        <v>84</v>
      </c>
      <c r="E2893" s="146">
        <v>119</v>
      </c>
      <c r="F2893" s="146">
        <v>119</v>
      </c>
      <c r="G2893" s="146">
        <v>119</v>
      </c>
    </row>
    <row r="2894" spans="1:7" x14ac:dyDescent="0.25">
      <c r="A2894" s="146" t="s">
        <v>76</v>
      </c>
      <c r="B2894" s="146">
        <v>1</v>
      </c>
      <c r="C2894" s="146">
        <v>1980</v>
      </c>
      <c r="D2894" s="146" t="s">
        <v>81</v>
      </c>
      <c r="E2894" s="146">
        <v>119</v>
      </c>
      <c r="F2894" s="146">
        <v>119</v>
      </c>
      <c r="G2894" s="146">
        <v>119</v>
      </c>
    </row>
    <row r="2895" spans="1:7" x14ac:dyDescent="0.25">
      <c r="A2895" s="146" t="s">
        <v>76</v>
      </c>
      <c r="B2895" s="146">
        <v>1</v>
      </c>
      <c r="C2895" s="146">
        <v>1998</v>
      </c>
      <c r="D2895" s="146" t="s">
        <v>86</v>
      </c>
      <c r="E2895" s="146">
        <v>119</v>
      </c>
      <c r="F2895" s="146">
        <v>119</v>
      </c>
      <c r="G2895" s="146">
        <v>119</v>
      </c>
    </row>
    <row r="2896" spans="1:7" x14ac:dyDescent="0.25">
      <c r="A2896" s="146" t="s">
        <v>1</v>
      </c>
      <c r="B2896" s="146">
        <v>1</v>
      </c>
      <c r="C2896" s="146">
        <v>1988</v>
      </c>
      <c r="D2896" s="146" t="s">
        <v>82</v>
      </c>
      <c r="E2896" s="146">
        <v>119</v>
      </c>
      <c r="F2896" s="146">
        <v>119</v>
      </c>
      <c r="G2896" s="146">
        <v>119</v>
      </c>
    </row>
    <row r="2897" spans="1:7" x14ac:dyDescent="0.25">
      <c r="A2897" s="146" t="s">
        <v>1</v>
      </c>
      <c r="B2897" s="146">
        <v>1</v>
      </c>
      <c r="C2897" s="146">
        <v>1989</v>
      </c>
      <c r="D2897" s="146" t="s">
        <v>95</v>
      </c>
      <c r="E2897" s="146">
        <v>119</v>
      </c>
      <c r="F2897" s="146">
        <v>119</v>
      </c>
      <c r="G2897" s="146">
        <v>119</v>
      </c>
    </row>
    <row r="2898" spans="1:7" x14ac:dyDescent="0.25">
      <c r="A2898" s="146" t="s">
        <v>1</v>
      </c>
      <c r="B2898" s="146">
        <v>1</v>
      </c>
      <c r="C2898" s="146">
        <v>1994</v>
      </c>
      <c r="D2898" s="146" t="s">
        <v>96</v>
      </c>
      <c r="E2898" s="146">
        <v>119</v>
      </c>
      <c r="F2898" s="146">
        <v>119</v>
      </c>
      <c r="G2898" s="146">
        <v>119</v>
      </c>
    </row>
    <row r="2899" spans="1:7" x14ac:dyDescent="0.25">
      <c r="A2899" s="146" t="s">
        <v>1</v>
      </c>
      <c r="B2899" s="146">
        <v>1</v>
      </c>
      <c r="C2899" s="146">
        <v>2005</v>
      </c>
      <c r="D2899" s="146" t="s">
        <v>93</v>
      </c>
      <c r="E2899" s="146">
        <v>119</v>
      </c>
      <c r="F2899" s="146">
        <v>119</v>
      </c>
      <c r="G2899" s="146">
        <v>119</v>
      </c>
    </row>
    <row r="2900" spans="1:7" x14ac:dyDescent="0.25">
      <c r="A2900" s="146" t="s">
        <v>1</v>
      </c>
      <c r="B2900" s="146">
        <v>2</v>
      </c>
      <c r="C2900" s="146">
        <v>2013</v>
      </c>
      <c r="D2900" s="146" t="s">
        <v>90</v>
      </c>
      <c r="E2900" s="146">
        <v>119</v>
      </c>
      <c r="F2900" s="146">
        <v>119</v>
      </c>
      <c r="G2900" s="146">
        <v>119</v>
      </c>
    </row>
    <row r="2901" spans="1:7" x14ac:dyDescent="0.25">
      <c r="A2901" s="146" t="s">
        <v>76</v>
      </c>
      <c r="B2901" s="146">
        <v>1</v>
      </c>
      <c r="C2901" s="146">
        <v>1978</v>
      </c>
      <c r="D2901" s="146" t="s">
        <v>89</v>
      </c>
      <c r="E2901" s="146">
        <v>120</v>
      </c>
      <c r="F2901" s="146">
        <v>120</v>
      </c>
      <c r="G2901" s="146">
        <v>120</v>
      </c>
    </row>
    <row r="2902" spans="1:7" x14ac:dyDescent="0.25">
      <c r="A2902" s="146" t="s">
        <v>76</v>
      </c>
      <c r="B2902" s="146">
        <v>1</v>
      </c>
      <c r="C2902" s="146">
        <v>1981</v>
      </c>
      <c r="D2902" s="146" t="s">
        <v>81</v>
      </c>
      <c r="E2902" s="146">
        <v>120</v>
      </c>
      <c r="F2902" s="146">
        <v>120</v>
      </c>
      <c r="G2902" s="146">
        <v>120</v>
      </c>
    </row>
    <row r="2903" spans="1:7" x14ac:dyDescent="0.25">
      <c r="A2903" s="146" t="s">
        <v>76</v>
      </c>
      <c r="B2903" s="146">
        <v>1</v>
      </c>
      <c r="C2903" s="146">
        <v>2011</v>
      </c>
      <c r="D2903" s="146" t="s">
        <v>87</v>
      </c>
      <c r="E2903" s="146">
        <v>120</v>
      </c>
      <c r="F2903" s="146">
        <v>120</v>
      </c>
      <c r="G2903" s="146">
        <v>120</v>
      </c>
    </row>
    <row r="2904" spans="1:7" x14ac:dyDescent="0.25">
      <c r="A2904" s="146" t="s">
        <v>76</v>
      </c>
      <c r="B2904" s="146">
        <v>2</v>
      </c>
      <c r="C2904" s="146">
        <v>1976</v>
      </c>
      <c r="D2904" s="146" t="s">
        <v>90</v>
      </c>
      <c r="E2904" s="146">
        <v>120</v>
      </c>
      <c r="F2904" s="146">
        <v>120</v>
      </c>
      <c r="G2904" s="146">
        <v>120</v>
      </c>
    </row>
    <row r="2905" spans="1:7" x14ac:dyDescent="0.25">
      <c r="A2905" s="146" t="s">
        <v>76</v>
      </c>
      <c r="B2905" s="146">
        <v>2</v>
      </c>
      <c r="C2905" s="146">
        <v>1976</v>
      </c>
      <c r="D2905" s="146" t="s">
        <v>93</v>
      </c>
      <c r="E2905" s="146">
        <v>120</v>
      </c>
      <c r="F2905" s="146">
        <v>120</v>
      </c>
      <c r="G2905" s="146">
        <v>120</v>
      </c>
    </row>
    <row r="2906" spans="1:7" x14ac:dyDescent="0.25">
      <c r="A2906" s="146" t="s">
        <v>76</v>
      </c>
      <c r="B2906" s="146">
        <v>2</v>
      </c>
      <c r="C2906" s="146">
        <v>2007</v>
      </c>
      <c r="D2906" s="146" t="s">
        <v>86</v>
      </c>
      <c r="E2906" s="146">
        <v>120</v>
      </c>
      <c r="F2906" s="146">
        <v>120</v>
      </c>
      <c r="G2906" s="146">
        <v>120</v>
      </c>
    </row>
    <row r="2907" spans="1:7" x14ac:dyDescent="0.25">
      <c r="A2907" s="146" t="s">
        <v>1</v>
      </c>
      <c r="B2907" s="146">
        <v>1</v>
      </c>
      <c r="C2907" s="146">
        <v>1991</v>
      </c>
      <c r="D2907" s="146" t="s">
        <v>94</v>
      </c>
      <c r="E2907" s="146">
        <v>120</v>
      </c>
      <c r="F2907" s="146">
        <v>120</v>
      </c>
      <c r="G2907" s="146">
        <v>120</v>
      </c>
    </row>
    <row r="2908" spans="1:7" x14ac:dyDescent="0.25">
      <c r="A2908" s="146" t="s">
        <v>65</v>
      </c>
      <c r="B2908" s="146">
        <v>2</v>
      </c>
      <c r="C2908" s="146">
        <v>1987</v>
      </c>
      <c r="D2908" s="146" t="s">
        <v>90</v>
      </c>
      <c r="E2908" s="146">
        <v>120</v>
      </c>
      <c r="F2908" s="146">
        <v>120</v>
      </c>
      <c r="G2908" s="146">
        <v>120</v>
      </c>
    </row>
    <row r="2909" spans="1:7" x14ac:dyDescent="0.25">
      <c r="A2909" s="146" t="s">
        <v>65</v>
      </c>
      <c r="B2909" s="146">
        <v>2</v>
      </c>
      <c r="C2909" s="146">
        <v>1999</v>
      </c>
      <c r="D2909" s="146" t="s">
        <v>88</v>
      </c>
      <c r="E2909" s="146">
        <v>120</v>
      </c>
      <c r="F2909" s="146">
        <v>120</v>
      </c>
      <c r="G2909" s="146">
        <v>120</v>
      </c>
    </row>
    <row r="2910" spans="1:7" x14ac:dyDescent="0.25">
      <c r="A2910" s="146" t="s">
        <v>2</v>
      </c>
      <c r="B2910" s="146">
        <v>2</v>
      </c>
      <c r="C2910" s="146">
        <v>2008</v>
      </c>
      <c r="D2910" s="146" t="s">
        <v>95</v>
      </c>
      <c r="E2910" s="146">
        <v>120</v>
      </c>
      <c r="F2910" s="146">
        <v>120</v>
      </c>
      <c r="G2910" s="146">
        <v>120</v>
      </c>
    </row>
    <row r="2911" spans="1:7" x14ac:dyDescent="0.25">
      <c r="A2911" s="146" t="s">
        <v>0</v>
      </c>
      <c r="B2911" s="146">
        <v>1</v>
      </c>
      <c r="C2911" s="146">
        <v>1996</v>
      </c>
      <c r="D2911" s="146" t="s">
        <v>92</v>
      </c>
      <c r="E2911" s="146">
        <v>120</v>
      </c>
      <c r="F2911" s="146">
        <v>120</v>
      </c>
      <c r="G2911" s="146">
        <v>120</v>
      </c>
    </row>
    <row r="2912" spans="1:7" x14ac:dyDescent="0.25">
      <c r="A2912" s="146" t="s">
        <v>76</v>
      </c>
      <c r="B2912" s="146">
        <v>1</v>
      </c>
      <c r="C2912" s="146">
        <v>1978</v>
      </c>
      <c r="D2912" s="146" t="s">
        <v>90</v>
      </c>
      <c r="E2912" s="146">
        <v>121</v>
      </c>
      <c r="F2912" s="146">
        <v>121</v>
      </c>
      <c r="G2912" s="146">
        <v>121</v>
      </c>
    </row>
    <row r="2913" spans="1:7" x14ac:dyDescent="0.25">
      <c r="A2913" s="146" t="s">
        <v>76</v>
      </c>
      <c r="B2913" s="146">
        <v>1</v>
      </c>
      <c r="C2913" s="146">
        <v>1995</v>
      </c>
      <c r="D2913" s="146" t="s">
        <v>87</v>
      </c>
      <c r="E2913" s="146">
        <v>121</v>
      </c>
      <c r="F2913" s="146">
        <v>121</v>
      </c>
      <c r="G2913" s="146">
        <v>121</v>
      </c>
    </row>
    <row r="2914" spans="1:7" x14ac:dyDescent="0.25">
      <c r="A2914" s="146" t="s">
        <v>76</v>
      </c>
      <c r="B2914" s="146">
        <v>2</v>
      </c>
      <c r="C2914" s="146">
        <v>1989</v>
      </c>
      <c r="D2914" s="146" t="s">
        <v>79</v>
      </c>
      <c r="E2914" s="146">
        <v>121</v>
      </c>
      <c r="F2914" s="146">
        <v>121</v>
      </c>
      <c r="G2914" s="146">
        <v>121</v>
      </c>
    </row>
    <row r="2915" spans="1:7" x14ac:dyDescent="0.25">
      <c r="A2915" s="146" t="s">
        <v>76</v>
      </c>
      <c r="B2915" s="146">
        <v>1</v>
      </c>
      <c r="C2915" s="146">
        <v>1985</v>
      </c>
      <c r="D2915" s="146" t="s">
        <v>83</v>
      </c>
      <c r="E2915" s="146">
        <v>122</v>
      </c>
      <c r="F2915" s="146">
        <v>122</v>
      </c>
      <c r="G2915" s="146">
        <v>122</v>
      </c>
    </row>
    <row r="2916" spans="1:7" x14ac:dyDescent="0.25">
      <c r="A2916" s="146" t="s">
        <v>76</v>
      </c>
      <c r="B2916" s="146">
        <v>2</v>
      </c>
      <c r="C2916" s="146">
        <v>1987</v>
      </c>
      <c r="D2916" s="146" t="s">
        <v>85</v>
      </c>
      <c r="E2916" s="146">
        <v>122</v>
      </c>
      <c r="F2916" s="146">
        <v>122</v>
      </c>
      <c r="G2916" s="146">
        <v>122</v>
      </c>
    </row>
    <row r="2917" spans="1:7" x14ac:dyDescent="0.25">
      <c r="A2917" s="146" t="s">
        <v>76</v>
      </c>
      <c r="B2917" s="146">
        <v>2</v>
      </c>
      <c r="C2917" s="146">
        <v>2010</v>
      </c>
      <c r="D2917" s="146" t="s">
        <v>86</v>
      </c>
      <c r="E2917" s="146">
        <v>122</v>
      </c>
      <c r="F2917" s="146">
        <v>122</v>
      </c>
      <c r="G2917" s="146">
        <v>122</v>
      </c>
    </row>
    <row r="2918" spans="1:7" x14ac:dyDescent="0.25">
      <c r="A2918" s="146" t="s">
        <v>2</v>
      </c>
      <c r="B2918" s="146">
        <v>2</v>
      </c>
      <c r="C2918" s="146">
        <v>2007</v>
      </c>
      <c r="D2918" s="146" t="s">
        <v>79</v>
      </c>
      <c r="E2918" s="146">
        <v>122</v>
      </c>
      <c r="F2918" s="146">
        <v>122</v>
      </c>
      <c r="G2918" s="146">
        <v>122</v>
      </c>
    </row>
    <row r="2919" spans="1:7" x14ac:dyDescent="0.25">
      <c r="A2919" s="146" t="s">
        <v>0</v>
      </c>
      <c r="B2919" s="146">
        <v>1</v>
      </c>
      <c r="C2919" s="146">
        <v>2004</v>
      </c>
      <c r="D2919" s="146" t="s">
        <v>96</v>
      </c>
      <c r="E2919" s="146">
        <v>122</v>
      </c>
      <c r="F2919" s="146">
        <v>122</v>
      </c>
      <c r="G2919" s="146">
        <v>122</v>
      </c>
    </row>
    <row r="2920" spans="1:7" x14ac:dyDescent="0.25">
      <c r="A2920" s="146" t="s">
        <v>76</v>
      </c>
      <c r="B2920" s="146">
        <v>1</v>
      </c>
      <c r="C2920" s="146">
        <v>1998</v>
      </c>
      <c r="D2920" s="146" t="s">
        <v>87</v>
      </c>
      <c r="E2920" s="146">
        <v>123</v>
      </c>
      <c r="F2920" s="146">
        <v>123</v>
      </c>
      <c r="G2920" s="146">
        <v>123</v>
      </c>
    </row>
    <row r="2921" spans="1:7" x14ac:dyDescent="0.25">
      <c r="A2921" s="146" t="s">
        <v>76</v>
      </c>
      <c r="B2921" s="146">
        <v>2</v>
      </c>
      <c r="C2921" s="146">
        <v>1975</v>
      </c>
      <c r="D2921" s="146" t="s">
        <v>94</v>
      </c>
      <c r="E2921" s="146">
        <v>123</v>
      </c>
      <c r="F2921" s="146">
        <v>123</v>
      </c>
      <c r="G2921" s="146">
        <v>123</v>
      </c>
    </row>
    <row r="2922" spans="1:7" x14ac:dyDescent="0.25">
      <c r="A2922" s="146" t="s">
        <v>76</v>
      </c>
      <c r="B2922" s="146">
        <v>2</v>
      </c>
      <c r="C2922" s="146">
        <v>1995</v>
      </c>
      <c r="D2922" s="146" t="s">
        <v>83</v>
      </c>
      <c r="E2922" s="146">
        <v>123</v>
      </c>
      <c r="F2922" s="146">
        <v>123</v>
      </c>
      <c r="G2922" s="146">
        <v>123</v>
      </c>
    </row>
    <row r="2923" spans="1:7" x14ac:dyDescent="0.25">
      <c r="A2923" s="146" t="s">
        <v>76</v>
      </c>
      <c r="B2923" s="146">
        <v>2</v>
      </c>
      <c r="C2923" s="146">
        <v>1998</v>
      </c>
      <c r="D2923" s="146" t="s">
        <v>83</v>
      </c>
      <c r="E2923" s="146">
        <v>123</v>
      </c>
      <c r="F2923" s="146">
        <v>123</v>
      </c>
      <c r="G2923" s="146">
        <v>123</v>
      </c>
    </row>
    <row r="2924" spans="1:7" x14ac:dyDescent="0.25">
      <c r="A2924" s="146" t="s">
        <v>76</v>
      </c>
      <c r="B2924" s="146">
        <v>2</v>
      </c>
      <c r="C2924" s="146">
        <v>2004</v>
      </c>
      <c r="D2924" s="146" t="s">
        <v>86</v>
      </c>
      <c r="E2924" s="146">
        <v>123</v>
      </c>
      <c r="F2924" s="146">
        <v>123</v>
      </c>
      <c r="G2924" s="146">
        <v>123</v>
      </c>
    </row>
    <row r="2925" spans="1:7" x14ac:dyDescent="0.25">
      <c r="A2925" s="146" t="s">
        <v>1</v>
      </c>
      <c r="B2925" s="146">
        <v>1</v>
      </c>
      <c r="C2925" s="146">
        <v>2007</v>
      </c>
      <c r="D2925" s="146" t="s">
        <v>80</v>
      </c>
      <c r="E2925" s="146">
        <v>123</v>
      </c>
      <c r="F2925" s="146">
        <v>123</v>
      </c>
      <c r="G2925" s="146">
        <v>123</v>
      </c>
    </row>
    <row r="2926" spans="1:7" x14ac:dyDescent="0.25">
      <c r="A2926" s="146" t="s">
        <v>1</v>
      </c>
      <c r="B2926" s="146">
        <v>2</v>
      </c>
      <c r="C2926" s="146">
        <v>1986</v>
      </c>
      <c r="D2926" s="146" t="s">
        <v>95</v>
      </c>
      <c r="E2926" s="146">
        <v>123</v>
      </c>
      <c r="F2926" s="146">
        <v>123</v>
      </c>
      <c r="G2926" s="146">
        <v>123</v>
      </c>
    </row>
    <row r="2927" spans="1:7" x14ac:dyDescent="0.25">
      <c r="A2927" s="146" t="s">
        <v>1</v>
      </c>
      <c r="B2927" s="146">
        <v>2</v>
      </c>
      <c r="C2927" s="146">
        <v>1990</v>
      </c>
      <c r="D2927" s="146" t="s">
        <v>94</v>
      </c>
      <c r="E2927" s="146">
        <v>123</v>
      </c>
      <c r="F2927" s="146">
        <v>123</v>
      </c>
      <c r="G2927" s="146">
        <v>123</v>
      </c>
    </row>
    <row r="2928" spans="1:7" x14ac:dyDescent="0.25">
      <c r="A2928" s="146" t="s">
        <v>65</v>
      </c>
      <c r="B2928" s="146">
        <v>2</v>
      </c>
      <c r="C2928" s="146">
        <v>1976</v>
      </c>
      <c r="D2928" s="146" t="s">
        <v>96</v>
      </c>
      <c r="E2928" s="146">
        <v>123</v>
      </c>
      <c r="F2928" s="146">
        <v>123</v>
      </c>
      <c r="G2928" s="146">
        <v>123</v>
      </c>
    </row>
    <row r="2929" spans="1:7" x14ac:dyDescent="0.25">
      <c r="A2929" s="146" t="s">
        <v>65</v>
      </c>
      <c r="B2929" s="146">
        <v>2</v>
      </c>
      <c r="C2929" s="146">
        <v>2011</v>
      </c>
      <c r="D2929" s="146" t="s">
        <v>89</v>
      </c>
      <c r="E2929" s="146">
        <v>123</v>
      </c>
      <c r="F2929" s="146">
        <v>123</v>
      </c>
      <c r="G2929" s="146">
        <v>123</v>
      </c>
    </row>
    <row r="2930" spans="1:7" x14ac:dyDescent="0.25">
      <c r="A2930" s="146" t="s">
        <v>0</v>
      </c>
      <c r="B2930" s="146">
        <v>1</v>
      </c>
      <c r="C2930" s="146">
        <v>1996</v>
      </c>
      <c r="D2930" s="146" t="s">
        <v>94</v>
      </c>
      <c r="E2930" s="146">
        <v>123</v>
      </c>
      <c r="F2930" s="146">
        <v>123</v>
      </c>
      <c r="G2930" s="146">
        <v>123</v>
      </c>
    </row>
    <row r="2931" spans="1:7" x14ac:dyDescent="0.25">
      <c r="A2931" s="146" t="s">
        <v>76</v>
      </c>
      <c r="B2931" s="146">
        <v>1</v>
      </c>
      <c r="C2931" s="146">
        <v>1982</v>
      </c>
      <c r="D2931" s="146" t="s">
        <v>81</v>
      </c>
      <c r="E2931" s="146">
        <v>124</v>
      </c>
      <c r="F2931" s="146">
        <v>124</v>
      </c>
      <c r="G2931" s="146">
        <v>124</v>
      </c>
    </row>
    <row r="2932" spans="1:7" x14ac:dyDescent="0.25">
      <c r="A2932" s="146" t="s">
        <v>76</v>
      </c>
      <c r="B2932" s="146">
        <v>1</v>
      </c>
      <c r="C2932" s="146">
        <v>1983</v>
      </c>
      <c r="D2932" s="146" t="s">
        <v>95</v>
      </c>
      <c r="E2932" s="146">
        <v>124</v>
      </c>
      <c r="F2932" s="146">
        <v>124</v>
      </c>
      <c r="G2932" s="146">
        <v>124</v>
      </c>
    </row>
    <row r="2933" spans="1:7" x14ac:dyDescent="0.25">
      <c r="A2933" s="146" t="s">
        <v>76</v>
      </c>
      <c r="B2933" s="146">
        <v>1</v>
      </c>
      <c r="C2933" s="146">
        <v>1992</v>
      </c>
      <c r="D2933" s="146" t="s">
        <v>83</v>
      </c>
      <c r="E2933" s="146">
        <v>124</v>
      </c>
      <c r="F2933" s="146">
        <v>124</v>
      </c>
      <c r="G2933" s="146">
        <v>124</v>
      </c>
    </row>
    <row r="2934" spans="1:7" x14ac:dyDescent="0.25">
      <c r="A2934" s="146" t="s">
        <v>76</v>
      </c>
      <c r="B2934" s="146">
        <v>2</v>
      </c>
      <c r="C2934" s="146">
        <v>1982</v>
      </c>
      <c r="D2934" s="146" t="s">
        <v>81</v>
      </c>
      <c r="E2934" s="146">
        <v>124</v>
      </c>
      <c r="F2934" s="146">
        <v>124</v>
      </c>
      <c r="G2934" s="146">
        <v>124</v>
      </c>
    </row>
    <row r="2935" spans="1:7" x14ac:dyDescent="0.25">
      <c r="A2935" s="146" t="s">
        <v>76</v>
      </c>
      <c r="B2935" s="146">
        <v>2</v>
      </c>
      <c r="C2935" s="146">
        <v>2005</v>
      </c>
      <c r="D2935" s="146" t="s">
        <v>86</v>
      </c>
      <c r="E2935" s="146">
        <v>124</v>
      </c>
      <c r="F2935" s="146">
        <v>124</v>
      </c>
      <c r="G2935" s="146">
        <v>124</v>
      </c>
    </row>
    <row r="2936" spans="1:7" x14ac:dyDescent="0.25">
      <c r="A2936" s="146" t="s">
        <v>76</v>
      </c>
      <c r="B2936" s="146">
        <v>2</v>
      </c>
      <c r="C2936" s="146">
        <v>2011</v>
      </c>
      <c r="D2936" s="146" t="s">
        <v>86</v>
      </c>
      <c r="E2936" s="146">
        <v>124</v>
      </c>
      <c r="F2936" s="146">
        <v>124</v>
      </c>
      <c r="G2936" s="146">
        <v>124</v>
      </c>
    </row>
    <row r="2937" spans="1:7" x14ac:dyDescent="0.25">
      <c r="A2937" s="146" t="s">
        <v>1</v>
      </c>
      <c r="B2937" s="146">
        <v>1</v>
      </c>
      <c r="C2937" s="146">
        <v>1995</v>
      </c>
      <c r="D2937" s="146" t="s">
        <v>96</v>
      </c>
      <c r="E2937" s="146">
        <v>124</v>
      </c>
      <c r="F2937" s="146">
        <v>124</v>
      </c>
      <c r="G2937" s="146">
        <v>124</v>
      </c>
    </row>
    <row r="2938" spans="1:7" x14ac:dyDescent="0.25">
      <c r="A2938" s="146" t="s">
        <v>76</v>
      </c>
      <c r="B2938" s="146">
        <v>1</v>
      </c>
      <c r="C2938" s="146">
        <v>1980</v>
      </c>
      <c r="D2938" s="146" t="s">
        <v>93</v>
      </c>
      <c r="E2938" s="146">
        <v>125</v>
      </c>
      <c r="F2938" s="146">
        <v>125</v>
      </c>
      <c r="G2938" s="146">
        <v>125</v>
      </c>
    </row>
    <row r="2939" spans="1:7" x14ac:dyDescent="0.25">
      <c r="A2939" s="146" t="s">
        <v>76</v>
      </c>
      <c r="B2939" s="146">
        <v>1</v>
      </c>
      <c r="C2939" s="146">
        <v>1996</v>
      </c>
      <c r="D2939" s="146" t="s">
        <v>92</v>
      </c>
      <c r="E2939" s="146">
        <v>125</v>
      </c>
      <c r="F2939" s="146">
        <v>125</v>
      </c>
      <c r="G2939" s="146">
        <v>125</v>
      </c>
    </row>
    <row r="2940" spans="1:7" x14ac:dyDescent="0.25">
      <c r="A2940" s="146" t="s">
        <v>76</v>
      </c>
      <c r="B2940" s="146">
        <v>1</v>
      </c>
      <c r="C2940" s="146">
        <v>1997</v>
      </c>
      <c r="D2940" s="146" t="s">
        <v>87</v>
      </c>
      <c r="E2940" s="146">
        <v>125</v>
      </c>
      <c r="F2940" s="146">
        <v>125</v>
      </c>
      <c r="G2940" s="146">
        <v>125</v>
      </c>
    </row>
    <row r="2941" spans="1:7" x14ac:dyDescent="0.25">
      <c r="A2941" s="146" t="s">
        <v>76</v>
      </c>
      <c r="B2941" s="146">
        <v>2</v>
      </c>
      <c r="C2941" s="146">
        <v>1983</v>
      </c>
      <c r="D2941" s="146" t="s">
        <v>81</v>
      </c>
      <c r="E2941" s="146">
        <v>125</v>
      </c>
      <c r="F2941" s="146">
        <v>125</v>
      </c>
      <c r="G2941" s="146">
        <v>125</v>
      </c>
    </row>
    <row r="2942" spans="1:7" x14ac:dyDescent="0.25">
      <c r="A2942" s="146" t="s">
        <v>76</v>
      </c>
      <c r="B2942" s="146">
        <v>2</v>
      </c>
      <c r="C2942" s="146">
        <v>2013</v>
      </c>
      <c r="D2942" s="146" t="s">
        <v>78</v>
      </c>
      <c r="E2942" s="146">
        <v>125</v>
      </c>
      <c r="F2942" s="146">
        <v>125</v>
      </c>
      <c r="G2942" s="146">
        <v>125</v>
      </c>
    </row>
    <row r="2943" spans="1:7" x14ac:dyDescent="0.25">
      <c r="A2943" s="146" t="s">
        <v>65</v>
      </c>
      <c r="B2943" s="146">
        <v>2</v>
      </c>
      <c r="C2943" s="146">
        <v>1978</v>
      </c>
      <c r="D2943" s="146" t="s">
        <v>84</v>
      </c>
      <c r="E2943" s="146">
        <v>125</v>
      </c>
      <c r="F2943" s="146">
        <v>125</v>
      </c>
      <c r="G2943" s="146">
        <v>125</v>
      </c>
    </row>
    <row r="2944" spans="1:7" x14ac:dyDescent="0.25">
      <c r="A2944" s="146" t="s">
        <v>65</v>
      </c>
      <c r="B2944" s="146">
        <v>2</v>
      </c>
      <c r="C2944" s="146">
        <v>1980</v>
      </c>
      <c r="D2944" s="146" t="s">
        <v>95</v>
      </c>
      <c r="E2944" s="146">
        <v>125</v>
      </c>
      <c r="F2944" s="146">
        <v>125</v>
      </c>
      <c r="G2944" s="146">
        <v>125</v>
      </c>
    </row>
    <row r="2945" spans="1:7" x14ac:dyDescent="0.25">
      <c r="A2945" s="146" t="s">
        <v>76</v>
      </c>
      <c r="B2945" s="146">
        <v>1</v>
      </c>
      <c r="C2945" s="146">
        <v>1996</v>
      </c>
      <c r="D2945" s="146" t="s">
        <v>87</v>
      </c>
      <c r="E2945" s="146">
        <v>126</v>
      </c>
      <c r="F2945" s="146">
        <v>126</v>
      </c>
      <c r="G2945" s="146">
        <v>126</v>
      </c>
    </row>
    <row r="2946" spans="1:7" x14ac:dyDescent="0.25">
      <c r="A2946" s="146" t="s">
        <v>76</v>
      </c>
      <c r="B2946" s="146">
        <v>2</v>
      </c>
      <c r="C2946" s="146">
        <v>1993</v>
      </c>
      <c r="D2946" s="146" t="s">
        <v>83</v>
      </c>
      <c r="E2946" s="146">
        <v>126</v>
      </c>
      <c r="F2946" s="146">
        <v>126</v>
      </c>
      <c r="G2946" s="146">
        <v>126</v>
      </c>
    </row>
    <row r="2947" spans="1:7" x14ac:dyDescent="0.25">
      <c r="A2947" s="146" t="s">
        <v>1</v>
      </c>
      <c r="B2947" s="146">
        <v>1</v>
      </c>
      <c r="C2947" s="146">
        <v>1990</v>
      </c>
      <c r="D2947" s="146" t="s">
        <v>82</v>
      </c>
      <c r="E2947" s="146">
        <v>126</v>
      </c>
      <c r="F2947" s="146">
        <v>126</v>
      </c>
      <c r="G2947" s="146">
        <v>126</v>
      </c>
    </row>
    <row r="2948" spans="1:7" x14ac:dyDescent="0.25">
      <c r="A2948" s="146" t="s">
        <v>1</v>
      </c>
      <c r="B2948" s="146">
        <v>1</v>
      </c>
      <c r="C2948" s="146">
        <v>2002</v>
      </c>
      <c r="D2948" s="146" t="s">
        <v>88</v>
      </c>
      <c r="E2948" s="146">
        <v>127</v>
      </c>
      <c r="F2948" s="146">
        <v>127</v>
      </c>
      <c r="G2948" s="146">
        <v>127</v>
      </c>
    </row>
    <row r="2949" spans="1:7" x14ac:dyDescent="0.25">
      <c r="A2949" s="146" t="s">
        <v>65</v>
      </c>
      <c r="B2949" s="146">
        <v>2</v>
      </c>
      <c r="C2949" s="146">
        <v>2010</v>
      </c>
      <c r="D2949" s="146" t="s">
        <v>89</v>
      </c>
      <c r="E2949" s="146">
        <v>127</v>
      </c>
      <c r="F2949" s="146">
        <v>127</v>
      </c>
      <c r="G2949" s="146">
        <v>127</v>
      </c>
    </row>
    <row r="2950" spans="1:7" x14ac:dyDescent="0.25">
      <c r="A2950" s="146" t="s">
        <v>2</v>
      </c>
      <c r="B2950" s="146">
        <v>2</v>
      </c>
      <c r="C2950" s="146">
        <v>2011</v>
      </c>
      <c r="D2950" s="146" t="s">
        <v>94</v>
      </c>
      <c r="E2950" s="146">
        <v>127</v>
      </c>
      <c r="F2950" s="146">
        <v>127</v>
      </c>
      <c r="G2950" s="146">
        <v>127</v>
      </c>
    </row>
    <row r="2951" spans="1:7" x14ac:dyDescent="0.25">
      <c r="A2951" s="146" t="s">
        <v>76</v>
      </c>
      <c r="B2951" s="146">
        <v>1</v>
      </c>
      <c r="C2951" s="146">
        <v>2001</v>
      </c>
      <c r="D2951" s="146" t="s">
        <v>87</v>
      </c>
      <c r="E2951" s="146">
        <v>128</v>
      </c>
      <c r="F2951" s="146">
        <v>128</v>
      </c>
      <c r="G2951" s="146">
        <v>128</v>
      </c>
    </row>
    <row r="2952" spans="1:7" x14ac:dyDescent="0.25">
      <c r="A2952" s="146" t="s">
        <v>76</v>
      </c>
      <c r="B2952" s="146">
        <v>2</v>
      </c>
      <c r="C2952" s="146">
        <v>1975</v>
      </c>
      <c r="D2952" s="146" t="s">
        <v>93</v>
      </c>
      <c r="E2952" s="146">
        <v>128</v>
      </c>
      <c r="F2952" s="146">
        <v>128</v>
      </c>
      <c r="G2952" s="146">
        <v>128</v>
      </c>
    </row>
    <row r="2953" spans="1:7" x14ac:dyDescent="0.25">
      <c r="A2953" s="146" t="s">
        <v>76</v>
      </c>
      <c r="B2953" s="146">
        <v>2</v>
      </c>
      <c r="C2953" s="146">
        <v>1975</v>
      </c>
      <c r="D2953" s="146" t="s">
        <v>96</v>
      </c>
      <c r="E2953" s="146">
        <v>128</v>
      </c>
      <c r="F2953" s="146">
        <v>128</v>
      </c>
      <c r="G2953" s="146">
        <v>128</v>
      </c>
    </row>
    <row r="2954" spans="1:7" x14ac:dyDescent="0.25">
      <c r="A2954" s="146" t="s">
        <v>76</v>
      </c>
      <c r="B2954" s="146">
        <v>2</v>
      </c>
      <c r="C2954" s="146">
        <v>1976</v>
      </c>
      <c r="D2954" s="146" t="s">
        <v>96</v>
      </c>
      <c r="E2954" s="146">
        <v>128</v>
      </c>
      <c r="F2954" s="146">
        <v>128</v>
      </c>
      <c r="G2954" s="146">
        <v>128</v>
      </c>
    </row>
    <row r="2955" spans="1:7" x14ac:dyDescent="0.25">
      <c r="A2955" s="146" t="s">
        <v>1</v>
      </c>
      <c r="B2955" s="146">
        <v>2</v>
      </c>
      <c r="C2955" s="146">
        <v>1996</v>
      </c>
      <c r="D2955" s="146" t="s">
        <v>92</v>
      </c>
      <c r="E2955" s="146">
        <v>128</v>
      </c>
      <c r="F2955" s="146">
        <v>128</v>
      </c>
      <c r="G2955" s="146">
        <v>128</v>
      </c>
    </row>
    <row r="2956" spans="1:7" x14ac:dyDescent="0.25">
      <c r="A2956" s="146" t="s">
        <v>2</v>
      </c>
      <c r="B2956" s="146">
        <v>1</v>
      </c>
      <c r="C2956" s="146">
        <v>2013</v>
      </c>
      <c r="D2956" s="146" t="s">
        <v>77</v>
      </c>
      <c r="E2956" s="146">
        <v>128</v>
      </c>
      <c r="F2956" s="146">
        <v>128</v>
      </c>
      <c r="G2956" s="146">
        <v>128</v>
      </c>
    </row>
    <row r="2957" spans="1:7" x14ac:dyDescent="0.25">
      <c r="A2957" s="146" t="s">
        <v>0</v>
      </c>
      <c r="B2957" s="146">
        <v>1</v>
      </c>
      <c r="C2957" s="146">
        <v>1997</v>
      </c>
      <c r="D2957" s="146" t="s">
        <v>94</v>
      </c>
      <c r="E2957" s="146">
        <v>128</v>
      </c>
      <c r="F2957" s="146">
        <v>128</v>
      </c>
      <c r="G2957" s="146">
        <v>128</v>
      </c>
    </row>
    <row r="2958" spans="1:7" x14ac:dyDescent="0.25">
      <c r="A2958" s="146" t="s">
        <v>76</v>
      </c>
      <c r="B2958" s="146">
        <v>1</v>
      </c>
      <c r="C2958" s="146">
        <v>1987</v>
      </c>
      <c r="D2958" s="146" t="s">
        <v>91</v>
      </c>
      <c r="E2958" s="146">
        <v>129</v>
      </c>
      <c r="F2958" s="146">
        <v>129</v>
      </c>
      <c r="G2958" s="146">
        <v>129</v>
      </c>
    </row>
    <row r="2959" spans="1:7" x14ac:dyDescent="0.25">
      <c r="A2959" s="146" t="s">
        <v>76</v>
      </c>
      <c r="B2959" s="146">
        <v>1</v>
      </c>
      <c r="C2959" s="146">
        <v>1993</v>
      </c>
      <c r="D2959" s="146" t="s">
        <v>83</v>
      </c>
      <c r="E2959" s="146">
        <v>129</v>
      </c>
      <c r="F2959" s="146">
        <v>129</v>
      </c>
      <c r="G2959" s="146">
        <v>129</v>
      </c>
    </row>
    <row r="2960" spans="1:7" x14ac:dyDescent="0.25">
      <c r="A2960" s="146" t="s">
        <v>76</v>
      </c>
      <c r="B2960" s="146">
        <v>1</v>
      </c>
      <c r="C2960" s="146">
        <v>2008</v>
      </c>
      <c r="D2960" s="146" t="s">
        <v>87</v>
      </c>
      <c r="E2960" s="146">
        <v>129</v>
      </c>
      <c r="F2960" s="146">
        <v>129</v>
      </c>
      <c r="G2960" s="146">
        <v>129</v>
      </c>
    </row>
    <row r="2961" spans="1:7" x14ac:dyDescent="0.25">
      <c r="A2961" s="146" t="s">
        <v>76</v>
      </c>
      <c r="B2961" s="146">
        <v>2</v>
      </c>
      <c r="C2961" s="146">
        <v>1986</v>
      </c>
      <c r="D2961" s="146" t="s">
        <v>83</v>
      </c>
      <c r="E2961" s="146">
        <v>129</v>
      </c>
      <c r="F2961" s="146">
        <v>129</v>
      </c>
      <c r="G2961" s="146">
        <v>129</v>
      </c>
    </row>
    <row r="2962" spans="1:7" x14ac:dyDescent="0.25">
      <c r="A2962" s="146" t="s">
        <v>76</v>
      </c>
      <c r="B2962" s="146">
        <v>2</v>
      </c>
      <c r="C2962" s="146">
        <v>1997</v>
      </c>
      <c r="D2962" s="146" t="s">
        <v>83</v>
      </c>
      <c r="E2962" s="146">
        <v>129</v>
      </c>
      <c r="F2962" s="146">
        <v>129</v>
      </c>
      <c r="G2962" s="146">
        <v>129</v>
      </c>
    </row>
    <row r="2963" spans="1:7" x14ac:dyDescent="0.25">
      <c r="A2963" s="146" t="s">
        <v>1</v>
      </c>
      <c r="B2963" s="146">
        <v>2</v>
      </c>
      <c r="C2963" s="146">
        <v>1998</v>
      </c>
      <c r="D2963" s="146" t="s">
        <v>96</v>
      </c>
      <c r="E2963" s="146">
        <v>129</v>
      </c>
      <c r="F2963" s="146">
        <v>129</v>
      </c>
      <c r="G2963" s="146">
        <v>129</v>
      </c>
    </row>
    <row r="2964" spans="1:7" x14ac:dyDescent="0.25">
      <c r="A2964" s="146" t="s">
        <v>1</v>
      </c>
      <c r="B2964" s="146">
        <v>2</v>
      </c>
      <c r="C2964" s="146">
        <v>2008</v>
      </c>
      <c r="D2964" s="146" t="s">
        <v>93</v>
      </c>
      <c r="E2964" s="146">
        <v>129</v>
      </c>
      <c r="F2964" s="146">
        <v>129</v>
      </c>
      <c r="G2964" s="146">
        <v>129</v>
      </c>
    </row>
    <row r="2965" spans="1:7" x14ac:dyDescent="0.25">
      <c r="A2965" s="146" t="s">
        <v>2</v>
      </c>
      <c r="B2965" s="146">
        <v>1</v>
      </c>
      <c r="C2965" s="146">
        <v>2009</v>
      </c>
      <c r="D2965" s="146" t="s">
        <v>95</v>
      </c>
      <c r="E2965" s="146">
        <v>129</v>
      </c>
      <c r="F2965" s="146">
        <v>129</v>
      </c>
      <c r="G2965" s="146">
        <v>129</v>
      </c>
    </row>
    <row r="2966" spans="1:7" x14ac:dyDescent="0.25">
      <c r="A2966" s="146" t="s">
        <v>76</v>
      </c>
      <c r="B2966" s="146">
        <v>1</v>
      </c>
      <c r="C2966" s="146">
        <v>1980</v>
      </c>
      <c r="D2966" s="146" t="s">
        <v>84</v>
      </c>
      <c r="E2966" s="146">
        <v>130</v>
      </c>
      <c r="F2966" s="146">
        <v>130</v>
      </c>
      <c r="G2966" s="146">
        <v>130</v>
      </c>
    </row>
    <row r="2967" spans="1:7" x14ac:dyDescent="0.25">
      <c r="A2967" s="146" t="s">
        <v>76</v>
      </c>
      <c r="B2967" s="146">
        <v>1</v>
      </c>
      <c r="C2967" s="146">
        <v>1991</v>
      </c>
      <c r="D2967" s="146" t="s">
        <v>83</v>
      </c>
      <c r="E2967" s="146">
        <v>130</v>
      </c>
      <c r="F2967" s="146">
        <v>130</v>
      </c>
      <c r="G2967" s="146">
        <v>130</v>
      </c>
    </row>
    <row r="2968" spans="1:7" x14ac:dyDescent="0.25">
      <c r="A2968" s="146" t="s">
        <v>76</v>
      </c>
      <c r="B2968" s="146">
        <v>2</v>
      </c>
      <c r="C2968" s="146">
        <v>1989</v>
      </c>
      <c r="D2968" s="146" t="s">
        <v>83</v>
      </c>
      <c r="E2968" s="146">
        <v>130</v>
      </c>
      <c r="F2968" s="146">
        <v>130</v>
      </c>
      <c r="G2968" s="146">
        <v>130</v>
      </c>
    </row>
    <row r="2969" spans="1:7" x14ac:dyDescent="0.25">
      <c r="A2969" s="146" t="s">
        <v>76</v>
      </c>
      <c r="B2969" s="146">
        <v>2</v>
      </c>
      <c r="C2969" s="146">
        <v>2009</v>
      </c>
      <c r="D2969" s="146" t="s">
        <v>86</v>
      </c>
      <c r="E2969" s="146">
        <v>130</v>
      </c>
      <c r="F2969" s="146">
        <v>130</v>
      </c>
      <c r="G2969" s="146">
        <v>130</v>
      </c>
    </row>
    <row r="2970" spans="1:7" x14ac:dyDescent="0.25">
      <c r="A2970" s="146" t="s">
        <v>1</v>
      </c>
      <c r="B2970" s="146">
        <v>1</v>
      </c>
      <c r="C2970" s="146">
        <v>1988</v>
      </c>
      <c r="D2970" s="146" t="s">
        <v>95</v>
      </c>
      <c r="E2970" s="146">
        <v>130</v>
      </c>
      <c r="F2970" s="146">
        <v>130</v>
      </c>
      <c r="G2970" s="146">
        <v>130</v>
      </c>
    </row>
    <row r="2971" spans="1:7" x14ac:dyDescent="0.25">
      <c r="A2971" s="146" t="s">
        <v>1</v>
      </c>
      <c r="B2971" s="146">
        <v>1</v>
      </c>
      <c r="C2971" s="146">
        <v>2012</v>
      </c>
      <c r="D2971" s="146" t="s">
        <v>77</v>
      </c>
      <c r="E2971" s="146">
        <v>130</v>
      </c>
      <c r="F2971" s="146">
        <v>130</v>
      </c>
      <c r="G2971" s="146">
        <v>130</v>
      </c>
    </row>
    <row r="2972" spans="1:7" x14ac:dyDescent="0.25">
      <c r="A2972" s="146" t="s">
        <v>1</v>
      </c>
      <c r="B2972" s="146">
        <v>2</v>
      </c>
      <c r="C2972" s="146">
        <v>2000</v>
      </c>
      <c r="D2972" s="146" t="s">
        <v>88</v>
      </c>
      <c r="E2972" s="146">
        <v>130</v>
      </c>
      <c r="F2972" s="146">
        <v>130</v>
      </c>
      <c r="G2972" s="146">
        <v>130</v>
      </c>
    </row>
    <row r="2973" spans="1:7" x14ac:dyDescent="0.25">
      <c r="A2973" s="146" t="s">
        <v>65</v>
      </c>
      <c r="B2973" s="146">
        <v>2</v>
      </c>
      <c r="C2973" s="146">
        <v>2004</v>
      </c>
      <c r="D2973" s="146" t="s">
        <v>80</v>
      </c>
      <c r="E2973" s="146">
        <v>130</v>
      </c>
      <c r="F2973" s="146">
        <v>130</v>
      </c>
      <c r="G2973" s="146">
        <v>130</v>
      </c>
    </row>
    <row r="2974" spans="1:7" x14ac:dyDescent="0.25">
      <c r="A2974" s="146" t="s">
        <v>65</v>
      </c>
      <c r="B2974" s="146">
        <v>2</v>
      </c>
      <c r="C2974" s="146">
        <v>2009</v>
      </c>
      <c r="D2974" s="146" t="s">
        <v>89</v>
      </c>
      <c r="E2974" s="146">
        <v>130</v>
      </c>
      <c r="F2974" s="146">
        <v>130</v>
      </c>
      <c r="G2974" s="146">
        <v>130</v>
      </c>
    </row>
    <row r="2975" spans="1:7" x14ac:dyDescent="0.25">
      <c r="A2975" s="146" t="s">
        <v>76</v>
      </c>
      <c r="B2975" s="146">
        <v>1</v>
      </c>
      <c r="C2975" s="146">
        <v>1981</v>
      </c>
      <c r="D2975" s="146" t="s">
        <v>94</v>
      </c>
      <c r="E2975" s="146">
        <v>131</v>
      </c>
      <c r="F2975" s="146">
        <v>131</v>
      </c>
      <c r="G2975" s="146">
        <v>131</v>
      </c>
    </row>
    <row r="2976" spans="1:7" x14ac:dyDescent="0.25">
      <c r="A2976" s="146" t="s">
        <v>76</v>
      </c>
      <c r="B2976" s="146">
        <v>1</v>
      </c>
      <c r="C2976" s="146">
        <v>2001</v>
      </c>
      <c r="D2976" s="146" t="s">
        <v>86</v>
      </c>
      <c r="E2976" s="146">
        <v>131</v>
      </c>
      <c r="F2976" s="146">
        <v>131</v>
      </c>
      <c r="G2976" s="146">
        <v>131</v>
      </c>
    </row>
    <row r="2977" spans="1:7" x14ac:dyDescent="0.25">
      <c r="A2977" s="146" t="s">
        <v>76</v>
      </c>
      <c r="B2977" s="146">
        <v>2</v>
      </c>
      <c r="C2977" s="146">
        <v>1982</v>
      </c>
      <c r="D2977" s="146" t="s">
        <v>82</v>
      </c>
      <c r="E2977" s="146">
        <v>131</v>
      </c>
      <c r="F2977" s="146">
        <v>131</v>
      </c>
      <c r="G2977" s="146">
        <v>131</v>
      </c>
    </row>
    <row r="2978" spans="1:7" x14ac:dyDescent="0.25">
      <c r="A2978" s="146" t="s">
        <v>76</v>
      </c>
      <c r="B2978" s="146">
        <v>2</v>
      </c>
      <c r="C2978" s="146">
        <v>2013</v>
      </c>
      <c r="D2978" s="146" t="s">
        <v>87</v>
      </c>
      <c r="E2978" s="146">
        <v>131</v>
      </c>
      <c r="F2978" s="146">
        <v>131</v>
      </c>
      <c r="G2978" s="146">
        <v>131</v>
      </c>
    </row>
    <row r="2979" spans="1:7" x14ac:dyDescent="0.25">
      <c r="A2979" s="146" t="s">
        <v>1</v>
      </c>
      <c r="B2979" s="146">
        <v>1</v>
      </c>
      <c r="C2979" s="146">
        <v>2000</v>
      </c>
      <c r="D2979" s="146" t="s">
        <v>96</v>
      </c>
      <c r="E2979" s="146">
        <v>131</v>
      </c>
      <c r="F2979" s="146">
        <v>131</v>
      </c>
      <c r="G2979" s="146">
        <v>131</v>
      </c>
    </row>
    <row r="2980" spans="1:7" x14ac:dyDescent="0.25">
      <c r="A2980" s="146" t="s">
        <v>1</v>
      </c>
      <c r="B2980" s="146">
        <v>1</v>
      </c>
      <c r="C2980" s="146">
        <v>2013</v>
      </c>
      <c r="D2980" s="146" t="s">
        <v>84</v>
      </c>
      <c r="E2980" s="146">
        <v>131</v>
      </c>
      <c r="F2980" s="146">
        <v>131</v>
      </c>
      <c r="G2980" s="146">
        <v>131</v>
      </c>
    </row>
    <row r="2981" spans="1:7" x14ac:dyDescent="0.25">
      <c r="A2981" s="146" t="s">
        <v>1</v>
      </c>
      <c r="B2981" s="146">
        <v>2</v>
      </c>
      <c r="C2981" s="146">
        <v>2007</v>
      </c>
      <c r="D2981" s="146" t="s">
        <v>93</v>
      </c>
      <c r="E2981" s="146">
        <v>131</v>
      </c>
      <c r="F2981" s="146">
        <v>131</v>
      </c>
      <c r="G2981" s="146">
        <v>131</v>
      </c>
    </row>
    <row r="2982" spans="1:7" x14ac:dyDescent="0.25">
      <c r="A2982" s="146" t="s">
        <v>2</v>
      </c>
      <c r="B2982" s="146">
        <v>1</v>
      </c>
      <c r="C2982" s="146">
        <v>2006</v>
      </c>
      <c r="D2982" s="146" t="s">
        <v>91</v>
      </c>
      <c r="E2982" s="146">
        <v>131</v>
      </c>
      <c r="F2982" s="146">
        <v>131</v>
      </c>
      <c r="G2982" s="146">
        <v>131</v>
      </c>
    </row>
    <row r="2983" spans="1:7" x14ac:dyDescent="0.25">
      <c r="A2983" s="146" t="s">
        <v>0</v>
      </c>
      <c r="B2983" s="146">
        <v>1</v>
      </c>
      <c r="C2983" s="146">
        <v>1993</v>
      </c>
      <c r="D2983" s="146" t="s">
        <v>79</v>
      </c>
      <c r="E2983" s="146">
        <v>131</v>
      </c>
      <c r="F2983" s="146">
        <v>131</v>
      </c>
      <c r="G2983" s="146">
        <v>131</v>
      </c>
    </row>
    <row r="2984" spans="1:7" x14ac:dyDescent="0.25">
      <c r="A2984" s="146" t="s">
        <v>76</v>
      </c>
      <c r="B2984" s="146">
        <v>1</v>
      </c>
      <c r="C2984" s="146">
        <v>1979</v>
      </c>
      <c r="D2984" s="146" t="s">
        <v>90</v>
      </c>
      <c r="E2984" s="146">
        <v>132</v>
      </c>
      <c r="F2984" s="146">
        <v>132</v>
      </c>
      <c r="G2984" s="146">
        <v>132</v>
      </c>
    </row>
    <row r="2985" spans="1:7" x14ac:dyDescent="0.25">
      <c r="A2985" s="146" t="s">
        <v>76</v>
      </c>
      <c r="B2985" s="146">
        <v>1</v>
      </c>
      <c r="C2985" s="146">
        <v>1980</v>
      </c>
      <c r="D2985" s="146" t="s">
        <v>89</v>
      </c>
      <c r="E2985" s="146">
        <v>132</v>
      </c>
      <c r="F2985" s="146">
        <v>132</v>
      </c>
      <c r="G2985" s="146">
        <v>132</v>
      </c>
    </row>
    <row r="2986" spans="1:7" x14ac:dyDescent="0.25">
      <c r="A2986" s="146" t="s">
        <v>76</v>
      </c>
      <c r="B2986" s="146">
        <v>1</v>
      </c>
      <c r="C2986" s="146">
        <v>1986</v>
      </c>
      <c r="D2986" s="146" t="s">
        <v>91</v>
      </c>
      <c r="E2986" s="146">
        <v>132</v>
      </c>
      <c r="F2986" s="146">
        <v>132</v>
      </c>
      <c r="G2986" s="146">
        <v>132</v>
      </c>
    </row>
    <row r="2987" spans="1:7" x14ac:dyDescent="0.25">
      <c r="A2987" s="146" t="s">
        <v>76</v>
      </c>
      <c r="B2987" s="146">
        <v>1</v>
      </c>
      <c r="C2987" s="146">
        <v>2005</v>
      </c>
      <c r="D2987" s="146" t="s">
        <v>87</v>
      </c>
      <c r="E2987" s="146">
        <v>132</v>
      </c>
      <c r="F2987" s="146">
        <v>132</v>
      </c>
      <c r="G2987" s="146">
        <v>132</v>
      </c>
    </row>
    <row r="2988" spans="1:7" x14ac:dyDescent="0.25">
      <c r="A2988" s="146" t="s">
        <v>76</v>
      </c>
      <c r="B2988" s="146">
        <v>2</v>
      </c>
      <c r="C2988" s="146">
        <v>1979</v>
      </c>
      <c r="D2988" s="146" t="s">
        <v>95</v>
      </c>
      <c r="E2988" s="146">
        <v>132</v>
      </c>
      <c r="F2988" s="146">
        <v>132</v>
      </c>
      <c r="G2988" s="146">
        <v>132</v>
      </c>
    </row>
    <row r="2989" spans="1:7" x14ac:dyDescent="0.25">
      <c r="A2989" s="146" t="s">
        <v>1</v>
      </c>
      <c r="B2989" s="146">
        <v>1</v>
      </c>
      <c r="C2989" s="146">
        <v>1991</v>
      </c>
      <c r="D2989" s="146" t="s">
        <v>91</v>
      </c>
      <c r="E2989" s="146">
        <v>132</v>
      </c>
      <c r="F2989" s="146">
        <v>132</v>
      </c>
      <c r="G2989" s="146">
        <v>132</v>
      </c>
    </row>
    <row r="2990" spans="1:7" x14ac:dyDescent="0.25">
      <c r="A2990" s="146" t="s">
        <v>76</v>
      </c>
      <c r="B2990" s="146">
        <v>1</v>
      </c>
      <c r="C2990" s="146">
        <v>1997</v>
      </c>
      <c r="D2990" s="146" t="s">
        <v>86</v>
      </c>
      <c r="E2990" s="146">
        <v>133</v>
      </c>
      <c r="F2990" s="146">
        <v>133</v>
      </c>
      <c r="G2990" s="146">
        <v>133</v>
      </c>
    </row>
    <row r="2991" spans="1:7" x14ac:dyDescent="0.25">
      <c r="A2991" s="146" t="s">
        <v>76</v>
      </c>
      <c r="B2991" s="146">
        <v>1</v>
      </c>
      <c r="C2991" s="146">
        <v>2005</v>
      </c>
      <c r="D2991" s="146" t="s">
        <v>86</v>
      </c>
      <c r="E2991" s="146">
        <v>133</v>
      </c>
      <c r="F2991" s="146">
        <v>133</v>
      </c>
      <c r="G2991" s="146">
        <v>133</v>
      </c>
    </row>
    <row r="2992" spans="1:7" x14ac:dyDescent="0.25">
      <c r="A2992" s="146" t="s">
        <v>76</v>
      </c>
      <c r="B2992" s="146">
        <v>1</v>
      </c>
      <c r="C2992" s="146">
        <v>2006</v>
      </c>
      <c r="D2992" s="146" t="s">
        <v>80</v>
      </c>
      <c r="E2992" s="146">
        <v>133</v>
      </c>
      <c r="F2992" s="146">
        <v>133</v>
      </c>
      <c r="G2992" s="146">
        <v>133</v>
      </c>
    </row>
    <row r="2993" spans="1:7" x14ac:dyDescent="0.25">
      <c r="A2993" s="146" t="s">
        <v>65</v>
      </c>
      <c r="B2993" s="146">
        <v>2</v>
      </c>
      <c r="C2993" s="146">
        <v>1976</v>
      </c>
      <c r="D2993" s="146" t="s">
        <v>93</v>
      </c>
      <c r="E2993" s="146">
        <v>133</v>
      </c>
      <c r="F2993" s="146">
        <v>133</v>
      </c>
      <c r="G2993" s="146">
        <v>133</v>
      </c>
    </row>
    <row r="2994" spans="1:7" x14ac:dyDescent="0.25">
      <c r="A2994" s="146" t="s">
        <v>76</v>
      </c>
      <c r="B2994" s="146">
        <v>1</v>
      </c>
      <c r="C2994" s="146">
        <v>2000</v>
      </c>
      <c r="D2994" s="146" t="s">
        <v>86</v>
      </c>
      <c r="E2994" s="146">
        <v>134</v>
      </c>
      <c r="F2994" s="146">
        <v>134</v>
      </c>
      <c r="G2994" s="146">
        <v>134</v>
      </c>
    </row>
    <row r="2995" spans="1:7" x14ac:dyDescent="0.25">
      <c r="A2995" s="146" t="s">
        <v>76</v>
      </c>
      <c r="B2995" s="146">
        <v>2</v>
      </c>
      <c r="C2995" s="146">
        <v>1989</v>
      </c>
      <c r="D2995" s="146" t="s">
        <v>85</v>
      </c>
      <c r="E2995" s="146">
        <v>134</v>
      </c>
      <c r="F2995" s="146">
        <v>134</v>
      </c>
      <c r="G2995" s="146">
        <v>134</v>
      </c>
    </row>
    <row r="2996" spans="1:7" x14ac:dyDescent="0.25">
      <c r="A2996" s="146" t="s">
        <v>1</v>
      </c>
      <c r="B2996" s="146">
        <v>2</v>
      </c>
      <c r="C2996" s="146">
        <v>1993</v>
      </c>
      <c r="D2996" s="146" t="s">
        <v>94</v>
      </c>
      <c r="E2996" s="146">
        <v>134</v>
      </c>
      <c r="F2996" s="146">
        <v>134</v>
      </c>
      <c r="G2996" s="146">
        <v>134</v>
      </c>
    </row>
    <row r="2997" spans="1:7" x14ac:dyDescent="0.25">
      <c r="A2997" s="146" t="s">
        <v>0</v>
      </c>
      <c r="B2997" s="146">
        <v>1</v>
      </c>
      <c r="C2997" s="146">
        <v>2005</v>
      </c>
      <c r="D2997" s="146" t="s">
        <v>96</v>
      </c>
      <c r="E2997" s="146">
        <v>134</v>
      </c>
      <c r="F2997" s="146">
        <v>134</v>
      </c>
      <c r="G2997" s="146">
        <v>134</v>
      </c>
    </row>
    <row r="2998" spans="1:7" x14ac:dyDescent="0.25">
      <c r="A2998" s="146" t="s">
        <v>76</v>
      </c>
      <c r="B2998" s="146">
        <v>1</v>
      </c>
      <c r="C2998" s="146">
        <v>2000</v>
      </c>
      <c r="D2998" s="146" t="s">
        <v>87</v>
      </c>
      <c r="E2998" s="146">
        <v>135</v>
      </c>
      <c r="F2998" s="146">
        <v>135</v>
      </c>
      <c r="G2998" s="146">
        <v>135</v>
      </c>
    </row>
    <row r="2999" spans="1:7" x14ac:dyDescent="0.25">
      <c r="A2999" s="146" t="s">
        <v>76</v>
      </c>
      <c r="B2999" s="146">
        <v>1</v>
      </c>
      <c r="C2999" s="146">
        <v>1981</v>
      </c>
      <c r="D2999" s="146" t="s">
        <v>96</v>
      </c>
      <c r="E2999" s="146">
        <v>136</v>
      </c>
      <c r="F2999" s="146">
        <v>136</v>
      </c>
      <c r="G2999" s="146">
        <v>136</v>
      </c>
    </row>
    <row r="3000" spans="1:7" x14ac:dyDescent="0.25">
      <c r="A3000" s="146" t="s">
        <v>76</v>
      </c>
      <c r="B3000" s="146">
        <v>1</v>
      </c>
      <c r="C3000" s="146">
        <v>1984</v>
      </c>
      <c r="D3000" s="146" t="s">
        <v>81</v>
      </c>
      <c r="E3000" s="146">
        <v>136</v>
      </c>
      <c r="F3000" s="146">
        <v>136</v>
      </c>
      <c r="G3000" s="146">
        <v>136</v>
      </c>
    </row>
    <row r="3001" spans="1:7" x14ac:dyDescent="0.25">
      <c r="A3001" s="146" t="s">
        <v>76</v>
      </c>
      <c r="B3001" s="146">
        <v>1</v>
      </c>
      <c r="C3001" s="146">
        <v>1990</v>
      </c>
      <c r="D3001" s="146" t="s">
        <v>83</v>
      </c>
      <c r="E3001" s="146">
        <v>136</v>
      </c>
      <c r="F3001" s="146">
        <v>136</v>
      </c>
      <c r="G3001" s="146">
        <v>136</v>
      </c>
    </row>
    <row r="3002" spans="1:7" x14ac:dyDescent="0.25">
      <c r="A3002" s="146" t="s">
        <v>76</v>
      </c>
      <c r="B3002" s="146">
        <v>2</v>
      </c>
      <c r="C3002" s="146">
        <v>1985</v>
      </c>
      <c r="D3002" s="146" t="s">
        <v>83</v>
      </c>
      <c r="E3002" s="146">
        <v>136</v>
      </c>
      <c r="F3002" s="146">
        <v>136</v>
      </c>
      <c r="G3002" s="146">
        <v>136</v>
      </c>
    </row>
    <row r="3003" spans="1:7" x14ac:dyDescent="0.25">
      <c r="A3003" s="146" t="s">
        <v>1</v>
      </c>
      <c r="B3003" s="146">
        <v>2</v>
      </c>
      <c r="C3003" s="146">
        <v>1989</v>
      </c>
      <c r="D3003" s="146" t="s">
        <v>91</v>
      </c>
      <c r="E3003" s="146">
        <v>136</v>
      </c>
      <c r="F3003" s="146">
        <v>136</v>
      </c>
      <c r="G3003" s="146">
        <v>136</v>
      </c>
    </row>
    <row r="3004" spans="1:7" x14ac:dyDescent="0.25">
      <c r="A3004" s="146" t="s">
        <v>1</v>
      </c>
      <c r="B3004" s="146">
        <v>2</v>
      </c>
      <c r="C3004" s="146">
        <v>1992</v>
      </c>
      <c r="D3004" s="146" t="s">
        <v>94</v>
      </c>
      <c r="E3004" s="146">
        <v>136</v>
      </c>
      <c r="F3004" s="146">
        <v>136</v>
      </c>
      <c r="G3004" s="146">
        <v>136</v>
      </c>
    </row>
    <row r="3005" spans="1:7" x14ac:dyDescent="0.25">
      <c r="A3005" s="146" t="s">
        <v>2</v>
      </c>
      <c r="B3005" s="146">
        <v>1</v>
      </c>
      <c r="C3005" s="146">
        <v>2007</v>
      </c>
      <c r="D3005" s="146" t="s">
        <v>79</v>
      </c>
      <c r="E3005" s="146">
        <v>136</v>
      </c>
      <c r="F3005" s="146">
        <v>136</v>
      </c>
      <c r="G3005" s="146">
        <v>136</v>
      </c>
    </row>
    <row r="3006" spans="1:7" x14ac:dyDescent="0.25">
      <c r="A3006" s="146" t="s">
        <v>76</v>
      </c>
      <c r="B3006" s="146">
        <v>1</v>
      </c>
      <c r="C3006" s="146">
        <v>1981</v>
      </c>
      <c r="D3006" s="146" t="s">
        <v>93</v>
      </c>
      <c r="E3006" s="146">
        <v>137</v>
      </c>
      <c r="F3006" s="146">
        <v>137</v>
      </c>
      <c r="G3006" s="146">
        <v>137</v>
      </c>
    </row>
    <row r="3007" spans="1:7" x14ac:dyDescent="0.25">
      <c r="A3007" s="146" t="s">
        <v>76</v>
      </c>
      <c r="B3007" s="146">
        <v>1</v>
      </c>
      <c r="C3007" s="146">
        <v>1986</v>
      </c>
      <c r="D3007" s="146" t="s">
        <v>85</v>
      </c>
      <c r="E3007" s="146">
        <v>137</v>
      </c>
      <c r="F3007" s="146">
        <v>137</v>
      </c>
      <c r="G3007" s="146">
        <v>137</v>
      </c>
    </row>
    <row r="3008" spans="1:7" x14ac:dyDescent="0.25">
      <c r="A3008" s="146" t="s">
        <v>76</v>
      </c>
      <c r="B3008" s="146">
        <v>1</v>
      </c>
      <c r="C3008" s="146">
        <v>2009</v>
      </c>
      <c r="D3008" s="146" t="s">
        <v>87</v>
      </c>
      <c r="E3008" s="146">
        <v>137</v>
      </c>
      <c r="F3008" s="146">
        <v>137</v>
      </c>
      <c r="G3008" s="146">
        <v>137</v>
      </c>
    </row>
    <row r="3009" spans="1:7" x14ac:dyDescent="0.25">
      <c r="A3009" s="146" t="s">
        <v>76</v>
      </c>
      <c r="B3009" s="146">
        <v>2</v>
      </c>
      <c r="C3009" s="146">
        <v>1988</v>
      </c>
      <c r="D3009" s="146" t="s">
        <v>83</v>
      </c>
      <c r="E3009" s="146">
        <v>137</v>
      </c>
      <c r="F3009" s="146">
        <v>137</v>
      </c>
      <c r="G3009" s="146">
        <v>137</v>
      </c>
    </row>
    <row r="3010" spans="1:7" x14ac:dyDescent="0.25">
      <c r="A3010" s="146" t="s">
        <v>76</v>
      </c>
      <c r="B3010" s="146">
        <v>1</v>
      </c>
      <c r="C3010" s="146">
        <v>1993</v>
      </c>
      <c r="D3010" s="146" t="s">
        <v>79</v>
      </c>
      <c r="E3010" s="146">
        <v>138</v>
      </c>
      <c r="F3010" s="146">
        <v>138</v>
      </c>
      <c r="G3010" s="146">
        <v>138</v>
      </c>
    </row>
    <row r="3011" spans="1:7" x14ac:dyDescent="0.25">
      <c r="A3011" s="146" t="s">
        <v>76</v>
      </c>
      <c r="B3011" s="146">
        <v>2</v>
      </c>
      <c r="C3011" s="146">
        <v>2005</v>
      </c>
      <c r="D3011" s="146" t="s">
        <v>80</v>
      </c>
      <c r="E3011" s="146">
        <v>138</v>
      </c>
      <c r="F3011" s="146">
        <v>138</v>
      </c>
      <c r="G3011" s="146">
        <v>138</v>
      </c>
    </row>
    <row r="3012" spans="1:7" x14ac:dyDescent="0.25">
      <c r="A3012" s="146" t="s">
        <v>1</v>
      </c>
      <c r="B3012" s="146">
        <v>2</v>
      </c>
      <c r="C3012" s="146">
        <v>1988</v>
      </c>
      <c r="D3012" s="146" t="s">
        <v>82</v>
      </c>
      <c r="E3012" s="146">
        <v>138</v>
      </c>
      <c r="F3012" s="146">
        <v>138</v>
      </c>
      <c r="G3012" s="146">
        <v>138</v>
      </c>
    </row>
    <row r="3013" spans="1:7" x14ac:dyDescent="0.25">
      <c r="A3013" s="146" t="s">
        <v>65</v>
      </c>
      <c r="B3013" s="146">
        <v>2</v>
      </c>
      <c r="C3013" s="146">
        <v>1977</v>
      </c>
      <c r="D3013" s="146" t="s">
        <v>94</v>
      </c>
      <c r="E3013" s="146">
        <v>138</v>
      </c>
      <c r="F3013" s="146">
        <v>138</v>
      </c>
      <c r="G3013" s="146">
        <v>138</v>
      </c>
    </row>
    <row r="3014" spans="1:7" x14ac:dyDescent="0.25">
      <c r="A3014" s="146" t="s">
        <v>65</v>
      </c>
      <c r="B3014" s="146">
        <v>2</v>
      </c>
      <c r="C3014" s="146">
        <v>1986</v>
      </c>
      <c r="D3014" s="146" t="s">
        <v>91</v>
      </c>
      <c r="E3014" s="146">
        <v>138</v>
      </c>
      <c r="F3014" s="146">
        <v>138</v>
      </c>
      <c r="G3014" s="146">
        <v>138</v>
      </c>
    </row>
    <row r="3015" spans="1:7" x14ac:dyDescent="0.25">
      <c r="A3015" s="146" t="s">
        <v>76</v>
      </c>
      <c r="B3015" s="146">
        <v>2</v>
      </c>
      <c r="C3015" s="146">
        <v>1977</v>
      </c>
      <c r="D3015" s="146" t="s">
        <v>89</v>
      </c>
      <c r="E3015" s="146">
        <v>139</v>
      </c>
      <c r="F3015" s="146">
        <v>139</v>
      </c>
      <c r="G3015" s="146">
        <v>139</v>
      </c>
    </row>
    <row r="3016" spans="1:7" x14ac:dyDescent="0.25">
      <c r="A3016" s="146" t="s">
        <v>76</v>
      </c>
      <c r="B3016" s="146">
        <v>2</v>
      </c>
      <c r="C3016" s="146">
        <v>1979</v>
      </c>
      <c r="D3016" s="146" t="s">
        <v>89</v>
      </c>
      <c r="E3016" s="146">
        <v>139</v>
      </c>
      <c r="F3016" s="146">
        <v>139</v>
      </c>
      <c r="G3016" s="146">
        <v>139</v>
      </c>
    </row>
    <row r="3017" spans="1:7" x14ac:dyDescent="0.25">
      <c r="A3017" s="146" t="s">
        <v>1</v>
      </c>
      <c r="B3017" s="146">
        <v>1</v>
      </c>
      <c r="C3017" s="146">
        <v>2007</v>
      </c>
      <c r="D3017" s="146" t="s">
        <v>93</v>
      </c>
      <c r="E3017" s="146">
        <v>139</v>
      </c>
      <c r="F3017" s="146">
        <v>139</v>
      </c>
      <c r="G3017" s="146">
        <v>139</v>
      </c>
    </row>
    <row r="3018" spans="1:7" x14ac:dyDescent="0.25">
      <c r="A3018" s="146" t="s">
        <v>1</v>
      </c>
      <c r="B3018" s="146">
        <v>1</v>
      </c>
      <c r="C3018" s="146">
        <v>2008</v>
      </c>
      <c r="D3018" s="146" t="s">
        <v>93</v>
      </c>
      <c r="E3018" s="146">
        <v>139</v>
      </c>
      <c r="F3018" s="146">
        <v>139</v>
      </c>
      <c r="G3018" s="146">
        <v>139</v>
      </c>
    </row>
    <row r="3019" spans="1:7" x14ac:dyDescent="0.25">
      <c r="A3019" s="146" t="s">
        <v>1</v>
      </c>
      <c r="B3019" s="146">
        <v>1</v>
      </c>
      <c r="C3019" s="146">
        <v>2009</v>
      </c>
      <c r="D3019" s="146" t="s">
        <v>93</v>
      </c>
      <c r="E3019" s="146">
        <v>139</v>
      </c>
      <c r="F3019" s="146">
        <v>139</v>
      </c>
      <c r="G3019" s="146">
        <v>139</v>
      </c>
    </row>
    <row r="3020" spans="1:7" x14ac:dyDescent="0.25">
      <c r="A3020" s="146" t="s">
        <v>76</v>
      </c>
      <c r="B3020" s="146">
        <v>1</v>
      </c>
      <c r="C3020" s="146">
        <v>1982</v>
      </c>
      <c r="D3020" s="146" t="s">
        <v>94</v>
      </c>
      <c r="E3020" s="146">
        <v>140</v>
      </c>
      <c r="F3020" s="146">
        <v>140</v>
      </c>
      <c r="G3020" s="146">
        <v>140</v>
      </c>
    </row>
    <row r="3021" spans="1:7" x14ac:dyDescent="0.25">
      <c r="A3021" s="146" t="s">
        <v>76</v>
      </c>
      <c r="B3021" s="146">
        <v>1</v>
      </c>
      <c r="C3021" s="146">
        <v>2002</v>
      </c>
      <c r="D3021" s="146" t="s">
        <v>87</v>
      </c>
      <c r="E3021" s="146">
        <v>140</v>
      </c>
      <c r="F3021" s="146">
        <v>140</v>
      </c>
      <c r="G3021" s="146">
        <v>140</v>
      </c>
    </row>
    <row r="3022" spans="1:7" x14ac:dyDescent="0.25">
      <c r="A3022" s="146" t="s">
        <v>76</v>
      </c>
      <c r="B3022" s="146">
        <v>2</v>
      </c>
      <c r="C3022" s="146">
        <v>1990</v>
      </c>
      <c r="D3022" s="146" t="s">
        <v>85</v>
      </c>
      <c r="E3022" s="146">
        <v>140</v>
      </c>
      <c r="F3022" s="146">
        <v>140</v>
      </c>
      <c r="G3022" s="146">
        <v>140</v>
      </c>
    </row>
    <row r="3023" spans="1:7" x14ac:dyDescent="0.25">
      <c r="A3023" s="146" t="s">
        <v>76</v>
      </c>
      <c r="B3023" s="146">
        <v>2</v>
      </c>
      <c r="C3023" s="146">
        <v>1991</v>
      </c>
      <c r="D3023" s="146" t="s">
        <v>85</v>
      </c>
      <c r="E3023" s="146">
        <v>140</v>
      </c>
      <c r="F3023" s="146">
        <v>140</v>
      </c>
      <c r="G3023" s="146">
        <v>140</v>
      </c>
    </row>
    <row r="3024" spans="1:7" x14ac:dyDescent="0.25">
      <c r="A3024" s="146" t="s">
        <v>76</v>
      </c>
      <c r="B3024" s="146">
        <v>2</v>
      </c>
      <c r="C3024" s="146">
        <v>1995</v>
      </c>
      <c r="D3024" s="146" t="s">
        <v>92</v>
      </c>
      <c r="E3024" s="146">
        <v>140</v>
      </c>
      <c r="F3024" s="146">
        <v>140</v>
      </c>
      <c r="G3024" s="146">
        <v>140</v>
      </c>
    </row>
    <row r="3025" spans="1:7" x14ac:dyDescent="0.25">
      <c r="A3025" s="146" t="s">
        <v>76</v>
      </c>
      <c r="B3025" s="146">
        <v>2</v>
      </c>
      <c r="C3025" s="146">
        <v>2008</v>
      </c>
      <c r="D3025" s="146" t="s">
        <v>86</v>
      </c>
      <c r="E3025" s="146">
        <v>140</v>
      </c>
      <c r="F3025" s="146">
        <v>140</v>
      </c>
      <c r="G3025" s="146">
        <v>140</v>
      </c>
    </row>
    <row r="3026" spans="1:7" x14ac:dyDescent="0.25">
      <c r="A3026" s="146" t="s">
        <v>1</v>
      </c>
      <c r="B3026" s="146">
        <v>1</v>
      </c>
      <c r="C3026" s="146">
        <v>1998</v>
      </c>
      <c r="D3026" s="146" t="s">
        <v>92</v>
      </c>
      <c r="E3026" s="146">
        <v>140</v>
      </c>
      <c r="F3026" s="146">
        <v>140</v>
      </c>
      <c r="G3026" s="146">
        <v>140</v>
      </c>
    </row>
    <row r="3027" spans="1:7" x14ac:dyDescent="0.25">
      <c r="A3027" s="146" t="s">
        <v>2</v>
      </c>
      <c r="B3027" s="146">
        <v>1</v>
      </c>
      <c r="C3027" s="146">
        <v>2006</v>
      </c>
      <c r="D3027" s="146" t="s">
        <v>82</v>
      </c>
      <c r="E3027" s="146">
        <v>140</v>
      </c>
      <c r="F3027" s="146">
        <v>140</v>
      </c>
      <c r="G3027" s="146">
        <v>140</v>
      </c>
    </row>
    <row r="3028" spans="1:7" x14ac:dyDescent="0.25">
      <c r="A3028" s="146" t="s">
        <v>76</v>
      </c>
      <c r="B3028" s="146">
        <v>1</v>
      </c>
      <c r="C3028" s="146">
        <v>1999</v>
      </c>
      <c r="D3028" s="146" t="s">
        <v>87</v>
      </c>
      <c r="E3028" s="146">
        <v>141</v>
      </c>
      <c r="F3028" s="146">
        <v>141</v>
      </c>
      <c r="G3028" s="146">
        <v>141</v>
      </c>
    </row>
    <row r="3029" spans="1:7" x14ac:dyDescent="0.25">
      <c r="A3029" s="146" t="s">
        <v>76</v>
      </c>
      <c r="B3029" s="146">
        <v>2</v>
      </c>
      <c r="C3029" s="146">
        <v>1978</v>
      </c>
      <c r="D3029" s="146" t="s">
        <v>89</v>
      </c>
      <c r="E3029" s="146">
        <v>141</v>
      </c>
      <c r="F3029" s="146">
        <v>141</v>
      </c>
      <c r="G3029" s="146">
        <v>141</v>
      </c>
    </row>
    <row r="3030" spans="1:7" x14ac:dyDescent="0.25">
      <c r="A3030" s="146" t="s">
        <v>2</v>
      </c>
      <c r="B3030" s="146">
        <v>2</v>
      </c>
      <c r="C3030" s="146">
        <v>2007</v>
      </c>
      <c r="D3030" s="146" t="s">
        <v>82</v>
      </c>
      <c r="E3030" s="146">
        <v>141</v>
      </c>
      <c r="F3030" s="146">
        <v>141</v>
      </c>
      <c r="G3030" s="146">
        <v>141</v>
      </c>
    </row>
    <row r="3031" spans="1:7" x14ac:dyDescent="0.25">
      <c r="A3031" s="146" t="s">
        <v>76</v>
      </c>
      <c r="B3031" s="146">
        <v>1</v>
      </c>
      <c r="C3031" s="146">
        <v>1983</v>
      </c>
      <c r="D3031" s="146" t="s">
        <v>94</v>
      </c>
      <c r="E3031" s="146">
        <v>142</v>
      </c>
      <c r="F3031" s="146">
        <v>142</v>
      </c>
      <c r="G3031" s="146">
        <v>142</v>
      </c>
    </row>
    <row r="3032" spans="1:7" x14ac:dyDescent="0.25">
      <c r="A3032" s="146" t="s">
        <v>76</v>
      </c>
      <c r="B3032" s="146">
        <v>2</v>
      </c>
      <c r="C3032" s="146">
        <v>1990</v>
      </c>
      <c r="D3032" s="146" t="s">
        <v>83</v>
      </c>
      <c r="E3032" s="146">
        <v>142</v>
      </c>
      <c r="F3032" s="146">
        <v>142</v>
      </c>
      <c r="G3032" s="146">
        <v>142</v>
      </c>
    </row>
    <row r="3033" spans="1:7" x14ac:dyDescent="0.25">
      <c r="A3033" s="146" t="s">
        <v>76</v>
      </c>
      <c r="B3033" s="146">
        <v>2</v>
      </c>
      <c r="C3033" s="146">
        <v>2010</v>
      </c>
      <c r="D3033" s="146" t="s">
        <v>77</v>
      </c>
      <c r="E3033" s="146">
        <v>142</v>
      </c>
      <c r="F3033" s="146">
        <v>142</v>
      </c>
      <c r="G3033" s="146">
        <v>142</v>
      </c>
    </row>
    <row r="3034" spans="1:7" x14ac:dyDescent="0.25">
      <c r="A3034" s="146" t="s">
        <v>1</v>
      </c>
      <c r="B3034" s="146">
        <v>1</v>
      </c>
      <c r="C3034" s="146">
        <v>1990</v>
      </c>
      <c r="D3034" s="146" t="s">
        <v>94</v>
      </c>
      <c r="E3034" s="146">
        <v>142</v>
      </c>
      <c r="F3034" s="146">
        <v>142</v>
      </c>
      <c r="G3034" s="146">
        <v>142</v>
      </c>
    </row>
    <row r="3035" spans="1:7" x14ac:dyDescent="0.25">
      <c r="A3035" s="146" t="s">
        <v>1</v>
      </c>
      <c r="B3035" s="146">
        <v>1</v>
      </c>
      <c r="C3035" s="146">
        <v>1990</v>
      </c>
      <c r="D3035" s="146" t="s">
        <v>95</v>
      </c>
      <c r="E3035" s="146">
        <v>142</v>
      </c>
      <c r="F3035" s="146">
        <v>142</v>
      </c>
      <c r="G3035" s="146">
        <v>142</v>
      </c>
    </row>
    <row r="3036" spans="1:7" x14ac:dyDescent="0.25">
      <c r="A3036" s="146" t="s">
        <v>1</v>
      </c>
      <c r="B3036" s="146">
        <v>2</v>
      </c>
      <c r="C3036" s="146">
        <v>1987</v>
      </c>
      <c r="D3036" s="146" t="s">
        <v>95</v>
      </c>
      <c r="E3036" s="146">
        <v>142</v>
      </c>
      <c r="F3036" s="146">
        <v>142</v>
      </c>
      <c r="G3036" s="146">
        <v>142</v>
      </c>
    </row>
    <row r="3037" spans="1:7" x14ac:dyDescent="0.25">
      <c r="A3037" s="146" t="s">
        <v>1</v>
      </c>
      <c r="B3037" s="146">
        <v>2</v>
      </c>
      <c r="C3037" s="146">
        <v>1999</v>
      </c>
      <c r="D3037" s="146" t="s">
        <v>96</v>
      </c>
      <c r="E3037" s="146">
        <v>142</v>
      </c>
      <c r="F3037" s="146">
        <v>142</v>
      </c>
      <c r="G3037" s="146">
        <v>142</v>
      </c>
    </row>
    <row r="3038" spans="1:7" x14ac:dyDescent="0.25">
      <c r="A3038" s="146" t="s">
        <v>2</v>
      </c>
      <c r="B3038" s="146">
        <v>1</v>
      </c>
      <c r="C3038" s="146">
        <v>2009</v>
      </c>
      <c r="D3038" s="146" t="s">
        <v>92</v>
      </c>
      <c r="E3038" s="146">
        <v>142</v>
      </c>
      <c r="F3038" s="146">
        <v>142</v>
      </c>
      <c r="G3038" s="146">
        <v>142</v>
      </c>
    </row>
    <row r="3039" spans="1:7" x14ac:dyDescent="0.25">
      <c r="A3039" s="146" t="s">
        <v>2</v>
      </c>
      <c r="B3039" s="146">
        <v>2</v>
      </c>
      <c r="C3039" s="146">
        <v>2009</v>
      </c>
      <c r="D3039" s="146" t="s">
        <v>95</v>
      </c>
      <c r="E3039" s="146">
        <v>142</v>
      </c>
      <c r="F3039" s="146">
        <v>142</v>
      </c>
      <c r="G3039" s="146">
        <v>142</v>
      </c>
    </row>
    <row r="3040" spans="1:7" x14ac:dyDescent="0.25">
      <c r="A3040" s="146" t="s">
        <v>76</v>
      </c>
      <c r="B3040" s="146">
        <v>1</v>
      </c>
      <c r="C3040" s="146">
        <v>1985</v>
      </c>
      <c r="D3040" s="146" t="s">
        <v>85</v>
      </c>
      <c r="E3040" s="146">
        <v>143</v>
      </c>
      <c r="F3040" s="146">
        <v>143</v>
      </c>
      <c r="G3040" s="146">
        <v>143</v>
      </c>
    </row>
    <row r="3041" spans="1:7" x14ac:dyDescent="0.25">
      <c r="A3041" s="146" t="s">
        <v>76</v>
      </c>
      <c r="B3041" s="146">
        <v>2</v>
      </c>
      <c r="C3041" s="146">
        <v>1991</v>
      </c>
      <c r="D3041" s="146" t="s">
        <v>79</v>
      </c>
      <c r="E3041" s="146">
        <v>143</v>
      </c>
      <c r="F3041" s="146">
        <v>143</v>
      </c>
      <c r="G3041" s="146">
        <v>143</v>
      </c>
    </row>
    <row r="3042" spans="1:7" x14ac:dyDescent="0.25">
      <c r="A3042" s="146" t="s">
        <v>2</v>
      </c>
      <c r="B3042" s="146">
        <v>1</v>
      </c>
      <c r="C3042" s="146">
        <v>2007</v>
      </c>
      <c r="D3042" s="146" t="s">
        <v>82</v>
      </c>
      <c r="E3042" s="146">
        <v>143</v>
      </c>
      <c r="F3042" s="146">
        <v>143</v>
      </c>
      <c r="G3042" s="146">
        <v>143</v>
      </c>
    </row>
    <row r="3043" spans="1:7" x14ac:dyDescent="0.25">
      <c r="A3043" s="146" t="s">
        <v>76</v>
      </c>
      <c r="B3043" s="146">
        <v>1</v>
      </c>
      <c r="C3043" s="146">
        <v>1987</v>
      </c>
      <c r="D3043" s="146" t="s">
        <v>83</v>
      </c>
      <c r="E3043" s="146">
        <v>144</v>
      </c>
      <c r="F3043" s="146">
        <v>144</v>
      </c>
      <c r="G3043" s="146">
        <v>144</v>
      </c>
    </row>
    <row r="3044" spans="1:7" x14ac:dyDescent="0.25">
      <c r="A3044" s="146" t="s">
        <v>76</v>
      </c>
      <c r="B3044" s="146">
        <v>2</v>
      </c>
      <c r="C3044" s="146">
        <v>1985</v>
      </c>
      <c r="D3044" s="146" t="s">
        <v>91</v>
      </c>
      <c r="E3044" s="146">
        <v>144</v>
      </c>
      <c r="F3044" s="146">
        <v>144</v>
      </c>
      <c r="G3044" s="146">
        <v>144</v>
      </c>
    </row>
    <row r="3045" spans="1:7" x14ac:dyDescent="0.25">
      <c r="A3045" s="146" t="s">
        <v>1</v>
      </c>
      <c r="B3045" s="146">
        <v>2</v>
      </c>
      <c r="C3045" s="146">
        <v>2003</v>
      </c>
      <c r="D3045" s="146" t="s">
        <v>96</v>
      </c>
      <c r="E3045" s="146">
        <v>144</v>
      </c>
      <c r="F3045" s="146">
        <v>144</v>
      </c>
      <c r="G3045" s="146">
        <v>144</v>
      </c>
    </row>
    <row r="3046" spans="1:7" x14ac:dyDescent="0.25">
      <c r="A3046" s="146" t="s">
        <v>0</v>
      </c>
      <c r="B3046" s="146">
        <v>1</v>
      </c>
      <c r="C3046" s="146">
        <v>1998</v>
      </c>
      <c r="D3046" s="146" t="s">
        <v>94</v>
      </c>
      <c r="E3046" s="146">
        <v>144</v>
      </c>
      <c r="F3046" s="146">
        <v>144</v>
      </c>
      <c r="G3046" s="146">
        <v>144</v>
      </c>
    </row>
    <row r="3047" spans="1:7" x14ac:dyDescent="0.25">
      <c r="A3047" s="146" t="s">
        <v>76</v>
      </c>
      <c r="B3047" s="146">
        <v>1</v>
      </c>
      <c r="C3047" s="146">
        <v>1983</v>
      </c>
      <c r="D3047" s="146" t="s">
        <v>81</v>
      </c>
      <c r="E3047" s="146">
        <v>145</v>
      </c>
      <c r="F3047" s="146">
        <v>145</v>
      </c>
      <c r="G3047" s="146">
        <v>145</v>
      </c>
    </row>
    <row r="3048" spans="1:7" x14ac:dyDescent="0.25">
      <c r="A3048" s="146" t="s">
        <v>76</v>
      </c>
      <c r="B3048" s="146">
        <v>1</v>
      </c>
      <c r="C3048" s="146">
        <v>1996</v>
      </c>
      <c r="D3048" s="146" t="s">
        <v>83</v>
      </c>
      <c r="E3048" s="146">
        <v>145</v>
      </c>
      <c r="F3048" s="146">
        <v>145</v>
      </c>
      <c r="G3048" s="146">
        <v>145</v>
      </c>
    </row>
    <row r="3049" spans="1:7" x14ac:dyDescent="0.25">
      <c r="A3049" s="146" t="s">
        <v>1</v>
      </c>
      <c r="B3049" s="146">
        <v>1</v>
      </c>
      <c r="C3049" s="146">
        <v>1992</v>
      </c>
      <c r="D3049" s="146" t="s">
        <v>91</v>
      </c>
      <c r="E3049" s="146">
        <v>145</v>
      </c>
      <c r="F3049" s="146">
        <v>145</v>
      </c>
      <c r="G3049" s="146">
        <v>145</v>
      </c>
    </row>
    <row r="3050" spans="1:7" x14ac:dyDescent="0.25">
      <c r="A3050" s="146" t="s">
        <v>1</v>
      </c>
      <c r="B3050" s="146">
        <v>2</v>
      </c>
      <c r="C3050" s="146">
        <v>2001</v>
      </c>
      <c r="D3050" s="146" t="s">
        <v>88</v>
      </c>
      <c r="E3050" s="146">
        <v>145</v>
      </c>
      <c r="F3050" s="146">
        <v>145</v>
      </c>
      <c r="G3050" s="146">
        <v>145</v>
      </c>
    </row>
    <row r="3051" spans="1:7" x14ac:dyDescent="0.25">
      <c r="A3051" s="146" t="s">
        <v>65</v>
      </c>
      <c r="B3051" s="146">
        <v>2</v>
      </c>
      <c r="C3051" s="146">
        <v>1980</v>
      </c>
      <c r="D3051" s="146" t="s">
        <v>84</v>
      </c>
      <c r="E3051" s="146">
        <v>145</v>
      </c>
      <c r="F3051" s="146">
        <v>145</v>
      </c>
      <c r="G3051" s="146">
        <v>145</v>
      </c>
    </row>
    <row r="3052" spans="1:7" x14ac:dyDescent="0.25">
      <c r="A3052" s="146" t="s">
        <v>1</v>
      </c>
      <c r="B3052" s="146">
        <v>1</v>
      </c>
      <c r="C3052" s="146">
        <v>2010</v>
      </c>
      <c r="D3052" s="146" t="s">
        <v>93</v>
      </c>
      <c r="E3052" s="146">
        <v>146</v>
      </c>
      <c r="F3052" s="146">
        <v>146</v>
      </c>
      <c r="G3052" s="146">
        <v>146</v>
      </c>
    </row>
    <row r="3053" spans="1:7" x14ac:dyDescent="0.25">
      <c r="A3053" s="146" t="s">
        <v>1</v>
      </c>
      <c r="B3053" s="146">
        <v>2</v>
      </c>
      <c r="C3053" s="146">
        <v>2010</v>
      </c>
      <c r="D3053" s="146" t="s">
        <v>93</v>
      </c>
      <c r="E3053" s="146">
        <v>146</v>
      </c>
      <c r="F3053" s="146">
        <v>146</v>
      </c>
      <c r="G3053" s="146">
        <v>146</v>
      </c>
    </row>
    <row r="3054" spans="1:7" x14ac:dyDescent="0.25">
      <c r="A3054" s="146" t="s">
        <v>65</v>
      </c>
      <c r="B3054" s="146">
        <v>2</v>
      </c>
      <c r="C3054" s="146">
        <v>1995</v>
      </c>
      <c r="D3054" s="146" t="s">
        <v>92</v>
      </c>
      <c r="E3054" s="146">
        <v>146</v>
      </c>
      <c r="F3054" s="146">
        <v>146</v>
      </c>
      <c r="G3054" s="146">
        <v>146</v>
      </c>
    </row>
    <row r="3055" spans="1:7" x14ac:dyDescent="0.25">
      <c r="A3055" s="146" t="s">
        <v>1</v>
      </c>
      <c r="B3055" s="146">
        <v>1</v>
      </c>
      <c r="C3055" s="146">
        <v>1995</v>
      </c>
      <c r="D3055" s="146" t="s">
        <v>79</v>
      </c>
      <c r="E3055" s="146">
        <v>147</v>
      </c>
      <c r="F3055" s="146">
        <v>147</v>
      </c>
      <c r="G3055" s="146">
        <v>147</v>
      </c>
    </row>
    <row r="3056" spans="1:7" x14ac:dyDescent="0.25">
      <c r="A3056" s="146" t="s">
        <v>1</v>
      </c>
      <c r="B3056" s="146">
        <v>2</v>
      </c>
      <c r="C3056" s="146">
        <v>1993</v>
      </c>
      <c r="D3056" s="146" t="s">
        <v>79</v>
      </c>
      <c r="E3056" s="146">
        <v>147</v>
      </c>
      <c r="F3056" s="146">
        <v>147</v>
      </c>
      <c r="G3056" s="146">
        <v>147</v>
      </c>
    </row>
    <row r="3057" spans="1:7" x14ac:dyDescent="0.25">
      <c r="A3057" s="146" t="s">
        <v>65</v>
      </c>
      <c r="B3057" s="146">
        <v>2</v>
      </c>
      <c r="C3057" s="146">
        <v>1983</v>
      </c>
      <c r="D3057" s="146" t="s">
        <v>82</v>
      </c>
      <c r="E3057" s="146">
        <v>147</v>
      </c>
      <c r="F3057" s="146">
        <v>147</v>
      </c>
      <c r="G3057" s="146">
        <v>147</v>
      </c>
    </row>
    <row r="3058" spans="1:7" x14ac:dyDescent="0.25">
      <c r="A3058" s="146" t="s">
        <v>2</v>
      </c>
      <c r="B3058" s="146">
        <v>1</v>
      </c>
      <c r="C3058" s="146">
        <v>2007</v>
      </c>
      <c r="D3058" s="146" t="s">
        <v>91</v>
      </c>
      <c r="E3058" s="146">
        <v>147</v>
      </c>
      <c r="F3058" s="146">
        <v>147</v>
      </c>
      <c r="G3058" s="146">
        <v>147</v>
      </c>
    </row>
    <row r="3059" spans="1:7" x14ac:dyDescent="0.25">
      <c r="A3059" s="146" t="s">
        <v>76</v>
      </c>
      <c r="B3059" s="146">
        <v>1</v>
      </c>
      <c r="C3059" s="146">
        <v>2002</v>
      </c>
      <c r="D3059" s="146" t="s">
        <v>86</v>
      </c>
      <c r="E3059" s="146">
        <v>148</v>
      </c>
      <c r="F3059" s="146">
        <v>148</v>
      </c>
      <c r="G3059" s="146">
        <v>148</v>
      </c>
    </row>
    <row r="3060" spans="1:7" x14ac:dyDescent="0.25">
      <c r="A3060" s="146" t="s">
        <v>76</v>
      </c>
      <c r="B3060" s="146">
        <v>1</v>
      </c>
      <c r="C3060" s="146">
        <v>2007</v>
      </c>
      <c r="D3060" s="146" t="s">
        <v>86</v>
      </c>
      <c r="E3060" s="146">
        <v>148</v>
      </c>
      <c r="F3060" s="146">
        <v>148</v>
      </c>
      <c r="G3060" s="146">
        <v>148</v>
      </c>
    </row>
    <row r="3061" spans="1:7" x14ac:dyDescent="0.25">
      <c r="A3061" s="146" t="s">
        <v>76</v>
      </c>
      <c r="B3061" s="146">
        <v>2</v>
      </c>
      <c r="C3061" s="146">
        <v>1984</v>
      </c>
      <c r="D3061" s="146" t="s">
        <v>81</v>
      </c>
      <c r="E3061" s="146">
        <v>148</v>
      </c>
      <c r="F3061" s="146">
        <v>148</v>
      </c>
      <c r="G3061" s="146">
        <v>148</v>
      </c>
    </row>
    <row r="3062" spans="1:7" x14ac:dyDescent="0.25">
      <c r="A3062" s="146" t="s">
        <v>76</v>
      </c>
      <c r="B3062" s="146">
        <v>2</v>
      </c>
      <c r="C3062" s="146">
        <v>1988</v>
      </c>
      <c r="D3062" s="146" t="s">
        <v>85</v>
      </c>
      <c r="E3062" s="146">
        <v>148</v>
      </c>
      <c r="F3062" s="146">
        <v>148</v>
      </c>
      <c r="G3062" s="146">
        <v>148</v>
      </c>
    </row>
    <row r="3063" spans="1:7" x14ac:dyDescent="0.25">
      <c r="A3063" s="146" t="s">
        <v>1</v>
      </c>
      <c r="B3063" s="146">
        <v>1</v>
      </c>
      <c r="C3063" s="146">
        <v>2001</v>
      </c>
      <c r="D3063" s="146" t="s">
        <v>96</v>
      </c>
      <c r="E3063" s="146">
        <v>148</v>
      </c>
      <c r="F3063" s="146">
        <v>148</v>
      </c>
      <c r="G3063" s="146">
        <v>148</v>
      </c>
    </row>
    <row r="3064" spans="1:7" x14ac:dyDescent="0.25">
      <c r="A3064" s="146" t="s">
        <v>65</v>
      </c>
      <c r="B3064" s="146">
        <v>2</v>
      </c>
      <c r="C3064" s="146">
        <v>2009</v>
      </c>
      <c r="D3064" s="146" t="s">
        <v>77</v>
      </c>
      <c r="E3064" s="146">
        <v>148</v>
      </c>
      <c r="F3064" s="146">
        <v>148</v>
      </c>
      <c r="G3064" s="146">
        <v>148</v>
      </c>
    </row>
    <row r="3065" spans="1:7" x14ac:dyDescent="0.25">
      <c r="A3065" s="146" t="s">
        <v>76</v>
      </c>
      <c r="B3065" s="146">
        <v>1</v>
      </c>
      <c r="C3065" s="146">
        <v>1981</v>
      </c>
      <c r="D3065" s="146" t="s">
        <v>89</v>
      </c>
      <c r="E3065" s="146">
        <v>149</v>
      </c>
      <c r="F3065" s="146">
        <v>149</v>
      </c>
      <c r="G3065" s="146">
        <v>149</v>
      </c>
    </row>
    <row r="3066" spans="1:7" x14ac:dyDescent="0.25">
      <c r="A3066" s="146" t="s">
        <v>76</v>
      </c>
      <c r="B3066" s="146">
        <v>1</v>
      </c>
      <c r="C3066" s="146">
        <v>1983</v>
      </c>
      <c r="D3066" s="146" t="s">
        <v>89</v>
      </c>
      <c r="E3066" s="146">
        <v>149</v>
      </c>
      <c r="F3066" s="146">
        <v>149</v>
      </c>
      <c r="G3066" s="146">
        <v>149</v>
      </c>
    </row>
    <row r="3067" spans="1:7" x14ac:dyDescent="0.25">
      <c r="A3067" s="146" t="s">
        <v>76</v>
      </c>
      <c r="B3067" s="146">
        <v>1</v>
      </c>
      <c r="C3067" s="146">
        <v>1997</v>
      </c>
      <c r="D3067" s="146" t="s">
        <v>92</v>
      </c>
      <c r="E3067" s="146">
        <v>149</v>
      </c>
      <c r="F3067" s="146">
        <v>149</v>
      </c>
      <c r="G3067" s="146">
        <v>149</v>
      </c>
    </row>
    <row r="3068" spans="1:7" x14ac:dyDescent="0.25">
      <c r="A3068" s="146" t="s">
        <v>76</v>
      </c>
      <c r="B3068" s="146">
        <v>2</v>
      </c>
      <c r="C3068" s="146">
        <v>2013</v>
      </c>
      <c r="D3068" s="146" t="s">
        <v>86</v>
      </c>
      <c r="E3068" s="146">
        <v>149</v>
      </c>
      <c r="F3068" s="146">
        <v>149</v>
      </c>
      <c r="G3068" s="146">
        <v>149</v>
      </c>
    </row>
    <row r="3069" spans="1:7" x14ac:dyDescent="0.25">
      <c r="A3069" s="146" t="s">
        <v>1</v>
      </c>
      <c r="B3069" s="146">
        <v>1</v>
      </c>
      <c r="C3069" s="146">
        <v>2008</v>
      </c>
      <c r="D3069" s="146" t="s">
        <v>80</v>
      </c>
      <c r="E3069" s="146">
        <v>149</v>
      </c>
      <c r="F3069" s="146">
        <v>149</v>
      </c>
      <c r="G3069" s="146">
        <v>149</v>
      </c>
    </row>
    <row r="3070" spans="1:7" x14ac:dyDescent="0.25">
      <c r="A3070" s="146" t="s">
        <v>1</v>
      </c>
      <c r="B3070" s="146">
        <v>2</v>
      </c>
      <c r="C3070" s="146">
        <v>1988</v>
      </c>
      <c r="D3070" s="146" t="s">
        <v>95</v>
      </c>
      <c r="E3070" s="146">
        <v>149</v>
      </c>
      <c r="F3070" s="146">
        <v>149</v>
      </c>
      <c r="G3070" s="146">
        <v>149</v>
      </c>
    </row>
    <row r="3071" spans="1:7" x14ac:dyDescent="0.25">
      <c r="A3071" s="146" t="s">
        <v>76</v>
      </c>
      <c r="B3071" s="146">
        <v>2</v>
      </c>
      <c r="C3071" s="146">
        <v>1978</v>
      </c>
      <c r="D3071" s="146" t="s">
        <v>96</v>
      </c>
      <c r="E3071" s="146">
        <v>150</v>
      </c>
      <c r="F3071" s="146">
        <v>150</v>
      </c>
      <c r="G3071" s="146">
        <v>150</v>
      </c>
    </row>
    <row r="3072" spans="1:7" x14ac:dyDescent="0.25">
      <c r="A3072" s="146" t="s">
        <v>1</v>
      </c>
      <c r="B3072" s="146">
        <v>1</v>
      </c>
      <c r="C3072" s="146">
        <v>1989</v>
      </c>
      <c r="D3072" s="146" t="s">
        <v>82</v>
      </c>
      <c r="E3072" s="146">
        <v>150</v>
      </c>
      <c r="F3072" s="146">
        <v>150</v>
      </c>
      <c r="G3072" s="146">
        <v>150</v>
      </c>
    </row>
    <row r="3073" spans="1:7" x14ac:dyDescent="0.25">
      <c r="A3073" s="146" t="s">
        <v>1</v>
      </c>
      <c r="B3073" s="146">
        <v>2</v>
      </c>
      <c r="C3073" s="146">
        <v>1989</v>
      </c>
      <c r="D3073" s="146" t="s">
        <v>95</v>
      </c>
      <c r="E3073" s="146">
        <v>150</v>
      </c>
      <c r="F3073" s="146">
        <v>150</v>
      </c>
      <c r="G3073" s="146">
        <v>150</v>
      </c>
    </row>
    <row r="3074" spans="1:7" x14ac:dyDescent="0.25">
      <c r="A3074" s="146" t="s">
        <v>76</v>
      </c>
      <c r="B3074" s="146">
        <v>1</v>
      </c>
      <c r="C3074" s="146">
        <v>1982</v>
      </c>
      <c r="D3074" s="146" t="s">
        <v>96</v>
      </c>
      <c r="E3074" s="146">
        <v>151</v>
      </c>
      <c r="F3074" s="146">
        <v>151</v>
      </c>
      <c r="G3074" s="146">
        <v>151</v>
      </c>
    </row>
    <row r="3075" spans="1:7" x14ac:dyDescent="0.25">
      <c r="A3075" s="146" t="s">
        <v>76</v>
      </c>
      <c r="B3075" s="146">
        <v>2</v>
      </c>
      <c r="C3075" s="146">
        <v>1977</v>
      </c>
      <c r="D3075" s="146" t="s">
        <v>93</v>
      </c>
      <c r="E3075" s="146">
        <v>151</v>
      </c>
      <c r="F3075" s="146">
        <v>151</v>
      </c>
      <c r="G3075" s="146">
        <v>151</v>
      </c>
    </row>
    <row r="3076" spans="1:7" x14ac:dyDescent="0.25">
      <c r="A3076" s="146" t="s">
        <v>1</v>
      </c>
      <c r="B3076" s="146">
        <v>1</v>
      </c>
      <c r="C3076" s="146">
        <v>1993</v>
      </c>
      <c r="D3076" s="146" t="s">
        <v>94</v>
      </c>
      <c r="E3076" s="146">
        <v>151</v>
      </c>
      <c r="F3076" s="146">
        <v>151</v>
      </c>
      <c r="G3076" s="146">
        <v>151</v>
      </c>
    </row>
    <row r="3077" spans="1:7" x14ac:dyDescent="0.25">
      <c r="A3077" s="146" t="s">
        <v>2</v>
      </c>
      <c r="B3077" s="146">
        <v>1</v>
      </c>
      <c r="C3077" s="146">
        <v>2012</v>
      </c>
      <c r="D3077" s="146" t="s">
        <v>94</v>
      </c>
      <c r="E3077" s="146">
        <v>151</v>
      </c>
      <c r="F3077" s="146">
        <v>151</v>
      </c>
      <c r="G3077" s="146">
        <v>151</v>
      </c>
    </row>
    <row r="3078" spans="1:7" x14ac:dyDescent="0.25">
      <c r="A3078" s="146" t="s">
        <v>2</v>
      </c>
      <c r="B3078" s="146">
        <v>1</v>
      </c>
      <c r="C3078" s="146">
        <v>2012</v>
      </c>
      <c r="D3078" s="146" t="s">
        <v>80</v>
      </c>
      <c r="E3078" s="146">
        <v>151</v>
      </c>
      <c r="F3078" s="146">
        <v>151</v>
      </c>
      <c r="G3078" s="146">
        <v>151</v>
      </c>
    </row>
    <row r="3079" spans="1:7" x14ac:dyDescent="0.25">
      <c r="A3079" s="146" t="s">
        <v>76</v>
      </c>
      <c r="B3079" s="146">
        <v>1</v>
      </c>
      <c r="C3079" s="146">
        <v>1995</v>
      </c>
      <c r="D3079" s="146" t="s">
        <v>83</v>
      </c>
      <c r="E3079" s="146">
        <v>152</v>
      </c>
      <c r="F3079" s="146">
        <v>152</v>
      </c>
      <c r="G3079" s="146">
        <v>152</v>
      </c>
    </row>
    <row r="3080" spans="1:7" x14ac:dyDescent="0.25">
      <c r="A3080" s="146" t="s">
        <v>76</v>
      </c>
      <c r="B3080" s="146">
        <v>1</v>
      </c>
      <c r="C3080" s="146">
        <v>2004</v>
      </c>
      <c r="D3080" s="146" t="s">
        <v>87</v>
      </c>
      <c r="E3080" s="146">
        <v>152</v>
      </c>
      <c r="F3080" s="146">
        <v>152</v>
      </c>
      <c r="G3080" s="146">
        <v>152</v>
      </c>
    </row>
    <row r="3081" spans="1:7" x14ac:dyDescent="0.25">
      <c r="A3081" s="146" t="s">
        <v>76</v>
      </c>
      <c r="B3081" s="146">
        <v>1</v>
      </c>
      <c r="C3081" s="146">
        <v>2013</v>
      </c>
      <c r="D3081" s="146" t="s">
        <v>86</v>
      </c>
      <c r="E3081" s="146">
        <v>152</v>
      </c>
      <c r="F3081" s="146">
        <v>152</v>
      </c>
      <c r="G3081" s="146">
        <v>152</v>
      </c>
    </row>
    <row r="3082" spans="1:7" x14ac:dyDescent="0.25">
      <c r="A3082" s="146" t="s">
        <v>76</v>
      </c>
      <c r="B3082" s="146">
        <v>2</v>
      </c>
      <c r="C3082" s="146">
        <v>1978</v>
      </c>
      <c r="D3082" s="146" t="s">
        <v>84</v>
      </c>
      <c r="E3082" s="146">
        <v>152</v>
      </c>
      <c r="F3082" s="146">
        <v>152</v>
      </c>
      <c r="G3082" s="146">
        <v>152</v>
      </c>
    </row>
    <row r="3083" spans="1:7" x14ac:dyDescent="0.25">
      <c r="A3083" s="146" t="s">
        <v>65</v>
      </c>
      <c r="B3083" s="146">
        <v>2</v>
      </c>
      <c r="C3083" s="146">
        <v>1981</v>
      </c>
      <c r="D3083" s="146" t="s">
        <v>95</v>
      </c>
      <c r="E3083" s="146">
        <v>152</v>
      </c>
      <c r="F3083" s="146">
        <v>152</v>
      </c>
      <c r="G3083" s="146">
        <v>152</v>
      </c>
    </row>
    <row r="3084" spans="1:7" x14ac:dyDescent="0.25">
      <c r="A3084" s="146" t="s">
        <v>65</v>
      </c>
      <c r="B3084" s="146">
        <v>2</v>
      </c>
      <c r="C3084" s="146">
        <v>1988</v>
      </c>
      <c r="D3084" s="146" t="s">
        <v>90</v>
      </c>
      <c r="E3084" s="146">
        <v>152</v>
      </c>
      <c r="F3084" s="146">
        <v>152</v>
      </c>
      <c r="G3084" s="146">
        <v>152</v>
      </c>
    </row>
    <row r="3085" spans="1:7" x14ac:dyDescent="0.25">
      <c r="A3085" s="146" t="s">
        <v>65</v>
      </c>
      <c r="B3085" s="146">
        <v>2</v>
      </c>
      <c r="C3085" s="146">
        <v>2013</v>
      </c>
      <c r="D3085" s="146" t="s">
        <v>78</v>
      </c>
      <c r="E3085" s="146">
        <v>152</v>
      </c>
      <c r="F3085" s="146">
        <v>152</v>
      </c>
      <c r="G3085" s="146">
        <v>152</v>
      </c>
    </row>
    <row r="3086" spans="1:7" x14ac:dyDescent="0.25">
      <c r="A3086" s="146" t="s">
        <v>0</v>
      </c>
      <c r="B3086" s="146">
        <v>1</v>
      </c>
      <c r="C3086" s="146">
        <v>2011</v>
      </c>
      <c r="D3086" s="146" t="s">
        <v>77</v>
      </c>
      <c r="E3086" s="146">
        <v>152</v>
      </c>
      <c r="F3086" s="146">
        <v>152</v>
      </c>
      <c r="G3086" s="146">
        <v>152</v>
      </c>
    </row>
    <row r="3087" spans="1:7" x14ac:dyDescent="0.25">
      <c r="A3087" s="146" t="s">
        <v>76</v>
      </c>
      <c r="B3087" s="146">
        <v>1</v>
      </c>
      <c r="C3087" s="146">
        <v>2009</v>
      </c>
      <c r="D3087" s="146" t="s">
        <v>86</v>
      </c>
      <c r="E3087" s="146">
        <v>153</v>
      </c>
      <c r="F3087" s="146">
        <v>153</v>
      </c>
      <c r="G3087" s="146">
        <v>153</v>
      </c>
    </row>
    <row r="3088" spans="1:7" x14ac:dyDescent="0.25">
      <c r="A3088" s="146" t="s">
        <v>76</v>
      </c>
      <c r="B3088" s="146">
        <v>1</v>
      </c>
      <c r="C3088" s="146">
        <v>2010</v>
      </c>
      <c r="D3088" s="146" t="s">
        <v>87</v>
      </c>
      <c r="E3088" s="146">
        <v>153</v>
      </c>
      <c r="F3088" s="146">
        <v>153</v>
      </c>
      <c r="G3088" s="146">
        <v>153</v>
      </c>
    </row>
    <row r="3089" spans="1:7" x14ac:dyDescent="0.25">
      <c r="A3089" s="146" t="s">
        <v>76</v>
      </c>
      <c r="B3089" s="146">
        <v>2</v>
      </c>
      <c r="C3089" s="146">
        <v>2000</v>
      </c>
      <c r="D3089" s="146" t="s">
        <v>83</v>
      </c>
      <c r="E3089" s="146">
        <v>153</v>
      </c>
      <c r="F3089" s="146">
        <v>153</v>
      </c>
      <c r="G3089" s="146">
        <v>153</v>
      </c>
    </row>
    <row r="3090" spans="1:7" x14ac:dyDescent="0.25">
      <c r="A3090" s="146" t="s">
        <v>76</v>
      </c>
      <c r="B3090" s="146">
        <v>2</v>
      </c>
      <c r="C3090" s="146">
        <v>2000</v>
      </c>
      <c r="D3090" s="146" t="s">
        <v>88</v>
      </c>
      <c r="E3090" s="146">
        <v>153</v>
      </c>
      <c r="F3090" s="146">
        <v>153</v>
      </c>
      <c r="G3090" s="146">
        <v>153</v>
      </c>
    </row>
    <row r="3091" spans="1:7" x14ac:dyDescent="0.25">
      <c r="A3091" s="146" t="s">
        <v>76</v>
      </c>
      <c r="B3091" s="146">
        <v>2</v>
      </c>
      <c r="C3091" s="146">
        <v>2012</v>
      </c>
      <c r="D3091" s="146" t="s">
        <v>86</v>
      </c>
      <c r="E3091" s="146">
        <v>153</v>
      </c>
      <c r="F3091" s="146">
        <v>153</v>
      </c>
      <c r="G3091" s="146">
        <v>153</v>
      </c>
    </row>
    <row r="3092" spans="1:7" x14ac:dyDescent="0.25">
      <c r="A3092" s="146" t="s">
        <v>2</v>
      </c>
      <c r="B3092" s="146">
        <v>2</v>
      </c>
      <c r="C3092" s="146">
        <v>2008</v>
      </c>
      <c r="D3092" s="146" t="s">
        <v>91</v>
      </c>
      <c r="E3092" s="146">
        <v>153</v>
      </c>
      <c r="F3092" s="146">
        <v>153</v>
      </c>
      <c r="G3092" s="146">
        <v>153</v>
      </c>
    </row>
    <row r="3093" spans="1:7" x14ac:dyDescent="0.25">
      <c r="A3093" s="146" t="s">
        <v>76</v>
      </c>
      <c r="B3093" s="146">
        <v>1</v>
      </c>
      <c r="C3093" s="146">
        <v>1982</v>
      </c>
      <c r="D3093" s="146" t="s">
        <v>89</v>
      </c>
      <c r="E3093" s="146">
        <v>154</v>
      </c>
      <c r="F3093" s="146">
        <v>154</v>
      </c>
      <c r="G3093" s="146">
        <v>154</v>
      </c>
    </row>
    <row r="3094" spans="1:7" x14ac:dyDescent="0.25">
      <c r="A3094" s="146" t="s">
        <v>76</v>
      </c>
      <c r="B3094" s="146">
        <v>2</v>
      </c>
      <c r="C3094" s="146">
        <v>1992</v>
      </c>
      <c r="D3094" s="146" t="s">
        <v>85</v>
      </c>
      <c r="E3094" s="146">
        <v>154</v>
      </c>
      <c r="F3094" s="146">
        <v>154</v>
      </c>
      <c r="G3094" s="146">
        <v>154</v>
      </c>
    </row>
    <row r="3095" spans="1:7" x14ac:dyDescent="0.25">
      <c r="A3095" s="146" t="s">
        <v>1</v>
      </c>
      <c r="B3095" s="146">
        <v>2</v>
      </c>
      <c r="C3095" s="146">
        <v>1997</v>
      </c>
      <c r="D3095" s="146" t="s">
        <v>96</v>
      </c>
      <c r="E3095" s="146">
        <v>154</v>
      </c>
      <c r="F3095" s="146">
        <v>154</v>
      </c>
      <c r="G3095" s="146">
        <v>154</v>
      </c>
    </row>
    <row r="3096" spans="1:7" x14ac:dyDescent="0.25">
      <c r="A3096" s="146" t="s">
        <v>1</v>
      </c>
      <c r="B3096" s="146">
        <v>2</v>
      </c>
      <c r="C3096" s="146">
        <v>2000</v>
      </c>
      <c r="D3096" s="146" t="s">
        <v>96</v>
      </c>
      <c r="E3096" s="146">
        <v>154</v>
      </c>
      <c r="F3096" s="146">
        <v>154</v>
      </c>
      <c r="G3096" s="146">
        <v>154</v>
      </c>
    </row>
    <row r="3097" spans="1:7" x14ac:dyDescent="0.25">
      <c r="A3097" s="146" t="s">
        <v>1</v>
      </c>
      <c r="B3097" s="146">
        <v>2</v>
      </c>
      <c r="C3097" s="146">
        <v>2009</v>
      </c>
      <c r="D3097" s="146" t="s">
        <v>93</v>
      </c>
      <c r="E3097" s="146">
        <v>154</v>
      </c>
      <c r="F3097" s="146">
        <v>154</v>
      </c>
      <c r="G3097" s="146">
        <v>154</v>
      </c>
    </row>
    <row r="3098" spans="1:7" x14ac:dyDescent="0.25">
      <c r="A3098" s="146" t="s">
        <v>2</v>
      </c>
      <c r="B3098" s="146">
        <v>1</v>
      </c>
      <c r="C3098" s="146">
        <v>2013</v>
      </c>
      <c r="D3098" s="146" t="s">
        <v>96</v>
      </c>
      <c r="E3098" s="146">
        <v>154</v>
      </c>
      <c r="F3098" s="146">
        <v>154</v>
      </c>
      <c r="G3098" s="146">
        <v>154</v>
      </c>
    </row>
    <row r="3099" spans="1:7" x14ac:dyDescent="0.25">
      <c r="A3099" s="146" t="s">
        <v>2</v>
      </c>
      <c r="B3099" s="146">
        <v>2</v>
      </c>
      <c r="C3099" s="146">
        <v>2007</v>
      </c>
      <c r="D3099" s="146" t="s">
        <v>91</v>
      </c>
      <c r="E3099" s="146">
        <v>154</v>
      </c>
      <c r="F3099" s="146">
        <v>154</v>
      </c>
      <c r="G3099" s="146">
        <v>154</v>
      </c>
    </row>
    <row r="3100" spans="1:7" x14ac:dyDescent="0.25">
      <c r="A3100" s="146" t="s">
        <v>1</v>
      </c>
      <c r="B3100" s="146">
        <v>1</v>
      </c>
      <c r="C3100" s="146">
        <v>1992</v>
      </c>
      <c r="D3100" s="146" t="s">
        <v>94</v>
      </c>
      <c r="E3100" s="146">
        <v>155</v>
      </c>
      <c r="F3100" s="146">
        <v>155</v>
      </c>
      <c r="G3100" s="146">
        <v>155</v>
      </c>
    </row>
    <row r="3101" spans="1:7" x14ac:dyDescent="0.25">
      <c r="A3101" s="146" t="s">
        <v>1</v>
      </c>
      <c r="B3101" s="146">
        <v>1</v>
      </c>
      <c r="C3101" s="146">
        <v>1997</v>
      </c>
      <c r="D3101" s="146" t="s">
        <v>96</v>
      </c>
      <c r="E3101" s="146">
        <v>155</v>
      </c>
      <c r="F3101" s="146">
        <v>155</v>
      </c>
      <c r="G3101" s="146">
        <v>155</v>
      </c>
    </row>
    <row r="3102" spans="1:7" x14ac:dyDescent="0.25">
      <c r="A3102" s="146" t="s">
        <v>1</v>
      </c>
      <c r="B3102" s="146">
        <v>1</v>
      </c>
      <c r="C3102" s="146">
        <v>2003</v>
      </c>
      <c r="D3102" s="146" t="s">
        <v>88</v>
      </c>
      <c r="E3102" s="146">
        <v>155</v>
      </c>
      <c r="F3102" s="146">
        <v>155</v>
      </c>
      <c r="G3102" s="146">
        <v>155</v>
      </c>
    </row>
    <row r="3103" spans="1:7" x14ac:dyDescent="0.25">
      <c r="A3103" s="146" t="s">
        <v>2</v>
      </c>
      <c r="B3103" s="146">
        <v>2</v>
      </c>
      <c r="C3103" s="146">
        <v>2013</v>
      </c>
      <c r="D3103" s="146" t="s">
        <v>77</v>
      </c>
      <c r="E3103" s="146">
        <v>155</v>
      </c>
      <c r="F3103" s="146">
        <v>155</v>
      </c>
      <c r="G3103" s="146">
        <v>155</v>
      </c>
    </row>
    <row r="3104" spans="1:7" x14ac:dyDescent="0.25">
      <c r="A3104" s="146" t="s">
        <v>0</v>
      </c>
      <c r="B3104" s="146">
        <v>1</v>
      </c>
      <c r="C3104" s="146">
        <v>1994</v>
      </c>
      <c r="D3104" s="146" t="s">
        <v>95</v>
      </c>
      <c r="E3104" s="146">
        <v>155</v>
      </c>
      <c r="F3104" s="146">
        <v>155</v>
      </c>
      <c r="G3104" s="146">
        <v>155</v>
      </c>
    </row>
    <row r="3105" spans="1:7" x14ac:dyDescent="0.25">
      <c r="A3105" s="146" t="s">
        <v>76</v>
      </c>
      <c r="B3105" s="146">
        <v>1</v>
      </c>
      <c r="C3105" s="146">
        <v>1988</v>
      </c>
      <c r="D3105" s="146" t="s">
        <v>83</v>
      </c>
      <c r="E3105" s="146">
        <v>156</v>
      </c>
      <c r="F3105" s="146">
        <v>156</v>
      </c>
      <c r="G3105" s="146">
        <v>156</v>
      </c>
    </row>
    <row r="3106" spans="1:7" x14ac:dyDescent="0.25">
      <c r="A3106" s="146" t="s">
        <v>76</v>
      </c>
      <c r="B3106" s="146">
        <v>1</v>
      </c>
      <c r="C3106" s="146">
        <v>2010</v>
      </c>
      <c r="D3106" s="146" t="s">
        <v>86</v>
      </c>
      <c r="E3106" s="146">
        <v>156</v>
      </c>
      <c r="F3106" s="146">
        <v>156</v>
      </c>
      <c r="G3106" s="146">
        <v>156</v>
      </c>
    </row>
    <row r="3107" spans="1:7" x14ac:dyDescent="0.25">
      <c r="A3107" s="146" t="s">
        <v>1</v>
      </c>
      <c r="B3107" s="146">
        <v>2</v>
      </c>
      <c r="C3107" s="146">
        <v>1994</v>
      </c>
      <c r="D3107" s="146" t="s">
        <v>94</v>
      </c>
      <c r="E3107" s="146">
        <v>156</v>
      </c>
      <c r="F3107" s="146">
        <v>156</v>
      </c>
      <c r="G3107" s="146">
        <v>156</v>
      </c>
    </row>
    <row r="3108" spans="1:7" x14ac:dyDescent="0.25">
      <c r="A3108" s="146" t="s">
        <v>2</v>
      </c>
      <c r="B3108" s="146">
        <v>1</v>
      </c>
      <c r="C3108" s="146">
        <v>2010</v>
      </c>
      <c r="D3108" s="146" t="s">
        <v>95</v>
      </c>
      <c r="E3108" s="146">
        <v>156</v>
      </c>
      <c r="F3108" s="146">
        <v>156</v>
      </c>
      <c r="G3108" s="146">
        <v>156</v>
      </c>
    </row>
    <row r="3109" spans="1:7" x14ac:dyDescent="0.25">
      <c r="A3109" s="146" t="s">
        <v>76</v>
      </c>
      <c r="B3109" s="146">
        <v>1</v>
      </c>
      <c r="C3109" s="146">
        <v>1982</v>
      </c>
      <c r="D3109" s="146" t="s">
        <v>93</v>
      </c>
      <c r="E3109" s="146">
        <v>157</v>
      </c>
      <c r="F3109" s="146">
        <v>157</v>
      </c>
      <c r="G3109" s="146">
        <v>157</v>
      </c>
    </row>
    <row r="3110" spans="1:7" x14ac:dyDescent="0.25">
      <c r="A3110" s="146" t="s">
        <v>76</v>
      </c>
      <c r="B3110" s="146">
        <v>1</v>
      </c>
      <c r="C3110" s="146">
        <v>1987</v>
      </c>
      <c r="D3110" s="146" t="s">
        <v>85</v>
      </c>
      <c r="E3110" s="146">
        <v>157</v>
      </c>
      <c r="F3110" s="146">
        <v>157</v>
      </c>
      <c r="G3110" s="146">
        <v>157</v>
      </c>
    </row>
    <row r="3111" spans="1:7" x14ac:dyDescent="0.25">
      <c r="A3111" s="146" t="s">
        <v>76</v>
      </c>
      <c r="B3111" s="146">
        <v>2</v>
      </c>
      <c r="C3111" s="146">
        <v>1978</v>
      </c>
      <c r="D3111" s="146" t="s">
        <v>93</v>
      </c>
      <c r="E3111" s="146">
        <v>157</v>
      </c>
      <c r="F3111" s="146">
        <v>157</v>
      </c>
      <c r="G3111" s="146">
        <v>157</v>
      </c>
    </row>
    <row r="3112" spans="1:7" x14ac:dyDescent="0.25">
      <c r="A3112" s="146" t="s">
        <v>76</v>
      </c>
      <c r="B3112" s="146">
        <v>2</v>
      </c>
      <c r="C3112" s="146">
        <v>1997</v>
      </c>
      <c r="D3112" s="146" t="s">
        <v>85</v>
      </c>
      <c r="E3112" s="146">
        <v>157</v>
      </c>
      <c r="F3112" s="146">
        <v>157</v>
      </c>
      <c r="G3112" s="146">
        <v>157</v>
      </c>
    </row>
    <row r="3113" spans="1:7" x14ac:dyDescent="0.25">
      <c r="A3113" s="146" t="s">
        <v>1</v>
      </c>
      <c r="B3113" s="146">
        <v>2</v>
      </c>
      <c r="C3113" s="146">
        <v>1996</v>
      </c>
      <c r="D3113" s="146" t="s">
        <v>96</v>
      </c>
      <c r="E3113" s="146">
        <v>157</v>
      </c>
      <c r="F3113" s="146">
        <v>157</v>
      </c>
      <c r="G3113" s="146">
        <v>157</v>
      </c>
    </row>
    <row r="3114" spans="1:7" x14ac:dyDescent="0.25">
      <c r="A3114" s="146" t="s">
        <v>65</v>
      </c>
      <c r="B3114" s="146">
        <v>2</v>
      </c>
      <c r="C3114" s="146">
        <v>1990</v>
      </c>
      <c r="D3114" s="146" t="s">
        <v>90</v>
      </c>
      <c r="E3114" s="146">
        <v>157</v>
      </c>
      <c r="F3114" s="146">
        <v>157</v>
      </c>
      <c r="G3114" s="146">
        <v>157</v>
      </c>
    </row>
    <row r="3115" spans="1:7" x14ac:dyDescent="0.25">
      <c r="A3115" s="146" t="s">
        <v>76</v>
      </c>
      <c r="B3115" s="146">
        <v>1</v>
      </c>
      <c r="C3115" s="146">
        <v>2012</v>
      </c>
      <c r="D3115" s="146" t="s">
        <v>87</v>
      </c>
      <c r="E3115" s="146">
        <v>158</v>
      </c>
      <c r="F3115" s="146">
        <v>158</v>
      </c>
      <c r="G3115" s="146">
        <v>158</v>
      </c>
    </row>
    <row r="3116" spans="1:7" x14ac:dyDescent="0.25">
      <c r="A3116" s="146" t="s">
        <v>76</v>
      </c>
      <c r="B3116" s="146">
        <v>2</v>
      </c>
      <c r="C3116" s="146">
        <v>2003</v>
      </c>
      <c r="D3116" s="146" t="s">
        <v>83</v>
      </c>
      <c r="E3116" s="146">
        <v>158</v>
      </c>
      <c r="F3116" s="146">
        <v>158</v>
      </c>
      <c r="G3116" s="146">
        <v>158</v>
      </c>
    </row>
    <row r="3117" spans="1:7" x14ac:dyDescent="0.25">
      <c r="A3117" s="146" t="s">
        <v>1</v>
      </c>
      <c r="B3117" s="146">
        <v>2</v>
      </c>
      <c r="C3117" s="146">
        <v>1990</v>
      </c>
      <c r="D3117" s="146" t="s">
        <v>95</v>
      </c>
      <c r="E3117" s="146">
        <v>158</v>
      </c>
      <c r="F3117" s="146">
        <v>158</v>
      </c>
      <c r="G3117" s="146">
        <v>158</v>
      </c>
    </row>
    <row r="3118" spans="1:7" x14ac:dyDescent="0.25">
      <c r="A3118" s="146" t="s">
        <v>0</v>
      </c>
      <c r="B3118" s="146">
        <v>1</v>
      </c>
      <c r="C3118" s="146">
        <v>2007</v>
      </c>
      <c r="D3118" s="146" t="s">
        <v>96</v>
      </c>
      <c r="E3118" s="146">
        <v>158</v>
      </c>
      <c r="F3118" s="146">
        <v>158</v>
      </c>
      <c r="G3118" s="146">
        <v>158</v>
      </c>
    </row>
    <row r="3119" spans="1:7" x14ac:dyDescent="0.25">
      <c r="A3119" s="146" t="s">
        <v>76</v>
      </c>
      <c r="B3119" s="146">
        <v>1</v>
      </c>
      <c r="C3119" s="146">
        <v>1988</v>
      </c>
      <c r="D3119" s="146" t="s">
        <v>85</v>
      </c>
      <c r="E3119" s="146">
        <v>159</v>
      </c>
      <c r="F3119" s="146">
        <v>159</v>
      </c>
      <c r="G3119" s="146">
        <v>159</v>
      </c>
    </row>
    <row r="3120" spans="1:7" x14ac:dyDescent="0.25">
      <c r="A3120" s="146" t="s">
        <v>76</v>
      </c>
      <c r="B3120" s="146">
        <v>1</v>
      </c>
      <c r="C3120" s="146">
        <v>2002</v>
      </c>
      <c r="D3120" s="146" t="s">
        <v>88</v>
      </c>
      <c r="E3120" s="146">
        <v>159</v>
      </c>
      <c r="F3120" s="146">
        <v>159</v>
      </c>
      <c r="G3120" s="146">
        <v>159</v>
      </c>
    </row>
    <row r="3121" spans="1:7" x14ac:dyDescent="0.25">
      <c r="A3121" s="146" t="s">
        <v>76</v>
      </c>
      <c r="B3121" s="146">
        <v>2</v>
      </c>
      <c r="C3121" s="146">
        <v>1994</v>
      </c>
      <c r="D3121" s="146" t="s">
        <v>85</v>
      </c>
      <c r="E3121" s="146">
        <v>159</v>
      </c>
      <c r="F3121" s="146">
        <v>159</v>
      </c>
      <c r="G3121" s="146">
        <v>159</v>
      </c>
    </row>
    <row r="3122" spans="1:7" x14ac:dyDescent="0.25">
      <c r="A3122" s="146" t="s">
        <v>1</v>
      </c>
      <c r="B3122" s="146">
        <v>1</v>
      </c>
      <c r="C3122" s="146">
        <v>2002</v>
      </c>
      <c r="D3122" s="146" t="s">
        <v>96</v>
      </c>
      <c r="E3122" s="146">
        <v>159</v>
      </c>
      <c r="F3122" s="146">
        <v>159</v>
      </c>
      <c r="G3122" s="146">
        <v>159</v>
      </c>
    </row>
    <row r="3123" spans="1:7" x14ac:dyDescent="0.25">
      <c r="A3123" s="146" t="s">
        <v>65</v>
      </c>
      <c r="B3123" s="146">
        <v>2</v>
      </c>
      <c r="C3123" s="146">
        <v>1984</v>
      </c>
      <c r="D3123" s="146" t="s">
        <v>82</v>
      </c>
      <c r="E3123" s="146">
        <v>159</v>
      </c>
      <c r="F3123" s="146">
        <v>159</v>
      </c>
      <c r="G3123" s="146">
        <v>159</v>
      </c>
    </row>
    <row r="3124" spans="1:7" x14ac:dyDescent="0.25">
      <c r="A3124" s="146" t="s">
        <v>65</v>
      </c>
      <c r="B3124" s="146">
        <v>2</v>
      </c>
      <c r="C3124" s="146">
        <v>1989</v>
      </c>
      <c r="D3124" s="146" t="s">
        <v>90</v>
      </c>
      <c r="E3124" s="146">
        <v>159</v>
      </c>
      <c r="F3124" s="146">
        <v>159</v>
      </c>
      <c r="G3124" s="146">
        <v>159</v>
      </c>
    </row>
    <row r="3125" spans="1:7" x14ac:dyDescent="0.25">
      <c r="A3125" s="146" t="s">
        <v>76</v>
      </c>
      <c r="B3125" s="146">
        <v>1</v>
      </c>
      <c r="C3125" s="146">
        <v>2006</v>
      </c>
      <c r="D3125" s="146" t="s">
        <v>87</v>
      </c>
      <c r="E3125" s="146">
        <v>160</v>
      </c>
      <c r="F3125" s="146">
        <v>160</v>
      </c>
      <c r="G3125" s="146">
        <v>160</v>
      </c>
    </row>
    <row r="3126" spans="1:7" x14ac:dyDescent="0.25">
      <c r="A3126" s="146" t="s">
        <v>2</v>
      </c>
      <c r="B3126" s="146">
        <v>2</v>
      </c>
      <c r="C3126" s="146">
        <v>2009</v>
      </c>
      <c r="D3126" s="146" t="s">
        <v>92</v>
      </c>
      <c r="E3126" s="146">
        <v>160</v>
      </c>
      <c r="F3126" s="146">
        <v>160</v>
      </c>
      <c r="G3126" s="146">
        <v>160</v>
      </c>
    </row>
    <row r="3127" spans="1:7" x14ac:dyDescent="0.25">
      <c r="A3127" s="146" t="s">
        <v>76</v>
      </c>
      <c r="B3127" s="146">
        <v>1</v>
      </c>
      <c r="C3127" s="146">
        <v>1984</v>
      </c>
      <c r="D3127" s="146" t="s">
        <v>95</v>
      </c>
      <c r="E3127" s="146">
        <v>161</v>
      </c>
      <c r="F3127" s="146">
        <v>161</v>
      </c>
      <c r="G3127" s="146">
        <v>161</v>
      </c>
    </row>
    <row r="3128" spans="1:7" x14ac:dyDescent="0.25">
      <c r="A3128" s="146" t="s">
        <v>76</v>
      </c>
      <c r="B3128" s="146">
        <v>1</v>
      </c>
      <c r="C3128" s="146">
        <v>1989</v>
      </c>
      <c r="D3128" s="146" t="s">
        <v>83</v>
      </c>
      <c r="E3128" s="146">
        <v>161</v>
      </c>
      <c r="F3128" s="146">
        <v>161</v>
      </c>
      <c r="G3128" s="146">
        <v>161</v>
      </c>
    </row>
    <row r="3129" spans="1:7" x14ac:dyDescent="0.25">
      <c r="A3129" s="146" t="s">
        <v>76</v>
      </c>
      <c r="B3129" s="146">
        <v>1</v>
      </c>
      <c r="C3129" s="146">
        <v>2004</v>
      </c>
      <c r="D3129" s="146" t="s">
        <v>86</v>
      </c>
      <c r="E3129" s="146">
        <v>161</v>
      </c>
      <c r="F3129" s="146">
        <v>161</v>
      </c>
      <c r="G3129" s="146">
        <v>161</v>
      </c>
    </row>
    <row r="3130" spans="1:7" x14ac:dyDescent="0.25">
      <c r="A3130" s="146" t="s">
        <v>76</v>
      </c>
      <c r="B3130" s="146">
        <v>2</v>
      </c>
      <c r="C3130" s="146">
        <v>1999</v>
      </c>
      <c r="D3130" s="146" t="s">
        <v>83</v>
      </c>
      <c r="E3130" s="146">
        <v>161</v>
      </c>
      <c r="F3130" s="146">
        <v>161</v>
      </c>
      <c r="G3130" s="146">
        <v>161</v>
      </c>
    </row>
    <row r="3131" spans="1:7" x14ac:dyDescent="0.25">
      <c r="A3131" s="146" t="s">
        <v>76</v>
      </c>
      <c r="B3131" s="146">
        <v>2</v>
      </c>
      <c r="C3131" s="146">
        <v>2001</v>
      </c>
      <c r="D3131" s="146" t="s">
        <v>83</v>
      </c>
      <c r="E3131" s="146">
        <v>161</v>
      </c>
      <c r="F3131" s="146">
        <v>161</v>
      </c>
      <c r="G3131" s="146">
        <v>161</v>
      </c>
    </row>
    <row r="3132" spans="1:7" x14ac:dyDescent="0.25">
      <c r="A3132" s="146" t="s">
        <v>1</v>
      </c>
      <c r="B3132" s="146">
        <v>2</v>
      </c>
      <c r="C3132" s="146">
        <v>1991</v>
      </c>
      <c r="D3132" s="146" t="s">
        <v>95</v>
      </c>
      <c r="E3132" s="146">
        <v>161</v>
      </c>
      <c r="F3132" s="146">
        <v>161</v>
      </c>
      <c r="G3132" s="146">
        <v>161</v>
      </c>
    </row>
    <row r="3133" spans="1:7" x14ac:dyDescent="0.25">
      <c r="A3133" s="146" t="s">
        <v>1</v>
      </c>
      <c r="B3133" s="146">
        <v>2</v>
      </c>
      <c r="C3133" s="146">
        <v>2006</v>
      </c>
      <c r="D3133" s="146" t="s">
        <v>80</v>
      </c>
      <c r="E3133" s="146">
        <v>161</v>
      </c>
      <c r="F3133" s="146">
        <v>161</v>
      </c>
      <c r="G3133" s="146">
        <v>161</v>
      </c>
    </row>
    <row r="3134" spans="1:7" x14ac:dyDescent="0.25">
      <c r="A3134" s="146" t="s">
        <v>65</v>
      </c>
      <c r="B3134" s="146">
        <v>2</v>
      </c>
      <c r="C3134" s="146">
        <v>1975</v>
      </c>
      <c r="D3134" s="146" t="s">
        <v>93</v>
      </c>
      <c r="E3134" s="146">
        <v>161</v>
      </c>
      <c r="F3134" s="146">
        <v>161</v>
      </c>
      <c r="G3134" s="146">
        <v>161</v>
      </c>
    </row>
    <row r="3135" spans="1:7" x14ac:dyDescent="0.25">
      <c r="A3135" s="146" t="s">
        <v>76</v>
      </c>
      <c r="B3135" s="146">
        <v>1</v>
      </c>
      <c r="C3135" s="146">
        <v>1986</v>
      </c>
      <c r="D3135" s="146" t="s">
        <v>83</v>
      </c>
      <c r="E3135" s="146">
        <v>162</v>
      </c>
      <c r="F3135" s="146">
        <v>162</v>
      </c>
      <c r="G3135" s="146">
        <v>162</v>
      </c>
    </row>
    <row r="3136" spans="1:7" x14ac:dyDescent="0.25">
      <c r="A3136" s="146" t="s">
        <v>1</v>
      </c>
      <c r="B3136" s="146">
        <v>2</v>
      </c>
      <c r="C3136" s="146">
        <v>1991</v>
      </c>
      <c r="D3136" s="146" t="s">
        <v>91</v>
      </c>
      <c r="E3136" s="146">
        <v>162</v>
      </c>
      <c r="F3136" s="146">
        <v>162</v>
      </c>
      <c r="G3136" s="146">
        <v>162</v>
      </c>
    </row>
    <row r="3137" spans="1:7" x14ac:dyDescent="0.25">
      <c r="A3137" s="146" t="s">
        <v>65</v>
      </c>
      <c r="B3137" s="146">
        <v>2</v>
      </c>
      <c r="C3137" s="146">
        <v>1978</v>
      </c>
      <c r="D3137" s="146" t="s">
        <v>94</v>
      </c>
      <c r="E3137" s="146">
        <v>162</v>
      </c>
      <c r="F3137" s="146">
        <v>162</v>
      </c>
      <c r="G3137" s="146">
        <v>162</v>
      </c>
    </row>
    <row r="3138" spans="1:7" x14ac:dyDescent="0.25">
      <c r="A3138" s="146" t="s">
        <v>1</v>
      </c>
      <c r="B3138" s="146">
        <v>2</v>
      </c>
      <c r="C3138" s="146">
        <v>1990</v>
      </c>
      <c r="D3138" s="146" t="s">
        <v>91</v>
      </c>
      <c r="E3138" s="146">
        <v>163</v>
      </c>
      <c r="F3138" s="146">
        <v>163</v>
      </c>
      <c r="G3138" s="146">
        <v>163</v>
      </c>
    </row>
    <row r="3139" spans="1:7" x14ac:dyDescent="0.25">
      <c r="A3139" s="146" t="s">
        <v>76</v>
      </c>
      <c r="B3139" s="146">
        <v>1</v>
      </c>
      <c r="C3139" s="146">
        <v>2006</v>
      </c>
      <c r="D3139" s="146" t="s">
        <v>86</v>
      </c>
      <c r="E3139" s="146">
        <v>164</v>
      </c>
      <c r="F3139" s="146">
        <v>164</v>
      </c>
      <c r="G3139" s="146">
        <v>164</v>
      </c>
    </row>
    <row r="3140" spans="1:7" x14ac:dyDescent="0.25">
      <c r="A3140" s="146" t="s">
        <v>76</v>
      </c>
      <c r="B3140" s="146">
        <v>2</v>
      </c>
      <c r="C3140" s="146">
        <v>1983</v>
      </c>
      <c r="D3140" s="146" t="s">
        <v>82</v>
      </c>
      <c r="E3140" s="146">
        <v>164</v>
      </c>
      <c r="F3140" s="146">
        <v>164</v>
      </c>
      <c r="G3140" s="146">
        <v>164</v>
      </c>
    </row>
    <row r="3141" spans="1:7" x14ac:dyDescent="0.25">
      <c r="A3141" s="146" t="s">
        <v>76</v>
      </c>
      <c r="B3141" s="146">
        <v>2</v>
      </c>
      <c r="C3141" s="146">
        <v>1993</v>
      </c>
      <c r="D3141" s="146" t="s">
        <v>85</v>
      </c>
      <c r="E3141" s="146">
        <v>164</v>
      </c>
      <c r="F3141" s="146">
        <v>164</v>
      </c>
      <c r="G3141" s="146">
        <v>164</v>
      </c>
    </row>
    <row r="3142" spans="1:7" x14ac:dyDescent="0.25">
      <c r="A3142" s="146" t="s">
        <v>1</v>
      </c>
      <c r="B3142" s="146">
        <v>2</v>
      </c>
      <c r="C3142" s="146">
        <v>2004</v>
      </c>
      <c r="D3142" s="146" t="s">
        <v>96</v>
      </c>
      <c r="E3142" s="146">
        <v>164</v>
      </c>
      <c r="F3142" s="146">
        <v>164</v>
      </c>
      <c r="G3142" s="146">
        <v>164</v>
      </c>
    </row>
    <row r="3143" spans="1:7" x14ac:dyDescent="0.25">
      <c r="A3143" s="146" t="s">
        <v>0</v>
      </c>
      <c r="B3143" s="146">
        <v>1</v>
      </c>
      <c r="C3143" s="146">
        <v>1997</v>
      </c>
      <c r="D3143" s="146" t="s">
        <v>92</v>
      </c>
      <c r="E3143" s="146">
        <v>165</v>
      </c>
      <c r="F3143" s="146">
        <v>165</v>
      </c>
      <c r="G3143" s="146">
        <v>165</v>
      </c>
    </row>
    <row r="3144" spans="1:7" x14ac:dyDescent="0.25">
      <c r="A3144" s="146" t="s">
        <v>0</v>
      </c>
      <c r="B3144" s="146">
        <v>1</v>
      </c>
      <c r="C3144" s="146">
        <v>2006</v>
      </c>
      <c r="D3144" s="146" t="s">
        <v>96</v>
      </c>
      <c r="E3144" s="146">
        <v>165</v>
      </c>
      <c r="F3144" s="146">
        <v>165</v>
      </c>
      <c r="G3144" s="146">
        <v>165</v>
      </c>
    </row>
    <row r="3145" spans="1:7" x14ac:dyDescent="0.25">
      <c r="A3145" s="146" t="s">
        <v>76</v>
      </c>
      <c r="B3145" s="146">
        <v>2</v>
      </c>
      <c r="C3145" s="146">
        <v>1980</v>
      </c>
      <c r="D3145" s="146" t="s">
        <v>95</v>
      </c>
      <c r="E3145" s="146">
        <v>166</v>
      </c>
      <c r="F3145" s="146">
        <v>166</v>
      </c>
      <c r="G3145" s="146">
        <v>166</v>
      </c>
    </row>
    <row r="3146" spans="1:7" x14ac:dyDescent="0.25">
      <c r="A3146" s="146" t="s">
        <v>1</v>
      </c>
      <c r="B3146" s="146">
        <v>1</v>
      </c>
      <c r="C3146" s="146">
        <v>1998</v>
      </c>
      <c r="D3146" s="146" t="s">
        <v>96</v>
      </c>
      <c r="E3146" s="146">
        <v>166</v>
      </c>
      <c r="F3146" s="146">
        <v>166</v>
      </c>
      <c r="G3146" s="146">
        <v>166</v>
      </c>
    </row>
    <row r="3147" spans="1:7" x14ac:dyDescent="0.25">
      <c r="A3147" s="146" t="s">
        <v>2</v>
      </c>
      <c r="B3147" s="146">
        <v>1</v>
      </c>
      <c r="C3147" s="146">
        <v>2008</v>
      </c>
      <c r="D3147" s="146" t="s">
        <v>79</v>
      </c>
      <c r="E3147" s="146">
        <v>166</v>
      </c>
      <c r="F3147" s="146">
        <v>166</v>
      </c>
      <c r="G3147" s="146">
        <v>166</v>
      </c>
    </row>
    <row r="3148" spans="1:7" x14ac:dyDescent="0.25">
      <c r="A3148" s="146" t="s">
        <v>76</v>
      </c>
      <c r="B3148" s="146">
        <v>2</v>
      </c>
      <c r="C3148" s="146">
        <v>1977</v>
      </c>
      <c r="D3148" s="146" t="s">
        <v>84</v>
      </c>
      <c r="E3148" s="146">
        <v>167</v>
      </c>
      <c r="F3148" s="146">
        <v>167</v>
      </c>
      <c r="G3148" s="146">
        <v>167</v>
      </c>
    </row>
    <row r="3149" spans="1:7" x14ac:dyDescent="0.25">
      <c r="A3149" s="146" t="s">
        <v>76</v>
      </c>
      <c r="B3149" s="146">
        <v>2</v>
      </c>
      <c r="C3149" s="146">
        <v>1995</v>
      </c>
      <c r="D3149" s="146" t="s">
        <v>85</v>
      </c>
      <c r="E3149" s="146">
        <v>167</v>
      </c>
      <c r="F3149" s="146">
        <v>167</v>
      </c>
      <c r="G3149" s="146">
        <v>167</v>
      </c>
    </row>
    <row r="3150" spans="1:7" x14ac:dyDescent="0.25">
      <c r="A3150" s="146" t="s">
        <v>65</v>
      </c>
      <c r="B3150" s="146">
        <v>2</v>
      </c>
      <c r="C3150" s="146">
        <v>1975</v>
      </c>
      <c r="D3150" s="146" t="s">
        <v>96</v>
      </c>
      <c r="E3150" s="146">
        <v>167</v>
      </c>
      <c r="F3150" s="146">
        <v>167</v>
      </c>
      <c r="G3150" s="146">
        <v>167</v>
      </c>
    </row>
    <row r="3151" spans="1:7" x14ac:dyDescent="0.25">
      <c r="A3151" s="146" t="s">
        <v>76</v>
      </c>
      <c r="B3151" s="146">
        <v>1</v>
      </c>
      <c r="C3151" s="146">
        <v>2011</v>
      </c>
      <c r="D3151" s="146" t="s">
        <v>77</v>
      </c>
      <c r="E3151" s="146">
        <v>168</v>
      </c>
      <c r="F3151" s="146">
        <v>168</v>
      </c>
      <c r="G3151" s="146">
        <v>168</v>
      </c>
    </row>
    <row r="3152" spans="1:7" x14ac:dyDescent="0.25">
      <c r="A3152" s="146" t="s">
        <v>76</v>
      </c>
      <c r="B3152" s="146">
        <v>1</v>
      </c>
      <c r="C3152" s="146">
        <v>2012</v>
      </c>
      <c r="D3152" s="146" t="s">
        <v>86</v>
      </c>
      <c r="E3152" s="146">
        <v>168</v>
      </c>
      <c r="F3152" s="146">
        <v>168</v>
      </c>
      <c r="G3152" s="146">
        <v>168</v>
      </c>
    </row>
    <row r="3153" spans="1:7" x14ac:dyDescent="0.25">
      <c r="A3153" s="146" t="s">
        <v>76</v>
      </c>
      <c r="B3153" s="146">
        <v>2</v>
      </c>
      <c r="C3153" s="146">
        <v>1978</v>
      </c>
      <c r="D3153" s="146" t="s">
        <v>94</v>
      </c>
      <c r="E3153" s="146">
        <v>168</v>
      </c>
      <c r="F3153" s="146">
        <v>168</v>
      </c>
      <c r="G3153" s="146">
        <v>168</v>
      </c>
    </row>
    <row r="3154" spans="1:7" x14ac:dyDescent="0.25">
      <c r="A3154" s="146" t="s">
        <v>2</v>
      </c>
      <c r="B3154" s="146">
        <v>2</v>
      </c>
      <c r="C3154" s="146">
        <v>2008</v>
      </c>
      <c r="D3154" s="146" t="s">
        <v>79</v>
      </c>
      <c r="E3154" s="146">
        <v>168</v>
      </c>
      <c r="F3154" s="146">
        <v>168</v>
      </c>
      <c r="G3154" s="146">
        <v>168</v>
      </c>
    </row>
    <row r="3155" spans="1:7" x14ac:dyDescent="0.25">
      <c r="A3155" s="146" t="s">
        <v>76</v>
      </c>
      <c r="B3155" s="146">
        <v>1</v>
      </c>
      <c r="C3155" s="146">
        <v>1990</v>
      </c>
      <c r="D3155" s="146" t="s">
        <v>85</v>
      </c>
      <c r="E3155" s="146">
        <v>169</v>
      </c>
      <c r="F3155" s="146">
        <v>169</v>
      </c>
      <c r="G3155" s="146">
        <v>169</v>
      </c>
    </row>
    <row r="3156" spans="1:7" x14ac:dyDescent="0.25">
      <c r="A3156" s="146" t="s">
        <v>76</v>
      </c>
      <c r="B3156" s="146">
        <v>1</v>
      </c>
      <c r="C3156" s="146">
        <v>2008</v>
      </c>
      <c r="D3156" s="146" t="s">
        <v>86</v>
      </c>
      <c r="E3156" s="146">
        <v>169</v>
      </c>
      <c r="F3156" s="146">
        <v>169</v>
      </c>
      <c r="G3156" s="146">
        <v>169</v>
      </c>
    </row>
    <row r="3157" spans="1:7" x14ac:dyDescent="0.25">
      <c r="A3157" s="146" t="s">
        <v>76</v>
      </c>
      <c r="B3157" s="146">
        <v>2</v>
      </c>
      <c r="C3157" s="146">
        <v>1986</v>
      </c>
      <c r="D3157" s="146" t="s">
        <v>91</v>
      </c>
      <c r="E3157" s="146">
        <v>169</v>
      </c>
      <c r="F3157" s="146">
        <v>169</v>
      </c>
      <c r="G3157" s="146">
        <v>169</v>
      </c>
    </row>
    <row r="3158" spans="1:7" x14ac:dyDescent="0.25">
      <c r="A3158" s="146" t="s">
        <v>1</v>
      </c>
      <c r="B3158" s="146">
        <v>1</v>
      </c>
      <c r="C3158" s="146">
        <v>1991</v>
      </c>
      <c r="D3158" s="146" t="s">
        <v>95</v>
      </c>
      <c r="E3158" s="146">
        <v>169</v>
      </c>
      <c r="F3158" s="146">
        <v>169</v>
      </c>
      <c r="G3158" s="146">
        <v>169</v>
      </c>
    </row>
    <row r="3159" spans="1:7" x14ac:dyDescent="0.25">
      <c r="A3159" s="146" t="s">
        <v>1</v>
      </c>
      <c r="B3159" s="146">
        <v>2</v>
      </c>
      <c r="C3159" s="146">
        <v>2002</v>
      </c>
      <c r="D3159" s="146" t="s">
        <v>96</v>
      </c>
      <c r="E3159" s="146">
        <v>169</v>
      </c>
      <c r="F3159" s="146">
        <v>169</v>
      </c>
      <c r="G3159" s="146">
        <v>169</v>
      </c>
    </row>
    <row r="3160" spans="1:7" x14ac:dyDescent="0.25">
      <c r="A3160" s="146" t="s">
        <v>1</v>
      </c>
      <c r="B3160" s="146">
        <v>2</v>
      </c>
      <c r="C3160" s="146">
        <v>2012</v>
      </c>
      <c r="D3160" s="146" t="s">
        <v>77</v>
      </c>
      <c r="E3160" s="146">
        <v>169</v>
      </c>
      <c r="F3160" s="146">
        <v>169</v>
      </c>
      <c r="G3160" s="146">
        <v>169</v>
      </c>
    </row>
    <row r="3161" spans="1:7" x14ac:dyDescent="0.25">
      <c r="A3161" s="146" t="s">
        <v>65</v>
      </c>
      <c r="B3161" s="146">
        <v>2</v>
      </c>
      <c r="C3161" s="146">
        <v>2013</v>
      </c>
      <c r="D3161" s="146" t="s">
        <v>89</v>
      </c>
      <c r="E3161" s="146">
        <v>169</v>
      </c>
      <c r="F3161" s="146">
        <v>169</v>
      </c>
      <c r="G3161" s="146">
        <v>169</v>
      </c>
    </row>
    <row r="3162" spans="1:7" x14ac:dyDescent="0.25">
      <c r="A3162" s="146" t="s">
        <v>1</v>
      </c>
      <c r="B3162" s="146">
        <v>1</v>
      </c>
      <c r="C3162" s="146">
        <v>1999</v>
      </c>
      <c r="D3162" s="146" t="s">
        <v>96</v>
      </c>
      <c r="E3162" s="146">
        <v>170</v>
      </c>
      <c r="F3162" s="146">
        <v>170</v>
      </c>
      <c r="G3162" s="146">
        <v>170</v>
      </c>
    </row>
    <row r="3163" spans="1:7" x14ac:dyDescent="0.25">
      <c r="A3163" s="146" t="s">
        <v>65</v>
      </c>
      <c r="B3163" s="146">
        <v>2</v>
      </c>
      <c r="C3163" s="146">
        <v>1991</v>
      </c>
      <c r="D3163" s="146" t="s">
        <v>90</v>
      </c>
      <c r="E3163" s="146">
        <v>170</v>
      </c>
      <c r="F3163" s="146">
        <v>170</v>
      </c>
      <c r="G3163" s="146">
        <v>170</v>
      </c>
    </row>
    <row r="3164" spans="1:7" x14ac:dyDescent="0.25">
      <c r="A3164" s="146" t="s">
        <v>65</v>
      </c>
      <c r="B3164" s="146">
        <v>2</v>
      </c>
      <c r="C3164" s="146">
        <v>1991</v>
      </c>
      <c r="D3164" s="146" t="s">
        <v>79</v>
      </c>
      <c r="E3164" s="146">
        <v>170</v>
      </c>
      <c r="F3164" s="146">
        <v>170</v>
      </c>
      <c r="G3164" s="146">
        <v>170</v>
      </c>
    </row>
    <row r="3165" spans="1:7" x14ac:dyDescent="0.25">
      <c r="A3165" s="146" t="s">
        <v>0</v>
      </c>
      <c r="B3165" s="146">
        <v>1</v>
      </c>
      <c r="C3165" s="146">
        <v>1994</v>
      </c>
      <c r="D3165" s="146" t="s">
        <v>79</v>
      </c>
      <c r="E3165" s="146">
        <v>170</v>
      </c>
      <c r="F3165" s="146">
        <v>170</v>
      </c>
      <c r="G3165" s="146">
        <v>170</v>
      </c>
    </row>
    <row r="3166" spans="1:7" x14ac:dyDescent="0.25">
      <c r="A3166" s="146" t="s">
        <v>76</v>
      </c>
      <c r="B3166" s="146">
        <v>1</v>
      </c>
      <c r="C3166" s="146">
        <v>1998</v>
      </c>
      <c r="D3166" s="146" t="s">
        <v>83</v>
      </c>
      <c r="E3166" s="146">
        <v>171</v>
      </c>
      <c r="F3166" s="146">
        <v>171</v>
      </c>
      <c r="G3166" s="146">
        <v>171</v>
      </c>
    </row>
    <row r="3167" spans="1:7" x14ac:dyDescent="0.25">
      <c r="A3167" s="146" t="s">
        <v>76</v>
      </c>
      <c r="B3167" s="146">
        <v>1</v>
      </c>
      <c r="C3167" s="146">
        <v>2007</v>
      </c>
      <c r="D3167" s="146" t="s">
        <v>80</v>
      </c>
      <c r="E3167" s="146">
        <v>171</v>
      </c>
      <c r="F3167" s="146">
        <v>171</v>
      </c>
      <c r="G3167" s="146">
        <v>171</v>
      </c>
    </row>
    <row r="3168" spans="1:7" x14ac:dyDescent="0.25">
      <c r="A3168" s="146" t="s">
        <v>1</v>
      </c>
      <c r="B3168" s="146">
        <v>1</v>
      </c>
      <c r="C3168" s="146">
        <v>1991</v>
      </c>
      <c r="D3168" s="146" t="s">
        <v>82</v>
      </c>
      <c r="E3168" s="146">
        <v>171</v>
      </c>
      <c r="F3168" s="146">
        <v>171</v>
      </c>
      <c r="G3168" s="146">
        <v>171</v>
      </c>
    </row>
    <row r="3169" spans="1:7" x14ac:dyDescent="0.25">
      <c r="A3169" s="146" t="s">
        <v>1</v>
      </c>
      <c r="B3169" s="146">
        <v>1</v>
      </c>
      <c r="C3169" s="146">
        <v>1996</v>
      </c>
      <c r="D3169" s="146" t="s">
        <v>96</v>
      </c>
      <c r="E3169" s="146">
        <v>171</v>
      </c>
      <c r="F3169" s="146">
        <v>171</v>
      </c>
      <c r="G3169" s="146">
        <v>171</v>
      </c>
    </row>
    <row r="3170" spans="1:7" x14ac:dyDescent="0.25">
      <c r="A3170" s="146" t="s">
        <v>76</v>
      </c>
      <c r="B3170" s="146">
        <v>2</v>
      </c>
      <c r="C3170" s="146">
        <v>1977</v>
      </c>
      <c r="D3170" s="146" t="s">
        <v>96</v>
      </c>
      <c r="E3170" s="146">
        <v>172</v>
      </c>
      <c r="F3170" s="146">
        <v>172</v>
      </c>
      <c r="G3170" s="146">
        <v>172</v>
      </c>
    </row>
    <row r="3171" spans="1:7" x14ac:dyDescent="0.25">
      <c r="A3171" s="146" t="s">
        <v>76</v>
      </c>
      <c r="B3171" s="146">
        <v>2</v>
      </c>
      <c r="C3171" s="146">
        <v>1977</v>
      </c>
      <c r="D3171" s="146" t="s">
        <v>94</v>
      </c>
      <c r="E3171" s="146">
        <v>173</v>
      </c>
      <c r="F3171" s="146">
        <v>173</v>
      </c>
      <c r="G3171" s="146">
        <v>173</v>
      </c>
    </row>
    <row r="3172" spans="1:7" x14ac:dyDescent="0.25">
      <c r="A3172" s="146" t="s">
        <v>76</v>
      </c>
      <c r="B3172" s="146">
        <v>2</v>
      </c>
      <c r="C3172" s="146">
        <v>1980</v>
      </c>
      <c r="D3172" s="146" t="s">
        <v>89</v>
      </c>
      <c r="E3172" s="146">
        <v>173</v>
      </c>
      <c r="F3172" s="146">
        <v>173</v>
      </c>
      <c r="G3172" s="146">
        <v>173</v>
      </c>
    </row>
    <row r="3173" spans="1:7" x14ac:dyDescent="0.25">
      <c r="A3173" s="146" t="s">
        <v>76</v>
      </c>
      <c r="B3173" s="146">
        <v>2</v>
      </c>
      <c r="C3173" s="146">
        <v>2002</v>
      </c>
      <c r="D3173" s="146" t="s">
        <v>83</v>
      </c>
      <c r="E3173" s="146">
        <v>173</v>
      </c>
      <c r="F3173" s="146">
        <v>173</v>
      </c>
      <c r="G3173" s="146">
        <v>173</v>
      </c>
    </row>
    <row r="3174" spans="1:7" x14ac:dyDescent="0.25">
      <c r="A3174" s="146" t="s">
        <v>2</v>
      </c>
      <c r="B3174" s="146">
        <v>2</v>
      </c>
      <c r="C3174" s="146">
        <v>2013</v>
      </c>
      <c r="D3174" s="146" t="s">
        <v>96</v>
      </c>
      <c r="E3174" s="146">
        <v>173</v>
      </c>
      <c r="F3174" s="146">
        <v>173</v>
      </c>
      <c r="G3174" s="146">
        <v>173</v>
      </c>
    </row>
    <row r="3175" spans="1:7" x14ac:dyDescent="0.25">
      <c r="A3175" s="146" t="s">
        <v>76</v>
      </c>
      <c r="B3175" s="146">
        <v>1</v>
      </c>
      <c r="C3175" s="146">
        <v>1997</v>
      </c>
      <c r="D3175" s="146" t="s">
        <v>83</v>
      </c>
      <c r="E3175" s="146">
        <v>174</v>
      </c>
      <c r="F3175" s="146">
        <v>174</v>
      </c>
      <c r="G3175" s="146">
        <v>174</v>
      </c>
    </row>
    <row r="3176" spans="1:7" x14ac:dyDescent="0.25">
      <c r="A3176" s="146" t="s">
        <v>76</v>
      </c>
      <c r="B3176" s="146">
        <v>2</v>
      </c>
      <c r="C3176" s="146">
        <v>1978</v>
      </c>
      <c r="D3176" s="146" t="s">
        <v>90</v>
      </c>
      <c r="E3176" s="146">
        <v>174</v>
      </c>
      <c r="F3176" s="146">
        <v>174</v>
      </c>
      <c r="G3176" s="146">
        <v>174</v>
      </c>
    </row>
    <row r="3177" spans="1:7" x14ac:dyDescent="0.25">
      <c r="A3177" s="146" t="s">
        <v>76</v>
      </c>
      <c r="B3177" s="146">
        <v>2</v>
      </c>
      <c r="C3177" s="146">
        <v>2000</v>
      </c>
      <c r="D3177" s="146" t="s">
        <v>85</v>
      </c>
      <c r="E3177" s="146">
        <v>174</v>
      </c>
      <c r="F3177" s="146">
        <v>174</v>
      </c>
      <c r="G3177" s="146">
        <v>174</v>
      </c>
    </row>
    <row r="3178" spans="1:7" x14ac:dyDescent="0.25">
      <c r="A3178" s="146" t="s">
        <v>1</v>
      </c>
      <c r="B3178" s="146">
        <v>1</v>
      </c>
      <c r="C3178" s="146">
        <v>1994</v>
      </c>
      <c r="D3178" s="146" t="s">
        <v>94</v>
      </c>
      <c r="E3178" s="146">
        <v>174</v>
      </c>
      <c r="F3178" s="146">
        <v>174</v>
      </c>
      <c r="G3178" s="146">
        <v>174</v>
      </c>
    </row>
    <row r="3179" spans="1:7" x14ac:dyDescent="0.25">
      <c r="A3179" s="146" t="s">
        <v>1</v>
      </c>
      <c r="B3179" s="146">
        <v>1</v>
      </c>
      <c r="C3179" s="146">
        <v>2012</v>
      </c>
      <c r="D3179" s="146" t="s">
        <v>93</v>
      </c>
      <c r="E3179" s="146">
        <v>174</v>
      </c>
      <c r="F3179" s="146">
        <v>174</v>
      </c>
      <c r="G3179" s="146">
        <v>174</v>
      </c>
    </row>
    <row r="3180" spans="1:7" x14ac:dyDescent="0.25">
      <c r="A3180" s="146" t="s">
        <v>1</v>
      </c>
      <c r="B3180" s="146">
        <v>2</v>
      </c>
      <c r="C3180" s="146">
        <v>1989</v>
      </c>
      <c r="D3180" s="146" t="s">
        <v>82</v>
      </c>
      <c r="E3180" s="146">
        <v>174</v>
      </c>
      <c r="F3180" s="146">
        <v>174</v>
      </c>
      <c r="G3180" s="146">
        <v>174</v>
      </c>
    </row>
    <row r="3181" spans="1:7" x14ac:dyDescent="0.25">
      <c r="A3181" s="146" t="s">
        <v>1</v>
      </c>
      <c r="B3181" s="146">
        <v>2</v>
      </c>
      <c r="C3181" s="146">
        <v>2001</v>
      </c>
      <c r="D3181" s="146" t="s">
        <v>96</v>
      </c>
      <c r="E3181" s="146">
        <v>174</v>
      </c>
      <c r="F3181" s="146">
        <v>174</v>
      </c>
      <c r="G3181" s="146">
        <v>174</v>
      </c>
    </row>
    <row r="3182" spans="1:7" x14ac:dyDescent="0.25">
      <c r="A3182" s="146" t="s">
        <v>2</v>
      </c>
      <c r="B3182" s="146">
        <v>1</v>
      </c>
      <c r="C3182" s="146">
        <v>2008</v>
      </c>
      <c r="D3182" s="146" t="s">
        <v>82</v>
      </c>
      <c r="E3182" s="146">
        <v>174</v>
      </c>
      <c r="F3182" s="146">
        <v>174</v>
      </c>
      <c r="G3182" s="146">
        <v>174</v>
      </c>
    </row>
    <row r="3183" spans="1:7" x14ac:dyDescent="0.25">
      <c r="A3183" s="146" t="s">
        <v>0</v>
      </c>
      <c r="B3183" s="146">
        <v>1</v>
      </c>
      <c r="C3183" s="146">
        <v>1993</v>
      </c>
      <c r="D3183" s="146" t="s">
        <v>82</v>
      </c>
      <c r="E3183" s="146">
        <v>174</v>
      </c>
      <c r="F3183" s="146">
        <v>174</v>
      </c>
      <c r="G3183" s="146">
        <v>174</v>
      </c>
    </row>
    <row r="3184" spans="1:7" x14ac:dyDescent="0.25">
      <c r="A3184" s="146" t="s">
        <v>1</v>
      </c>
      <c r="B3184" s="146">
        <v>2</v>
      </c>
      <c r="C3184" s="146">
        <v>1992</v>
      </c>
      <c r="D3184" s="146" t="s">
        <v>95</v>
      </c>
      <c r="E3184" s="146">
        <v>176</v>
      </c>
      <c r="F3184" s="146">
        <v>176</v>
      </c>
      <c r="G3184" s="146">
        <v>176</v>
      </c>
    </row>
    <row r="3185" spans="1:7" x14ac:dyDescent="0.25">
      <c r="A3185" s="146" t="s">
        <v>0</v>
      </c>
      <c r="B3185" s="146">
        <v>1</v>
      </c>
      <c r="C3185" s="146">
        <v>2006</v>
      </c>
      <c r="D3185" s="146" t="s">
        <v>80</v>
      </c>
      <c r="E3185" s="146">
        <v>176</v>
      </c>
      <c r="F3185" s="146">
        <v>176</v>
      </c>
      <c r="G3185" s="146">
        <v>176</v>
      </c>
    </row>
    <row r="3186" spans="1:7" x14ac:dyDescent="0.25">
      <c r="A3186" s="146" t="s">
        <v>76</v>
      </c>
      <c r="B3186" s="146">
        <v>1</v>
      </c>
      <c r="C3186" s="146">
        <v>1984</v>
      </c>
      <c r="D3186" s="146" t="s">
        <v>94</v>
      </c>
      <c r="E3186" s="146">
        <v>177</v>
      </c>
      <c r="F3186" s="146">
        <v>177</v>
      </c>
      <c r="G3186" s="146">
        <v>177</v>
      </c>
    </row>
    <row r="3187" spans="1:7" x14ac:dyDescent="0.25">
      <c r="A3187" s="146" t="s">
        <v>1</v>
      </c>
      <c r="B3187" s="146">
        <v>2</v>
      </c>
      <c r="C3187" s="146">
        <v>1990</v>
      </c>
      <c r="D3187" s="146" t="s">
        <v>82</v>
      </c>
      <c r="E3187" s="146">
        <v>177</v>
      </c>
      <c r="F3187" s="146">
        <v>177</v>
      </c>
      <c r="G3187" s="146">
        <v>177</v>
      </c>
    </row>
    <row r="3188" spans="1:7" x14ac:dyDescent="0.25">
      <c r="A3188" s="146" t="s">
        <v>1</v>
      </c>
      <c r="B3188" s="146">
        <v>2</v>
      </c>
      <c r="C3188" s="146">
        <v>1997</v>
      </c>
      <c r="D3188" s="146" t="s">
        <v>92</v>
      </c>
      <c r="E3188" s="146">
        <v>177</v>
      </c>
      <c r="F3188" s="146">
        <v>177</v>
      </c>
      <c r="G3188" s="146">
        <v>177</v>
      </c>
    </row>
    <row r="3189" spans="1:7" x14ac:dyDescent="0.25">
      <c r="A3189" s="146" t="s">
        <v>2</v>
      </c>
      <c r="B3189" s="146">
        <v>2</v>
      </c>
      <c r="C3189" s="146">
        <v>2010</v>
      </c>
      <c r="D3189" s="146" t="s">
        <v>95</v>
      </c>
      <c r="E3189" s="146">
        <v>177</v>
      </c>
      <c r="F3189" s="146">
        <v>177</v>
      </c>
      <c r="G3189" s="146">
        <v>177</v>
      </c>
    </row>
    <row r="3190" spans="1:7" x14ac:dyDescent="0.25">
      <c r="A3190" s="146" t="s">
        <v>76</v>
      </c>
      <c r="B3190" s="146">
        <v>1</v>
      </c>
      <c r="C3190" s="146">
        <v>1983</v>
      </c>
      <c r="D3190" s="146" t="s">
        <v>93</v>
      </c>
      <c r="E3190" s="146">
        <v>178</v>
      </c>
      <c r="F3190" s="146">
        <v>178</v>
      </c>
      <c r="G3190" s="146">
        <v>178</v>
      </c>
    </row>
    <row r="3191" spans="1:7" x14ac:dyDescent="0.25">
      <c r="A3191" s="146" t="s">
        <v>76</v>
      </c>
      <c r="B3191" s="146">
        <v>1</v>
      </c>
      <c r="C3191" s="146">
        <v>1991</v>
      </c>
      <c r="D3191" s="146" t="s">
        <v>85</v>
      </c>
      <c r="E3191" s="146">
        <v>178</v>
      </c>
      <c r="F3191" s="146">
        <v>178</v>
      </c>
      <c r="G3191" s="146">
        <v>178</v>
      </c>
    </row>
    <row r="3192" spans="1:7" x14ac:dyDescent="0.25">
      <c r="A3192" s="146" t="s">
        <v>1</v>
      </c>
      <c r="B3192" s="146">
        <v>1</v>
      </c>
      <c r="C3192" s="146">
        <v>2011</v>
      </c>
      <c r="D3192" s="146" t="s">
        <v>93</v>
      </c>
      <c r="E3192" s="146">
        <v>178</v>
      </c>
      <c r="F3192" s="146">
        <v>178</v>
      </c>
      <c r="G3192" s="146">
        <v>178</v>
      </c>
    </row>
    <row r="3193" spans="1:7" x14ac:dyDescent="0.25">
      <c r="A3193" s="146" t="s">
        <v>1</v>
      </c>
      <c r="B3193" s="146">
        <v>2</v>
      </c>
      <c r="C3193" s="146">
        <v>1995</v>
      </c>
      <c r="D3193" s="146" t="s">
        <v>94</v>
      </c>
      <c r="E3193" s="146">
        <v>178</v>
      </c>
      <c r="F3193" s="146">
        <v>178</v>
      </c>
      <c r="G3193" s="146">
        <v>178</v>
      </c>
    </row>
    <row r="3194" spans="1:7" x14ac:dyDescent="0.25">
      <c r="A3194" s="146" t="s">
        <v>1</v>
      </c>
      <c r="B3194" s="146">
        <v>1</v>
      </c>
      <c r="C3194" s="146">
        <v>1992</v>
      </c>
      <c r="D3194" s="146" t="s">
        <v>95</v>
      </c>
      <c r="E3194" s="146">
        <v>179</v>
      </c>
      <c r="F3194" s="146">
        <v>179</v>
      </c>
      <c r="G3194" s="146">
        <v>179</v>
      </c>
    </row>
    <row r="3195" spans="1:7" x14ac:dyDescent="0.25">
      <c r="A3195" s="146" t="s">
        <v>76</v>
      </c>
      <c r="B3195" s="146">
        <v>1</v>
      </c>
      <c r="C3195" s="146">
        <v>1980</v>
      </c>
      <c r="D3195" s="146" t="s">
        <v>90</v>
      </c>
      <c r="E3195" s="146">
        <v>180</v>
      </c>
      <c r="F3195" s="146">
        <v>180</v>
      </c>
      <c r="G3195" s="146">
        <v>180</v>
      </c>
    </row>
    <row r="3196" spans="1:7" x14ac:dyDescent="0.25">
      <c r="A3196" s="146" t="s">
        <v>76</v>
      </c>
      <c r="B3196" s="146">
        <v>1</v>
      </c>
      <c r="C3196" s="146">
        <v>1984</v>
      </c>
      <c r="D3196" s="146" t="s">
        <v>96</v>
      </c>
      <c r="E3196" s="146">
        <v>180</v>
      </c>
      <c r="F3196" s="146">
        <v>180</v>
      </c>
      <c r="G3196" s="146">
        <v>180</v>
      </c>
    </row>
    <row r="3197" spans="1:7" x14ac:dyDescent="0.25">
      <c r="A3197" s="146" t="s">
        <v>76</v>
      </c>
      <c r="B3197" s="146">
        <v>1</v>
      </c>
      <c r="C3197" s="146">
        <v>1985</v>
      </c>
      <c r="D3197" s="146" t="s">
        <v>82</v>
      </c>
      <c r="E3197" s="146">
        <v>180</v>
      </c>
      <c r="F3197" s="146">
        <v>180</v>
      </c>
      <c r="G3197" s="146">
        <v>180</v>
      </c>
    </row>
    <row r="3198" spans="1:7" x14ac:dyDescent="0.25">
      <c r="A3198" s="146" t="s">
        <v>76</v>
      </c>
      <c r="B3198" s="146">
        <v>2</v>
      </c>
      <c r="C3198" s="146">
        <v>2001</v>
      </c>
      <c r="D3198" s="146" t="s">
        <v>85</v>
      </c>
      <c r="E3198" s="146">
        <v>180</v>
      </c>
      <c r="F3198" s="146">
        <v>180</v>
      </c>
      <c r="G3198" s="146">
        <v>180</v>
      </c>
    </row>
    <row r="3199" spans="1:7" x14ac:dyDescent="0.25">
      <c r="A3199" s="146" t="s">
        <v>1</v>
      </c>
      <c r="B3199" s="146">
        <v>1</v>
      </c>
      <c r="C3199" s="146">
        <v>2003</v>
      </c>
      <c r="D3199" s="146" t="s">
        <v>96</v>
      </c>
      <c r="E3199" s="146">
        <v>180</v>
      </c>
      <c r="F3199" s="146">
        <v>180</v>
      </c>
      <c r="G3199" s="146">
        <v>180</v>
      </c>
    </row>
    <row r="3200" spans="1:7" x14ac:dyDescent="0.25">
      <c r="A3200" s="146" t="s">
        <v>76</v>
      </c>
      <c r="B3200" s="146">
        <v>1</v>
      </c>
      <c r="C3200" s="146">
        <v>1999</v>
      </c>
      <c r="D3200" s="146" t="s">
        <v>83</v>
      </c>
      <c r="E3200" s="146">
        <v>181</v>
      </c>
      <c r="F3200" s="146">
        <v>181</v>
      </c>
      <c r="G3200" s="146">
        <v>181</v>
      </c>
    </row>
    <row r="3201" spans="1:7" x14ac:dyDescent="0.25">
      <c r="A3201" s="146" t="s">
        <v>76</v>
      </c>
      <c r="B3201" s="146">
        <v>1</v>
      </c>
      <c r="C3201" s="146">
        <v>1983</v>
      </c>
      <c r="D3201" s="146" t="s">
        <v>90</v>
      </c>
      <c r="E3201" s="146">
        <v>182</v>
      </c>
      <c r="F3201" s="146">
        <v>182</v>
      </c>
      <c r="G3201" s="146">
        <v>182</v>
      </c>
    </row>
    <row r="3202" spans="1:7" x14ac:dyDescent="0.25">
      <c r="A3202" s="146" t="s">
        <v>1</v>
      </c>
      <c r="B3202" s="146">
        <v>2</v>
      </c>
      <c r="C3202" s="146">
        <v>1994</v>
      </c>
      <c r="D3202" s="146" t="s">
        <v>79</v>
      </c>
      <c r="E3202" s="146">
        <v>182</v>
      </c>
      <c r="F3202" s="146">
        <v>182</v>
      </c>
      <c r="G3202" s="146">
        <v>182</v>
      </c>
    </row>
    <row r="3203" spans="1:7" x14ac:dyDescent="0.25">
      <c r="A3203" s="146" t="s">
        <v>2</v>
      </c>
      <c r="B3203" s="146">
        <v>1</v>
      </c>
      <c r="C3203" s="146">
        <v>2008</v>
      </c>
      <c r="D3203" s="146" t="s">
        <v>91</v>
      </c>
      <c r="E3203" s="146">
        <v>182</v>
      </c>
      <c r="F3203" s="146">
        <v>182</v>
      </c>
      <c r="G3203" s="146">
        <v>182</v>
      </c>
    </row>
    <row r="3204" spans="1:7" x14ac:dyDescent="0.25">
      <c r="A3204" s="146" t="s">
        <v>2</v>
      </c>
      <c r="B3204" s="146">
        <v>2</v>
      </c>
      <c r="C3204" s="146">
        <v>2012</v>
      </c>
      <c r="D3204" s="146" t="s">
        <v>80</v>
      </c>
      <c r="E3204" s="146">
        <v>182</v>
      </c>
      <c r="F3204" s="146">
        <v>182</v>
      </c>
      <c r="G3204" s="146">
        <v>182</v>
      </c>
    </row>
    <row r="3205" spans="1:7" x14ac:dyDescent="0.25">
      <c r="A3205" s="146" t="s">
        <v>76</v>
      </c>
      <c r="B3205" s="146">
        <v>1</v>
      </c>
      <c r="C3205" s="146">
        <v>1993</v>
      </c>
      <c r="D3205" s="146" t="s">
        <v>85</v>
      </c>
      <c r="E3205" s="146">
        <v>183</v>
      </c>
      <c r="F3205" s="146">
        <v>183</v>
      </c>
      <c r="G3205" s="146">
        <v>183</v>
      </c>
    </row>
    <row r="3206" spans="1:7" x14ac:dyDescent="0.25">
      <c r="A3206" s="146" t="s">
        <v>76</v>
      </c>
      <c r="B3206" s="146">
        <v>2</v>
      </c>
      <c r="C3206" s="146">
        <v>2008</v>
      </c>
      <c r="D3206" s="146" t="s">
        <v>83</v>
      </c>
      <c r="E3206" s="146">
        <v>183</v>
      </c>
      <c r="F3206" s="146">
        <v>183</v>
      </c>
      <c r="G3206" s="146">
        <v>183</v>
      </c>
    </row>
    <row r="3207" spans="1:7" x14ac:dyDescent="0.25">
      <c r="A3207" s="146" t="s">
        <v>76</v>
      </c>
      <c r="B3207" s="146">
        <v>1</v>
      </c>
      <c r="C3207" s="146">
        <v>1981</v>
      </c>
      <c r="D3207" s="146" t="s">
        <v>84</v>
      </c>
      <c r="E3207" s="146">
        <v>184</v>
      </c>
      <c r="F3207" s="146">
        <v>184</v>
      </c>
      <c r="G3207" s="146">
        <v>184</v>
      </c>
    </row>
    <row r="3208" spans="1:7" x14ac:dyDescent="0.25">
      <c r="A3208" s="146" t="s">
        <v>76</v>
      </c>
      <c r="B3208" s="146">
        <v>1</v>
      </c>
      <c r="C3208" s="146">
        <v>1988</v>
      </c>
      <c r="D3208" s="146" t="s">
        <v>91</v>
      </c>
      <c r="E3208" s="146">
        <v>184</v>
      </c>
      <c r="F3208" s="146">
        <v>184</v>
      </c>
      <c r="G3208" s="146">
        <v>184</v>
      </c>
    </row>
    <row r="3209" spans="1:7" x14ac:dyDescent="0.25">
      <c r="A3209" s="146" t="s">
        <v>76</v>
      </c>
      <c r="B3209" s="146">
        <v>1</v>
      </c>
      <c r="C3209" s="146">
        <v>1989</v>
      </c>
      <c r="D3209" s="146" t="s">
        <v>85</v>
      </c>
      <c r="E3209" s="146">
        <v>184</v>
      </c>
      <c r="F3209" s="146">
        <v>184</v>
      </c>
      <c r="G3209" s="146">
        <v>184</v>
      </c>
    </row>
    <row r="3210" spans="1:7" x14ac:dyDescent="0.25">
      <c r="A3210" s="146" t="s">
        <v>76</v>
      </c>
      <c r="B3210" s="146">
        <v>1</v>
      </c>
      <c r="C3210" s="146">
        <v>1981</v>
      </c>
      <c r="D3210" s="146" t="s">
        <v>90</v>
      </c>
      <c r="E3210" s="146">
        <v>185</v>
      </c>
      <c r="F3210" s="146">
        <v>185</v>
      </c>
      <c r="G3210" s="146">
        <v>185</v>
      </c>
    </row>
    <row r="3211" spans="1:7" x14ac:dyDescent="0.25">
      <c r="A3211" s="146" t="s">
        <v>76</v>
      </c>
      <c r="B3211" s="146">
        <v>1</v>
      </c>
      <c r="C3211" s="146">
        <v>1992</v>
      </c>
      <c r="D3211" s="146" t="s">
        <v>85</v>
      </c>
      <c r="E3211" s="146">
        <v>185</v>
      </c>
      <c r="F3211" s="146">
        <v>185</v>
      </c>
      <c r="G3211" s="146">
        <v>185</v>
      </c>
    </row>
    <row r="3212" spans="1:7" x14ac:dyDescent="0.25">
      <c r="A3212" s="146" t="s">
        <v>76</v>
      </c>
      <c r="B3212" s="146">
        <v>2</v>
      </c>
      <c r="C3212" s="146">
        <v>1979</v>
      </c>
      <c r="D3212" s="146" t="s">
        <v>93</v>
      </c>
      <c r="E3212" s="146">
        <v>185</v>
      </c>
      <c r="F3212" s="146">
        <v>185</v>
      </c>
      <c r="G3212" s="146">
        <v>185</v>
      </c>
    </row>
    <row r="3213" spans="1:7" x14ac:dyDescent="0.25">
      <c r="A3213" s="146" t="s">
        <v>1</v>
      </c>
      <c r="B3213" s="146">
        <v>1</v>
      </c>
      <c r="C3213" s="146">
        <v>1993</v>
      </c>
      <c r="D3213" s="146" t="s">
        <v>91</v>
      </c>
      <c r="E3213" s="146">
        <v>185</v>
      </c>
      <c r="F3213" s="146">
        <v>185</v>
      </c>
      <c r="G3213" s="146">
        <v>185</v>
      </c>
    </row>
    <row r="3214" spans="1:7" x14ac:dyDescent="0.25">
      <c r="A3214" s="146" t="s">
        <v>1</v>
      </c>
      <c r="B3214" s="146">
        <v>2</v>
      </c>
      <c r="C3214" s="146">
        <v>2011</v>
      </c>
      <c r="D3214" s="146" t="s">
        <v>93</v>
      </c>
      <c r="E3214" s="146">
        <v>186</v>
      </c>
      <c r="F3214" s="146">
        <v>186</v>
      </c>
      <c r="G3214" s="146">
        <v>186</v>
      </c>
    </row>
    <row r="3215" spans="1:7" x14ac:dyDescent="0.25">
      <c r="A3215" s="146" t="s">
        <v>65</v>
      </c>
      <c r="B3215" s="146">
        <v>2</v>
      </c>
      <c r="C3215" s="146">
        <v>1981</v>
      </c>
      <c r="D3215" s="146" t="s">
        <v>84</v>
      </c>
      <c r="E3215" s="146">
        <v>186</v>
      </c>
      <c r="F3215" s="146">
        <v>186</v>
      </c>
      <c r="G3215" s="146">
        <v>186</v>
      </c>
    </row>
    <row r="3216" spans="1:7" x14ac:dyDescent="0.25">
      <c r="A3216" s="146" t="s">
        <v>76</v>
      </c>
      <c r="B3216" s="146">
        <v>1</v>
      </c>
      <c r="C3216" s="146">
        <v>1994</v>
      </c>
      <c r="D3216" s="146" t="s">
        <v>85</v>
      </c>
      <c r="E3216" s="146">
        <v>187</v>
      </c>
      <c r="F3216" s="146">
        <v>187</v>
      </c>
      <c r="G3216" s="146">
        <v>187</v>
      </c>
    </row>
    <row r="3217" spans="1:7" x14ac:dyDescent="0.25">
      <c r="A3217" s="146" t="s">
        <v>76</v>
      </c>
      <c r="B3217" s="146">
        <v>2</v>
      </c>
      <c r="C3217" s="146">
        <v>1979</v>
      </c>
      <c r="D3217" s="146" t="s">
        <v>84</v>
      </c>
      <c r="E3217" s="146">
        <v>187</v>
      </c>
      <c r="F3217" s="146">
        <v>187</v>
      </c>
      <c r="G3217" s="146">
        <v>187</v>
      </c>
    </row>
    <row r="3218" spans="1:7" x14ac:dyDescent="0.25">
      <c r="A3218" s="146" t="s">
        <v>76</v>
      </c>
      <c r="B3218" s="146">
        <v>2</v>
      </c>
      <c r="C3218" s="146">
        <v>2008</v>
      </c>
      <c r="D3218" s="146" t="s">
        <v>85</v>
      </c>
      <c r="E3218" s="146">
        <v>187</v>
      </c>
      <c r="F3218" s="146">
        <v>187</v>
      </c>
      <c r="G3218" s="146">
        <v>187</v>
      </c>
    </row>
    <row r="3219" spans="1:7" x14ac:dyDescent="0.25">
      <c r="A3219" s="146" t="s">
        <v>2</v>
      </c>
      <c r="B3219" s="146">
        <v>1</v>
      </c>
      <c r="C3219" s="146">
        <v>2011</v>
      </c>
      <c r="D3219" s="146" t="s">
        <v>88</v>
      </c>
      <c r="E3219" s="146">
        <v>187</v>
      </c>
      <c r="F3219" s="146">
        <v>187</v>
      </c>
      <c r="G3219" s="146">
        <v>187</v>
      </c>
    </row>
    <row r="3220" spans="1:7" x14ac:dyDescent="0.25">
      <c r="A3220" s="146" t="s">
        <v>76</v>
      </c>
      <c r="B3220" s="146">
        <v>2</v>
      </c>
      <c r="C3220" s="146">
        <v>1996</v>
      </c>
      <c r="D3220" s="146" t="s">
        <v>85</v>
      </c>
      <c r="E3220" s="146">
        <v>188</v>
      </c>
      <c r="F3220" s="146">
        <v>188</v>
      </c>
      <c r="G3220" s="146">
        <v>188</v>
      </c>
    </row>
    <row r="3221" spans="1:7" x14ac:dyDescent="0.25">
      <c r="A3221" s="146" t="s">
        <v>76</v>
      </c>
      <c r="B3221" s="146">
        <v>2</v>
      </c>
      <c r="C3221" s="146">
        <v>1996</v>
      </c>
      <c r="D3221" s="146" t="s">
        <v>92</v>
      </c>
      <c r="E3221" s="146">
        <v>189</v>
      </c>
      <c r="F3221" s="146">
        <v>189</v>
      </c>
      <c r="G3221" s="146">
        <v>189</v>
      </c>
    </row>
    <row r="3222" spans="1:7" x14ac:dyDescent="0.25">
      <c r="A3222" s="146" t="s">
        <v>65</v>
      </c>
      <c r="B3222" s="146">
        <v>2</v>
      </c>
      <c r="C3222" s="146">
        <v>2012</v>
      </c>
      <c r="D3222" s="146" t="s">
        <v>89</v>
      </c>
      <c r="E3222" s="146">
        <v>189</v>
      </c>
      <c r="F3222" s="146">
        <v>189</v>
      </c>
      <c r="G3222" s="146">
        <v>189</v>
      </c>
    </row>
    <row r="3223" spans="1:7" x14ac:dyDescent="0.25">
      <c r="A3223" s="146" t="s">
        <v>76</v>
      </c>
      <c r="B3223" s="146">
        <v>1</v>
      </c>
      <c r="C3223" s="146">
        <v>1990</v>
      </c>
      <c r="D3223" s="146" t="s">
        <v>91</v>
      </c>
      <c r="E3223" s="146">
        <v>190</v>
      </c>
      <c r="F3223" s="146">
        <v>190</v>
      </c>
      <c r="G3223" s="146">
        <v>190</v>
      </c>
    </row>
    <row r="3224" spans="1:7" x14ac:dyDescent="0.25">
      <c r="A3224" s="146" t="s">
        <v>65</v>
      </c>
      <c r="B3224" s="146">
        <v>2</v>
      </c>
      <c r="C3224" s="146">
        <v>1992</v>
      </c>
      <c r="D3224" s="146" t="s">
        <v>90</v>
      </c>
      <c r="E3224" s="146">
        <v>190</v>
      </c>
      <c r="F3224" s="146">
        <v>190</v>
      </c>
      <c r="G3224" s="146">
        <v>190</v>
      </c>
    </row>
    <row r="3225" spans="1:7" x14ac:dyDescent="0.25">
      <c r="A3225" s="146" t="s">
        <v>0</v>
      </c>
      <c r="B3225" s="146">
        <v>1</v>
      </c>
      <c r="C3225" s="146">
        <v>2001</v>
      </c>
      <c r="D3225" s="146" t="s">
        <v>88</v>
      </c>
      <c r="E3225" s="146">
        <v>190</v>
      </c>
      <c r="F3225" s="146">
        <v>190</v>
      </c>
      <c r="G3225" s="146">
        <v>190</v>
      </c>
    </row>
    <row r="3226" spans="1:7" x14ac:dyDescent="0.25">
      <c r="A3226" s="146" t="s">
        <v>76</v>
      </c>
      <c r="B3226" s="146">
        <v>1</v>
      </c>
      <c r="C3226" s="146">
        <v>1989</v>
      </c>
      <c r="D3226" s="146" t="s">
        <v>91</v>
      </c>
      <c r="E3226" s="146">
        <v>191</v>
      </c>
      <c r="F3226" s="146">
        <v>191</v>
      </c>
      <c r="G3226" s="146">
        <v>191</v>
      </c>
    </row>
    <row r="3227" spans="1:7" x14ac:dyDescent="0.25">
      <c r="A3227" s="146" t="s">
        <v>76</v>
      </c>
      <c r="B3227" s="146">
        <v>1</v>
      </c>
      <c r="C3227" s="146">
        <v>2000</v>
      </c>
      <c r="D3227" s="146" t="s">
        <v>83</v>
      </c>
      <c r="E3227" s="146">
        <v>191</v>
      </c>
      <c r="F3227" s="146">
        <v>191</v>
      </c>
      <c r="G3227" s="146">
        <v>191</v>
      </c>
    </row>
    <row r="3228" spans="1:7" x14ac:dyDescent="0.25">
      <c r="A3228" s="146" t="s">
        <v>1</v>
      </c>
      <c r="B3228" s="146">
        <v>1</v>
      </c>
      <c r="C3228" s="146">
        <v>1995</v>
      </c>
      <c r="D3228" s="146" t="s">
        <v>94</v>
      </c>
      <c r="E3228" s="146">
        <v>191</v>
      </c>
      <c r="F3228" s="146">
        <v>191</v>
      </c>
      <c r="G3228" s="146">
        <v>191</v>
      </c>
    </row>
    <row r="3229" spans="1:7" x14ac:dyDescent="0.25">
      <c r="A3229" s="146" t="s">
        <v>76</v>
      </c>
      <c r="B3229" s="146">
        <v>2</v>
      </c>
      <c r="C3229" s="146">
        <v>1977</v>
      </c>
      <c r="D3229" s="146" t="s">
        <v>90</v>
      </c>
      <c r="E3229" s="146">
        <v>192</v>
      </c>
      <c r="F3229" s="146">
        <v>192</v>
      </c>
      <c r="G3229" s="146">
        <v>192</v>
      </c>
    </row>
    <row r="3230" spans="1:7" x14ac:dyDescent="0.25">
      <c r="A3230" s="146" t="s">
        <v>65</v>
      </c>
      <c r="B3230" s="146">
        <v>2</v>
      </c>
      <c r="C3230" s="146">
        <v>1979</v>
      </c>
      <c r="D3230" s="146" t="s">
        <v>94</v>
      </c>
      <c r="E3230" s="146">
        <v>192</v>
      </c>
      <c r="F3230" s="146">
        <v>192</v>
      </c>
      <c r="G3230" s="146">
        <v>192</v>
      </c>
    </row>
    <row r="3231" spans="1:7" x14ac:dyDescent="0.25">
      <c r="A3231" s="146" t="s">
        <v>76</v>
      </c>
      <c r="B3231" s="146">
        <v>1</v>
      </c>
      <c r="C3231" s="146">
        <v>1983</v>
      </c>
      <c r="D3231" s="146" t="s">
        <v>96</v>
      </c>
      <c r="E3231" s="146">
        <v>193</v>
      </c>
      <c r="F3231" s="146">
        <v>193</v>
      </c>
      <c r="G3231" s="146">
        <v>193</v>
      </c>
    </row>
    <row r="3232" spans="1:7" x14ac:dyDescent="0.25">
      <c r="A3232" s="146" t="s">
        <v>76</v>
      </c>
      <c r="B3232" s="146">
        <v>1</v>
      </c>
      <c r="C3232" s="146">
        <v>1999</v>
      </c>
      <c r="D3232" s="146" t="s">
        <v>85</v>
      </c>
      <c r="E3232" s="146">
        <v>193</v>
      </c>
      <c r="F3232" s="146">
        <v>193</v>
      </c>
      <c r="G3232" s="146">
        <v>193</v>
      </c>
    </row>
    <row r="3233" spans="1:7" x14ac:dyDescent="0.25">
      <c r="A3233" s="146" t="s">
        <v>76</v>
      </c>
      <c r="B3233" s="146">
        <v>2</v>
      </c>
      <c r="C3233" s="146">
        <v>1992</v>
      </c>
      <c r="D3233" s="146" t="s">
        <v>79</v>
      </c>
      <c r="E3233" s="146">
        <v>193</v>
      </c>
      <c r="F3233" s="146">
        <v>193</v>
      </c>
      <c r="G3233" s="146">
        <v>193</v>
      </c>
    </row>
    <row r="3234" spans="1:7" x14ac:dyDescent="0.25">
      <c r="A3234" s="146" t="s">
        <v>1</v>
      </c>
      <c r="B3234" s="146">
        <v>1</v>
      </c>
      <c r="C3234" s="146">
        <v>2004</v>
      </c>
      <c r="D3234" s="146" t="s">
        <v>96</v>
      </c>
      <c r="E3234" s="146">
        <v>193</v>
      </c>
      <c r="F3234" s="146">
        <v>193</v>
      </c>
      <c r="G3234" s="146">
        <v>193</v>
      </c>
    </row>
    <row r="3235" spans="1:7" x14ac:dyDescent="0.25">
      <c r="A3235" s="146" t="s">
        <v>65</v>
      </c>
      <c r="B3235" s="146">
        <v>2</v>
      </c>
      <c r="C3235" s="146">
        <v>2000</v>
      </c>
      <c r="D3235" s="146" t="s">
        <v>88</v>
      </c>
      <c r="E3235" s="146">
        <v>193</v>
      </c>
      <c r="F3235" s="146">
        <v>193</v>
      </c>
      <c r="G3235" s="146">
        <v>193</v>
      </c>
    </row>
    <row r="3236" spans="1:7" x14ac:dyDescent="0.25">
      <c r="A3236" s="146" t="s">
        <v>76</v>
      </c>
      <c r="B3236" s="146">
        <v>1</v>
      </c>
      <c r="C3236" s="146">
        <v>2013</v>
      </c>
      <c r="D3236" s="146" t="s">
        <v>87</v>
      </c>
      <c r="E3236" s="146">
        <v>194</v>
      </c>
      <c r="F3236" s="146">
        <v>194</v>
      </c>
      <c r="G3236" s="146">
        <v>194</v>
      </c>
    </row>
    <row r="3237" spans="1:7" x14ac:dyDescent="0.25">
      <c r="A3237" s="146" t="s">
        <v>1</v>
      </c>
      <c r="B3237" s="146">
        <v>1</v>
      </c>
      <c r="C3237" s="146">
        <v>1999</v>
      </c>
      <c r="D3237" s="146" t="s">
        <v>92</v>
      </c>
      <c r="E3237" s="146">
        <v>195</v>
      </c>
      <c r="F3237" s="146">
        <v>195</v>
      </c>
      <c r="G3237" s="146">
        <v>195</v>
      </c>
    </row>
    <row r="3238" spans="1:7" x14ac:dyDescent="0.25">
      <c r="A3238" s="146" t="s">
        <v>1</v>
      </c>
      <c r="B3238" s="146">
        <v>1</v>
      </c>
      <c r="C3238" s="146">
        <v>1994</v>
      </c>
      <c r="D3238" s="146" t="s">
        <v>91</v>
      </c>
      <c r="E3238" s="146">
        <v>196</v>
      </c>
      <c r="F3238" s="146">
        <v>196</v>
      </c>
      <c r="G3238" s="146">
        <v>196</v>
      </c>
    </row>
    <row r="3239" spans="1:7" x14ac:dyDescent="0.25">
      <c r="A3239" s="146" t="s">
        <v>65</v>
      </c>
      <c r="B3239" s="146">
        <v>2</v>
      </c>
      <c r="C3239" s="146">
        <v>1980</v>
      </c>
      <c r="D3239" s="146" t="s">
        <v>94</v>
      </c>
      <c r="E3239" s="146">
        <v>196</v>
      </c>
      <c r="F3239" s="146">
        <v>196</v>
      </c>
      <c r="G3239" s="146">
        <v>196</v>
      </c>
    </row>
    <row r="3240" spans="1:7" x14ac:dyDescent="0.25">
      <c r="A3240" s="146" t="s">
        <v>0</v>
      </c>
      <c r="B3240" s="146">
        <v>1</v>
      </c>
      <c r="C3240" s="146">
        <v>1993</v>
      </c>
      <c r="D3240" s="146" t="s">
        <v>91</v>
      </c>
      <c r="E3240" s="146">
        <v>196</v>
      </c>
      <c r="F3240" s="146">
        <v>196</v>
      </c>
      <c r="G3240" s="146">
        <v>196</v>
      </c>
    </row>
    <row r="3241" spans="1:7" x14ac:dyDescent="0.25">
      <c r="A3241" s="146" t="s">
        <v>0</v>
      </c>
      <c r="B3241" s="146">
        <v>1</v>
      </c>
      <c r="C3241" s="146">
        <v>2008</v>
      </c>
      <c r="D3241" s="146" t="s">
        <v>96</v>
      </c>
      <c r="E3241" s="146">
        <v>196</v>
      </c>
      <c r="F3241" s="146">
        <v>196</v>
      </c>
      <c r="G3241" s="146">
        <v>196</v>
      </c>
    </row>
    <row r="3242" spans="1:7" x14ac:dyDescent="0.25">
      <c r="A3242" s="146" t="s">
        <v>76</v>
      </c>
      <c r="B3242" s="146">
        <v>1</v>
      </c>
      <c r="C3242" s="146">
        <v>1984</v>
      </c>
      <c r="D3242" s="146" t="s">
        <v>89</v>
      </c>
      <c r="E3242" s="146">
        <v>197</v>
      </c>
      <c r="F3242" s="146">
        <v>197</v>
      </c>
      <c r="G3242" s="146">
        <v>197</v>
      </c>
    </row>
    <row r="3243" spans="1:7" x14ac:dyDescent="0.25">
      <c r="A3243" s="146" t="s">
        <v>1</v>
      </c>
      <c r="B3243" s="146">
        <v>2</v>
      </c>
      <c r="C3243" s="146">
        <v>2007</v>
      </c>
      <c r="D3243" s="146" t="s">
        <v>96</v>
      </c>
      <c r="E3243" s="146">
        <v>197</v>
      </c>
      <c r="F3243" s="146">
        <v>197</v>
      </c>
      <c r="G3243" s="146">
        <v>197</v>
      </c>
    </row>
    <row r="3244" spans="1:7" x14ac:dyDescent="0.25">
      <c r="A3244" s="146" t="s">
        <v>2</v>
      </c>
      <c r="B3244" s="146">
        <v>2</v>
      </c>
      <c r="C3244" s="146">
        <v>2008</v>
      </c>
      <c r="D3244" s="146" t="s">
        <v>82</v>
      </c>
      <c r="E3244" s="146">
        <v>197</v>
      </c>
      <c r="F3244" s="146">
        <v>197</v>
      </c>
      <c r="G3244" s="146">
        <v>197</v>
      </c>
    </row>
    <row r="3245" spans="1:7" x14ac:dyDescent="0.25">
      <c r="A3245" s="146" t="s">
        <v>76</v>
      </c>
      <c r="B3245" s="146">
        <v>1</v>
      </c>
      <c r="C3245" s="146">
        <v>1994</v>
      </c>
      <c r="D3245" s="146" t="s">
        <v>79</v>
      </c>
      <c r="E3245" s="146">
        <v>198</v>
      </c>
      <c r="F3245" s="146">
        <v>198</v>
      </c>
      <c r="G3245" s="146">
        <v>198</v>
      </c>
    </row>
    <row r="3246" spans="1:7" x14ac:dyDescent="0.25">
      <c r="A3246" s="146" t="s">
        <v>76</v>
      </c>
      <c r="B3246" s="146">
        <v>1</v>
      </c>
      <c r="C3246" s="146">
        <v>2001</v>
      </c>
      <c r="D3246" s="146" t="s">
        <v>83</v>
      </c>
      <c r="E3246" s="146">
        <v>198</v>
      </c>
      <c r="F3246" s="146">
        <v>198</v>
      </c>
      <c r="G3246" s="146">
        <v>198</v>
      </c>
    </row>
    <row r="3247" spans="1:7" x14ac:dyDescent="0.25">
      <c r="A3247" s="146" t="s">
        <v>76</v>
      </c>
      <c r="B3247" s="146">
        <v>1</v>
      </c>
      <c r="C3247" s="146">
        <v>2003</v>
      </c>
      <c r="D3247" s="146" t="s">
        <v>83</v>
      </c>
      <c r="E3247" s="146">
        <v>198</v>
      </c>
      <c r="F3247" s="146">
        <v>198</v>
      </c>
      <c r="G3247" s="146">
        <v>198</v>
      </c>
    </row>
    <row r="3248" spans="1:7" x14ac:dyDescent="0.25">
      <c r="A3248" s="146" t="s">
        <v>76</v>
      </c>
      <c r="B3248" s="146">
        <v>1</v>
      </c>
      <c r="C3248" s="146">
        <v>2003</v>
      </c>
      <c r="D3248" s="146" t="s">
        <v>88</v>
      </c>
      <c r="E3248" s="146">
        <v>198</v>
      </c>
      <c r="F3248" s="146">
        <v>198</v>
      </c>
      <c r="G3248" s="146">
        <v>198</v>
      </c>
    </row>
    <row r="3249" spans="1:7" x14ac:dyDescent="0.25">
      <c r="A3249" s="146" t="s">
        <v>76</v>
      </c>
      <c r="B3249" s="146">
        <v>2</v>
      </c>
      <c r="C3249" s="146">
        <v>1985</v>
      </c>
      <c r="D3249" s="146" t="s">
        <v>81</v>
      </c>
      <c r="E3249" s="146">
        <v>198</v>
      </c>
      <c r="F3249" s="146">
        <v>198</v>
      </c>
      <c r="G3249" s="146">
        <v>198</v>
      </c>
    </row>
    <row r="3250" spans="1:7" x14ac:dyDescent="0.25">
      <c r="A3250" s="146" t="s">
        <v>76</v>
      </c>
      <c r="B3250" s="146">
        <v>2</v>
      </c>
      <c r="C3250" s="146">
        <v>2004</v>
      </c>
      <c r="D3250" s="146" t="s">
        <v>85</v>
      </c>
      <c r="E3250" s="146">
        <v>198</v>
      </c>
      <c r="F3250" s="146">
        <v>198</v>
      </c>
      <c r="G3250" s="146">
        <v>198</v>
      </c>
    </row>
    <row r="3251" spans="1:7" x14ac:dyDescent="0.25">
      <c r="A3251" s="146" t="s">
        <v>65</v>
      </c>
      <c r="B3251" s="146">
        <v>2</v>
      </c>
      <c r="C3251" s="146">
        <v>1987</v>
      </c>
      <c r="D3251" s="146" t="s">
        <v>91</v>
      </c>
      <c r="E3251" s="146">
        <v>198</v>
      </c>
      <c r="F3251" s="146">
        <v>198</v>
      </c>
      <c r="G3251" s="146">
        <v>198</v>
      </c>
    </row>
    <row r="3252" spans="1:7" x14ac:dyDescent="0.25">
      <c r="A3252" s="146" t="s">
        <v>2</v>
      </c>
      <c r="B3252" s="146">
        <v>2</v>
      </c>
      <c r="C3252" s="146">
        <v>2009</v>
      </c>
      <c r="D3252" s="146" t="s">
        <v>79</v>
      </c>
      <c r="E3252" s="146">
        <v>198</v>
      </c>
      <c r="F3252" s="146">
        <v>198</v>
      </c>
      <c r="G3252" s="146">
        <v>198</v>
      </c>
    </row>
    <row r="3253" spans="1:7" x14ac:dyDescent="0.25">
      <c r="A3253" s="146" t="s">
        <v>76</v>
      </c>
      <c r="B3253" s="146">
        <v>2</v>
      </c>
      <c r="C3253" s="146">
        <v>1984</v>
      </c>
      <c r="D3253" s="146" t="s">
        <v>89</v>
      </c>
      <c r="E3253" s="146">
        <v>199</v>
      </c>
      <c r="F3253" s="146">
        <v>199</v>
      </c>
      <c r="G3253" s="146">
        <v>199</v>
      </c>
    </row>
    <row r="3254" spans="1:7" x14ac:dyDescent="0.25">
      <c r="A3254" s="146" t="s">
        <v>76</v>
      </c>
      <c r="B3254" s="146">
        <v>2</v>
      </c>
      <c r="C3254" s="146">
        <v>2011</v>
      </c>
      <c r="D3254" s="146" t="s">
        <v>83</v>
      </c>
      <c r="E3254" s="146">
        <v>199</v>
      </c>
      <c r="F3254" s="146">
        <v>199</v>
      </c>
      <c r="G3254" s="146">
        <v>199</v>
      </c>
    </row>
    <row r="3255" spans="1:7" x14ac:dyDescent="0.25">
      <c r="A3255" s="146" t="s">
        <v>76</v>
      </c>
      <c r="B3255" s="146">
        <v>1</v>
      </c>
      <c r="C3255" s="146">
        <v>1995</v>
      </c>
      <c r="D3255" s="146" t="s">
        <v>85</v>
      </c>
      <c r="E3255" s="146">
        <v>200</v>
      </c>
      <c r="F3255" s="146">
        <v>200</v>
      </c>
      <c r="G3255" s="146">
        <v>200</v>
      </c>
    </row>
    <row r="3256" spans="1:7" x14ac:dyDescent="0.25">
      <c r="A3256" s="146" t="s">
        <v>76</v>
      </c>
      <c r="B3256" s="146">
        <v>2</v>
      </c>
      <c r="C3256" s="146">
        <v>1981</v>
      </c>
      <c r="D3256" s="146" t="s">
        <v>89</v>
      </c>
      <c r="E3256" s="146">
        <v>200</v>
      </c>
      <c r="F3256" s="146">
        <v>200</v>
      </c>
      <c r="G3256" s="146">
        <v>200</v>
      </c>
    </row>
    <row r="3257" spans="1:7" x14ac:dyDescent="0.25">
      <c r="A3257" s="146" t="s">
        <v>76</v>
      </c>
      <c r="B3257" s="146">
        <v>2</v>
      </c>
      <c r="C3257" s="146">
        <v>1998</v>
      </c>
      <c r="D3257" s="146" t="s">
        <v>85</v>
      </c>
      <c r="E3257" s="146">
        <v>200</v>
      </c>
      <c r="F3257" s="146">
        <v>200</v>
      </c>
      <c r="G3257" s="146">
        <v>200</v>
      </c>
    </row>
    <row r="3258" spans="1:7" x14ac:dyDescent="0.25">
      <c r="A3258" s="146" t="s">
        <v>76</v>
      </c>
      <c r="B3258" s="146">
        <v>2</v>
      </c>
      <c r="C3258" s="146">
        <v>1999</v>
      </c>
      <c r="D3258" s="146" t="s">
        <v>85</v>
      </c>
      <c r="E3258" s="146">
        <v>200</v>
      </c>
      <c r="F3258" s="146">
        <v>200</v>
      </c>
      <c r="G3258" s="146">
        <v>200</v>
      </c>
    </row>
    <row r="3259" spans="1:7" x14ac:dyDescent="0.25">
      <c r="A3259" s="146" t="s">
        <v>76</v>
      </c>
      <c r="B3259" s="146">
        <v>2</v>
      </c>
      <c r="C3259" s="146">
        <v>2004</v>
      </c>
      <c r="D3259" s="146" t="s">
        <v>83</v>
      </c>
      <c r="E3259" s="146">
        <v>200</v>
      </c>
      <c r="F3259" s="146">
        <v>200</v>
      </c>
      <c r="G3259" s="146">
        <v>200</v>
      </c>
    </row>
    <row r="3260" spans="1:7" x14ac:dyDescent="0.25">
      <c r="A3260" s="146" t="s">
        <v>76</v>
      </c>
      <c r="B3260" s="146">
        <v>2</v>
      </c>
      <c r="C3260" s="146">
        <v>2006</v>
      </c>
      <c r="D3260" s="146" t="s">
        <v>85</v>
      </c>
      <c r="E3260" s="146">
        <v>200</v>
      </c>
      <c r="F3260" s="146">
        <v>200</v>
      </c>
      <c r="G3260" s="146">
        <v>200</v>
      </c>
    </row>
    <row r="3261" spans="1:7" x14ac:dyDescent="0.25">
      <c r="A3261" s="146" t="s">
        <v>65</v>
      </c>
      <c r="B3261" s="146">
        <v>2</v>
      </c>
      <c r="C3261" s="146">
        <v>1979</v>
      </c>
      <c r="D3261" s="146" t="s">
        <v>93</v>
      </c>
      <c r="E3261" s="146">
        <v>200</v>
      </c>
      <c r="F3261" s="146">
        <v>200</v>
      </c>
      <c r="G3261" s="146">
        <v>200</v>
      </c>
    </row>
    <row r="3262" spans="1:7" x14ac:dyDescent="0.25">
      <c r="A3262" s="146" t="s">
        <v>76</v>
      </c>
      <c r="B3262" s="146">
        <v>2</v>
      </c>
      <c r="C3262" s="146">
        <v>1979</v>
      </c>
      <c r="D3262" s="146" t="s">
        <v>94</v>
      </c>
      <c r="E3262" s="146">
        <v>201</v>
      </c>
      <c r="F3262" s="146">
        <v>201</v>
      </c>
      <c r="G3262" s="146">
        <v>201</v>
      </c>
    </row>
    <row r="3263" spans="1:7" x14ac:dyDescent="0.25">
      <c r="A3263" s="146" t="s">
        <v>1</v>
      </c>
      <c r="B3263" s="146">
        <v>2</v>
      </c>
      <c r="C3263" s="146">
        <v>1992</v>
      </c>
      <c r="D3263" s="146" t="s">
        <v>91</v>
      </c>
      <c r="E3263" s="146">
        <v>201</v>
      </c>
      <c r="F3263" s="146">
        <v>201</v>
      </c>
      <c r="G3263" s="146">
        <v>201</v>
      </c>
    </row>
    <row r="3264" spans="1:7" x14ac:dyDescent="0.25">
      <c r="A3264" s="146" t="s">
        <v>65</v>
      </c>
      <c r="B3264" s="146">
        <v>2</v>
      </c>
      <c r="C3264" s="146">
        <v>1977</v>
      </c>
      <c r="D3264" s="146" t="s">
        <v>93</v>
      </c>
      <c r="E3264" s="146">
        <v>202</v>
      </c>
      <c r="F3264" s="146">
        <v>202</v>
      </c>
      <c r="G3264" s="146">
        <v>202</v>
      </c>
    </row>
    <row r="3265" spans="1:7" x14ac:dyDescent="0.25">
      <c r="A3265" s="146" t="s">
        <v>65</v>
      </c>
      <c r="B3265" s="146">
        <v>2</v>
      </c>
      <c r="C3265" s="146">
        <v>1983</v>
      </c>
      <c r="D3265" s="146" t="s">
        <v>95</v>
      </c>
      <c r="E3265" s="146">
        <v>202</v>
      </c>
      <c r="F3265" s="146">
        <v>202</v>
      </c>
      <c r="G3265" s="146">
        <v>202</v>
      </c>
    </row>
    <row r="3266" spans="1:7" x14ac:dyDescent="0.25">
      <c r="A3266" s="146" t="s">
        <v>76</v>
      </c>
      <c r="B3266" s="146">
        <v>1</v>
      </c>
      <c r="C3266" s="146">
        <v>1996</v>
      </c>
      <c r="D3266" s="146" t="s">
        <v>85</v>
      </c>
      <c r="E3266" s="146">
        <v>203</v>
      </c>
      <c r="F3266" s="146">
        <v>203</v>
      </c>
      <c r="G3266" s="146">
        <v>203</v>
      </c>
    </row>
    <row r="3267" spans="1:7" x14ac:dyDescent="0.25">
      <c r="A3267" s="146" t="s">
        <v>1</v>
      </c>
      <c r="B3267" s="146">
        <v>2</v>
      </c>
      <c r="C3267" s="146">
        <v>2005</v>
      </c>
      <c r="D3267" s="146" t="s">
        <v>96</v>
      </c>
      <c r="E3267" s="146">
        <v>203</v>
      </c>
      <c r="F3267" s="146">
        <v>203</v>
      </c>
      <c r="G3267" s="146">
        <v>203</v>
      </c>
    </row>
    <row r="3268" spans="1:7" x14ac:dyDescent="0.25">
      <c r="A3268" s="146" t="s">
        <v>76</v>
      </c>
      <c r="B3268" s="146">
        <v>2</v>
      </c>
      <c r="C3268" s="146">
        <v>1987</v>
      </c>
      <c r="D3268" s="146" t="s">
        <v>91</v>
      </c>
      <c r="E3268" s="146">
        <v>204</v>
      </c>
      <c r="F3268" s="146">
        <v>204</v>
      </c>
      <c r="G3268" s="146">
        <v>204</v>
      </c>
    </row>
    <row r="3269" spans="1:7" x14ac:dyDescent="0.25">
      <c r="A3269" s="146" t="s">
        <v>1</v>
      </c>
      <c r="B3269" s="146">
        <v>1</v>
      </c>
      <c r="C3269" s="146">
        <v>1992</v>
      </c>
      <c r="D3269" s="146" t="s">
        <v>82</v>
      </c>
      <c r="E3269" s="146">
        <v>204</v>
      </c>
      <c r="F3269" s="146">
        <v>204</v>
      </c>
      <c r="G3269" s="146">
        <v>204</v>
      </c>
    </row>
    <row r="3270" spans="1:7" x14ac:dyDescent="0.25">
      <c r="A3270" s="146" t="s">
        <v>76</v>
      </c>
      <c r="B3270" s="146">
        <v>1</v>
      </c>
      <c r="C3270" s="146">
        <v>2001</v>
      </c>
      <c r="D3270" s="146" t="s">
        <v>85</v>
      </c>
      <c r="E3270" s="146">
        <v>206</v>
      </c>
      <c r="F3270" s="146">
        <v>206</v>
      </c>
      <c r="G3270" s="146">
        <v>206</v>
      </c>
    </row>
    <row r="3271" spans="1:7" x14ac:dyDescent="0.25">
      <c r="A3271" s="146" t="s">
        <v>76</v>
      </c>
      <c r="B3271" s="146">
        <v>2</v>
      </c>
      <c r="C3271" s="146">
        <v>2007</v>
      </c>
      <c r="D3271" s="146" t="s">
        <v>83</v>
      </c>
      <c r="E3271" s="146">
        <v>206</v>
      </c>
      <c r="F3271" s="146">
        <v>206</v>
      </c>
      <c r="G3271" s="146">
        <v>206</v>
      </c>
    </row>
    <row r="3272" spans="1:7" x14ac:dyDescent="0.25">
      <c r="A3272" s="146" t="s">
        <v>1</v>
      </c>
      <c r="B3272" s="146">
        <v>1</v>
      </c>
      <c r="C3272" s="146">
        <v>2006</v>
      </c>
      <c r="D3272" s="146" t="s">
        <v>96</v>
      </c>
      <c r="E3272" s="146">
        <v>206</v>
      </c>
      <c r="F3272" s="146">
        <v>206</v>
      </c>
      <c r="G3272" s="146">
        <v>206</v>
      </c>
    </row>
    <row r="3273" spans="1:7" x14ac:dyDescent="0.25">
      <c r="A3273" s="146" t="s">
        <v>65</v>
      </c>
      <c r="B3273" s="146">
        <v>2</v>
      </c>
      <c r="C3273" s="146">
        <v>2005</v>
      </c>
      <c r="D3273" s="146" t="s">
        <v>80</v>
      </c>
      <c r="E3273" s="146">
        <v>206</v>
      </c>
      <c r="F3273" s="146">
        <v>206</v>
      </c>
      <c r="G3273" s="146">
        <v>206</v>
      </c>
    </row>
    <row r="3274" spans="1:7" x14ac:dyDescent="0.25">
      <c r="A3274" s="146" t="s">
        <v>2</v>
      </c>
      <c r="B3274" s="146">
        <v>2</v>
      </c>
      <c r="C3274" s="146">
        <v>2012</v>
      </c>
      <c r="D3274" s="146" t="s">
        <v>94</v>
      </c>
      <c r="E3274" s="146">
        <v>206</v>
      </c>
      <c r="F3274" s="146">
        <v>206</v>
      </c>
      <c r="G3274" s="146">
        <v>206</v>
      </c>
    </row>
    <row r="3275" spans="1:7" x14ac:dyDescent="0.25">
      <c r="A3275" s="146" t="s">
        <v>76</v>
      </c>
      <c r="B3275" s="146">
        <v>1</v>
      </c>
      <c r="C3275" s="146">
        <v>1984</v>
      </c>
      <c r="D3275" s="146" t="s">
        <v>93</v>
      </c>
      <c r="E3275" s="146">
        <v>207</v>
      </c>
      <c r="F3275" s="146">
        <v>207</v>
      </c>
      <c r="G3275" s="146">
        <v>207</v>
      </c>
    </row>
    <row r="3276" spans="1:7" x14ac:dyDescent="0.25">
      <c r="A3276" s="146" t="s">
        <v>76</v>
      </c>
      <c r="B3276" s="146">
        <v>2</v>
      </c>
      <c r="C3276" s="146">
        <v>1982</v>
      </c>
      <c r="D3276" s="146" t="s">
        <v>89</v>
      </c>
      <c r="E3276" s="146">
        <v>207</v>
      </c>
      <c r="F3276" s="146">
        <v>207</v>
      </c>
      <c r="G3276" s="146">
        <v>207</v>
      </c>
    </row>
    <row r="3277" spans="1:7" x14ac:dyDescent="0.25">
      <c r="A3277" s="146" t="s">
        <v>76</v>
      </c>
      <c r="B3277" s="146">
        <v>2</v>
      </c>
      <c r="C3277" s="146">
        <v>1984</v>
      </c>
      <c r="D3277" s="146" t="s">
        <v>82</v>
      </c>
      <c r="E3277" s="146">
        <v>207</v>
      </c>
      <c r="F3277" s="146">
        <v>207</v>
      </c>
      <c r="G3277" s="146">
        <v>207</v>
      </c>
    </row>
    <row r="3278" spans="1:7" x14ac:dyDescent="0.25">
      <c r="A3278" s="146" t="s">
        <v>1</v>
      </c>
      <c r="B3278" s="146">
        <v>2</v>
      </c>
      <c r="C3278" s="146">
        <v>1991</v>
      </c>
      <c r="D3278" s="146" t="s">
        <v>82</v>
      </c>
      <c r="E3278" s="146">
        <v>207</v>
      </c>
      <c r="F3278" s="146">
        <v>207</v>
      </c>
      <c r="G3278" s="146">
        <v>207</v>
      </c>
    </row>
    <row r="3279" spans="1:7" x14ac:dyDescent="0.25">
      <c r="A3279" s="146" t="s">
        <v>1</v>
      </c>
      <c r="B3279" s="146">
        <v>2</v>
      </c>
      <c r="C3279" s="146">
        <v>2006</v>
      </c>
      <c r="D3279" s="146" t="s">
        <v>96</v>
      </c>
      <c r="E3279" s="146">
        <v>208</v>
      </c>
      <c r="F3279" s="146">
        <v>208</v>
      </c>
      <c r="G3279" s="146">
        <v>208</v>
      </c>
    </row>
    <row r="3280" spans="1:7" x14ac:dyDescent="0.25">
      <c r="A3280" s="146" t="s">
        <v>65</v>
      </c>
      <c r="B3280" s="146">
        <v>2</v>
      </c>
      <c r="C3280" s="146">
        <v>1983</v>
      </c>
      <c r="D3280" s="146" t="s">
        <v>84</v>
      </c>
      <c r="E3280" s="146">
        <v>208</v>
      </c>
      <c r="F3280" s="146">
        <v>208</v>
      </c>
      <c r="G3280" s="146">
        <v>208</v>
      </c>
    </row>
    <row r="3281" spans="1:7" x14ac:dyDescent="0.25">
      <c r="A3281" s="146" t="s">
        <v>76</v>
      </c>
      <c r="B3281" s="146">
        <v>1</v>
      </c>
      <c r="C3281" s="146">
        <v>2002</v>
      </c>
      <c r="D3281" s="146" t="s">
        <v>83</v>
      </c>
      <c r="E3281" s="146">
        <v>209</v>
      </c>
      <c r="F3281" s="146">
        <v>209</v>
      </c>
      <c r="G3281" s="146">
        <v>209</v>
      </c>
    </row>
    <row r="3282" spans="1:7" x14ac:dyDescent="0.25">
      <c r="A3282" s="146" t="s">
        <v>76</v>
      </c>
      <c r="B3282" s="146">
        <v>2</v>
      </c>
      <c r="C3282" s="146">
        <v>1979</v>
      </c>
      <c r="D3282" s="146" t="s">
        <v>96</v>
      </c>
      <c r="E3282" s="146">
        <v>210</v>
      </c>
      <c r="F3282" s="146">
        <v>210</v>
      </c>
      <c r="G3282" s="146">
        <v>210</v>
      </c>
    </row>
    <row r="3283" spans="1:7" x14ac:dyDescent="0.25">
      <c r="A3283" s="146" t="s">
        <v>76</v>
      </c>
      <c r="B3283" s="146">
        <v>2</v>
      </c>
      <c r="C3283" s="146">
        <v>2006</v>
      </c>
      <c r="D3283" s="146" t="s">
        <v>83</v>
      </c>
      <c r="E3283" s="146">
        <v>210</v>
      </c>
      <c r="F3283" s="146">
        <v>210</v>
      </c>
      <c r="G3283" s="146">
        <v>210</v>
      </c>
    </row>
    <row r="3284" spans="1:7" x14ac:dyDescent="0.25">
      <c r="A3284" s="146" t="s">
        <v>76</v>
      </c>
      <c r="B3284" s="146">
        <v>1</v>
      </c>
      <c r="C3284" s="146">
        <v>1984</v>
      </c>
      <c r="D3284" s="146" t="s">
        <v>90</v>
      </c>
      <c r="E3284" s="146">
        <v>211</v>
      </c>
      <c r="F3284" s="146">
        <v>211</v>
      </c>
      <c r="G3284" s="146">
        <v>211</v>
      </c>
    </row>
    <row r="3285" spans="1:7" x14ac:dyDescent="0.25">
      <c r="A3285" s="146" t="s">
        <v>76</v>
      </c>
      <c r="B3285" s="146">
        <v>2</v>
      </c>
      <c r="C3285" s="146">
        <v>2002</v>
      </c>
      <c r="D3285" s="146" t="s">
        <v>85</v>
      </c>
      <c r="E3285" s="146">
        <v>211</v>
      </c>
      <c r="F3285" s="146">
        <v>211</v>
      </c>
      <c r="G3285" s="146">
        <v>211</v>
      </c>
    </row>
    <row r="3286" spans="1:7" x14ac:dyDescent="0.25">
      <c r="A3286" s="146" t="s">
        <v>76</v>
      </c>
      <c r="B3286" s="146">
        <v>2</v>
      </c>
      <c r="C3286" s="146">
        <v>2011</v>
      </c>
      <c r="D3286" s="146" t="s">
        <v>85</v>
      </c>
      <c r="E3286" s="146">
        <v>211</v>
      </c>
      <c r="F3286" s="146">
        <v>211</v>
      </c>
      <c r="G3286" s="146">
        <v>211</v>
      </c>
    </row>
    <row r="3287" spans="1:7" x14ac:dyDescent="0.25">
      <c r="A3287" s="146" t="s">
        <v>1</v>
      </c>
      <c r="B3287" s="146">
        <v>1</v>
      </c>
      <c r="C3287" s="146">
        <v>2007</v>
      </c>
      <c r="D3287" s="146" t="s">
        <v>96</v>
      </c>
      <c r="E3287" s="146">
        <v>211</v>
      </c>
      <c r="F3287" s="146">
        <v>211</v>
      </c>
      <c r="G3287" s="146">
        <v>211</v>
      </c>
    </row>
    <row r="3288" spans="1:7" x14ac:dyDescent="0.25">
      <c r="A3288" s="146" t="s">
        <v>76</v>
      </c>
      <c r="B3288" s="146">
        <v>2</v>
      </c>
      <c r="C3288" s="146">
        <v>2003</v>
      </c>
      <c r="D3288" s="146" t="s">
        <v>85</v>
      </c>
      <c r="E3288" s="146">
        <v>212</v>
      </c>
      <c r="F3288" s="146">
        <v>212</v>
      </c>
      <c r="G3288" s="146">
        <v>212</v>
      </c>
    </row>
    <row r="3289" spans="1:7" x14ac:dyDescent="0.25">
      <c r="A3289" s="146" t="s">
        <v>65</v>
      </c>
      <c r="B3289" s="146">
        <v>2</v>
      </c>
      <c r="C3289" s="146">
        <v>1982</v>
      </c>
      <c r="D3289" s="146" t="s">
        <v>84</v>
      </c>
      <c r="E3289" s="146">
        <v>212</v>
      </c>
      <c r="F3289" s="146">
        <v>212</v>
      </c>
      <c r="G3289" s="146">
        <v>212</v>
      </c>
    </row>
    <row r="3290" spans="1:7" x14ac:dyDescent="0.25">
      <c r="A3290" s="146" t="s">
        <v>0</v>
      </c>
      <c r="B3290" s="146">
        <v>1</v>
      </c>
      <c r="C3290" s="146">
        <v>1995</v>
      </c>
      <c r="D3290" s="146" t="s">
        <v>95</v>
      </c>
      <c r="E3290" s="146">
        <v>212</v>
      </c>
      <c r="F3290" s="146">
        <v>212</v>
      </c>
      <c r="G3290" s="146">
        <v>212</v>
      </c>
    </row>
    <row r="3291" spans="1:7" x14ac:dyDescent="0.25">
      <c r="A3291" s="146" t="s">
        <v>0</v>
      </c>
      <c r="B3291" s="146">
        <v>1</v>
      </c>
      <c r="C3291" s="146">
        <v>1999</v>
      </c>
      <c r="D3291" s="146" t="s">
        <v>94</v>
      </c>
      <c r="E3291" s="146">
        <v>212</v>
      </c>
      <c r="F3291" s="146">
        <v>212</v>
      </c>
      <c r="G3291" s="146">
        <v>212</v>
      </c>
    </row>
    <row r="3292" spans="1:7" x14ac:dyDescent="0.25">
      <c r="A3292" s="146" t="s">
        <v>76</v>
      </c>
      <c r="B3292" s="146">
        <v>2</v>
      </c>
      <c r="C3292" s="146">
        <v>2005</v>
      </c>
      <c r="D3292" s="146" t="s">
        <v>85</v>
      </c>
      <c r="E3292" s="146">
        <v>213</v>
      </c>
      <c r="F3292" s="146">
        <v>213</v>
      </c>
      <c r="G3292" s="146">
        <v>213</v>
      </c>
    </row>
    <row r="3293" spans="1:7" x14ac:dyDescent="0.25">
      <c r="A3293" s="146" t="s">
        <v>76</v>
      </c>
      <c r="B3293" s="146">
        <v>1</v>
      </c>
      <c r="C3293" s="146">
        <v>1982</v>
      </c>
      <c r="D3293" s="146" t="s">
        <v>84</v>
      </c>
      <c r="E3293" s="146">
        <v>214</v>
      </c>
      <c r="F3293" s="146">
        <v>214</v>
      </c>
      <c r="G3293" s="146">
        <v>214</v>
      </c>
    </row>
    <row r="3294" spans="1:7" x14ac:dyDescent="0.25">
      <c r="A3294" s="146" t="s">
        <v>1</v>
      </c>
      <c r="B3294" s="146">
        <v>1</v>
      </c>
      <c r="C3294" s="146">
        <v>1996</v>
      </c>
      <c r="D3294" s="146" t="s">
        <v>79</v>
      </c>
      <c r="E3294" s="146">
        <v>214</v>
      </c>
      <c r="F3294" s="146">
        <v>214</v>
      </c>
      <c r="G3294" s="146">
        <v>214</v>
      </c>
    </row>
    <row r="3295" spans="1:7" x14ac:dyDescent="0.25">
      <c r="A3295" s="146" t="s">
        <v>1</v>
      </c>
      <c r="B3295" s="146">
        <v>1</v>
      </c>
      <c r="C3295" s="146">
        <v>2008</v>
      </c>
      <c r="D3295" s="146" t="s">
        <v>96</v>
      </c>
      <c r="E3295" s="146">
        <v>214</v>
      </c>
      <c r="F3295" s="146">
        <v>214</v>
      </c>
      <c r="G3295" s="146">
        <v>214</v>
      </c>
    </row>
    <row r="3296" spans="1:7" x14ac:dyDescent="0.25">
      <c r="A3296" s="146" t="s">
        <v>2</v>
      </c>
      <c r="B3296" s="146">
        <v>1</v>
      </c>
      <c r="C3296" s="146">
        <v>2010</v>
      </c>
      <c r="D3296" s="146" t="s">
        <v>92</v>
      </c>
      <c r="E3296" s="146">
        <v>214</v>
      </c>
      <c r="F3296" s="146">
        <v>214</v>
      </c>
      <c r="G3296" s="146">
        <v>214</v>
      </c>
    </row>
    <row r="3297" spans="1:7" x14ac:dyDescent="0.25">
      <c r="A3297" s="146" t="s">
        <v>76</v>
      </c>
      <c r="B3297" s="146">
        <v>2</v>
      </c>
      <c r="C3297" s="146">
        <v>1980</v>
      </c>
      <c r="D3297" s="146" t="s">
        <v>93</v>
      </c>
      <c r="E3297" s="146">
        <v>215</v>
      </c>
      <c r="F3297" s="146">
        <v>215</v>
      </c>
      <c r="G3297" s="146">
        <v>215</v>
      </c>
    </row>
    <row r="3298" spans="1:7" x14ac:dyDescent="0.25">
      <c r="A3298" s="146" t="s">
        <v>76</v>
      </c>
      <c r="B3298" s="146">
        <v>2</v>
      </c>
      <c r="C3298" s="146">
        <v>2005</v>
      </c>
      <c r="D3298" s="146" t="s">
        <v>83</v>
      </c>
      <c r="E3298" s="146">
        <v>215</v>
      </c>
      <c r="F3298" s="146">
        <v>215</v>
      </c>
      <c r="G3298" s="146">
        <v>215</v>
      </c>
    </row>
    <row r="3299" spans="1:7" x14ac:dyDescent="0.25">
      <c r="A3299" s="146" t="s">
        <v>1</v>
      </c>
      <c r="B3299" s="146">
        <v>2</v>
      </c>
      <c r="C3299" s="146">
        <v>1993</v>
      </c>
      <c r="D3299" s="146" t="s">
        <v>95</v>
      </c>
      <c r="E3299" s="146">
        <v>215</v>
      </c>
      <c r="F3299" s="146">
        <v>215</v>
      </c>
      <c r="G3299" s="146">
        <v>215</v>
      </c>
    </row>
    <row r="3300" spans="1:7" x14ac:dyDescent="0.25">
      <c r="A3300" s="146" t="s">
        <v>65</v>
      </c>
      <c r="B3300" s="146">
        <v>2</v>
      </c>
      <c r="C3300" s="146">
        <v>1993</v>
      </c>
      <c r="D3300" s="146" t="s">
        <v>90</v>
      </c>
      <c r="E3300" s="146">
        <v>215</v>
      </c>
      <c r="F3300" s="146">
        <v>215</v>
      </c>
      <c r="G3300" s="146">
        <v>215</v>
      </c>
    </row>
    <row r="3301" spans="1:7" x14ac:dyDescent="0.25">
      <c r="A3301" s="146" t="s">
        <v>76</v>
      </c>
      <c r="B3301" s="146">
        <v>1</v>
      </c>
      <c r="C3301" s="146">
        <v>1998</v>
      </c>
      <c r="D3301" s="146" t="s">
        <v>85</v>
      </c>
      <c r="E3301" s="146">
        <v>216</v>
      </c>
      <c r="F3301" s="146">
        <v>216</v>
      </c>
      <c r="G3301" s="146">
        <v>216</v>
      </c>
    </row>
    <row r="3302" spans="1:7" x14ac:dyDescent="0.25">
      <c r="A3302" s="146" t="s">
        <v>76</v>
      </c>
      <c r="B3302" s="146">
        <v>1</v>
      </c>
      <c r="C3302" s="146">
        <v>2004</v>
      </c>
      <c r="D3302" s="146" t="s">
        <v>85</v>
      </c>
      <c r="E3302" s="146">
        <v>216</v>
      </c>
      <c r="F3302" s="146">
        <v>216</v>
      </c>
      <c r="G3302" s="146">
        <v>216</v>
      </c>
    </row>
    <row r="3303" spans="1:7" x14ac:dyDescent="0.25">
      <c r="A3303" s="146" t="s">
        <v>2</v>
      </c>
      <c r="B3303" s="146">
        <v>1</v>
      </c>
      <c r="C3303" s="146">
        <v>2011</v>
      </c>
      <c r="D3303" s="146" t="s">
        <v>95</v>
      </c>
      <c r="E3303" s="146">
        <v>216</v>
      </c>
      <c r="F3303" s="146">
        <v>216</v>
      </c>
      <c r="G3303" s="146">
        <v>216</v>
      </c>
    </row>
    <row r="3304" spans="1:7" x14ac:dyDescent="0.25">
      <c r="A3304" s="146" t="s">
        <v>65</v>
      </c>
      <c r="B3304" s="146">
        <v>2</v>
      </c>
      <c r="C3304" s="146">
        <v>1992</v>
      </c>
      <c r="D3304" s="146" t="s">
        <v>79</v>
      </c>
      <c r="E3304" s="146">
        <v>217</v>
      </c>
      <c r="F3304" s="146">
        <v>217</v>
      </c>
      <c r="G3304" s="146">
        <v>217</v>
      </c>
    </row>
    <row r="3305" spans="1:7" x14ac:dyDescent="0.25">
      <c r="A3305" s="146" t="s">
        <v>2</v>
      </c>
      <c r="B3305" s="146">
        <v>1</v>
      </c>
      <c r="C3305" s="146">
        <v>2009</v>
      </c>
      <c r="D3305" s="146" t="s">
        <v>79</v>
      </c>
      <c r="E3305" s="146">
        <v>217</v>
      </c>
      <c r="F3305" s="146">
        <v>217</v>
      </c>
      <c r="G3305" s="146">
        <v>217</v>
      </c>
    </row>
    <row r="3306" spans="1:7" x14ac:dyDescent="0.25">
      <c r="A3306" s="146" t="s">
        <v>76</v>
      </c>
      <c r="B3306" s="146">
        <v>1</v>
      </c>
      <c r="C3306" s="146">
        <v>1991</v>
      </c>
      <c r="D3306" s="146" t="s">
        <v>91</v>
      </c>
      <c r="E3306" s="146">
        <v>218</v>
      </c>
      <c r="F3306" s="146">
        <v>218</v>
      </c>
      <c r="G3306" s="146">
        <v>218</v>
      </c>
    </row>
    <row r="3307" spans="1:7" x14ac:dyDescent="0.25">
      <c r="A3307" s="146" t="s">
        <v>1</v>
      </c>
      <c r="B3307" s="146">
        <v>1</v>
      </c>
      <c r="C3307" s="146">
        <v>1996</v>
      </c>
      <c r="D3307" s="146" t="s">
        <v>94</v>
      </c>
      <c r="E3307" s="146">
        <v>218</v>
      </c>
      <c r="F3307" s="146">
        <v>218</v>
      </c>
      <c r="G3307" s="146">
        <v>218</v>
      </c>
    </row>
    <row r="3308" spans="1:7" x14ac:dyDescent="0.25">
      <c r="A3308" s="146" t="s">
        <v>1</v>
      </c>
      <c r="B3308" s="146">
        <v>2</v>
      </c>
      <c r="C3308" s="146">
        <v>2012</v>
      </c>
      <c r="D3308" s="146" t="s">
        <v>93</v>
      </c>
      <c r="E3308" s="146">
        <v>218</v>
      </c>
      <c r="F3308" s="146">
        <v>218</v>
      </c>
      <c r="G3308" s="146">
        <v>218</v>
      </c>
    </row>
    <row r="3309" spans="1:7" x14ac:dyDescent="0.25">
      <c r="A3309" s="146" t="s">
        <v>2</v>
      </c>
      <c r="B3309" s="146">
        <v>1</v>
      </c>
      <c r="C3309" s="146">
        <v>2009</v>
      </c>
      <c r="D3309" s="146" t="s">
        <v>82</v>
      </c>
      <c r="E3309" s="146">
        <v>218</v>
      </c>
      <c r="F3309" s="146">
        <v>218</v>
      </c>
      <c r="G3309" s="146">
        <v>218</v>
      </c>
    </row>
    <row r="3310" spans="1:7" x14ac:dyDescent="0.25">
      <c r="A3310" s="146" t="s">
        <v>2</v>
      </c>
      <c r="B3310" s="146">
        <v>2</v>
      </c>
      <c r="C3310" s="146">
        <v>2010</v>
      </c>
      <c r="D3310" s="146" t="s">
        <v>92</v>
      </c>
      <c r="E3310" s="146">
        <v>218</v>
      </c>
      <c r="F3310" s="146">
        <v>218</v>
      </c>
      <c r="G3310" s="146">
        <v>218</v>
      </c>
    </row>
    <row r="3311" spans="1:7" x14ac:dyDescent="0.25">
      <c r="A3311" s="146" t="s">
        <v>76</v>
      </c>
      <c r="B3311" s="146">
        <v>1</v>
      </c>
      <c r="C3311" s="146">
        <v>1982</v>
      </c>
      <c r="D3311" s="146" t="s">
        <v>90</v>
      </c>
      <c r="E3311" s="146">
        <v>219</v>
      </c>
      <c r="F3311" s="146">
        <v>219</v>
      </c>
      <c r="G3311" s="146">
        <v>219</v>
      </c>
    </row>
    <row r="3312" spans="1:7" x14ac:dyDescent="0.25">
      <c r="A3312" s="146" t="s">
        <v>76</v>
      </c>
      <c r="B3312" s="146">
        <v>1</v>
      </c>
      <c r="C3312" s="146">
        <v>2005</v>
      </c>
      <c r="D3312" s="146" t="s">
        <v>85</v>
      </c>
      <c r="E3312" s="146">
        <v>219</v>
      </c>
      <c r="F3312" s="146">
        <v>219</v>
      </c>
      <c r="G3312" s="146">
        <v>219</v>
      </c>
    </row>
    <row r="3313" spans="1:7" x14ac:dyDescent="0.25">
      <c r="A3313" s="146" t="s">
        <v>1</v>
      </c>
      <c r="B3313" s="146">
        <v>2</v>
      </c>
      <c r="C3313" s="146">
        <v>2007</v>
      </c>
      <c r="D3313" s="146" t="s">
        <v>80</v>
      </c>
      <c r="E3313" s="146">
        <v>219</v>
      </c>
      <c r="F3313" s="146">
        <v>219</v>
      </c>
      <c r="G3313" s="146">
        <v>219</v>
      </c>
    </row>
    <row r="3314" spans="1:7" x14ac:dyDescent="0.25">
      <c r="A3314" s="146" t="s">
        <v>76</v>
      </c>
      <c r="B3314" s="146">
        <v>2</v>
      </c>
      <c r="C3314" s="146">
        <v>2011</v>
      </c>
      <c r="D3314" s="146" t="s">
        <v>77</v>
      </c>
      <c r="E3314" s="146">
        <v>220</v>
      </c>
      <c r="F3314" s="146">
        <v>220</v>
      </c>
      <c r="G3314" s="146">
        <v>220</v>
      </c>
    </row>
    <row r="3315" spans="1:7" x14ac:dyDescent="0.25">
      <c r="A3315" s="146" t="s">
        <v>1</v>
      </c>
      <c r="B3315" s="146">
        <v>2</v>
      </c>
      <c r="C3315" s="146">
        <v>2013</v>
      </c>
      <c r="D3315" s="146" t="s">
        <v>93</v>
      </c>
      <c r="E3315" s="146">
        <v>220</v>
      </c>
      <c r="F3315" s="146">
        <v>220</v>
      </c>
      <c r="G3315" s="146">
        <v>220</v>
      </c>
    </row>
    <row r="3316" spans="1:7" x14ac:dyDescent="0.25">
      <c r="A3316" s="146" t="s">
        <v>2</v>
      </c>
      <c r="B3316" s="146">
        <v>2</v>
      </c>
      <c r="C3316" s="146">
        <v>2011</v>
      </c>
      <c r="D3316" s="146" t="s">
        <v>88</v>
      </c>
      <c r="E3316" s="146">
        <v>220</v>
      </c>
      <c r="F3316" s="146">
        <v>220</v>
      </c>
      <c r="G3316" s="146">
        <v>220</v>
      </c>
    </row>
    <row r="3317" spans="1:7" x14ac:dyDescent="0.25">
      <c r="A3317" s="146" t="s">
        <v>76</v>
      </c>
      <c r="B3317" s="146">
        <v>2</v>
      </c>
      <c r="C3317" s="146">
        <v>1993</v>
      </c>
      <c r="D3317" s="146" t="s">
        <v>81</v>
      </c>
      <c r="E3317" s="146">
        <v>221</v>
      </c>
      <c r="F3317" s="146">
        <v>221</v>
      </c>
      <c r="G3317" s="146">
        <v>221</v>
      </c>
    </row>
    <row r="3318" spans="1:7" x14ac:dyDescent="0.25">
      <c r="A3318" s="146" t="s">
        <v>1</v>
      </c>
      <c r="B3318" s="146">
        <v>1</v>
      </c>
      <c r="C3318" s="146">
        <v>2005</v>
      </c>
      <c r="D3318" s="146" t="s">
        <v>96</v>
      </c>
      <c r="E3318" s="146">
        <v>221</v>
      </c>
      <c r="F3318" s="146">
        <v>221</v>
      </c>
      <c r="G3318" s="146">
        <v>221</v>
      </c>
    </row>
    <row r="3319" spans="1:7" x14ac:dyDescent="0.25">
      <c r="A3319" s="146" t="s">
        <v>65</v>
      </c>
      <c r="B3319" s="146">
        <v>2</v>
      </c>
      <c r="C3319" s="146">
        <v>1994</v>
      </c>
      <c r="D3319" s="146" t="s">
        <v>90</v>
      </c>
      <c r="E3319" s="146">
        <v>221</v>
      </c>
      <c r="F3319" s="146">
        <v>221</v>
      </c>
      <c r="G3319" s="146">
        <v>221</v>
      </c>
    </row>
    <row r="3320" spans="1:7" x14ac:dyDescent="0.25">
      <c r="A3320" s="146" t="s">
        <v>76</v>
      </c>
      <c r="B3320" s="146">
        <v>2</v>
      </c>
      <c r="C3320" s="146">
        <v>2001</v>
      </c>
      <c r="D3320" s="146" t="s">
        <v>88</v>
      </c>
      <c r="E3320" s="146">
        <v>222</v>
      </c>
      <c r="F3320" s="146">
        <v>222</v>
      </c>
      <c r="G3320" s="146">
        <v>222</v>
      </c>
    </row>
    <row r="3321" spans="1:7" x14ac:dyDescent="0.25">
      <c r="A3321" s="146" t="s">
        <v>76</v>
      </c>
      <c r="B3321" s="146">
        <v>2</v>
      </c>
      <c r="C3321" s="146">
        <v>2007</v>
      </c>
      <c r="D3321" s="146" t="s">
        <v>85</v>
      </c>
      <c r="E3321" s="146">
        <v>222</v>
      </c>
      <c r="F3321" s="146">
        <v>222</v>
      </c>
      <c r="G3321" s="146">
        <v>222</v>
      </c>
    </row>
    <row r="3322" spans="1:7" x14ac:dyDescent="0.25">
      <c r="A3322" s="146" t="s">
        <v>1</v>
      </c>
      <c r="B3322" s="146">
        <v>1</v>
      </c>
      <c r="C3322" s="146">
        <v>2009</v>
      </c>
      <c r="D3322" s="146" t="s">
        <v>80</v>
      </c>
      <c r="E3322" s="146">
        <v>222</v>
      </c>
      <c r="F3322" s="146">
        <v>222</v>
      </c>
      <c r="G3322" s="146">
        <v>222</v>
      </c>
    </row>
    <row r="3323" spans="1:7" x14ac:dyDescent="0.25">
      <c r="A3323" s="146" t="s">
        <v>2</v>
      </c>
      <c r="B3323" s="146">
        <v>2</v>
      </c>
      <c r="C3323" s="146">
        <v>2011</v>
      </c>
      <c r="D3323" s="146" t="s">
        <v>95</v>
      </c>
      <c r="E3323" s="146">
        <v>222</v>
      </c>
      <c r="F3323" s="146">
        <v>222</v>
      </c>
      <c r="G3323" s="146">
        <v>222</v>
      </c>
    </row>
    <row r="3324" spans="1:7" x14ac:dyDescent="0.25">
      <c r="A3324" s="146" t="s">
        <v>1</v>
      </c>
      <c r="B3324" s="146">
        <v>2</v>
      </c>
      <c r="C3324" s="146">
        <v>1996</v>
      </c>
      <c r="D3324" s="146" t="s">
        <v>94</v>
      </c>
      <c r="E3324" s="146">
        <v>223</v>
      </c>
      <c r="F3324" s="146">
        <v>223</v>
      </c>
      <c r="G3324" s="146">
        <v>223</v>
      </c>
    </row>
    <row r="3325" spans="1:7" x14ac:dyDescent="0.25">
      <c r="A3325" s="146" t="s">
        <v>76</v>
      </c>
      <c r="B3325" s="146">
        <v>1</v>
      </c>
      <c r="C3325" s="146">
        <v>1986</v>
      </c>
      <c r="D3325" s="146" t="s">
        <v>82</v>
      </c>
      <c r="E3325" s="146">
        <v>224</v>
      </c>
      <c r="F3325" s="146">
        <v>224</v>
      </c>
      <c r="G3325" s="146">
        <v>224</v>
      </c>
    </row>
    <row r="3326" spans="1:7" x14ac:dyDescent="0.25">
      <c r="A3326" s="146" t="s">
        <v>76</v>
      </c>
      <c r="B3326" s="146">
        <v>1</v>
      </c>
      <c r="C3326" s="146">
        <v>2004</v>
      </c>
      <c r="D3326" s="146" t="s">
        <v>83</v>
      </c>
      <c r="E3326" s="146">
        <v>224</v>
      </c>
      <c r="F3326" s="146">
        <v>224</v>
      </c>
      <c r="G3326" s="146">
        <v>224</v>
      </c>
    </row>
    <row r="3327" spans="1:7" x14ac:dyDescent="0.25">
      <c r="A3327" s="146" t="s">
        <v>76</v>
      </c>
      <c r="B3327" s="146">
        <v>2</v>
      </c>
      <c r="C3327" s="146">
        <v>1986</v>
      </c>
      <c r="D3327" s="146" t="s">
        <v>81</v>
      </c>
      <c r="E3327" s="146">
        <v>224</v>
      </c>
      <c r="F3327" s="146">
        <v>224</v>
      </c>
      <c r="G3327" s="146">
        <v>224</v>
      </c>
    </row>
    <row r="3328" spans="1:7" x14ac:dyDescent="0.25">
      <c r="A3328" s="146" t="s">
        <v>76</v>
      </c>
      <c r="B3328" s="146">
        <v>2</v>
      </c>
      <c r="C3328" s="146">
        <v>2010</v>
      </c>
      <c r="D3328" s="146" t="s">
        <v>85</v>
      </c>
      <c r="E3328" s="146">
        <v>224</v>
      </c>
      <c r="F3328" s="146">
        <v>224</v>
      </c>
      <c r="G3328" s="146">
        <v>224</v>
      </c>
    </row>
    <row r="3329" spans="1:7" x14ac:dyDescent="0.25">
      <c r="A3329" s="146" t="s">
        <v>76</v>
      </c>
      <c r="B3329" s="146">
        <v>1</v>
      </c>
      <c r="C3329" s="146">
        <v>2007</v>
      </c>
      <c r="D3329" s="146" t="s">
        <v>83</v>
      </c>
      <c r="E3329" s="146">
        <v>225</v>
      </c>
      <c r="F3329" s="146">
        <v>225</v>
      </c>
      <c r="G3329" s="146">
        <v>225</v>
      </c>
    </row>
    <row r="3330" spans="1:7" x14ac:dyDescent="0.25">
      <c r="A3330" s="146" t="s">
        <v>76</v>
      </c>
      <c r="B3330" s="146">
        <v>2</v>
      </c>
      <c r="C3330" s="146">
        <v>1992</v>
      </c>
      <c r="D3330" s="146" t="s">
        <v>81</v>
      </c>
      <c r="E3330" s="146">
        <v>225</v>
      </c>
      <c r="F3330" s="146">
        <v>225</v>
      </c>
      <c r="G3330" s="146">
        <v>225</v>
      </c>
    </row>
    <row r="3331" spans="1:7" x14ac:dyDescent="0.25">
      <c r="A3331" s="146" t="s">
        <v>76</v>
      </c>
      <c r="B3331" s="146">
        <v>2</v>
      </c>
      <c r="C3331" s="146">
        <v>1999</v>
      </c>
      <c r="D3331" s="146" t="s">
        <v>81</v>
      </c>
      <c r="E3331" s="146">
        <v>225</v>
      </c>
      <c r="F3331" s="146">
        <v>225</v>
      </c>
      <c r="G3331" s="146">
        <v>225</v>
      </c>
    </row>
    <row r="3332" spans="1:7" x14ac:dyDescent="0.25">
      <c r="A3332" s="146" t="s">
        <v>1</v>
      </c>
      <c r="B3332" s="146">
        <v>2</v>
      </c>
      <c r="C3332" s="146">
        <v>1994</v>
      </c>
      <c r="D3332" s="146" t="s">
        <v>82</v>
      </c>
      <c r="E3332" s="146">
        <v>225</v>
      </c>
      <c r="F3332" s="146">
        <v>225</v>
      </c>
      <c r="G3332" s="146">
        <v>225</v>
      </c>
    </row>
    <row r="3333" spans="1:7" x14ac:dyDescent="0.25">
      <c r="A3333" s="146" t="s">
        <v>1</v>
      </c>
      <c r="B3333" s="146">
        <v>2</v>
      </c>
      <c r="C3333" s="146">
        <v>1998</v>
      </c>
      <c r="D3333" s="146" t="s">
        <v>92</v>
      </c>
      <c r="E3333" s="146">
        <v>225</v>
      </c>
      <c r="F3333" s="146">
        <v>225</v>
      </c>
      <c r="G3333" s="146">
        <v>225</v>
      </c>
    </row>
    <row r="3334" spans="1:7" x14ac:dyDescent="0.25">
      <c r="A3334" s="146" t="s">
        <v>76</v>
      </c>
      <c r="B3334" s="146">
        <v>1</v>
      </c>
      <c r="C3334" s="146">
        <v>2003</v>
      </c>
      <c r="D3334" s="146" t="s">
        <v>85</v>
      </c>
      <c r="E3334" s="146">
        <v>226</v>
      </c>
      <c r="F3334" s="146">
        <v>226</v>
      </c>
      <c r="G3334" s="146">
        <v>226</v>
      </c>
    </row>
    <row r="3335" spans="1:7" x14ac:dyDescent="0.25">
      <c r="A3335" s="146" t="s">
        <v>76</v>
      </c>
      <c r="B3335" s="146">
        <v>2</v>
      </c>
      <c r="C3335" s="146">
        <v>2006</v>
      </c>
      <c r="D3335" s="146" t="s">
        <v>80</v>
      </c>
      <c r="E3335" s="146">
        <v>226</v>
      </c>
      <c r="F3335" s="146">
        <v>226</v>
      </c>
      <c r="G3335" s="146">
        <v>226</v>
      </c>
    </row>
    <row r="3336" spans="1:7" x14ac:dyDescent="0.25">
      <c r="A3336" s="146" t="s">
        <v>76</v>
      </c>
      <c r="B3336" s="146">
        <v>2</v>
      </c>
      <c r="C3336" s="146">
        <v>2009</v>
      </c>
      <c r="D3336" s="146" t="s">
        <v>83</v>
      </c>
      <c r="E3336" s="146">
        <v>226</v>
      </c>
      <c r="F3336" s="146">
        <v>226</v>
      </c>
      <c r="G3336" s="146">
        <v>226</v>
      </c>
    </row>
    <row r="3337" spans="1:7" x14ac:dyDescent="0.25">
      <c r="A3337" s="146" t="s">
        <v>65</v>
      </c>
      <c r="B3337" s="146">
        <v>2</v>
      </c>
      <c r="C3337" s="146">
        <v>1978</v>
      </c>
      <c r="D3337" s="146" t="s">
        <v>93</v>
      </c>
      <c r="E3337" s="146">
        <v>226</v>
      </c>
      <c r="F3337" s="146">
        <v>226</v>
      </c>
      <c r="G3337" s="146">
        <v>226</v>
      </c>
    </row>
    <row r="3338" spans="1:7" x14ac:dyDescent="0.25">
      <c r="A3338" s="146" t="s">
        <v>2</v>
      </c>
      <c r="B3338" s="146">
        <v>2</v>
      </c>
      <c r="C3338" s="146">
        <v>2009</v>
      </c>
      <c r="D3338" s="146" t="s">
        <v>82</v>
      </c>
      <c r="E3338" s="146">
        <v>226</v>
      </c>
      <c r="F3338" s="146">
        <v>226</v>
      </c>
      <c r="G3338" s="146">
        <v>226</v>
      </c>
    </row>
    <row r="3339" spans="1:7" x14ac:dyDescent="0.25">
      <c r="A3339" s="146" t="s">
        <v>76</v>
      </c>
      <c r="B3339" s="146">
        <v>1</v>
      </c>
      <c r="C3339" s="146">
        <v>1998</v>
      </c>
      <c r="D3339" s="146" t="s">
        <v>92</v>
      </c>
      <c r="E3339" s="146">
        <v>227</v>
      </c>
      <c r="F3339" s="146">
        <v>227</v>
      </c>
      <c r="G3339" s="146">
        <v>227</v>
      </c>
    </row>
    <row r="3340" spans="1:7" x14ac:dyDescent="0.25">
      <c r="A3340" s="146" t="s">
        <v>1</v>
      </c>
      <c r="B3340" s="146">
        <v>1</v>
      </c>
      <c r="C3340" s="146">
        <v>1993</v>
      </c>
      <c r="D3340" s="146" t="s">
        <v>95</v>
      </c>
      <c r="E3340" s="146">
        <v>227</v>
      </c>
      <c r="F3340" s="146">
        <v>227</v>
      </c>
      <c r="G3340" s="146">
        <v>227</v>
      </c>
    </row>
    <row r="3341" spans="1:7" x14ac:dyDescent="0.25">
      <c r="A3341" s="146" t="s">
        <v>1</v>
      </c>
      <c r="B3341" s="146">
        <v>2</v>
      </c>
      <c r="C3341" s="146">
        <v>1992</v>
      </c>
      <c r="D3341" s="146" t="s">
        <v>82</v>
      </c>
      <c r="E3341" s="146">
        <v>227</v>
      </c>
      <c r="F3341" s="146">
        <v>227</v>
      </c>
      <c r="G3341" s="146">
        <v>227</v>
      </c>
    </row>
    <row r="3342" spans="1:7" x14ac:dyDescent="0.25">
      <c r="A3342" s="146" t="s">
        <v>1</v>
      </c>
      <c r="B3342" s="146">
        <v>2</v>
      </c>
      <c r="C3342" s="146">
        <v>1993</v>
      </c>
      <c r="D3342" s="146" t="s">
        <v>91</v>
      </c>
      <c r="E3342" s="146">
        <v>227</v>
      </c>
      <c r="F3342" s="146">
        <v>227</v>
      </c>
      <c r="G3342" s="146">
        <v>227</v>
      </c>
    </row>
    <row r="3343" spans="1:7" x14ac:dyDescent="0.25">
      <c r="A3343" s="146" t="s">
        <v>1</v>
      </c>
      <c r="B3343" s="146">
        <v>2</v>
      </c>
      <c r="C3343" s="146">
        <v>2008</v>
      </c>
      <c r="D3343" s="146" t="s">
        <v>96</v>
      </c>
      <c r="E3343" s="146">
        <v>227</v>
      </c>
      <c r="F3343" s="146">
        <v>227</v>
      </c>
      <c r="G3343" s="146">
        <v>227</v>
      </c>
    </row>
    <row r="3344" spans="1:7" x14ac:dyDescent="0.25">
      <c r="A3344" s="146" t="s">
        <v>76</v>
      </c>
      <c r="B3344" s="146">
        <v>1</v>
      </c>
      <c r="C3344" s="146">
        <v>2006</v>
      </c>
      <c r="D3344" s="146" t="s">
        <v>85</v>
      </c>
      <c r="E3344" s="146">
        <v>228</v>
      </c>
      <c r="F3344" s="146">
        <v>228</v>
      </c>
      <c r="G3344" s="146">
        <v>228</v>
      </c>
    </row>
    <row r="3345" spans="1:7" x14ac:dyDescent="0.25">
      <c r="A3345" s="146" t="s">
        <v>76</v>
      </c>
      <c r="B3345" s="146">
        <v>2</v>
      </c>
      <c r="C3345" s="146">
        <v>1979</v>
      </c>
      <c r="D3345" s="146" t="s">
        <v>90</v>
      </c>
      <c r="E3345" s="146">
        <v>229</v>
      </c>
      <c r="F3345" s="146">
        <v>229</v>
      </c>
      <c r="G3345" s="146">
        <v>229</v>
      </c>
    </row>
    <row r="3346" spans="1:7" x14ac:dyDescent="0.25">
      <c r="A3346" s="146" t="s">
        <v>76</v>
      </c>
      <c r="B3346" s="146">
        <v>2</v>
      </c>
      <c r="C3346" s="146">
        <v>1989</v>
      </c>
      <c r="D3346" s="146" t="s">
        <v>81</v>
      </c>
      <c r="E3346" s="146">
        <v>229</v>
      </c>
      <c r="F3346" s="146">
        <v>229</v>
      </c>
      <c r="G3346" s="146">
        <v>229</v>
      </c>
    </row>
    <row r="3347" spans="1:7" x14ac:dyDescent="0.25">
      <c r="A3347" s="146" t="s">
        <v>76</v>
      </c>
      <c r="B3347" s="146">
        <v>2</v>
      </c>
      <c r="C3347" s="146">
        <v>1990</v>
      </c>
      <c r="D3347" s="146" t="s">
        <v>81</v>
      </c>
      <c r="E3347" s="146">
        <v>229</v>
      </c>
      <c r="F3347" s="146">
        <v>229</v>
      </c>
      <c r="G3347" s="146">
        <v>229</v>
      </c>
    </row>
    <row r="3348" spans="1:7" x14ac:dyDescent="0.25">
      <c r="A3348" s="146" t="s">
        <v>65</v>
      </c>
      <c r="B3348" s="146">
        <v>2</v>
      </c>
      <c r="C3348" s="146">
        <v>1982</v>
      </c>
      <c r="D3348" s="146" t="s">
        <v>95</v>
      </c>
      <c r="E3348" s="146">
        <v>229</v>
      </c>
      <c r="F3348" s="146">
        <v>229</v>
      </c>
      <c r="G3348" s="146">
        <v>229</v>
      </c>
    </row>
    <row r="3349" spans="1:7" x14ac:dyDescent="0.25">
      <c r="A3349" s="146" t="s">
        <v>76</v>
      </c>
      <c r="B3349" s="146">
        <v>2</v>
      </c>
      <c r="C3349" s="146">
        <v>2010</v>
      </c>
      <c r="D3349" s="146" t="s">
        <v>83</v>
      </c>
      <c r="E3349" s="146">
        <v>230</v>
      </c>
      <c r="F3349" s="146">
        <v>230</v>
      </c>
      <c r="G3349" s="146">
        <v>230</v>
      </c>
    </row>
    <row r="3350" spans="1:7" x14ac:dyDescent="0.25">
      <c r="A3350" s="146" t="s">
        <v>1</v>
      </c>
      <c r="B3350" s="146">
        <v>2</v>
      </c>
      <c r="C3350" s="146">
        <v>1994</v>
      </c>
      <c r="D3350" s="146" t="s">
        <v>95</v>
      </c>
      <c r="E3350" s="146">
        <v>230</v>
      </c>
      <c r="F3350" s="146">
        <v>230</v>
      </c>
      <c r="G3350" s="146">
        <v>230</v>
      </c>
    </row>
    <row r="3351" spans="1:7" x14ac:dyDescent="0.25">
      <c r="A3351" s="146" t="s">
        <v>1</v>
      </c>
      <c r="B3351" s="146">
        <v>1</v>
      </c>
      <c r="C3351" s="146">
        <v>2004</v>
      </c>
      <c r="D3351" s="146" t="s">
        <v>88</v>
      </c>
      <c r="E3351" s="146">
        <v>232</v>
      </c>
      <c r="F3351" s="146">
        <v>232</v>
      </c>
      <c r="G3351" s="146">
        <v>232</v>
      </c>
    </row>
    <row r="3352" spans="1:7" x14ac:dyDescent="0.25">
      <c r="A3352" s="146" t="s">
        <v>1</v>
      </c>
      <c r="B3352" s="146">
        <v>2</v>
      </c>
      <c r="C3352" s="146">
        <v>2002</v>
      </c>
      <c r="D3352" s="146" t="s">
        <v>88</v>
      </c>
      <c r="E3352" s="146">
        <v>232</v>
      </c>
      <c r="F3352" s="146">
        <v>232</v>
      </c>
      <c r="G3352" s="146">
        <v>232</v>
      </c>
    </row>
    <row r="3353" spans="1:7" x14ac:dyDescent="0.25">
      <c r="A3353" s="146" t="s">
        <v>76</v>
      </c>
      <c r="B3353" s="146">
        <v>2</v>
      </c>
      <c r="C3353" s="146">
        <v>1980</v>
      </c>
      <c r="D3353" s="146" t="s">
        <v>84</v>
      </c>
      <c r="E3353" s="146">
        <v>233</v>
      </c>
      <c r="F3353" s="146">
        <v>233</v>
      </c>
      <c r="G3353" s="146">
        <v>233</v>
      </c>
    </row>
    <row r="3354" spans="1:7" x14ac:dyDescent="0.25">
      <c r="A3354" s="146" t="s">
        <v>76</v>
      </c>
      <c r="B3354" s="146">
        <v>2</v>
      </c>
      <c r="C3354" s="146">
        <v>1996</v>
      </c>
      <c r="D3354" s="146" t="s">
        <v>81</v>
      </c>
      <c r="E3354" s="146">
        <v>234</v>
      </c>
      <c r="F3354" s="146">
        <v>234</v>
      </c>
      <c r="G3354" s="146">
        <v>234</v>
      </c>
    </row>
    <row r="3355" spans="1:7" x14ac:dyDescent="0.25">
      <c r="A3355" s="146" t="s">
        <v>76</v>
      </c>
      <c r="B3355" s="146">
        <v>2</v>
      </c>
      <c r="C3355" s="146">
        <v>2009</v>
      </c>
      <c r="D3355" s="146" t="s">
        <v>85</v>
      </c>
      <c r="E3355" s="146">
        <v>234</v>
      </c>
      <c r="F3355" s="146">
        <v>234</v>
      </c>
      <c r="G3355" s="146">
        <v>234</v>
      </c>
    </row>
    <row r="3356" spans="1:7" x14ac:dyDescent="0.25">
      <c r="A3356" s="146" t="s">
        <v>1</v>
      </c>
      <c r="B3356" s="146">
        <v>2</v>
      </c>
      <c r="C3356" s="146">
        <v>1995</v>
      </c>
      <c r="D3356" s="146" t="s">
        <v>79</v>
      </c>
      <c r="E3356" s="146">
        <v>234</v>
      </c>
      <c r="F3356" s="146">
        <v>234</v>
      </c>
      <c r="G3356" s="146">
        <v>234</v>
      </c>
    </row>
    <row r="3357" spans="1:7" x14ac:dyDescent="0.25">
      <c r="A3357" s="146" t="s">
        <v>76</v>
      </c>
      <c r="B3357" s="146">
        <v>1</v>
      </c>
      <c r="C3357" s="146">
        <v>2000</v>
      </c>
      <c r="D3357" s="146" t="s">
        <v>85</v>
      </c>
      <c r="E3357" s="146">
        <v>235</v>
      </c>
      <c r="F3357" s="146">
        <v>235</v>
      </c>
      <c r="G3357" s="146">
        <v>235</v>
      </c>
    </row>
    <row r="3358" spans="1:7" x14ac:dyDescent="0.25">
      <c r="A3358" s="146" t="s">
        <v>76</v>
      </c>
      <c r="B3358" s="146">
        <v>2</v>
      </c>
      <c r="C3358" s="146">
        <v>1981</v>
      </c>
      <c r="D3358" s="146" t="s">
        <v>95</v>
      </c>
      <c r="E3358" s="146">
        <v>235</v>
      </c>
      <c r="F3358" s="146">
        <v>235</v>
      </c>
      <c r="G3358" s="146">
        <v>235</v>
      </c>
    </row>
    <row r="3359" spans="1:7" x14ac:dyDescent="0.25">
      <c r="A3359" s="146" t="s">
        <v>76</v>
      </c>
      <c r="B3359" s="146">
        <v>2</v>
      </c>
      <c r="C3359" s="146">
        <v>2012</v>
      </c>
      <c r="D3359" s="146" t="s">
        <v>83</v>
      </c>
      <c r="E3359" s="146">
        <v>235</v>
      </c>
      <c r="F3359" s="146">
        <v>235</v>
      </c>
      <c r="G3359" s="146">
        <v>235</v>
      </c>
    </row>
    <row r="3360" spans="1:7" x14ac:dyDescent="0.25">
      <c r="A3360" s="146" t="s">
        <v>76</v>
      </c>
      <c r="B3360" s="146">
        <v>1</v>
      </c>
      <c r="C3360" s="146">
        <v>1983</v>
      </c>
      <c r="D3360" s="146" t="s">
        <v>84</v>
      </c>
      <c r="E3360" s="146">
        <v>236</v>
      </c>
      <c r="F3360" s="146">
        <v>236</v>
      </c>
      <c r="G3360" s="146">
        <v>236</v>
      </c>
    </row>
    <row r="3361" spans="1:7" x14ac:dyDescent="0.25">
      <c r="A3361" s="146" t="s">
        <v>76</v>
      </c>
      <c r="B3361" s="146">
        <v>1</v>
      </c>
      <c r="C3361" s="146">
        <v>1997</v>
      </c>
      <c r="D3361" s="146" t="s">
        <v>85</v>
      </c>
      <c r="E3361" s="146">
        <v>236</v>
      </c>
      <c r="F3361" s="146">
        <v>236</v>
      </c>
      <c r="G3361" s="146">
        <v>236</v>
      </c>
    </row>
    <row r="3362" spans="1:7" x14ac:dyDescent="0.25">
      <c r="A3362" s="146" t="s">
        <v>65</v>
      </c>
      <c r="B3362" s="146">
        <v>2</v>
      </c>
      <c r="C3362" s="146">
        <v>1996</v>
      </c>
      <c r="D3362" s="146" t="s">
        <v>92</v>
      </c>
      <c r="E3362" s="146">
        <v>236</v>
      </c>
      <c r="F3362" s="146">
        <v>236</v>
      </c>
      <c r="G3362" s="146">
        <v>236</v>
      </c>
    </row>
    <row r="3363" spans="1:7" x14ac:dyDescent="0.25">
      <c r="A3363" s="146" t="s">
        <v>76</v>
      </c>
      <c r="B3363" s="146">
        <v>2</v>
      </c>
      <c r="C3363" s="146">
        <v>1993</v>
      </c>
      <c r="D3363" s="146" t="s">
        <v>79</v>
      </c>
      <c r="E3363" s="146">
        <v>237</v>
      </c>
      <c r="F3363" s="146">
        <v>237</v>
      </c>
      <c r="G3363" s="146">
        <v>237</v>
      </c>
    </row>
    <row r="3364" spans="1:7" x14ac:dyDescent="0.25">
      <c r="A3364" s="146" t="s">
        <v>1</v>
      </c>
      <c r="B3364" s="146">
        <v>1</v>
      </c>
      <c r="C3364" s="146">
        <v>2013</v>
      </c>
      <c r="D3364" s="146" t="s">
        <v>77</v>
      </c>
      <c r="E3364" s="146">
        <v>238</v>
      </c>
      <c r="F3364" s="146">
        <v>238</v>
      </c>
      <c r="G3364" s="146">
        <v>238</v>
      </c>
    </row>
    <row r="3365" spans="1:7" x14ac:dyDescent="0.25">
      <c r="A3365" s="146" t="s">
        <v>65</v>
      </c>
      <c r="B3365" s="146">
        <v>2</v>
      </c>
      <c r="C3365" s="146">
        <v>1977</v>
      </c>
      <c r="D3365" s="146" t="s">
        <v>96</v>
      </c>
      <c r="E3365" s="146">
        <v>238</v>
      </c>
      <c r="F3365" s="146">
        <v>238</v>
      </c>
      <c r="G3365" s="146">
        <v>238</v>
      </c>
    </row>
    <row r="3366" spans="1:7" x14ac:dyDescent="0.25">
      <c r="A3366" s="146" t="s">
        <v>65</v>
      </c>
      <c r="B3366" s="146">
        <v>2</v>
      </c>
      <c r="C3366" s="146">
        <v>1988</v>
      </c>
      <c r="D3366" s="146" t="s">
        <v>91</v>
      </c>
      <c r="E3366" s="146">
        <v>238</v>
      </c>
      <c r="F3366" s="146">
        <v>238</v>
      </c>
      <c r="G3366" s="146">
        <v>238</v>
      </c>
    </row>
    <row r="3367" spans="1:7" x14ac:dyDescent="0.25">
      <c r="A3367" s="146" t="s">
        <v>76</v>
      </c>
      <c r="B3367" s="146">
        <v>1</v>
      </c>
      <c r="C3367" s="146">
        <v>1987</v>
      </c>
      <c r="D3367" s="146" t="s">
        <v>82</v>
      </c>
      <c r="E3367" s="146">
        <v>239</v>
      </c>
      <c r="F3367" s="146">
        <v>239</v>
      </c>
      <c r="G3367" s="146">
        <v>239</v>
      </c>
    </row>
    <row r="3368" spans="1:7" x14ac:dyDescent="0.25">
      <c r="A3368" s="146" t="s">
        <v>76</v>
      </c>
      <c r="B3368" s="146">
        <v>1</v>
      </c>
      <c r="C3368" s="146">
        <v>2006</v>
      </c>
      <c r="D3368" s="146" t="s">
        <v>83</v>
      </c>
      <c r="E3368" s="146">
        <v>239</v>
      </c>
      <c r="F3368" s="146">
        <v>239</v>
      </c>
      <c r="G3368" s="146">
        <v>239</v>
      </c>
    </row>
    <row r="3369" spans="1:7" x14ac:dyDescent="0.25">
      <c r="A3369" s="146" t="s">
        <v>76</v>
      </c>
      <c r="B3369" s="146">
        <v>1</v>
      </c>
      <c r="C3369" s="146">
        <v>2007</v>
      </c>
      <c r="D3369" s="146" t="s">
        <v>85</v>
      </c>
      <c r="E3369" s="146">
        <v>239</v>
      </c>
      <c r="F3369" s="146">
        <v>239</v>
      </c>
      <c r="G3369" s="146">
        <v>239</v>
      </c>
    </row>
    <row r="3370" spans="1:7" x14ac:dyDescent="0.25">
      <c r="A3370" s="146" t="s">
        <v>76</v>
      </c>
      <c r="B3370" s="146">
        <v>2</v>
      </c>
      <c r="C3370" s="146">
        <v>1991</v>
      </c>
      <c r="D3370" s="146" t="s">
        <v>81</v>
      </c>
      <c r="E3370" s="146">
        <v>239</v>
      </c>
      <c r="F3370" s="146">
        <v>239</v>
      </c>
      <c r="G3370" s="146">
        <v>239</v>
      </c>
    </row>
    <row r="3371" spans="1:7" x14ac:dyDescent="0.25">
      <c r="A3371" s="146" t="s">
        <v>76</v>
      </c>
      <c r="B3371" s="146">
        <v>2</v>
      </c>
      <c r="C3371" s="146">
        <v>1997</v>
      </c>
      <c r="D3371" s="146" t="s">
        <v>81</v>
      </c>
      <c r="E3371" s="146">
        <v>239</v>
      </c>
      <c r="F3371" s="146">
        <v>239</v>
      </c>
      <c r="G3371" s="146">
        <v>239</v>
      </c>
    </row>
    <row r="3372" spans="1:7" x14ac:dyDescent="0.25">
      <c r="A3372" s="146" t="s">
        <v>1</v>
      </c>
      <c r="B3372" s="146">
        <v>1</v>
      </c>
      <c r="C3372" s="146">
        <v>2013</v>
      </c>
      <c r="D3372" s="146" t="s">
        <v>93</v>
      </c>
      <c r="E3372" s="146">
        <v>239</v>
      </c>
      <c r="F3372" s="146">
        <v>239</v>
      </c>
      <c r="G3372" s="146">
        <v>239</v>
      </c>
    </row>
    <row r="3373" spans="1:7" x14ac:dyDescent="0.25">
      <c r="A3373" s="146" t="s">
        <v>1</v>
      </c>
      <c r="B3373" s="146">
        <v>2</v>
      </c>
      <c r="C3373" s="146">
        <v>1994</v>
      </c>
      <c r="D3373" s="146" t="s">
        <v>91</v>
      </c>
      <c r="E3373" s="146">
        <v>239</v>
      </c>
      <c r="F3373" s="146">
        <v>239</v>
      </c>
      <c r="G3373" s="146">
        <v>239</v>
      </c>
    </row>
    <row r="3374" spans="1:7" x14ac:dyDescent="0.25">
      <c r="A3374" s="146" t="s">
        <v>76</v>
      </c>
      <c r="B3374" s="146">
        <v>2</v>
      </c>
      <c r="C3374" s="146">
        <v>1987</v>
      </c>
      <c r="D3374" s="146" t="s">
        <v>81</v>
      </c>
      <c r="E3374" s="146">
        <v>240</v>
      </c>
      <c r="F3374" s="146">
        <v>240</v>
      </c>
      <c r="G3374" s="146">
        <v>240</v>
      </c>
    </row>
    <row r="3375" spans="1:7" x14ac:dyDescent="0.25">
      <c r="A3375" s="146" t="s">
        <v>76</v>
      </c>
      <c r="B3375" s="146">
        <v>1</v>
      </c>
      <c r="C3375" s="146">
        <v>1985</v>
      </c>
      <c r="D3375" s="146" t="s">
        <v>81</v>
      </c>
      <c r="E3375" s="146">
        <v>242</v>
      </c>
      <c r="F3375" s="146">
        <v>242</v>
      </c>
      <c r="G3375" s="146">
        <v>242</v>
      </c>
    </row>
    <row r="3376" spans="1:7" x14ac:dyDescent="0.25">
      <c r="A3376" s="146" t="s">
        <v>1</v>
      </c>
      <c r="B3376" s="146">
        <v>1</v>
      </c>
      <c r="C3376" s="146">
        <v>1994</v>
      </c>
      <c r="D3376" s="146" t="s">
        <v>95</v>
      </c>
      <c r="E3376" s="146">
        <v>242</v>
      </c>
      <c r="F3376" s="146">
        <v>242</v>
      </c>
      <c r="G3376" s="146">
        <v>242</v>
      </c>
    </row>
    <row r="3377" spans="1:7" x14ac:dyDescent="0.25">
      <c r="A3377" s="146" t="s">
        <v>1</v>
      </c>
      <c r="B3377" s="146">
        <v>1</v>
      </c>
      <c r="C3377" s="146">
        <v>1995</v>
      </c>
      <c r="D3377" s="146" t="s">
        <v>91</v>
      </c>
      <c r="E3377" s="146">
        <v>242</v>
      </c>
      <c r="F3377" s="146">
        <v>242</v>
      </c>
      <c r="G3377" s="146">
        <v>242</v>
      </c>
    </row>
    <row r="3378" spans="1:7" x14ac:dyDescent="0.25">
      <c r="A3378" s="146" t="s">
        <v>0</v>
      </c>
      <c r="B3378" s="146">
        <v>1</v>
      </c>
      <c r="C3378" s="146">
        <v>1998</v>
      </c>
      <c r="D3378" s="146" t="s">
        <v>92</v>
      </c>
      <c r="E3378" s="146">
        <v>242</v>
      </c>
      <c r="F3378" s="146">
        <v>242</v>
      </c>
      <c r="G3378" s="146">
        <v>242</v>
      </c>
    </row>
    <row r="3379" spans="1:7" x14ac:dyDescent="0.25">
      <c r="A3379" s="146" t="s">
        <v>76</v>
      </c>
      <c r="B3379" s="146">
        <v>1</v>
      </c>
      <c r="C3379" s="146">
        <v>1992</v>
      </c>
      <c r="D3379" s="146" t="s">
        <v>91</v>
      </c>
      <c r="E3379" s="146">
        <v>243</v>
      </c>
      <c r="F3379" s="146">
        <v>243</v>
      </c>
      <c r="G3379" s="146">
        <v>243</v>
      </c>
    </row>
    <row r="3380" spans="1:7" x14ac:dyDescent="0.25">
      <c r="A3380" s="146" t="s">
        <v>76</v>
      </c>
      <c r="B3380" s="146">
        <v>1</v>
      </c>
      <c r="C3380" s="146">
        <v>2009</v>
      </c>
      <c r="D3380" s="146" t="s">
        <v>85</v>
      </c>
      <c r="E3380" s="146">
        <v>243</v>
      </c>
      <c r="F3380" s="146">
        <v>243</v>
      </c>
      <c r="G3380" s="146">
        <v>243</v>
      </c>
    </row>
    <row r="3381" spans="1:7" x14ac:dyDescent="0.25">
      <c r="A3381" s="146" t="s">
        <v>76</v>
      </c>
      <c r="B3381" s="146">
        <v>2</v>
      </c>
      <c r="C3381" s="146">
        <v>1998</v>
      </c>
      <c r="D3381" s="146" t="s">
        <v>81</v>
      </c>
      <c r="E3381" s="146">
        <v>243</v>
      </c>
      <c r="F3381" s="146">
        <v>243</v>
      </c>
      <c r="G3381" s="146">
        <v>243</v>
      </c>
    </row>
    <row r="3382" spans="1:7" x14ac:dyDescent="0.25">
      <c r="A3382" s="146" t="s">
        <v>76</v>
      </c>
      <c r="B3382" s="146">
        <v>1</v>
      </c>
      <c r="C3382" s="146">
        <v>1985</v>
      </c>
      <c r="D3382" s="146" t="s">
        <v>95</v>
      </c>
      <c r="E3382" s="146">
        <v>244</v>
      </c>
      <c r="F3382" s="146">
        <v>244</v>
      </c>
      <c r="G3382" s="146">
        <v>244</v>
      </c>
    </row>
    <row r="3383" spans="1:7" x14ac:dyDescent="0.25">
      <c r="A3383" s="146" t="s">
        <v>76</v>
      </c>
      <c r="B3383" s="146">
        <v>2</v>
      </c>
      <c r="C3383" s="146">
        <v>1983</v>
      </c>
      <c r="D3383" s="146" t="s">
        <v>89</v>
      </c>
      <c r="E3383" s="146">
        <v>244</v>
      </c>
      <c r="F3383" s="146">
        <v>244</v>
      </c>
      <c r="G3383" s="146">
        <v>244</v>
      </c>
    </row>
    <row r="3384" spans="1:7" x14ac:dyDescent="0.25">
      <c r="A3384" s="146" t="s">
        <v>76</v>
      </c>
      <c r="B3384" s="146">
        <v>2</v>
      </c>
      <c r="C3384" s="146">
        <v>1988</v>
      </c>
      <c r="D3384" s="146" t="s">
        <v>81</v>
      </c>
      <c r="E3384" s="146">
        <v>244</v>
      </c>
      <c r="F3384" s="146">
        <v>244</v>
      </c>
      <c r="G3384" s="146">
        <v>244</v>
      </c>
    </row>
    <row r="3385" spans="1:7" x14ac:dyDescent="0.25">
      <c r="A3385" s="146" t="s">
        <v>76</v>
      </c>
      <c r="B3385" s="146">
        <v>1</v>
      </c>
      <c r="C3385" s="146">
        <v>2005</v>
      </c>
      <c r="D3385" s="146" t="s">
        <v>83</v>
      </c>
      <c r="E3385" s="146">
        <v>245</v>
      </c>
      <c r="F3385" s="146">
        <v>245</v>
      </c>
      <c r="G3385" s="146">
        <v>245</v>
      </c>
    </row>
    <row r="3386" spans="1:7" x14ac:dyDescent="0.25">
      <c r="A3386" s="146" t="s">
        <v>76</v>
      </c>
      <c r="B3386" s="146">
        <v>1</v>
      </c>
      <c r="C3386" s="146">
        <v>2002</v>
      </c>
      <c r="D3386" s="146" t="s">
        <v>85</v>
      </c>
      <c r="E3386" s="146">
        <v>246</v>
      </c>
      <c r="F3386" s="146">
        <v>246</v>
      </c>
      <c r="G3386" s="146">
        <v>246</v>
      </c>
    </row>
    <row r="3387" spans="1:7" x14ac:dyDescent="0.25">
      <c r="A3387" s="146" t="s">
        <v>65</v>
      </c>
      <c r="B3387" s="146">
        <v>2</v>
      </c>
      <c r="C3387" s="146">
        <v>1985</v>
      </c>
      <c r="D3387" s="146" t="s">
        <v>82</v>
      </c>
      <c r="E3387" s="146">
        <v>246</v>
      </c>
      <c r="F3387" s="146">
        <v>246</v>
      </c>
      <c r="G3387" s="146">
        <v>246</v>
      </c>
    </row>
    <row r="3388" spans="1:7" x14ac:dyDescent="0.25">
      <c r="A3388" s="146" t="s">
        <v>76</v>
      </c>
      <c r="B3388" s="146">
        <v>2</v>
      </c>
      <c r="C3388" s="146">
        <v>1980</v>
      </c>
      <c r="D3388" s="146" t="s">
        <v>94</v>
      </c>
      <c r="E3388" s="146">
        <v>247</v>
      </c>
      <c r="F3388" s="146">
        <v>247</v>
      </c>
      <c r="G3388" s="146">
        <v>247</v>
      </c>
    </row>
    <row r="3389" spans="1:7" x14ac:dyDescent="0.25">
      <c r="A3389" s="146" t="s">
        <v>65</v>
      </c>
      <c r="B3389" s="146">
        <v>2</v>
      </c>
      <c r="C3389" s="146">
        <v>1984</v>
      </c>
      <c r="D3389" s="146" t="s">
        <v>84</v>
      </c>
      <c r="E3389" s="146">
        <v>247</v>
      </c>
      <c r="F3389" s="146">
        <v>247</v>
      </c>
      <c r="G3389" s="146">
        <v>247</v>
      </c>
    </row>
    <row r="3390" spans="1:7" x14ac:dyDescent="0.25">
      <c r="A3390" s="146" t="s">
        <v>2</v>
      </c>
      <c r="B3390" s="146">
        <v>2</v>
      </c>
      <c r="C3390" s="146">
        <v>2009</v>
      </c>
      <c r="D3390" s="146" t="s">
        <v>91</v>
      </c>
      <c r="E3390" s="146">
        <v>247</v>
      </c>
      <c r="F3390" s="146">
        <v>247</v>
      </c>
      <c r="G3390" s="146">
        <v>247</v>
      </c>
    </row>
    <row r="3391" spans="1:7" x14ac:dyDescent="0.25">
      <c r="A3391" s="146" t="s">
        <v>76</v>
      </c>
      <c r="B3391" s="146">
        <v>1</v>
      </c>
      <c r="C3391" s="146">
        <v>2008</v>
      </c>
      <c r="D3391" s="146" t="s">
        <v>80</v>
      </c>
      <c r="E3391" s="146">
        <v>248</v>
      </c>
      <c r="F3391" s="146">
        <v>248</v>
      </c>
      <c r="G3391" s="146">
        <v>248</v>
      </c>
    </row>
    <row r="3392" spans="1:7" x14ac:dyDescent="0.25">
      <c r="A3392" s="146" t="s">
        <v>76</v>
      </c>
      <c r="B3392" s="146">
        <v>2</v>
      </c>
      <c r="C3392" s="146">
        <v>1997</v>
      </c>
      <c r="D3392" s="146" t="s">
        <v>92</v>
      </c>
      <c r="E3392" s="146">
        <v>248</v>
      </c>
      <c r="F3392" s="146">
        <v>248</v>
      </c>
      <c r="G3392" s="146">
        <v>248</v>
      </c>
    </row>
    <row r="3393" spans="1:7" x14ac:dyDescent="0.25">
      <c r="A3393" s="146" t="s">
        <v>76</v>
      </c>
      <c r="B3393" s="146">
        <v>1</v>
      </c>
      <c r="C3393" s="146">
        <v>1992</v>
      </c>
      <c r="D3393" s="146" t="s">
        <v>81</v>
      </c>
      <c r="E3393" s="146">
        <v>249</v>
      </c>
      <c r="F3393" s="146">
        <v>249</v>
      </c>
      <c r="G3393" s="146">
        <v>249</v>
      </c>
    </row>
    <row r="3394" spans="1:7" x14ac:dyDescent="0.25">
      <c r="A3394" s="146" t="s">
        <v>76</v>
      </c>
      <c r="B3394" s="146">
        <v>2</v>
      </c>
      <c r="C3394" s="146">
        <v>1980</v>
      </c>
      <c r="D3394" s="146" t="s">
        <v>90</v>
      </c>
      <c r="E3394" s="146">
        <v>249</v>
      </c>
      <c r="F3394" s="146">
        <v>249</v>
      </c>
      <c r="G3394" s="146">
        <v>249</v>
      </c>
    </row>
    <row r="3395" spans="1:7" x14ac:dyDescent="0.25">
      <c r="A3395" s="146" t="s">
        <v>76</v>
      </c>
      <c r="B3395" s="146">
        <v>2</v>
      </c>
      <c r="C3395" s="146">
        <v>1982</v>
      </c>
      <c r="D3395" s="146" t="s">
        <v>95</v>
      </c>
      <c r="E3395" s="146">
        <v>249</v>
      </c>
      <c r="F3395" s="146">
        <v>249</v>
      </c>
      <c r="G3395" s="146">
        <v>249</v>
      </c>
    </row>
    <row r="3396" spans="1:7" x14ac:dyDescent="0.25">
      <c r="A3396" s="146" t="s">
        <v>2</v>
      </c>
      <c r="B3396" s="146">
        <v>1</v>
      </c>
      <c r="C3396" s="146">
        <v>2009</v>
      </c>
      <c r="D3396" s="146" t="s">
        <v>91</v>
      </c>
      <c r="E3396" s="146">
        <v>249</v>
      </c>
      <c r="F3396" s="146">
        <v>249</v>
      </c>
      <c r="G3396" s="146">
        <v>249</v>
      </c>
    </row>
    <row r="3397" spans="1:7" x14ac:dyDescent="0.25">
      <c r="A3397" s="146" t="s">
        <v>76</v>
      </c>
      <c r="B3397" s="146">
        <v>1</v>
      </c>
      <c r="C3397" s="146">
        <v>1986</v>
      </c>
      <c r="D3397" s="146" t="s">
        <v>95</v>
      </c>
      <c r="E3397" s="146">
        <v>250</v>
      </c>
      <c r="F3397" s="146">
        <v>250</v>
      </c>
      <c r="G3397" s="146">
        <v>250</v>
      </c>
    </row>
    <row r="3398" spans="1:7" x14ac:dyDescent="0.25">
      <c r="A3398" s="146" t="s">
        <v>76</v>
      </c>
      <c r="B3398" s="146">
        <v>2</v>
      </c>
      <c r="C3398" s="146">
        <v>1988</v>
      </c>
      <c r="D3398" s="146" t="s">
        <v>91</v>
      </c>
      <c r="E3398" s="146">
        <v>250</v>
      </c>
      <c r="F3398" s="146">
        <v>250</v>
      </c>
      <c r="G3398" s="146">
        <v>250</v>
      </c>
    </row>
    <row r="3399" spans="1:7" x14ac:dyDescent="0.25">
      <c r="A3399" s="146" t="s">
        <v>76</v>
      </c>
      <c r="B3399" s="146">
        <v>2</v>
      </c>
      <c r="C3399" s="146">
        <v>2002</v>
      </c>
      <c r="D3399" s="146" t="s">
        <v>88</v>
      </c>
      <c r="E3399" s="146">
        <v>250</v>
      </c>
      <c r="F3399" s="146">
        <v>250</v>
      </c>
      <c r="G3399" s="146">
        <v>250</v>
      </c>
    </row>
    <row r="3400" spans="1:7" x14ac:dyDescent="0.25">
      <c r="A3400" s="146" t="s">
        <v>65</v>
      </c>
      <c r="B3400" s="146">
        <v>2</v>
      </c>
      <c r="C3400" s="146">
        <v>2010</v>
      </c>
      <c r="D3400" s="146" t="s">
        <v>77</v>
      </c>
      <c r="E3400" s="146">
        <v>250</v>
      </c>
      <c r="F3400" s="146">
        <v>250</v>
      </c>
      <c r="G3400" s="146">
        <v>250</v>
      </c>
    </row>
    <row r="3401" spans="1:7" x14ac:dyDescent="0.25">
      <c r="A3401" s="146" t="s">
        <v>76</v>
      </c>
      <c r="B3401" s="146">
        <v>1</v>
      </c>
      <c r="C3401" s="146">
        <v>1984</v>
      </c>
      <c r="D3401" s="146" t="s">
        <v>84</v>
      </c>
      <c r="E3401" s="146">
        <v>251</v>
      </c>
      <c r="F3401" s="146">
        <v>251</v>
      </c>
      <c r="G3401" s="146">
        <v>251</v>
      </c>
    </row>
    <row r="3402" spans="1:7" x14ac:dyDescent="0.25">
      <c r="A3402" s="146" t="s">
        <v>1</v>
      </c>
      <c r="B3402" s="146">
        <v>2</v>
      </c>
      <c r="C3402" s="146">
        <v>2009</v>
      </c>
      <c r="D3402" s="146" t="s">
        <v>96</v>
      </c>
      <c r="E3402" s="146">
        <v>251</v>
      </c>
      <c r="F3402" s="146">
        <v>251</v>
      </c>
      <c r="G3402" s="146">
        <v>251</v>
      </c>
    </row>
    <row r="3403" spans="1:7" x14ac:dyDescent="0.25">
      <c r="A3403" s="146" t="s">
        <v>76</v>
      </c>
      <c r="B3403" s="146">
        <v>1</v>
      </c>
      <c r="C3403" s="146">
        <v>2011</v>
      </c>
      <c r="D3403" s="146" t="s">
        <v>85</v>
      </c>
      <c r="E3403" s="146">
        <v>252</v>
      </c>
      <c r="F3403" s="146">
        <v>252</v>
      </c>
      <c r="G3403" s="146">
        <v>252</v>
      </c>
    </row>
    <row r="3404" spans="1:7" x14ac:dyDescent="0.25">
      <c r="A3404" s="146" t="s">
        <v>1</v>
      </c>
      <c r="B3404" s="146">
        <v>1</v>
      </c>
      <c r="C3404" s="146">
        <v>1993</v>
      </c>
      <c r="D3404" s="146" t="s">
        <v>82</v>
      </c>
      <c r="E3404" s="146">
        <v>253</v>
      </c>
      <c r="F3404" s="146">
        <v>253</v>
      </c>
      <c r="G3404" s="146">
        <v>253</v>
      </c>
    </row>
    <row r="3405" spans="1:7" x14ac:dyDescent="0.25">
      <c r="A3405" s="146" t="s">
        <v>1</v>
      </c>
      <c r="B3405" s="146">
        <v>2</v>
      </c>
      <c r="C3405" s="146">
        <v>2003</v>
      </c>
      <c r="D3405" s="146" t="s">
        <v>94</v>
      </c>
      <c r="E3405" s="146">
        <v>253</v>
      </c>
      <c r="F3405" s="146">
        <v>253</v>
      </c>
      <c r="G3405" s="146">
        <v>253</v>
      </c>
    </row>
    <row r="3406" spans="1:7" x14ac:dyDescent="0.25">
      <c r="A3406" s="146" t="s">
        <v>2</v>
      </c>
      <c r="B3406" s="146">
        <v>1</v>
      </c>
      <c r="C3406" s="146">
        <v>2010</v>
      </c>
      <c r="D3406" s="146" t="s">
        <v>82</v>
      </c>
      <c r="E3406" s="146">
        <v>255</v>
      </c>
      <c r="F3406" s="146">
        <v>255</v>
      </c>
      <c r="G3406" s="146">
        <v>255</v>
      </c>
    </row>
    <row r="3407" spans="1:7" x14ac:dyDescent="0.25">
      <c r="A3407" s="146" t="s">
        <v>1</v>
      </c>
      <c r="B3407" s="146">
        <v>1</v>
      </c>
      <c r="C3407" s="146">
        <v>1997</v>
      </c>
      <c r="D3407" s="146" t="s">
        <v>94</v>
      </c>
      <c r="E3407" s="146">
        <v>256</v>
      </c>
      <c r="F3407" s="146">
        <v>256</v>
      </c>
      <c r="G3407" s="146">
        <v>256</v>
      </c>
    </row>
    <row r="3408" spans="1:7" x14ac:dyDescent="0.25">
      <c r="A3408" s="146" t="s">
        <v>65</v>
      </c>
      <c r="B3408" s="146">
        <v>2</v>
      </c>
      <c r="C3408" s="146">
        <v>1984</v>
      </c>
      <c r="D3408" s="146" t="s">
        <v>95</v>
      </c>
      <c r="E3408" s="146">
        <v>257</v>
      </c>
      <c r="F3408" s="146">
        <v>257</v>
      </c>
      <c r="G3408" s="146">
        <v>257</v>
      </c>
    </row>
    <row r="3409" spans="1:7" x14ac:dyDescent="0.25">
      <c r="A3409" s="146" t="s">
        <v>76</v>
      </c>
      <c r="B3409" s="146">
        <v>1</v>
      </c>
      <c r="C3409" s="146">
        <v>2010</v>
      </c>
      <c r="D3409" s="146" t="s">
        <v>85</v>
      </c>
      <c r="E3409" s="146">
        <v>258</v>
      </c>
      <c r="F3409" s="146">
        <v>258</v>
      </c>
      <c r="G3409" s="146">
        <v>258</v>
      </c>
    </row>
    <row r="3410" spans="1:7" x14ac:dyDescent="0.25">
      <c r="A3410" s="146" t="s">
        <v>76</v>
      </c>
      <c r="B3410" s="146">
        <v>2</v>
      </c>
      <c r="C3410" s="146">
        <v>1980</v>
      </c>
      <c r="D3410" s="146" t="s">
        <v>96</v>
      </c>
      <c r="E3410" s="146">
        <v>258</v>
      </c>
      <c r="F3410" s="146">
        <v>258</v>
      </c>
      <c r="G3410" s="146">
        <v>258</v>
      </c>
    </row>
    <row r="3411" spans="1:7" x14ac:dyDescent="0.25">
      <c r="A3411" s="146" t="s">
        <v>1</v>
      </c>
      <c r="B3411" s="146">
        <v>2</v>
      </c>
      <c r="C3411" s="146">
        <v>1997</v>
      </c>
      <c r="D3411" s="146" t="s">
        <v>94</v>
      </c>
      <c r="E3411" s="146">
        <v>258</v>
      </c>
      <c r="F3411" s="146">
        <v>258</v>
      </c>
      <c r="G3411" s="146">
        <v>258</v>
      </c>
    </row>
    <row r="3412" spans="1:7" x14ac:dyDescent="0.25">
      <c r="A3412" s="146" t="s">
        <v>1</v>
      </c>
      <c r="B3412" s="146">
        <v>2</v>
      </c>
      <c r="C3412" s="146">
        <v>2003</v>
      </c>
      <c r="D3412" s="146" t="s">
        <v>88</v>
      </c>
      <c r="E3412" s="146">
        <v>258</v>
      </c>
      <c r="F3412" s="146">
        <v>258</v>
      </c>
      <c r="G3412" s="146">
        <v>258</v>
      </c>
    </row>
    <row r="3413" spans="1:7" x14ac:dyDescent="0.25">
      <c r="A3413" s="146" t="s">
        <v>1</v>
      </c>
      <c r="B3413" s="146">
        <v>2</v>
      </c>
      <c r="C3413" s="146">
        <v>2004</v>
      </c>
      <c r="D3413" s="146" t="s">
        <v>94</v>
      </c>
      <c r="E3413" s="146">
        <v>258</v>
      </c>
      <c r="F3413" s="146">
        <v>258</v>
      </c>
      <c r="G3413" s="146">
        <v>258</v>
      </c>
    </row>
    <row r="3414" spans="1:7" x14ac:dyDescent="0.25">
      <c r="A3414" s="146" t="s">
        <v>76</v>
      </c>
      <c r="B3414" s="146">
        <v>1</v>
      </c>
      <c r="C3414" s="146">
        <v>1986</v>
      </c>
      <c r="D3414" s="146" t="s">
        <v>81</v>
      </c>
      <c r="E3414" s="146">
        <v>259</v>
      </c>
      <c r="F3414" s="146">
        <v>259</v>
      </c>
      <c r="G3414" s="146">
        <v>259</v>
      </c>
    </row>
    <row r="3415" spans="1:7" x14ac:dyDescent="0.25">
      <c r="A3415" s="146" t="s">
        <v>1</v>
      </c>
      <c r="B3415" s="146">
        <v>1</v>
      </c>
      <c r="C3415" s="146">
        <v>2005</v>
      </c>
      <c r="D3415" s="146" t="s">
        <v>88</v>
      </c>
      <c r="E3415" s="146">
        <v>259</v>
      </c>
      <c r="F3415" s="146">
        <v>259</v>
      </c>
      <c r="G3415" s="146">
        <v>259</v>
      </c>
    </row>
    <row r="3416" spans="1:7" x14ac:dyDescent="0.25">
      <c r="A3416" s="146" t="s">
        <v>76</v>
      </c>
      <c r="B3416" s="146">
        <v>2</v>
      </c>
      <c r="C3416" s="146">
        <v>1983</v>
      </c>
      <c r="D3416" s="146" t="s">
        <v>95</v>
      </c>
      <c r="E3416" s="146">
        <v>260</v>
      </c>
      <c r="F3416" s="146">
        <v>260</v>
      </c>
      <c r="G3416" s="146">
        <v>260</v>
      </c>
    </row>
    <row r="3417" spans="1:7" x14ac:dyDescent="0.25">
      <c r="A3417" s="146" t="s">
        <v>1</v>
      </c>
      <c r="B3417" s="146">
        <v>2</v>
      </c>
      <c r="C3417" s="146">
        <v>1995</v>
      </c>
      <c r="D3417" s="146" t="s">
        <v>95</v>
      </c>
      <c r="E3417" s="146">
        <v>260</v>
      </c>
      <c r="F3417" s="146">
        <v>260</v>
      </c>
      <c r="G3417" s="146">
        <v>260</v>
      </c>
    </row>
    <row r="3418" spans="1:7" x14ac:dyDescent="0.25">
      <c r="A3418" s="146" t="s">
        <v>76</v>
      </c>
      <c r="B3418" s="146">
        <v>1</v>
      </c>
      <c r="C3418" s="146">
        <v>1987</v>
      </c>
      <c r="D3418" s="146" t="s">
        <v>81</v>
      </c>
      <c r="E3418" s="146">
        <v>261</v>
      </c>
      <c r="F3418" s="146">
        <v>261</v>
      </c>
      <c r="G3418" s="146">
        <v>261</v>
      </c>
    </row>
    <row r="3419" spans="1:7" x14ac:dyDescent="0.25">
      <c r="A3419" s="146" t="s">
        <v>76</v>
      </c>
      <c r="B3419" s="146">
        <v>1</v>
      </c>
      <c r="C3419" s="146">
        <v>2009</v>
      </c>
      <c r="D3419" s="146" t="s">
        <v>83</v>
      </c>
      <c r="E3419" s="146">
        <v>261</v>
      </c>
      <c r="F3419" s="146">
        <v>261</v>
      </c>
      <c r="G3419" s="146">
        <v>261</v>
      </c>
    </row>
    <row r="3420" spans="1:7" x14ac:dyDescent="0.25">
      <c r="A3420" s="146" t="s">
        <v>76</v>
      </c>
      <c r="B3420" s="146">
        <v>1</v>
      </c>
      <c r="C3420" s="146">
        <v>1985</v>
      </c>
      <c r="D3420" s="146" t="s">
        <v>96</v>
      </c>
      <c r="E3420" s="146">
        <v>262</v>
      </c>
      <c r="F3420" s="146">
        <v>262</v>
      </c>
      <c r="G3420" s="146">
        <v>262</v>
      </c>
    </row>
    <row r="3421" spans="1:7" x14ac:dyDescent="0.25">
      <c r="A3421" s="146" t="s">
        <v>76</v>
      </c>
      <c r="B3421" s="146">
        <v>1</v>
      </c>
      <c r="C3421" s="146">
        <v>1993</v>
      </c>
      <c r="D3421" s="146" t="s">
        <v>81</v>
      </c>
      <c r="E3421" s="146">
        <v>262</v>
      </c>
      <c r="F3421" s="146">
        <v>262</v>
      </c>
      <c r="G3421" s="146">
        <v>262</v>
      </c>
    </row>
    <row r="3422" spans="1:7" x14ac:dyDescent="0.25">
      <c r="A3422" s="146" t="s">
        <v>76</v>
      </c>
      <c r="B3422" s="146">
        <v>2</v>
      </c>
      <c r="C3422" s="146">
        <v>1995</v>
      </c>
      <c r="D3422" s="146" t="s">
        <v>81</v>
      </c>
      <c r="E3422" s="146">
        <v>262</v>
      </c>
      <c r="F3422" s="146">
        <v>262</v>
      </c>
      <c r="G3422" s="146">
        <v>262</v>
      </c>
    </row>
    <row r="3423" spans="1:7" x14ac:dyDescent="0.25">
      <c r="A3423" s="146" t="s">
        <v>1</v>
      </c>
      <c r="B3423" s="146">
        <v>1</v>
      </c>
      <c r="C3423" s="146">
        <v>2000</v>
      </c>
      <c r="D3423" s="146" t="s">
        <v>92</v>
      </c>
      <c r="E3423" s="146">
        <v>262</v>
      </c>
      <c r="F3423" s="146">
        <v>262</v>
      </c>
      <c r="G3423" s="146">
        <v>262</v>
      </c>
    </row>
    <row r="3424" spans="1:7" x14ac:dyDescent="0.25">
      <c r="A3424" s="146" t="s">
        <v>1</v>
      </c>
      <c r="B3424" s="146">
        <v>2</v>
      </c>
      <c r="C3424" s="146">
        <v>1993</v>
      </c>
      <c r="D3424" s="146" t="s">
        <v>82</v>
      </c>
      <c r="E3424" s="146">
        <v>262</v>
      </c>
      <c r="F3424" s="146">
        <v>262</v>
      </c>
      <c r="G3424" s="146">
        <v>262</v>
      </c>
    </row>
    <row r="3425" spans="1:7" x14ac:dyDescent="0.25">
      <c r="A3425" s="146" t="s">
        <v>65</v>
      </c>
      <c r="B3425" s="146">
        <v>2</v>
      </c>
      <c r="C3425" s="146">
        <v>1980</v>
      </c>
      <c r="D3425" s="146" t="s">
        <v>93</v>
      </c>
      <c r="E3425" s="146">
        <v>262</v>
      </c>
      <c r="F3425" s="146">
        <v>262</v>
      </c>
      <c r="G3425" s="146">
        <v>262</v>
      </c>
    </row>
    <row r="3426" spans="1:7" x14ac:dyDescent="0.25">
      <c r="A3426" s="146" t="s">
        <v>0</v>
      </c>
      <c r="B3426" s="146">
        <v>1</v>
      </c>
      <c r="C3426" s="146">
        <v>1996</v>
      </c>
      <c r="D3426" s="146" t="s">
        <v>95</v>
      </c>
      <c r="E3426" s="146">
        <v>262</v>
      </c>
      <c r="F3426" s="146">
        <v>262</v>
      </c>
      <c r="G3426" s="146">
        <v>262</v>
      </c>
    </row>
    <row r="3427" spans="1:7" x14ac:dyDescent="0.25">
      <c r="A3427" s="146" t="s">
        <v>76</v>
      </c>
      <c r="B3427" s="146">
        <v>1</v>
      </c>
      <c r="C3427" s="146">
        <v>1996</v>
      </c>
      <c r="D3427" s="146" t="s">
        <v>81</v>
      </c>
      <c r="E3427" s="146">
        <v>263</v>
      </c>
      <c r="F3427" s="146">
        <v>263</v>
      </c>
      <c r="G3427" s="146">
        <v>263</v>
      </c>
    </row>
    <row r="3428" spans="1:7" x14ac:dyDescent="0.25">
      <c r="A3428" s="146" t="s">
        <v>1</v>
      </c>
      <c r="B3428" s="146">
        <v>1</v>
      </c>
      <c r="C3428" s="146">
        <v>1994</v>
      </c>
      <c r="D3428" s="146" t="s">
        <v>82</v>
      </c>
      <c r="E3428" s="146">
        <v>265</v>
      </c>
      <c r="F3428" s="146">
        <v>265</v>
      </c>
      <c r="G3428" s="146">
        <v>265</v>
      </c>
    </row>
    <row r="3429" spans="1:7" x14ac:dyDescent="0.25">
      <c r="A3429" s="146" t="s">
        <v>0</v>
      </c>
      <c r="B3429" s="146">
        <v>1</v>
      </c>
      <c r="C3429" s="146">
        <v>2010</v>
      </c>
      <c r="D3429" s="146" t="s">
        <v>96</v>
      </c>
      <c r="E3429" s="146">
        <v>265</v>
      </c>
      <c r="F3429" s="146">
        <v>265</v>
      </c>
      <c r="G3429" s="146">
        <v>265</v>
      </c>
    </row>
    <row r="3430" spans="1:7" x14ac:dyDescent="0.25">
      <c r="A3430" s="146" t="s">
        <v>76</v>
      </c>
      <c r="B3430" s="146">
        <v>2</v>
      </c>
      <c r="C3430" s="146">
        <v>2013</v>
      </c>
      <c r="D3430" s="146" t="s">
        <v>85</v>
      </c>
      <c r="E3430" s="146">
        <v>266</v>
      </c>
      <c r="F3430" s="146">
        <v>266</v>
      </c>
      <c r="G3430" s="146">
        <v>266</v>
      </c>
    </row>
    <row r="3431" spans="1:7" x14ac:dyDescent="0.25">
      <c r="A3431" s="146" t="s">
        <v>76</v>
      </c>
      <c r="B3431" s="146">
        <v>1</v>
      </c>
      <c r="C3431" s="146">
        <v>1985</v>
      </c>
      <c r="D3431" s="146" t="s">
        <v>94</v>
      </c>
      <c r="E3431" s="146">
        <v>267</v>
      </c>
      <c r="F3431" s="146">
        <v>267</v>
      </c>
      <c r="G3431" s="146">
        <v>267</v>
      </c>
    </row>
    <row r="3432" spans="1:7" x14ac:dyDescent="0.25">
      <c r="A3432" s="146" t="s">
        <v>76</v>
      </c>
      <c r="B3432" s="146">
        <v>1</v>
      </c>
      <c r="C3432" s="146">
        <v>2008</v>
      </c>
      <c r="D3432" s="146" t="s">
        <v>83</v>
      </c>
      <c r="E3432" s="146">
        <v>267</v>
      </c>
      <c r="F3432" s="146">
        <v>267</v>
      </c>
      <c r="G3432" s="146">
        <v>267</v>
      </c>
    </row>
    <row r="3433" spans="1:7" x14ac:dyDescent="0.25">
      <c r="A3433" s="146" t="s">
        <v>1</v>
      </c>
      <c r="B3433" s="146">
        <v>2</v>
      </c>
      <c r="C3433" s="146">
        <v>2010</v>
      </c>
      <c r="D3433" s="146" t="s">
        <v>96</v>
      </c>
      <c r="E3433" s="146">
        <v>267</v>
      </c>
      <c r="F3433" s="146">
        <v>267</v>
      </c>
      <c r="G3433" s="146">
        <v>267</v>
      </c>
    </row>
    <row r="3434" spans="1:7" x14ac:dyDescent="0.25">
      <c r="A3434" s="146" t="s">
        <v>65</v>
      </c>
      <c r="B3434" s="146">
        <v>2</v>
      </c>
      <c r="C3434" s="146">
        <v>1995</v>
      </c>
      <c r="D3434" s="146" t="s">
        <v>90</v>
      </c>
      <c r="E3434" s="146">
        <v>267</v>
      </c>
      <c r="F3434" s="146">
        <v>267</v>
      </c>
      <c r="G3434" s="146">
        <v>267</v>
      </c>
    </row>
    <row r="3435" spans="1:7" x14ac:dyDescent="0.25">
      <c r="A3435" s="146" t="s">
        <v>76</v>
      </c>
      <c r="B3435" s="146">
        <v>2</v>
      </c>
      <c r="C3435" s="146">
        <v>1981</v>
      </c>
      <c r="D3435" s="146" t="s">
        <v>93</v>
      </c>
      <c r="E3435" s="146">
        <v>268</v>
      </c>
      <c r="F3435" s="146">
        <v>268</v>
      </c>
      <c r="G3435" s="146">
        <v>268</v>
      </c>
    </row>
    <row r="3436" spans="1:7" x14ac:dyDescent="0.25">
      <c r="A3436" s="146" t="s">
        <v>1</v>
      </c>
      <c r="B3436" s="146">
        <v>2</v>
      </c>
      <c r="C3436" s="146">
        <v>1999</v>
      </c>
      <c r="D3436" s="146" t="s">
        <v>94</v>
      </c>
      <c r="E3436" s="146">
        <v>268</v>
      </c>
      <c r="F3436" s="146">
        <v>268</v>
      </c>
      <c r="G3436" s="146">
        <v>268</v>
      </c>
    </row>
    <row r="3437" spans="1:7" x14ac:dyDescent="0.25">
      <c r="A3437" s="146" t="s">
        <v>0</v>
      </c>
      <c r="B3437" s="146">
        <v>1</v>
      </c>
      <c r="C3437" s="146">
        <v>2009</v>
      </c>
      <c r="D3437" s="146" t="s">
        <v>96</v>
      </c>
      <c r="E3437" s="146">
        <v>268</v>
      </c>
      <c r="F3437" s="146">
        <v>268</v>
      </c>
      <c r="G3437" s="146">
        <v>268</v>
      </c>
    </row>
    <row r="3438" spans="1:7" x14ac:dyDescent="0.25">
      <c r="A3438" s="146" t="s">
        <v>76</v>
      </c>
      <c r="B3438" s="146">
        <v>2</v>
      </c>
      <c r="C3438" s="146">
        <v>1994</v>
      </c>
      <c r="D3438" s="146" t="s">
        <v>81</v>
      </c>
      <c r="E3438" s="146">
        <v>269</v>
      </c>
      <c r="F3438" s="146">
        <v>269</v>
      </c>
      <c r="G3438" s="146">
        <v>269</v>
      </c>
    </row>
    <row r="3439" spans="1:7" x14ac:dyDescent="0.25">
      <c r="A3439" s="146" t="s">
        <v>76</v>
      </c>
      <c r="B3439" s="146">
        <v>1</v>
      </c>
      <c r="C3439" s="146">
        <v>1991</v>
      </c>
      <c r="D3439" s="146" t="s">
        <v>81</v>
      </c>
      <c r="E3439" s="146">
        <v>270</v>
      </c>
      <c r="F3439" s="146">
        <v>270</v>
      </c>
      <c r="G3439" s="146">
        <v>270</v>
      </c>
    </row>
    <row r="3440" spans="1:7" x14ac:dyDescent="0.25">
      <c r="A3440" s="146" t="s">
        <v>76</v>
      </c>
      <c r="B3440" s="146">
        <v>1</v>
      </c>
      <c r="C3440" s="146">
        <v>2008</v>
      </c>
      <c r="D3440" s="146" t="s">
        <v>85</v>
      </c>
      <c r="E3440" s="146">
        <v>270</v>
      </c>
      <c r="F3440" s="146">
        <v>270</v>
      </c>
      <c r="G3440" s="146">
        <v>270</v>
      </c>
    </row>
    <row r="3441" spans="1:7" x14ac:dyDescent="0.25">
      <c r="A3441" s="146" t="s">
        <v>1</v>
      </c>
      <c r="B3441" s="146">
        <v>2</v>
      </c>
      <c r="C3441" s="146">
        <v>1997</v>
      </c>
      <c r="D3441" s="146" t="s">
        <v>95</v>
      </c>
      <c r="E3441" s="146">
        <v>270</v>
      </c>
      <c r="F3441" s="146">
        <v>270</v>
      </c>
      <c r="G3441" s="146">
        <v>270</v>
      </c>
    </row>
    <row r="3442" spans="1:7" x14ac:dyDescent="0.25">
      <c r="A3442" s="146" t="s">
        <v>65</v>
      </c>
      <c r="B3442" s="146">
        <v>2</v>
      </c>
      <c r="C3442" s="146">
        <v>2006</v>
      </c>
      <c r="D3442" s="146" t="s">
        <v>80</v>
      </c>
      <c r="E3442" s="146">
        <v>270</v>
      </c>
      <c r="F3442" s="146">
        <v>270</v>
      </c>
      <c r="G3442" s="146">
        <v>270</v>
      </c>
    </row>
    <row r="3443" spans="1:7" x14ac:dyDescent="0.25">
      <c r="A3443" s="146" t="s">
        <v>0</v>
      </c>
      <c r="B3443" s="146">
        <v>1</v>
      </c>
      <c r="C3443" s="146">
        <v>1995</v>
      </c>
      <c r="D3443" s="146" t="s">
        <v>79</v>
      </c>
      <c r="E3443" s="146">
        <v>270</v>
      </c>
      <c r="F3443" s="146">
        <v>270</v>
      </c>
      <c r="G3443" s="146">
        <v>270</v>
      </c>
    </row>
    <row r="3444" spans="1:7" x14ac:dyDescent="0.25">
      <c r="A3444" s="146" t="s">
        <v>76</v>
      </c>
      <c r="B3444" s="146">
        <v>1</v>
      </c>
      <c r="C3444" s="146">
        <v>2004</v>
      </c>
      <c r="D3444" s="146" t="s">
        <v>88</v>
      </c>
      <c r="E3444" s="146">
        <v>271</v>
      </c>
      <c r="F3444" s="146">
        <v>271</v>
      </c>
      <c r="G3444" s="146">
        <v>271</v>
      </c>
    </row>
    <row r="3445" spans="1:7" x14ac:dyDescent="0.25">
      <c r="A3445" s="146" t="s">
        <v>76</v>
      </c>
      <c r="B3445" s="146">
        <v>1</v>
      </c>
      <c r="C3445" s="146">
        <v>2010</v>
      </c>
      <c r="D3445" s="146" t="s">
        <v>83</v>
      </c>
      <c r="E3445" s="146">
        <v>271</v>
      </c>
      <c r="F3445" s="146">
        <v>271</v>
      </c>
      <c r="G3445" s="146">
        <v>271</v>
      </c>
    </row>
    <row r="3446" spans="1:7" x14ac:dyDescent="0.25">
      <c r="A3446" s="146" t="s">
        <v>1</v>
      </c>
      <c r="B3446" s="146">
        <v>1</v>
      </c>
      <c r="C3446" s="146">
        <v>1998</v>
      </c>
      <c r="D3446" s="146" t="s">
        <v>94</v>
      </c>
      <c r="E3446" s="146">
        <v>271</v>
      </c>
      <c r="F3446" s="146">
        <v>271</v>
      </c>
      <c r="G3446" s="146">
        <v>271</v>
      </c>
    </row>
    <row r="3447" spans="1:7" x14ac:dyDescent="0.25">
      <c r="A3447" s="146" t="s">
        <v>65</v>
      </c>
      <c r="B3447" s="146">
        <v>2</v>
      </c>
      <c r="C3447" s="146">
        <v>2001</v>
      </c>
      <c r="D3447" s="146" t="s">
        <v>88</v>
      </c>
      <c r="E3447" s="146">
        <v>271</v>
      </c>
      <c r="F3447" s="146">
        <v>271</v>
      </c>
      <c r="G3447" s="146">
        <v>271</v>
      </c>
    </row>
    <row r="3448" spans="1:7" x14ac:dyDescent="0.25">
      <c r="A3448" s="146" t="s">
        <v>76</v>
      </c>
      <c r="B3448" s="146">
        <v>2</v>
      </c>
      <c r="C3448" s="146">
        <v>2012</v>
      </c>
      <c r="D3448" s="146" t="s">
        <v>85</v>
      </c>
      <c r="E3448" s="146">
        <v>272</v>
      </c>
      <c r="F3448" s="146">
        <v>272</v>
      </c>
      <c r="G3448" s="146">
        <v>272</v>
      </c>
    </row>
    <row r="3449" spans="1:7" x14ac:dyDescent="0.25">
      <c r="A3449" s="146" t="s">
        <v>1</v>
      </c>
      <c r="B3449" s="146">
        <v>2</v>
      </c>
      <c r="C3449" s="146">
        <v>2008</v>
      </c>
      <c r="D3449" s="146" t="s">
        <v>80</v>
      </c>
      <c r="E3449" s="146">
        <v>272</v>
      </c>
      <c r="F3449" s="146">
        <v>272</v>
      </c>
      <c r="G3449" s="146">
        <v>272</v>
      </c>
    </row>
    <row r="3450" spans="1:7" x14ac:dyDescent="0.25">
      <c r="A3450" s="146" t="s">
        <v>1</v>
      </c>
      <c r="B3450" s="146">
        <v>2</v>
      </c>
      <c r="C3450" s="146">
        <v>2005</v>
      </c>
      <c r="D3450" s="146" t="s">
        <v>94</v>
      </c>
      <c r="E3450" s="146">
        <v>273</v>
      </c>
      <c r="F3450" s="146">
        <v>273</v>
      </c>
      <c r="G3450" s="146">
        <v>273</v>
      </c>
    </row>
    <row r="3451" spans="1:7" x14ac:dyDescent="0.25">
      <c r="A3451" s="146" t="s">
        <v>65</v>
      </c>
      <c r="B3451" s="146">
        <v>2</v>
      </c>
      <c r="C3451" s="146">
        <v>1981</v>
      </c>
      <c r="D3451" s="146" t="s">
        <v>94</v>
      </c>
      <c r="E3451" s="146">
        <v>273</v>
      </c>
      <c r="F3451" s="146">
        <v>273</v>
      </c>
      <c r="G3451" s="146">
        <v>273</v>
      </c>
    </row>
    <row r="3452" spans="1:7" x14ac:dyDescent="0.25">
      <c r="A3452" s="146" t="s">
        <v>76</v>
      </c>
      <c r="B3452" s="146">
        <v>1</v>
      </c>
      <c r="C3452" s="146">
        <v>1998</v>
      </c>
      <c r="D3452" s="146" t="s">
        <v>81</v>
      </c>
      <c r="E3452" s="146">
        <v>274</v>
      </c>
      <c r="F3452" s="146">
        <v>274</v>
      </c>
      <c r="G3452" s="146">
        <v>274</v>
      </c>
    </row>
    <row r="3453" spans="1:7" x14ac:dyDescent="0.25">
      <c r="A3453" s="146" t="s">
        <v>1</v>
      </c>
      <c r="B3453" s="146">
        <v>1</v>
      </c>
      <c r="C3453" s="146">
        <v>1997</v>
      </c>
      <c r="D3453" s="146" t="s">
        <v>79</v>
      </c>
      <c r="E3453" s="146">
        <v>274</v>
      </c>
      <c r="F3453" s="146">
        <v>274</v>
      </c>
      <c r="G3453" s="146">
        <v>274</v>
      </c>
    </row>
    <row r="3454" spans="1:7" x14ac:dyDescent="0.25">
      <c r="A3454" s="146" t="s">
        <v>1</v>
      </c>
      <c r="B3454" s="146">
        <v>1</v>
      </c>
      <c r="C3454" s="146">
        <v>2009</v>
      </c>
      <c r="D3454" s="146" t="s">
        <v>96</v>
      </c>
      <c r="E3454" s="146">
        <v>274</v>
      </c>
      <c r="F3454" s="146">
        <v>274</v>
      </c>
      <c r="G3454" s="146">
        <v>274</v>
      </c>
    </row>
    <row r="3455" spans="1:7" x14ac:dyDescent="0.25">
      <c r="A3455" s="146" t="s">
        <v>1</v>
      </c>
      <c r="B3455" s="146">
        <v>2</v>
      </c>
      <c r="C3455" s="146">
        <v>1996</v>
      </c>
      <c r="D3455" s="146" t="s">
        <v>95</v>
      </c>
      <c r="E3455" s="146">
        <v>275</v>
      </c>
      <c r="F3455" s="146">
        <v>275</v>
      </c>
      <c r="G3455" s="146">
        <v>275</v>
      </c>
    </row>
    <row r="3456" spans="1:7" x14ac:dyDescent="0.25">
      <c r="A3456" s="146" t="s">
        <v>76</v>
      </c>
      <c r="B3456" s="146">
        <v>1</v>
      </c>
      <c r="C3456" s="146">
        <v>2012</v>
      </c>
      <c r="D3456" s="146" t="s">
        <v>85</v>
      </c>
      <c r="E3456" s="146">
        <v>276</v>
      </c>
      <c r="F3456" s="146">
        <v>276</v>
      </c>
      <c r="G3456" s="146">
        <v>276</v>
      </c>
    </row>
    <row r="3457" spans="1:7" x14ac:dyDescent="0.25">
      <c r="A3457" s="146" t="s">
        <v>65</v>
      </c>
      <c r="B3457" s="146">
        <v>2</v>
      </c>
      <c r="C3457" s="146">
        <v>1978</v>
      </c>
      <c r="D3457" s="146" t="s">
        <v>96</v>
      </c>
      <c r="E3457" s="146">
        <v>276</v>
      </c>
      <c r="F3457" s="146">
        <v>276</v>
      </c>
      <c r="G3457" s="146">
        <v>276</v>
      </c>
    </row>
    <row r="3458" spans="1:7" x14ac:dyDescent="0.25">
      <c r="A3458" s="146" t="s">
        <v>76</v>
      </c>
      <c r="B3458" s="146">
        <v>1</v>
      </c>
      <c r="C3458" s="146">
        <v>2011</v>
      </c>
      <c r="D3458" s="146" t="s">
        <v>83</v>
      </c>
      <c r="E3458" s="146">
        <v>277</v>
      </c>
      <c r="F3458" s="146">
        <v>277</v>
      </c>
      <c r="G3458" s="146">
        <v>277</v>
      </c>
    </row>
    <row r="3459" spans="1:7" x14ac:dyDescent="0.25">
      <c r="A3459" s="146" t="s">
        <v>76</v>
      </c>
      <c r="B3459" s="146">
        <v>1</v>
      </c>
      <c r="C3459" s="146">
        <v>2012</v>
      </c>
      <c r="D3459" s="146" t="s">
        <v>83</v>
      </c>
      <c r="E3459" s="146">
        <v>277</v>
      </c>
      <c r="F3459" s="146">
        <v>277</v>
      </c>
      <c r="G3459" s="146">
        <v>277</v>
      </c>
    </row>
    <row r="3460" spans="1:7" x14ac:dyDescent="0.25">
      <c r="A3460" s="146" t="s">
        <v>76</v>
      </c>
      <c r="B3460" s="146">
        <v>1</v>
      </c>
      <c r="C3460" s="146">
        <v>1994</v>
      </c>
      <c r="D3460" s="146" t="s">
        <v>81</v>
      </c>
      <c r="E3460" s="146">
        <v>278</v>
      </c>
      <c r="F3460" s="146">
        <v>278</v>
      </c>
      <c r="G3460" s="146">
        <v>278</v>
      </c>
    </row>
    <row r="3461" spans="1:7" x14ac:dyDescent="0.25">
      <c r="A3461" s="146" t="s">
        <v>76</v>
      </c>
      <c r="B3461" s="146">
        <v>1</v>
      </c>
      <c r="C3461" s="146">
        <v>2012</v>
      </c>
      <c r="D3461" s="146" t="s">
        <v>77</v>
      </c>
      <c r="E3461" s="146">
        <v>278</v>
      </c>
      <c r="F3461" s="146">
        <v>278</v>
      </c>
      <c r="G3461" s="146">
        <v>278</v>
      </c>
    </row>
    <row r="3462" spans="1:7" x14ac:dyDescent="0.25">
      <c r="A3462" s="146" t="s">
        <v>76</v>
      </c>
      <c r="B3462" s="146">
        <v>1</v>
      </c>
      <c r="C3462" s="146">
        <v>1985</v>
      </c>
      <c r="D3462" s="146" t="s">
        <v>89</v>
      </c>
      <c r="E3462" s="146">
        <v>279</v>
      </c>
      <c r="F3462" s="146">
        <v>279</v>
      </c>
      <c r="G3462" s="146">
        <v>279</v>
      </c>
    </row>
    <row r="3463" spans="1:7" x14ac:dyDescent="0.25">
      <c r="A3463" s="146" t="s">
        <v>0</v>
      </c>
      <c r="B3463" s="146">
        <v>1</v>
      </c>
      <c r="C3463" s="146">
        <v>1994</v>
      </c>
      <c r="D3463" s="146" t="s">
        <v>91</v>
      </c>
      <c r="E3463" s="146">
        <v>280</v>
      </c>
      <c r="F3463" s="146">
        <v>280</v>
      </c>
      <c r="G3463" s="146">
        <v>280</v>
      </c>
    </row>
    <row r="3464" spans="1:7" x14ac:dyDescent="0.25">
      <c r="A3464" s="146" t="s">
        <v>0</v>
      </c>
      <c r="B3464" s="146">
        <v>1</v>
      </c>
      <c r="C3464" s="146">
        <v>2012</v>
      </c>
      <c r="D3464" s="146" t="s">
        <v>77</v>
      </c>
      <c r="E3464" s="146">
        <v>280</v>
      </c>
      <c r="F3464" s="146">
        <v>280</v>
      </c>
      <c r="G3464" s="146">
        <v>280</v>
      </c>
    </row>
    <row r="3465" spans="1:7" x14ac:dyDescent="0.25">
      <c r="A3465" s="146" t="s">
        <v>76</v>
      </c>
      <c r="B3465" s="146">
        <v>1</v>
      </c>
      <c r="C3465" s="146">
        <v>1985</v>
      </c>
      <c r="D3465" s="146" t="s">
        <v>90</v>
      </c>
      <c r="E3465" s="146">
        <v>281</v>
      </c>
      <c r="F3465" s="146">
        <v>281</v>
      </c>
      <c r="G3465" s="146">
        <v>281</v>
      </c>
    </row>
    <row r="3466" spans="1:7" x14ac:dyDescent="0.25">
      <c r="A3466" s="146" t="s">
        <v>76</v>
      </c>
      <c r="B3466" s="146">
        <v>1</v>
      </c>
      <c r="C3466" s="146">
        <v>1989</v>
      </c>
      <c r="D3466" s="146" t="s">
        <v>81</v>
      </c>
      <c r="E3466" s="146">
        <v>281</v>
      </c>
      <c r="F3466" s="146">
        <v>281</v>
      </c>
      <c r="G3466" s="146">
        <v>281</v>
      </c>
    </row>
    <row r="3467" spans="1:7" x14ac:dyDescent="0.25">
      <c r="A3467" s="146" t="s">
        <v>76</v>
      </c>
      <c r="B3467" s="146">
        <v>2</v>
      </c>
      <c r="C3467" s="146">
        <v>1984</v>
      </c>
      <c r="D3467" s="146" t="s">
        <v>95</v>
      </c>
      <c r="E3467" s="146">
        <v>282</v>
      </c>
      <c r="F3467" s="146">
        <v>282</v>
      </c>
      <c r="G3467" s="146">
        <v>282</v>
      </c>
    </row>
    <row r="3468" spans="1:7" x14ac:dyDescent="0.25">
      <c r="A3468" s="146" t="s">
        <v>1</v>
      </c>
      <c r="B3468" s="146">
        <v>2</v>
      </c>
      <c r="C3468" s="146">
        <v>2002</v>
      </c>
      <c r="D3468" s="146" t="s">
        <v>94</v>
      </c>
      <c r="E3468" s="146">
        <v>282</v>
      </c>
      <c r="F3468" s="146">
        <v>282</v>
      </c>
      <c r="G3468" s="146">
        <v>282</v>
      </c>
    </row>
    <row r="3469" spans="1:7" x14ac:dyDescent="0.25">
      <c r="A3469" s="146" t="s">
        <v>76</v>
      </c>
      <c r="B3469" s="146">
        <v>2</v>
      </c>
      <c r="C3469" s="146">
        <v>2001</v>
      </c>
      <c r="D3469" s="146" t="s">
        <v>81</v>
      </c>
      <c r="E3469" s="146">
        <v>283</v>
      </c>
      <c r="F3469" s="146">
        <v>283</v>
      </c>
      <c r="G3469" s="146">
        <v>283</v>
      </c>
    </row>
    <row r="3470" spans="1:7" x14ac:dyDescent="0.25">
      <c r="A3470" s="146" t="s">
        <v>76</v>
      </c>
      <c r="B3470" s="146">
        <v>2</v>
      </c>
      <c r="C3470" s="146">
        <v>2002</v>
      </c>
      <c r="D3470" s="146" t="s">
        <v>81</v>
      </c>
      <c r="E3470" s="146">
        <v>283</v>
      </c>
      <c r="F3470" s="146">
        <v>283</v>
      </c>
      <c r="G3470" s="146">
        <v>283</v>
      </c>
    </row>
    <row r="3471" spans="1:7" x14ac:dyDescent="0.25">
      <c r="A3471" s="146" t="s">
        <v>1</v>
      </c>
      <c r="B3471" s="146">
        <v>1</v>
      </c>
      <c r="C3471" s="146">
        <v>2010</v>
      </c>
      <c r="D3471" s="146" t="s">
        <v>96</v>
      </c>
      <c r="E3471" s="146">
        <v>283</v>
      </c>
      <c r="F3471" s="146">
        <v>283</v>
      </c>
      <c r="G3471" s="146">
        <v>283</v>
      </c>
    </row>
    <row r="3472" spans="1:7" x14ac:dyDescent="0.25">
      <c r="A3472" s="146" t="s">
        <v>0</v>
      </c>
      <c r="B3472" s="146">
        <v>1</v>
      </c>
      <c r="C3472" s="146">
        <v>2002</v>
      </c>
      <c r="D3472" s="146" t="s">
        <v>88</v>
      </c>
      <c r="E3472" s="146">
        <v>283</v>
      </c>
      <c r="F3472" s="146">
        <v>283</v>
      </c>
      <c r="G3472" s="146">
        <v>283</v>
      </c>
    </row>
    <row r="3473" spans="1:7" x14ac:dyDescent="0.25">
      <c r="A3473" s="146" t="s">
        <v>0</v>
      </c>
      <c r="B3473" s="146">
        <v>1</v>
      </c>
      <c r="C3473" s="146">
        <v>2007</v>
      </c>
      <c r="D3473" s="146" t="s">
        <v>80</v>
      </c>
      <c r="E3473" s="146">
        <v>283</v>
      </c>
      <c r="F3473" s="146">
        <v>283</v>
      </c>
      <c r="G3473" s="146">
        <v>283</v>
      </c>
    </row>
    <row r="3474" spans="1:7" x14ac:dyDescent="0.25">
      <c r="A3474" s="146" t="s">
        <v>76</v>
      </c>
      <c r="B3474" s="146">
        <v>2</v>
      </c>
      <c r="C3474" s="146">
        <v>2013</v>
      </c>
      <c r="D3474" s="146" t="s">
        <v>83</v>
      </c>
      <c r="E3474" s="146">
        <v>284</v>
      </c>
      <c r="F3474" s="146">
        <v>284</v>
      </c>
      <c r="G3474" s="146">
        <v>284</v>
      </c>
    </row>
    <row r="3475" spans="1:7" x14ac:dyDescent="0.25">
      <c r="A3475" s="146" t="s">
        <v>76</v>
      </c>
      <c r="B3475" s="146">
        <v>2</v>
      </c>
      <c r="C3475" s="146">
        <v>1981</v>
      </c>
      <c r="D3475" s="146" t="s">
        <v>96</v>
      </c>
      <c r="E3475" s="146">
        <v>285</v>
      </c>
      <c r="F3475" s="146">
        <v>285</v>
      </c>
      <c r="G3475" s="146">
        <v>285</v>
      </c>
    </row>
    <row r="3476" spans="1:7" x14ac:dyDescent="0.25">
      <c r="A3476" s="146" t="s">
        <v>0</v>
      </c>
      <c r="B3476" s="146">
        <v>1</v>
      </c>
      <c r="C3476" s="146">
        <v>1994</v>
      </c>
      <c r="D3476" s="146" t="s">
        <v>82</v>
      </c>
      <c r="E3476" s="146">
        <v>285</v>
      </c>
      <c r="F3476" s="146">
        <v>285</v>
      </c>
      <c r="G3476" s="146">
        <v>285</v>
      </c>
    </row>
    <row r="3477" spans="1:7" x14ac:dyDescent="0.25">
      <c r="A3477" s="146" t="s">
        <v>1</v>
      </c>
      <c r="B3477" s="146">
        <v>1</v>
      </c>
      <c r="C3477" s="146">
        <v>2010</v>
      </c>
      <c r="D3477" s="146" t="s">
        <v>80</v>
      </c>
      <c r="E3477" s="146">
        <v>286</v>
      </c>
      <c r="F3477" s="146">
        <v>286</v>
      </c>
      <c r="G3477" s="146">
        <v>286</v>
      </c>
    </row>
    <row r="3478" spans="1:7" x14ac:dyDescent="0.25">
      <c r="A3478" s="146" t="s">
        <v>76</v>
      </c>
      <c r="B3478" s="146">
        <v>1</v>
      </c>
      <c r="C3478" s="146">
        <v>1986</v>
      </c>
      <c r="D3478" s="146" t="s">
        <v>90</v>
      </c>
      <c r="E3478" s="146">
        <v>287</v>
      </c>
      <c r="F3478" s="146">
        <v>287</v>
      </c>
      <c r="G3478" s="146">
        <v>287</v>
      </c>
    </row>
    <row r="3479" spans="1:7" x14ac:dyDescent="0.25">
      <c r="A3479" s="146" t="s">
        <v>76</v>
      </c>
      <c r="B3479" s="146">
        <v>1</v>
      </c>
      <c r="C3479" s="146">
        <v>1988</v>
      </c>
      <c r="D3479" s="146" t="s">
        <v>82</v>
      </c>
      <c r="E3479" s="146">
        <v>287</v>
      </c>
      <c r="F3479" s="146">
        <v>287</v>
      </c>
      <c r="G3479" s="146">
        <v>287</v>
      </c>
    </row>
    <row r="3480" spans="1:7" x14ac:dyDescent="0.25">
      <c r="A3480" s="146" t="s">
        <v>76</v>
      </c>
      <c r="B3480" s="146">
        <v>2</v>
      </c>
      <c r="C3480" s="146">
        <v>2000</v>
      </c>
      <c r="D3480" s="146" t="s">
        <v>81</v>
      </c>
      <c r="E3480" s="146">
        <v>288</v>
      </c>
      <c r="F3480" s="146">
        <v>288</v>
      </c>
      <c r="G3480" s="146">
        <v>288</v>
      </c>
    </row>
    <row r="3481" spans="1:7" x14ac:dyDescent="0.25">
      <c r="A3481" s="146" t="s">
        <v>1</v>
      </c>
      <c r="B3481" s="146">
        <v>2</v>
      </c>
      <c r="C3481" s="146">
        <v>1995</v>
      </c>
      <c r="D3481" s="146" t="s">
        <v>82</v>
      </c>
      <c r="E3481" s="146">
        <v>288</v>
      </c>
      <c r="F3481" s="146">
        <v>288</v>
      </c>
      <c r="G3481" s="146">
        <v>288</v>
      </c>
    </row>
    <row r="3482" spans="1:7" x14ac:dyDescent="0.25">
      <c r="A3482" s="146" t="s">
        <v>76</v>
      </c>
      <c r="B3482" s="146">
        <v>1</v>
      </c>
      <c r="C3482" s="146">
        <v>1999</v>
      </c>
      <c r="D3482" s="146" t="s">
        <v>92</v>
      </c>
      <c r="E3482" s="146">
        <v>289</v>
      </c>
      <c r="F3482" s="146">
        <v>289</v>
      </c>
      <c r="G3482" s="146">
        <v>289</v>
      </c>
    </row>
    <row r="3483" spans="1:7" x14ac:dyDescent="0.25">
      <c r="A3483" s="146" t="s">
        <v>76</v>
      </c>
      <c r="B3483" s="146">
        <v>1</v>
      </c>
      <c r="C3483" s="146">
        <v>1986</v>
      </c>
      <c r="D3483" s="146" t="s">
        <v>93</v>
      </c>
      <c r="E3483" s="146">
        <v>292</v>
      </c>
      <c r="F3483" s="146">
        <v>292</v>
      </c>
      <c r="G3483" s="146">
        <v>292</v>
      </c>
    </row>
    <row r="3484" spans="1:7" x14ac:dyDescent="0.25">
      <c r="A3484" s="146" t="s">
        <v>76</v>
      </c>
      <c r="B3484" s="146">
        <v>1</v>
      </c>
      <c r="C3484" s="146">
        <v>1995</v>
      </c>
      <c r="D3484" s="146" t="s">
        <v>81</v>
      </c>
      <c r="E3484" s="146">
        <v>292</v>
      </c>
      <c r="F3484" s="146">
        <v>292</v>
      </c>
      <c r="G3484" s="146">
        <v>292</v>
      </c>
    </row>
    <row r="3485" spans="1:7" x14ac:dyDescent="0.25">
      <c r="A3485" s="146" t="s">
        <v>76</v>
      </c>
      <c r="B3485" s="146">
        <v>1</v>
      </c>
      <c r="C3485" s="146">
        <v>2013</v>
      </c>
      <c r="D3485" s="146" t="s">
        <v>85</v>
      </c>
      <c r="E3485" s="146">
        <v>292</v>
      </c>
      <c r="F3485" s="146">
        <v>292</v>
      </c>
      <c r="G3485" s="146">
        <v>292</v>
      </c>
    </row>
    <row r="3486" spans="1:7" x14ac:dyDescent="0.25">
      <c r="A3486" s="146" t="s">
        <v>1</v>
      </c>
      <c r="B3486" s="146">
        <v>2</v>
      </c>
      <c r="C3486" s="146">
        <v>1996</v>
      </c>
      <c r="D3486" s="146" t="s">
        <v>79</v>
      </c>
      <c r="E3486" s="146">
        <v>292</v>
      </c>
      <c r="F3486" s="146">
        <v>292</v>
      </c>
      <c r="G3486" s="146">
        <v>292</v>
      </c>
    </row>
    <row r="3487" spans="1:7" x14ac:dyDescent="0.25">
      <c r="A3487" s="146" t="s">
        <v>1</v>
      </c>
      <c r="B3487" s="146">
        <v>2</v>
      </c>
      <c r="C3487" s="146">
        <v>2001</v>
      </c>
      <c r="D3487" s="146" t="s">
        <v>94</v>
      </c>
      <c r="E3487" s="146">
        <v>292</v>
      </c>
      <c r="F3487" s="146">
        <v>292</v>
      </c>
      <c r="G3487" s="146">
        <v>292</v>
      </c>
    </row>
    <row r="3488" spans="1:7" x14ac:dyDescent="0.25">
      <c r="A3488" s="146" t="s">
        <v>76</v>
      </c>
      <c r="B3488" s="146">
        <v>1</v>
      </c>
      <c r="C3488" s="146">
        <v>1999</v>
      </c>
      <c r="D3488" s="146" t="s">
        <v>81</v>
      </c>
      <c r="E3488" s="146">
        <v>293</v>
      </c>
      <c r="F3488" s="146">
        <v>293</v>
      </c>
      <c r="G3488" s="146">
        <v>293</v>
      </c>
    </row>
    <row r="3489" spans="1:7" x14ac:dyDescent="0.25">
      <c r="A3489" s="146" t="s">
        <v>65</v>
      </c>
      <c r="B3489" s="146">
        <v>2</v>
      </c>
      <c r="C3489" s="146">
        <v>1996</v>
      </c>
      <c r="D3489" s="146" t="s">
        <v>90</v>
      </c>
      <c r="E3489" s="146">
        <v>293</v>
      </c>
      <c r="F3489" s="146">
        <v>293</v>
      </c>
      <c r="G3489" s="146">
        <v>293</v>
      </c>
    </row>
    <row r="3490" spans="1:7" x14ac:dyDescent="0.25">
      <c r="A3490" s="146" t="s">
        <v>2</v>
      </c>
      <c r="B3490" s="146">
        <v>2</v>
      </c>
      <c r="C3490" s="146">
        <v>2010</v>
      </c>
      <c r="D3490" s="146" t="s">
        <v>82</v>
      </c>
      <c r="E3490" s="146">
        <v>294</v>
      </c>
      <c r="F3490" s="146">
        <v>294</v>
      </c>
      <c r="G3490" s="146">
        <v>294</v>
      </c>
    </row>
    <row r="3491" spans="1:7" x14ac:dyDescent="0.25">
      <c r="A3491" s="146" t="s">
        <v>2</v>
      </c>
      <c r="B3491" s="146">
        <v>2</v>
      </c>
      <c r="C3491" s="146">
        <v>2010</v>
      </c>
      <c r="D3491" s="146" t="s">
        <v>79</v>
      </c>
      <c r="E3491" s="146">
        <v>294</v>
      </c>
      <c r="F3491" s="146">
        <v>294</v>
      </c>
      <c r="G3491" s="146">
        <v>294</v>
      </c>
    </row>
    <row r="3492" spans="1:7" x14ac:dyDescent="0.25">
      <c r="A3492" s="146" t="s">
        <v>76</v>
      </c>
      <c r="B3492" s="146">
        <v>2</v>
      </c>
      <c r="C3492" s="146">
        <v>1981</v>
      </c>
      <c r="D3492" s="146" t="s">
        <v>94</v>
      </c>
      <c r="E3492" s="146">
        <v>295</v>
      </c>
      <c r="F3492" s="146">
        <v>295</v>
      </c>
      <c r="G3492" s="146">
        <v>295</v>
      </c>
    </row>
    <row r="3493" spans="1:7" x14ac:dyDescent="0.25">
      <c r="A3493" s="146" t="s">
        <v>65</v>
      </c>
      <c r="B3493" s="146">
        <v>2</v>
      </c>
      <c r="C3493" s="146">
        <v>1979</v>
      </c>
      <c r="D3493" s="146" t="s">
        <v>96</v>
      </c>
      <c r="E3493" s="146">
        <v>295</v>
      </c>
      <c r="F3493" s="146">
        <v>295</v>
      </c>
      <c r="G3493" s="146">
        <v>295</v>
      </c>
    </row>
    <row r="3494" spans="1:7" x14ac:dyDescent="0.25">
      <c r="A3494" s="146" t="s">
        <v>2</v>
      </c>
      <c r="B3494" s="146">
        <v>1</v>
      </c>
      <c r="C3494" s="146">
        <v>2010</v>
      </c>
      <c r="D3494" s="146" t="s">
        <v>79</v>
      </c>
      <c r="E3494" s="146">
        <v>295</v>
      </c>
      <c r="F3494" s="146">
        <v>295</v>
      </c>
      <c r="G3494" s="146">
        <v>295</v>
      </c>
    </row>
    <row r="3495" spans="1:7" x14ac:dyDescent="0.25">
      <c r="A3495" s="146" t="s">
        <v>76</v>
      </c>
      <c r="B3495" s="146">
        <v>1</v>
      </c>
      <c r="C3495" s="146">
        <v>1990</v>
      </c>
      <c r="D3495" s="146" t="s">
        <v>81</v>
      </c>
      <c r="E3495" s="146">
        <v>296</v>
      </c>
      <c r="F3495" s="146">
        <v>296</v>
      </c>
      <c r="G3495" s="146">
        <v>296</v>
      </c>
    </row>
    <row r="3496" spans="1:7" x14ac:dyDescent="0.25">
      <c r="A3496" s="146" t="s">
        <v>76</v>
      </c>
      <c r="B3496" s="146">
        <v>1</v>
      </c>
      <c r="C3496" s="146">
        <v>1995</v>
      </c>
      <c r="D3496" s="146" t="s">
        <v>79</v>
      </c>
      <c r="E3496" s="146">
        <v>296</v>
      </c>
      <c r="F3496" s="146">
        <v>296</v>
      </c>
      <c r="G3496" s="146">
        <v>296</v>
      </c>
    </row>
    <row r="3497" spans="1:7" x14ac:dyDescent="0.25">
      <c r="A3497" s="146" t="s">
        <v>76</v>
      </c>
      <c r="B3497" s="146">
        <v>2</v>
      </c>
      <c r="C3497" s="146">
        <v>1982</v>
      </c>
      <c r="D3497" s="146" t="s">
        <v>96</v>
      </c>
      <c r="E3497" s="146">
        <v>297</v>
      </c>
      <c r="F3497" s="146">
        <v>297</v>
      </c>
      <c r="G3497" s="146">
        <v>297</v>
      </c>
    </row>
    <row r="3498" spans="1:7" x14ac:dyDescent="0.25">
      <c r="A3498" s="146" t="s">
        <v>1</v>
      </c>
      <c r="B3498" s="146">
        <v>2</v>
      </c>
      <c r="C3498" s="146">
        <v>1998</v>
      </c>
      <c r="D3498" s="146" t="s">
        <v>94</v>
      </c>
      <c r="E3498" s="146">
        <v>297</v>
      </c>
      <c r="F3498" s="146">
        <v>297</v>
      </c>
      <c r="G3498" s="146">
        <v>297</v>
      </c>
    </row>
    <row r="3499" spans="1:7" x14ac:dyDescent="0.25">
      <c r="A3499" s="146" t="s">
        <v>0</v>
      </c>
      <c r="B3499" s="146">
        <v>1</v>
      </c>
      <c r="C3499" s="146">
        <v>2000</v>
      </c>
      <c r="D3499" s="146" t="s">
        <v>94</v>
      </c>
      <c r="E3499" s="146">
        <v>297</v>
      </c>
      <c r="F3499" s="146">
        <v>297</v>
      </c>
      <c r="G3499" s="146">
        <v>297</v>
      </c>
    </row>
    <row r="3500" spans="1:7" x14ac:dyDescent="0.25">
      <c r="A3500" s="146" t="s">
        <v>76</v>
      </c>
      <c r="B3500" s="146">
        <v>1</v>
      </c>
      <c r="C3500" s="146">
        <v>2013</v>
      </c>
      <c r="D3500" s="146" t="s">
        <v>83</v>
      </c>
      <c r="E3500" s="146">
        <v>298</v>
      </c>
      <c r="F3500" s="146">
        <v>298</v>
      </c>
      <c r="G3500" s="146">
        <v>298</v>
      </c>
    </row>
    <row r="3501" spans="1:7" x14ac:dyDescent="0.25">
      <c r="A3501" s="146" t="s">
        <v>76</v>
      </c>
      <c r="B3501" s="146">
        <v>2</v>
      </c>
      <c r="C3501" s="146">
        <v>1981</v>
      </c>
      <c r="D3501" s="146" t="s">
        <v>84</v>
      </c>
      <c r="E3501" s="146">
        <v>298</v>
      </c>
      <c r="F3501" s="146">
        <v>298</v>
      </c>
      <c r="G3501" s="146">
        <v>298</v>
      </c>
    </row>
    <row r="3502" spans="1:7" x14ac:dyDescent="0.25">
      <c r="A3502" s="146" t="s">
        <v>1</v>
      </c>
      <c r="B3502" s="146">
        <v>1</v>
      </c>
      <c r="C3502" s="146">
        <v>1995</v>
      </c>
      <c r="D3502" s="146" t="s">
        <v>95</v>
      </c>
      <c r="E3502" s="146">
        <v>298</v>
      </c>
      <c r="F3502" s="146">
        <v>298</v>
      </c>
      <c r="G3502" s="146">
        <v>298</v>
      </c>
    </row>
    <row r="3503" spans="1:7" x14ac:dyDescent="0.25">
      <c r="A3503" s="146" t="s">
        <v>65</v>
      </c>
      <c r="B3503" s="146">
        <v>2</v>
      </c>
      <c r="C3503" s="146">
        <v>1985</v>
      </c>
      <c r="D3503" s="146" t="s">
        <v>84</v>
      </c>
      <c r="E3503" s="146">
        <v>298</v>
      </c>
      <c r="F3503" s="146">
        <v>298</v>
      </c>
      <c r="G3503" s="146">
        <v>298</v>
      </c>
    </row>
    <row r="3504" spans="1:7" x14ac:dyDescent="0.25">
      <c r="A3504" s="146" t="s">
        <v>1</v>
      </c>
      <c r="B3504" s="146">
        <v>1</v>
      </c>
      <c r="C3504" s="146">
        <v>2002</v>
      </c>
      <c r="D3504" s="146" t="s">
        <v>94</v>
      </c>
      <c r="E3504" s="146">
        <v>299</v>
      </c>
      <c r="F3504" s="146">
        <v>299</v>
      </c>
      <c r="G3504" s="146">
        <v>299</v>
      </c>
    </row>
    <row r="3505" spans="1:7" x14ac:dyDescent="0.25">
      <c r="A3505" s="146" t="s">
        <v>76</v>
      </c>
      <c r="B3505" s="146">
        <v>1</v>
      </c>
      <c r="C3505" s="146">
        <v>1986</v>
      </c>
      <c r="D3505" s="146" t="s">
        <v>96</v>
      </c>
      <c r="E3505" s="146">
        <v>300</v>
      </c>
      <c r="F3505" s="146">
        <v>300</v>
      </c>
      <c r="G3505" s="146">
        <v>300</v>
      </c>
    </row>
    <row r="3506" spans="1:7" x14ac:dyDescent="0.25">
      <c r="A3506" s="146" t="s">
        <v>76</v>
      </c>
      <c r="B3506" s="146">
        <v>2</v>
      </c>
      <c r="C3506" s="146">
        <v>1982</v>
      </c>
      <c r="D3506" s="146" t="s">
        <v>94</v>
      </c>
      <c r="E3506" s="146">
        <v>300</v>
      </c>
      <c r="F3506" s="146">
        <v>300</v>
      </c>
      <c r="G3506" s="146">
        <v>300</v>
      </c>
    </row>
    <row r="3507" spans="1:7" x14ac:dyDescent="0.25">
      <c r="A3507" s="146" t="s">
        <v>1</v>
      </c>
      <c r="B3507" s="146">
        <v>2</v>
      </c>
      <c r="C3507" s="146">
        <v>1997</v>
      </c>
      <c r="D3507" s="146" t="s">
        <v>79</v>
      </c>
      <c r="E3507" s="146">
        <v>300</v>
      </c>
      <c r="F3507" s="146">
        <v>300</v>
      </c>
      <c r="G3507" s="146">
        <v>300</v>
      </c>
    </row>
    <row r="3508" spans="1:7" x14ac:dyDescent="0.25">
      <c r="A3508" s="146" t="s">
        <v>1</v>
      </c>
      <c r="B3508" s="146">
        <v>2</v>
      </c>
      <c r="C3508" s="146">
        <v>1998</v>
      </c>
      <c r="D3508" s="146" t="s">
        <v>95</v>
      </c>
      <c r="E3508" s="146">
        <v>300</v>
      </c>
      <c r="F3508" s="146">
        <v>300</v>
      </c>
      <c r="G3508" s="146">
        <v>300</v>
      </c>
    </row>
    <row r="3509" spans="1:7" x14ac:dyDescent="0.25">
      <c r="A3509" s="146" t="s">
        <v>65</v>
      </c>
      <c r="B3509" s="146">
        <v>2</v>
      </c>
      <c r="C3509" s="146">
        <v>1993</v>
      </c>
      <c r="D3509" s="146" t="s">
        <v>79</v>
      </c>
      <c r="E3509" s="146">
        <v>300</v>
      </c>
      <c r="F3509" s="146">
        <v>300</v>
      </c>
      <c r="G3509" s="146">
        <v>300</v>
      </c>
    </row>
    <row r="3510" spans="1:7" x14ac:dyDescent="0.25">
      <c r="A3510" s="146" t="s">
        <v>76</v>
      </c>
      <c r="B3510" s="146">
        <v>1</v>
      </c>
      <c r="C3510" s="146">
        <v>1989</v>
      </c>
      <c r="D3510" s="146" t="s">
        <v>82</v>
      </c>
      <c r="E3510" s="146">
        <v>301</v>
      </c>
      <c r="F3510" s="146">
        <v>301</v>
      </c>
      <c r="G3510" s="146">
        <v>301</v>
      </c>
    </row>
    <row r="3511" spans="1:7" x14ac:dyDescent="0.25">
      <c r="A3511" s="146" t="s">
        <v>65</v>
      </c>
      <c r="B3511" s="146">
        <v>2</v>
      </c>
      <c r="C3511" s="146">
        <v>1982</v>
      </c>
      <c r="D3511" s="146" t="s">
        <v>94</v>
      </c>
      <c r="E3511" s="146">
        <v>301</v>
      </c>
      <c r="F3511" s="146">
        <v>301</v>
      </c>
      <c r="G3511" s="146">
        <v>301</v>
      </c>
    </row>
    <row r="3512" spans="1:7" x14ac:dyDescent="0.25">
      <c r="A3512" s="146" t="s">
        <v>76</v>
      </c>
      <c r="B3512" s="146">
        <v>1</v>
      </c>
      <c r="C3512" s="146">
        <v>1985</v>
      </c>
      <c r="D3512" s="146" t="s">
        <v>93</v>
      </c>
      <c r="E3512" s="146">
        <v>302</v>
      </c>
      <c r="F3512" s="146">
        <v>302</v>
      </c>
      <c r="G3512" s="146">
        <v>302</v>
      </c>
    </row>
    <row r="3513" spans="1:7" x14ac:dyDescent="0.25">
      <c r="A3513" s="146" t="s">
        <v>76</v>
      </c>
      <c r="B3513" s="146">
        <v>1</v>
      </c>
      <c r="C3513" s="146">
        <v>1986</v>
      </c>
      <c r="D3513" s="146" t="s">
        <v>94</v>
      </c>
      <c r="E3513" s="146">
        <v>302</v>
      </c>
      <c r="F3513" s="146">
        <v>302</v>
      </c>
      <c r="G3513" s="146">
        <v>302</v>
      </c>
    </row>
    <row r="3514" spans="1:7" x14ac:dyDescent="0.25">
      <c r="A3514" s="146" t="s">
        <v>1</v>
      </c>
      <c r="B3514" s="146">
        <v>1</v>
      </c>
      <c r="C3514" s="146">
        <v>2001</v>
      </c>
      <c r="D3514" s="146" t="s">
        <v>92</v>
      </c>
      <c r="E3514" s="146">
        <v>302</v>
      </c>
      <c r="F3514" s="146">
        <v>302</v>
      </c>
      <c r="G3514" s="146">
        <v>302</v>
      </c>
    </row>
    <row r="3515" spans="1:7" x14ac:dyDescent="0.25">
      <c r="A3515" s="146" t="s">
        <v>65</v>
      </c>
      <c r="B3515" s="146">
        <v>2</v>
      </c>
      <c r="C3515" s="146">
        <v>1998</v>
      </c>
      <c r="D3515" s="146" t="s">
        <v>90</v>
      </c>
      <c r="E3515" s="146">
        <v>302</v>
      </c>
      <c r="F3515" s="146">
        <v>302</v>
      </c>
      <c r="G3515" s="146">
        <v>302</v>
      </c>
    </row>
    <row r="3516" spans="1:7" x14ac:dyDescent="0.25">
      <c r="A3516" s="146" t="s">
        <v>1</v>
      </c>
      <c r="B3516" s="146">
        <v>2</v>
      </c>
      <c r="C3516" s="146">
        <v>2011</v>
      </c>
      <c r="D3516" s="146" t="s">
        <v>96</v>
      </c>
      <c r="E3516" s="146">
        <v>303</v>
      </c>
      <c r="F3516" s="146">
        <v>303</v>
      </c>
      <c r="G3516" s="146">
        <v>303</v>
      </c>
    </row>
    <row r="3517" spans="1:7" x14ac:dyDescent="0.25">
      <c r="A3517" s="146" t="s">
        <v>65</v>
      </c>
      <c r="B3517" s="146">
        <v>2</v>
      </c>
      <c r="C3517" s="146">
        <v>2000</v>
      </c>
      <c r="D3517" s="146" t="s">
        <v>90</v>
      </c>
      <c r="E3517" s="146">
        <v>303</v>
      </c>
      <c r="F3517" s="146">
        <v>303</v>
      </c>
      <c r="G3517" s="146">
        <v>303</v>
      </c>
    </row>
    <row r="3518" spans="1:7" x14ac:dyDescent="0.25">
      <c r="A3518" s="146" t="s">
        <v>65</v>
      </c>
      <c r="B3518" s="146">
        <v>2</v>
      </c>
      <c r="C3518" s="146">
        <v>1984</v>
      </c>
      <c r="D3518" s="146" t="s">
        <v>94</v>
      </c>
      <c r="E3518" s="146">
        <v>304</v>
      </c>
      <c r="F3518" s="146">
        <v>304</v>
      </c>
      <c r="G3518" s="146">
        <v>304</v>
      </c>
    </row>
    <row r="3519" spans="1:7" x14ac:dyDescent="0.25">
      <c r="A3519" s="146" t="s">
        <v>76</v>
      </c>
      <c r="B3519" s="146">
        <v>1</v>
      </c>
      <c r="C3519" s="146">
        <v>1988</v>
      </c>
      <c r="D3519" s="146" t="s">
        <v>81</v>
      </c>
      <c r="E3519" s="146">
        <v>305</v>
      </c>
      <c r="F3519" s="146">
        <v>305</v>
      </c>
      <c r="G3519" s="146">
        <v>305</v>
      </c>
    </row>
    <row r="3520" spans="1:7" x14ac:dyDescent="0.25">
      <c r="A3520" s="146" t="s">
        <v>76</v>
      </c>
      <c r="B3520" s="146">
        <v>2</v>
      </c>
      <c r="C3520" s="146">
        <v>1983</v>
      </c>
      <c r="D3520" s="146" t="s">
        <v>93</v>
      </c>
      <c r="E3520" s="146">
        <v>305</v>
      </c>
      <c r="F3520" s="146">
        <v>305</v>
      </c>
      <c r="G3520" s="146">
        <v>305</v>
      </c>
    </row>
    <row r="3521" spans="1:7" x14ac:dyDescent="0.25">
      <c r="A3521" s="146" t="s">
        <v>1</v>
      </c>
      <c r="B3521" s="146">
        <v>2</v>
      </c>
      <c r="C3521" s="146">
        <v>1995</v>
      </c>
      <c r="D3521" s="146" t="s">
        <v>91</v>
      </c>
      <c r="E3521" s="146">
        <v>305</v>
      </c>
      <c r="F3521" s="146">
        <v>305</v>
      </c>
      <c r="G3521" s="146">
        <v>305</v>
      </c>
    </row>
    <row r="3522" spans="1:7" x14ac:dyDescent="0.25">
      <c r="A3522" s="146" t="s">
        <v>1</v>
      </c>
      <c r="B3522" s="146">
        <v>1</v>
      </c>
      <c r="C3522" s="146">
        <v>1999</v>
      </c>
      <c r="D3522" s="146" t="s">
        <v>94</v>
      </c>
      <c r="E3522" s="146">
        <v>306</v>
      </c>
      <c r="F3522" s="146">
        <v>306</v>
      </c>
      <c r="G3522" s="146">
        <v>306</v>
      </c>
    </row>
    <row r="3523" spans="1:7" x14ac:dyDescent="0.25">
      <c r="A3523" s="146" t="s">
        <v>1</v>
      </c>
      <c r="B3523" s="146">
        <v>2</v>
      </c>
      <c r="C3523" s="146">
        <v>2000</v>
      </c>
      <c r="D3523" s="146" t="s">
        <v>94</v>
      </c>
      <c r="E3523" s="146">
        <v>306</v>
      </c>
      <c r="F3523" s="146">
        <v>306</v>
      </c>
      <c r="G3523" s="146">
        <v>306</v>
      </c>
    </row>
    <row r="3524" spans="1:7" x14ac:dyDescent="0.25">
      <c r="A3524" s="146" t="s">
        <v>65</v>
      </c>
      <c r="B3524" s="146">
        <v>2</v>
      </c>
      <c r="C3524" s="146">
        <v>1980</v>
      </c>
      <c r="D3524" s="146" t="s">
        <v>96</v>
      </c>
      <c r="E3524" s="146">
        <v>306</v>
      </c>
      <c r="F3524" s="146">
        <v>306</v>
      </c>
      <c r="G3524" s="146">
        <v>306</v>
      </c>
    </row>
    <row r="3525" spans="1:7" x14ac:dyDescent="0.25">
      <c r="A3525" s="146" t="s">
        <v>65</v>
      </c>
      <c r="B3525" s="146">
        <v>2</v>
      </c>
      <c r="C3525" s="146">
        <v>1997</v>
      </c>
      <c r="D3525" s="146" t="s">
        <v>90</v>
      </c>
      <c r="E3525" s="146">
        <v>306</v>
      </c>
      <c r="F3525" s="146">
        <v>306</v>
      </c>
      <c r="G3525" s="146">
        <v>306</v>
      </c>
    </row>
    <row r="3526" spans="1:7" x14ac:dyDescent="0.25">
      <c r="A3526" s="146" t="s">
        <v>1</v>
      </c>
      <c r="B3526" s="146">
        <v>1</v>
      </c>
      <c r="C3526" s="146">
        <v>2011</v>
      </c>
      <c r="D3526" s="146" t="s">
        <v>96</v>
      </c>
      <c r="E3526" s="146">
        <v>308</v>
      </c>
      <c r="F3526" s="146">
        <v>308</v>
      </c>
      <c r="G3526" s="146">
        <v>308</v>
      </c>
    </row>
    <row r="3527" spans="1:7" x14ac:dyDescent="0.25">
      <c r="A3527" s="146" t="s">
        <v>1</v>
      </c>
      <c r="B3527" s="146">
        <v>2</v>
      </c>
      <c r="C3527" s="146">
        <v>2006</v>
      </c>
      <c r="D3527" s="146" t="s">
        <v>94</v>
      </c>
      <c r="E3527" s="146">
        <v>308</v>
      </c>
      <c r="F3527" s="146">
        <v>308</v>
      </c>
      <c r="G3527" s="146">
        <v>308</v>
      </c>
    </row>
    <row r="3528" spans="1:7" x14ac:dyDescent="0.25">
      <c r="A3528" s="146" t="s">
        <v>1</v>
      </c>
      <c r="B3528" s="146">
        <v>2</v>
      </c>
      <c r="C3528" s="146">
        <v>2013</v>
      </c>
      <c r="D3528" s="146" t="s">
        <v>77</v>
      </c>
      <c r="E3528" s="146">
        <v>309</v>
      </c>
      <c r="F3528" s="146">
        <v>309</v>
      </c>
      <c r="G3528" s="146">
        <v>309</v>
      </c>
    </row>
    <row r="3529" spans="1:7" x14ac:dyDescent="0.25">
      <c r="A3529" s="146" t="s">
        <v>65</v>
      </c>
      <c r="B3529" s="146">
        <v>2</v>
      </c>
      <c r="C3529" s="146">
        <v>1999</v>
      </c>
      <c r="D3529" s="146" t="s">
        <v>90</v>
      </c>
      <c r="E3529" s="146">
        <v>309</v>
      </c>
      <c r="F3529" s="146">
        <v>309</v>
      </c>
      <c r="G3529" s="146">
        <v>309</v>
      </c>
    </row>
    <row r="3530" spans="1:7" x14ac:dyDescent="0.25">
      <c r="A3530" s="146" t="s">
        <v>65</v>
      </c>
      <c r="B3530" s="146">
        <v>2</v>
      </c>
      <c r="C3530" s="146">
        <v>2002</v>
      </c>
      <c r="D3530" s="146" t="s">
        <v>88</v>
      </c>
      <c r="E3530" s="146">
        <v>309</v>
      </c>
      <c r="F3530" s="146">
        <v>309</v>
      </c>
      <c r="G3530" s="146">
        <v>309</v>
      </c>
    </row>
    <row r="3531" spans="1:7" x14ac:dyDescent="0.25">
      <c r="A3531" s="146" t="s">
        <v>76</v>
      </c>
      <c r="B3531" s="146">
        <v>2</v>
      </c>
      <c r="C3531" s="146">
        <v>2004</v>
      </c>
      <c r="D3531" s="146" t="s">
        <v>81</v>
      </c>
      <c r="E3531" s="146">
        <v>310</v>
      </c>
      <c r="F3531" s="146">
        <v>310</v>
      </c>
      <c r="G3531" s="146">
        <v>310</v>
      </c>
    </row>
    <row r="3532" spans="1:7" x14ac:dyDescent="0.25">
      <c r="A3532" s="146" t="s">
        <v>1</v>
      </c>
      <c r="B3532" s="146">
        <v>2</v>
      </c>
      <c r="C3532" s="146">
        <v>1999</v>
      </c>
      <c r="D3532" s="146" t="s">
        <v>95</v>
      </c>
      <c r="E3532" s="146">
        <v>310</v>
      </c>
      <c r="F3532" s="146">
        <v>310</v>
      </c>
      <c r="G3532" s="146">
        <v>310</v>
      </c>
    </row>
    <row r="3533" spans="1:7" x14ac:dyDescent="0.25">
      <c r="A3533" s="146" t="s">
        <v>1</v>
      </c>
      <c r="B3533" s="146">
        <v>2</v>
      </c>
      <c r="C3533" s="146">
        <v>1999</v>
      </c>
      <c r="D3533" s="146" t="s">
        <v>92</v>
      </c>
      <c r="E3533" s="146">
        <v>310</v>
      </c>
      <c r="F3533" s="146">
        <v>310</v>
      </c>
      <c r="G3533" s="146">
        <v>310</v>
      </c>
    </row>
    <row r="3534" spans="1:7" x14ac:dyDescent="0.25">
      <c r="A3534" s="146" t="s">
        <v>65</v>
      </c>
      <c r="B3534" s="146">
        <v>2</v>
      </c>
      <c r="C3534" s="146">
        <v>2004</v>
      </c>
      <c r="D3534" s="146" t="s">
        <v>90</v>
      </c>
      <c r="E3534" s="146">
        <v>311</v>
      </c>
      <c r="F3534" s="146">
        <v>311</v>
      </c>
      <c r="G3534" s="146">
        <v>311</v>
      </c>
    </row>
    <row r="3535" spans="1:7" x14ac:dyDescent="0.25">
      <c r="A3535" s="146" t="s">
        <v>0</v>
      </c>
      <c r="B3535" s="146">
        <v>1</v>
      </c>
      <c r="C3535" s="146">
        <v>2012</v>
      </c>
      <c r="D3535" s="146" t="s">
        <v>96</v>
      </c>
      <c r="E3535" s="146">
        <v>311</v>
      </c>
      <c r="F3535" s="146">
        <v>311</v>
      </c>
      <c r="G3535" s="146">
        <v>311</v>
      </c>
    </row>
    <row r="3536" spans="1:7" x14ac:dyDescent="0.25">
      <c r="A3536" s="146" t="s">
        <v>76</v>
      </c>
      <c r="B3536" s="146">
        <v>1</v>
      </c>
      <c r="C3536" s="146">
        <v>1987</v>
      </c>
      <c r="D3536" s="146" t="s">
        <v>96</v>
      </c>
      <c r="E3536" s="146">
        <v>312</v>
      </c>
      <c r="F3536" s="146">
        <v>312</v>
      </c>
      <c r="G3536" s="146">
        <v>312</v>
      </c>
    </row>
    <row r="3537" spans="1:7" x14ac:dyDescent="0.25">
      <c r="A3537" s="146" t="s">
        <v>1</v>
      </c>
      <c r="B3537" s="146">
        <v>1</v>
      </c>
      <c r="C3537" s="146">
        <v>2000</v>
      </c>
      <c r="D3537" s="146" t="s">
        <v>94</v>
      </c>
      <c r="E3537" s="146">
        <v>312</v>
      </c>
      <c r="F3537" s="146">
        <v>312</v>
      </c>
      <c r="G3537" s="146">
        <v>312</v>
      </c>
    </row>
    <row r="3538" spans="1:7" x14ac:dyDescent="0.25">
      <c r="A3538" s="146" t="s">
        <v>76</v>
      </c>
      <c r="B3538" s="146">
        <v>2</v>
      </c>
      <c r="C3538" s="146">
        <v>1984</v>
      </c>
      <c r="D3538" s="146" t="s">
        <v>96</v>
      </c>
      <c r="E3538" s="146">
        <v>313</v>
      </c>
      <c r="F3538" s="146">
        <v>313</v>
      </c>
      <c r="G3538" s="146">
        <v>313</v>
      </c>
    </row>
    <row r="3539" spans="1:7" x14ac:dyDescent="0.25">
      <c r="A3539" s="146" t="s">
        <v>65</v>
      </c>
      <c r="B3539" s="146">
        <v>2</v>
      </c>
      <c r="C3539" s="146">
        <v>1986</v>
      </c>
      <c r="D3539" s="146" t="s">
        <v>82</v>
      </c>
      <c r="E3539" s="146">
        <v>314</v>
      </c>
      <c r="F3539" s="146">
        <v>314</v>
      </c>
      <c r="G3539" s="146">
        <v>314</v>
      </c>
    </row>
    <row r="3540" spans="1:7" x14ac:dyDescent="0.25">
      <c r="A3540" s="146" t="s">
        <v>65</v>
      </c>
      <c r="B3540" s="146">
        <v>2</v>
      </c>
      <c r="C3540" s="146">
        <v>2001</v>
      </c>
      <c r="D3540" s="146" t="s">
        <v>90</v>
      </c>
      <c r="E3540" s="146">
        <v>314</v>
      </c>
      <c r="F3540" s="146">
        <v>314</v>
      </c>
      <c r="G3540" s="146">
        <v>314</v>
      </c>
    </row>
    <row r="3541" spans="1:7" x14ac:dyDescent="0.25">
      <c r="A3541" s="146" t="s">
        <v>0</v>
      </c>
      <c r="B3541" s="146">
        <v>1</v>
      </c>
      <c r="C3541" s="146">
        <v>2011</v>
      </c>
      <c r="D3541" s="146" t="s">
        <v>96</v>
      </c>
      <c r="E3541" s="146">
        <v>314</v>
      </c>
      <c r="F3541" s="146">
        <v>314</v>
      </c>
      <c r="G3541" s="146">
        <v>314</v>
      </c>
    </row>
    <row r="3542" spans="1:7" x14ac:dyDescent="0.25">
      <c r="A3542" s="146" t="s">
        <v>76</v>
      </c>
      <c r="B3542" s="146">
        <v>2</v>
      </c>
      <c r="C3542" s="146">
        <v>1981</v>
      </c>
      <c r="D3542" s="146" t="s">
        <v>90</v>
      </c>
      <c r="E3542" s="146">
        <v>315</v>
      </c>
      <c r="F3542" s="146">
        <v>315</v>
      </c>
      <c r="G3542" s="146">
        <v>315</v>
      </c>
    </row>
    <row r="3543" spans="1:7" x14ac:dyDescent="0.25">
      <c r="A3543" s="146" t="s">
        <v>76</v>
      </c>
      <c r="B3543" s="146">
        <v>2</v>
      </c>
      <c r="C3543" s="146">
        <v>1983</v>
      </c>
      <c r="D3543" s="146" t="s">
        <v>96</v>
      </c>
      <c r="E3543" s="146">
        <v>315</v>
      </c>
      <c r="F3543" s="146">
        <v>315</v>
      </c>
      <c r="G3543" s="146">
        <v>315</v>
      </c>
    </row>
    <row r="3544" spans="1:7" x14ac:dyDescent="0.25">
      <c r="A3544" s="146" t="s">
        <v>65</v>
      </c>
      <c r="B3544" s="146">
        <v>2</v>
      </c>
      <c r="C3544" s="146">
        <v>2007</v>
      </c>
      <c r="D3544" s="146" t="s">
        <v>90</v>
      </c>
      <c r="E3544" s="146">
        <v>315</v>
      </c>
      <c r="F3544" s="146">
        <v>315</v>
      </c>
      <c r="G3544" s="146">
        <v>315</v>
      </c>
    </row>
    <row r="3545" spans="1:7" x14ac:dyDescent="0.25">
      <c r="A3545" s="146" t="s">
        <v>76</v>
      </c>
      <c r="B3545" s="146">
        <v>1</v>
      </c>
      <c r="C3545" s="146">
        <v>1997</v>
      </c>
      <c r="D3545" s="146" t="s">
        <v>81</v>
      </c>
      <c r="E3545" s="146">
        <v>316</v>
      </c>
      <c r="F3545" s="146">
        <v>316</v>
      </c>
      <c r="G3545" s="146">
        <v>316</v>
      </c>
    </row>
    <row r="3546" spans="1:7" x14ac:dyDescent="0.25">
      <c r="A3546" s="146" t="s">
        <v>76</v>
      </c>
      <c r="B3546" s="146">
        <v>2</v>
      </c>
      <c r="C3546" s="146">
        <v>2007</v>
      </c>
      <c r="D3546" s="146" t="s">
        <v>80</v>
      </c>
      <c r="E3546" s="146">
        <v>316</v>
      </c>
      <c r="F3546" s="146">
        <v>316</v>
      </c>
      <c r="G3546" s="146">
        <v>316</v>
      </c>
    </row>
    <row r="3547" spans="1:7" x14ac:dyDescent="0.25">
      <c r="A3547" s="146" t="s">
        <v>1</v>
      </c>
      <c r="B3547" s="146">
        <v>1</v>
      </c>
      <c r="C3547" s="146">
        <v>2003</v>
      </c>
      <c r="D3547" s="146" t="s">
        <v>94</v>
      </c>
      <c r="E3547" s="146">
        <v>316</v>
      </c>
      <c r="F3547" s="146">
        <v>316</v>
      </c>
      <c r="G3547" s="146">
        <v>316</v>
      </c>
    </row>
    <row r="3548" spans="1:7" x14ac:dyDescent="0.25">
      <c r="A3548" s="146" t="s">
        <v>76</v>
      </c>
      <c r="B3548" s="146">
        <v>1</v>
      </c>
      <c r="C3548" s="146">
        <v>1986</v>
      </c>
      <c r="D3548" s="146" t="s">
        <v>84</v>
      </c>
      <c r="E3548" s="146">
        <v>317</v>
      </c>
      <c r="F3548" s="146">
        <v>317</v>
      </c>
      <c r="G3548" s="146">
        <v>317</v>
      </c>
    </row>
    <row r="3549" spans="1:7" x14ac:dyDescent="0.25">
      <c r="A3549" s="146" t="s">
        <v>76</v>
      </c>
      <c r="B3549" s="146">
        <v>2</v>
      </c>
      <c r="C3549" s="146">
        <v>1986</v>
      </c>
      <c r="D3549" s="146" t="s">
        <v>82</v>
      </c>
      <c r="E3549" s="146">
        <v>317</v>
      </c>
      <c r="F3549" s="146">
        <v>317</v>
      </c>
      <c r="G3549" s="146">
        <v>317</v>
      </c>
    </row>
    <row r="3550" spans="1:7" x14ac:dyDescent="0.25">
      <c r="A3550" s="146" t="s">
        <v>76</v>
      </c>
      <c r="B3550" s="146">
        <v>2</v>
      </c>
      <c r="C3550" s="146">
        <v>1982</v>
      </c>
      <c r="D3550" s="146" t="s">
        <v>90</v>
      </c>
      <c r="E3550" s="146">
        <v>318</v>
      </c>
      <c r="F3550" s="146">
        <v>318</v>
      </c>
      <c r="G3550" s="146">
        <v>318</v>
      </c>
    </row>
    <row r="3551" spans="1:7" x14ac:dyDescent="0.25">
      <c r="A3551" s="146" t="s">
        <v>65</v>
      </c>
      <c r="B3551" s="146">
        <v>2</v>
      </c>
      <c r="C3551" s="146">
        <v>1987</v>
      </c>
      <c r="D3551" s="146" t="s">
        <v>84</v>
      </c>
      <c r="E3551" s="146">
        <v>319</v>
      </c>
      <c r="F3551" s="146">
        <v>319</v>
      </c>
      <c r="G3551" s="146">
        <v>319</v>
      </c>
    </row>
    <row r="3552" spans="1:7" x14ac:dyDescent="0.25">
      <c r="A3552" s="146" t="s">
        <v>2</v>
      </c>
      <c r="B3552" s="146">
        <v>1</v>
      </c>
      <c r="C3552" s="146">
        <v>2010</v>
      </c>
      <c r="D3552" s="146" t="s">
        <v>91</v>
      </c>
      <c r="E3552" s="146">
        <v>319</v>
      </c>
      <c r="F3552" s="146">
        <v>319</v>
      </c>
      <c r="G3552" s="146">
        <v>319</v>
      </c>
    </row>
    <row r="3553" spans="1:7" x14ac:dyDescent="0.25">
      <c r="A3553" s="146" t="s">
        <v>0</v>
      </c>
      <c r="B3553" s="146">
        <v>1</v>
      </c>
      <c r="C3553" s="146">
        <v>2013</v>
      </c>
      <c r="D3553" s="146" t="s">
        <v>96</v>
      </c>
      <c r="E3553" s="146">
        <v>319</v>
      </c>
      <c r="F3553" s="146">
        <v>319</v>
      </c>
      <c r="G3553" s="146">
        <v>319</v>
      </c>
    </row>
    <row r="3554" spans="1:7" x14ac:dyDescent="0.25">
      <c r="A3554" s="146" t="s">
        <v>1</v>
      </c>
      <c r="B3554" s="146">
        <v>1</v>
      </c>
      <c r="C3554" s="146">
        <v>1995</v>
      </c>
      <c r="D3554" s="146" t="s">
        <v>82</v>
      </c>
      <c r="E3554" s="146">
        <v>321</v>
      </c>
      <c r="F3554" s="146">
        <v>321</v>
      </c>
      <c r="G3554" s="146">
        <v>321</v>
      </c>
    </row>
    <row r="3555" spans="1:7" x14ac:dyDescent="0.25">
      <c r="A3555" s="146" t="s">
        <v>65</v>
      </c>
      <c r="B3555" s="146">
        <v>2</v>
      </c>
      <c r="C3555" s="146">
        <v>1982</v>
      </c>
      <c r="D3555" s="146" t="s">
        <v>93</v>
      </c>
      <c r="E3555" s="146">
        <v>321</v>
      </c>
      <c r="F3555" s="146">
        <v>321</v>
      </c>
      <c r="G3555" s="146">
        <v>321</v>
      </c>
    </row>
    <row r="3556" spans="1:7" x14ac:dyDescent="0.25">
      <c r="A3556" s="146" t="s">
        <v>76</v>
      </c>
      <c r="B3556" s="146">
        <v>1</v>
      </c>
      <c r="C3556" s="146">
        <v>1986</v>
      </c>
      <c r="D3556" s="146" t="s">
        <v>89</v>
      </c>
      <c r="E3556" s="146">
        <v>323</v>
      </c>
      <c r="F3556" s="146">
        <v>323</v>
      </c>
      <c r="G3556" s="146">
        <v>323</v>
      </c>
    </row>
    <row r="3557" spans="1:7" x14ac:dyDescent="0.25">
      <c r="A3557" s="146" t="s">
        <v>76</v>
      </c>
      <c r="B3557" s="146">
        <v>2</v>
      </c>
      <c r="C3557" s="146">
        <v>1982</v>
      </c>
      <c r="D3557" s="146" t="s">
        <v>93</v>
      </c>
      <c r="E3557" s="146">
        <v>323</v>
      </c>
      <c r="F3557" s="146">
        <v>323</v>
      </c>
      <c r="G3557" s="146">
        <v>323</v>
      </c>
    </row>
    <row r="3558" spans="1:7" x14ac:dyDescent="0.25">
      <c r="A3558" s="146" t="s">
        <v>76</v>
      </c>
      <c r="B3558" s="146">
        <v>2</v>
      </c>
      <c r="C3558" s="146">
        <v>1994</v>
      </c>
      <c r="D3558" s="146" t="s">
        <v>79</v>
      </c>
      <c r="E3558" s="146">
        <v>323</v>
      </c>
      <c r="F3558" s="146">
        <v>323</v>
      </c>
      <c r="G3558" s="146">
        <v>323</v>
      </c>
    </row>
    <row r="3559" spans="1:7" x14ac:dyDescent="0.25">
      <c r="A3559" s="146" t="s">
        <v>2</v>
      </c>
      <c r="B3559" s="146">
        <v>2</v>
      </c>
      <c r="C3559" s="146">
        <v>2010</v>
      </c>
      <c r="D3559" s="146" t="s">
        <v>91</v>
      </c>
      <c r="E3559" s="146">
        <v>323</v>
      </c>
      <c r="F3559" s="146">
        <v>323</v>
      </c>
      <c r="G3559" s="146">
        <v>323</v>
      </c>
    </row>
    <row r="3560" spans="1:7" x14ac:dyDescent="0.25">
      <c r="A3560" s="146" t="s">
        <v>76</v>
      </c>
      <c r="B3560" s="146">
        <v>1</v>
      </c>
      <c r="C3560" s="146">
        <v>1987</v>
      </c>
      <c r="D3560" s="146" t="s">
        <v>95</v>
      </c>
      <c r="E3560" s="146">
        <v>324</v>
      </c>
      <c r="F3560" s="146">
        <v>324</v>
      </c>
      <c r="G3560" s="146">
        <v>324</v>
      </c>
    </row>
    <row r="3561" spans="1:7" x14ac:dyDescent="0.25">
      <c r="A3561" s="146" t="s">
        <v>76</v>
      </c>
      <c r="B3561" s="146">
        <v>2</v>
      </c>
      <c r="C3561" s="146">
        <v>1984</v>
      </c>
      <c r="D3561" s="146" t="s">
        <v>93</v>
      </c>
      <c r="E3561" s="146">
        <v>324</v>
      </c>
      <c r="F3561" s="146">
        <v>324</v>
      </c>
      <c r="G3561" s="146">
        <v>324</v>
      </c>
    </row>
    <row r="3562" spans="1:7" x14ac:dyDescent="0.25">
      <c r="A3562" s="146" t="s">
        <v>2</v>
      </c>
      <c r="B3562" s="146">
        <v>1</v>
      </c>
      <c r="C3562" s="146">
        <v>2012</v>
      </c>
      <c r="D3562" s="146" t="s">
        <v>95</v>
      </c>
      <c r="E3562" s="146">
        <v>324</v>
      </c>
      <c r="F3562" s="146">
        <v>324</v>
      </c>
      <c r="G3562" s="146">
        <v>324</v>
      </c>
    </row>
    <row r="3563" spans="1:7" x14ac:dyDescent="0.25">
      <c r="A3563" s="146" t="s">
        <v>76</v>
      </c>
      <c r="B3563" s="146">
        <v>2</v>
      </c>
      <c r="C3563" s="146">
        <v>2003</v>
      </c>
      <c r="D3563" s="146" t="s">
        <v>81</v>
      </c>
      <c r="E3563" s="146">
        <v>325</v>
      </c>
      <c r="F3563" s="146">
        <v>325</v>
      </c>
      <c r="G3563" s="146">
        <v>325</v>
      </c>
    </row>
    <row r="3564" spans="1:7" x14ac:dyDescent="0.25">
      <c r="A3564" s="146" t="s">
        <v>1</v>
      </c>
      <c r="B3564" s="146">
        <v>2</v>
      </c>
      <c r="C3564" s="146">
        <v>1996</v>
      </c>
      <c r="D3564" s="146" t="s">
        <v>82</v>
      </c>
      <c r="E3564" s="146">
        <v>325</v>
      </c>
      <c r="F3564" s="146">
        <v>325</v>
      </c>
      <c r="G3564" s="146">
        <v>325</v>
      </c>
    </row>
    <row r="3565" spans="1:7" x14ac:dyDescent="0.25">
      <c r="A3565" s="146" t="s">
        <v>65</v>
      </c>
      <c r="B3565" s="146">
        <v>2</v>
      </c>
      <c r="C3565" s="146">
        <v>1997</v>
      </c>
      <c r="D3565" s="146" t="s">
        <v>92</v>
      </c>
      <c r="E3565" s="146">
        <v>325</v>
      </c>
      <c r="F3565" s="146">
        <v>325</v>
      </c>
      <c r="G3565" s="146">
        <v>325</v>
      </c>
    </row>
    <row r="3566" spans="1:7" x14ac:dyDescent="0.25">
      <c r="A3566" s="146" t="s">
        <v>76</v>
      </c>
      <c r="B3566" s="146">
        <v>1</v>
      </c>
      <c r="C3566" s="146">
        <v>2002</v>
      </c>
      <c r="D3566" s="146" t="s">
        <v>81</v>
      </c>
      <c r="E3566" s="146">
        <v>326</v>
      </c>
      <c r="F3566" s="146">
        <v>326</v>
      </c>
      <c r="G3566" s="146">
        <v>326</v>
      </c>
    </row>
    <row r="3567" spans="1:7" x14ac:dyDescent="0.25">
      <c r="A3567" s="146" t="s">
        <v>65</v>
      </c>
      <c r="B3567" s="146">
        <v>2</v>
      </c>
      <c r="C3567" s="146">
        <v>2005</v>
      </c>
      <c r="D3567" s="146" t="s">
        <v>90</v>
      </c>
      <c r="E3567" s="146">
        <v>326</v>
      </c>
      <c r="F3567" s="146">
        <v>326</v>
      </c>
      <c r="G3567" s="146">
        <v>326</v>
      </c>
    </row>
    <row r="3568" spans="1:7" x14ac:dyDescent="0.25">
      <c r="A3568" s="146" t="s">
        <v>0</v>
      </c>
      <c r="B3568" s="146">
        <v>1</v>
      </c>
      <c r="C3568" s="146">
        <v>1997</v>
      </c>
      <c r="D3568" s="146" t="s">
        <v>95</v>
      </c>
      <c r="E3568" s="146">
        <v>326</v>
      </c>
      <c r="F3568" s="146">
        <v>326</v>
      </c>
      <c r="G3568" s="146">
        <v>326</v>
      </c>
    </row>
    <row r="3569" spans="1:7" x14ac:dyDescent="0.25">
      <c r="A3569" s="146" t="s">
        <v>76</v>
      </c>
      <c r="B3569" s="146">
        <v>1</v>
      </c>
      <c r="C3569" s="146">
        <v>2000</v>
      </c>
      <c r="D3569" s="146" t="s">
        <v>92</v>
      </c>
      <c r="E3569" s="146">
        <v>327</v>
      </c>
      <c r="F3569" s="146">
        <v>327</v>
      </c>
      <c r="G3569" s="146">
        <v>327</v>
      </c>
    </row>
    <row r="3570" spans="1:7" x14ac:dyDescent="0.25">
      <c r="A3570" s="146" t="s">
        <v>65</v>
      </c>
      <c r="B3570" s="146">
        <v>2</v>
      </c>
      <c r="C3570" s="146">
        <v>1981</v>
      </c>
      <c r="D3570" s="146" t="s">
        <v>93</v>
      </c>
      <c r="E3570" s="146">
        <v>327</v>
      </c>
      <c r="F3570" s="146">
        <v>327</v>
      </c>
      <c r="G3570" s="146">
        <v>327</v>
      </c>
    </row>
    <row r="3571" spans="1:7" x14ac:dyDescent="0.25">
      <c r="A3571" s="146" t="s">
        <v>2</v>
      </c>
      <c r="B3571" s="146">
        <v>1</v>
      </c>
      <c r="C3571" s="146">
        <v>2011</v>
      </c>
      <c r="D3571" s="146" t="s">
        <v>92</v>
      </c>
      <c r="E3571" s="146">
        <v>327</v>
      </c>
      <c r="F3571" s="146">
        <v>327</v>
      </c>
      <c r="G3571" s="146">
        <v>327</v>
      </c>
    </row>
    <row r="3572" spans="1:7" x14ac:dyDescent="0.25">
      <c r="A3572" s="146" t="s">
        <v>76</v>
      </c>
      <c r="B3572" s="146">
        <v>1</v>
      </c>
      <c r="C3572" s="146">
        <v>2000</v>
      </c>
      <c r="D3572" s="146" t="s">
        <v>81</v>
      </c>
      <c r="E3572" s="146">
        <v>328</v>
      </c>
      <c r="F3572" s="146">
        <v>328</v>
      </c>
      <c r="G3572" s="146">
        <v>328</v>
      </c>
    </row>
    <row r="3573" spans="1:7" x14ac:dyDescent="0.25">
      <c r="A3573" s="146" t="s">
        <v>65</v>
      </c>
      <c r="B3573" s="146">
        <v>2</v>
      </c>
      <c r="C3573" s="146">
        <v>1981</v>
      </c>
      <c r="D3573" s="146" t="s">
        <v>96</v>
      </c>
      <c r="E3573" s="146">
        <v>328</v>
      </c>
      <c r="F3573" s="146">
        <v>328</v>
      </c>
      <c r="G3573" s="146">
        <v>328</v>
      </c>
    </row>
    <row r="3574" spans="1:7" x14ac:dyDescent="0.25">
      <c r="A3574" s="146" t="s">
        <v>76</v>
      </c>
      <c r="B3574" s="146">
        <v>2</v>
      </c>
      <c r="C3574" s="146">
        <v>1987</v>
      </c>
      <c r="D3574" s="146" t="s">
        <v>89</v>
      </c>
      <c r="E3574" s="146">
        <v>329</v>
      </c>
      <c r="F3574" s="146">
        <v>329</v>
      </c>
      <c r="G3574" s="146">
        <v>329</v>
      </c>
    </row>
    <row r="3575" spans="1:7" x14ac:dyDescent="0.25">
      <c r="A3575" s="146" t="s">
        <v>76</v>
      </c>
      <c r="B3575" s="146">
        <v>2</v>
      </c>
      <c r="C3575" s="146">
        <v>1998</v>
      </c>
      <c r="D3575" s="146" t="s">
        <v>92</v>
      </c>
      <c r="E3575" s="146">
        <v>329</v>
      </c>
      <c r="F3575" s="146">
        <v>329</v>
      </c>
      <c r="G3575" s="146">
        <v>329</v>
      </c>
    </row>
    <row r="3576" spans="1:7" x14ac:dyDescent="0.25">
      <c r="A3576" s="146" t="s">
        <v>1</v>
      </c>
      <c r="B3576" s="146">
        <v>1</v>
      </c>
      <c r="C3576" s="146">
        <v>2005</v>
      </c>
      <c r="D3576" s="146" t="s">
        <v>94</v>
      </c>
      <c r="E3576" s="146">
        <v>329</v>
      </c>
      <c r="F3576" s="146">
        <v>329</v>
      </c>
      <c r="G3576" s="146">
        <v>329</v>
      </c>
    </row>
    <row r="3577" spans="1:7" x14ac:dyDescent="0.25">
      <c r="A3577" s="146" t="s">
        <v>1</v>
      </c>
      <c r="B3577" s="146">
        <v>2</v>
      </c>
      <c r="C3577" s="146">
        <v>2007</v>
      </c>
      <c r="D3577" s="146" t="s">
        <v>94</v>
      </c>
      <c r="E3577" s="146">
        <v>329</v>
      </c>
      <c r="F3577" s="146">
        <v>329</v>
      </c>
      <c r="G3577" s="146">
        <v>329</v>
      </c>
    </row>
    <row r="3578" spans="1:7" x14ac:dyDescent="0.25">
      <c r="A3578" s="146" t="s">
        <v>65</v>
      </c>
      <c r="B3578" s="146">
        <v>2</v>
      </c>
      <c r="C3578" s="146">
        <v>2002</v>
      </c>
      <c r="D3578" s="146" t="s">
        <v>90</v>
      </c>
      <c r="E3578" s="146">
        <v>329</v>
      </c>
      <c r="F3578" s="146">
        <v>329</v>
      </c>
      <c r="G3578" s="146">
        <v>329</v>
      </c>
    </row>
    <row r="3579" spans="1:7" x14ac:dyDescent="0.25">
      <c r="A3579" s="146" t="s">
        <v>76</v>
      </c>
      <c r="B3579" s="146">
        <v>1</v>
      </c>
      <c r="C3579" s="146">
        <v>1996</v>
      </c>
      <c r="D3579" s="146" t="s">
        <v>79</v>
      </c>
      <c r="E3579" s="146">
        <v>330</v>
      </c>
      <c r="F3579" s="146">
        <v>330</v>
      </c>
      <c r="G3579" s="146">
        <v>330</v>
      </c>
    </row>
    <row r="3580" spans="1:7" x14ac:dyDescent="0.25">
      <c r="A3580" s="146" t="s">
        <v>76</v>
      </c>
      <c r="B3580" s="146">
        <v>2</v>
      </c>
      <c r="C3580" s="146">
        <v>1991</v>
      </c>
      <c r="D3580" s="146" t="s">
        <v>91</v>
      </c>
      <c r="E3580" s="146">
        <v>330</v>
      </c>
      <c r="F3580" s="146">
        <v>330</v>
      </c>
      <c r="G3580" s="146">
        <v>330</v>
      </c>
    </row>
    <row r="3581" spans="1:7" x14ac:dyDescent="0.25">
      <c r="A3581" s="146" t="s">
        <v>65</v>
      </c>
      <c r="B3581" s="146">
        <v>2</v>
      </c>
      <c r="C3581" s="146">
        <v>1983</v>
      </c>
      <c r="D3581" s="146" t="s">
        <v>93</v>
      </c>
      <c r="E3581" s="146">
        <v>330</v>
      </c>
      <c r="F3581" s="146">
        <v>330</v>
      </c>
      <c r="G3581" s="146">
        <v>330</v>
      </c>
    </row>
    <row r="3582" spans="1:7" x14ac:dyDescent="0.25">
      <c r="A3582" s="146" t="s">
        <v>65</v>
      </c>
      <c r="B3582" s="146">
        <v>2</v>
      </c>
      <c r="C3582" s="146">
        <v>1984</v>
      </c>
      <c r="D3582" s="146" t="s">
        <v>93</v>
      </c>
      <c r="E3582" s="146">
        <v>330</v>
      </c>
      <c r="F3582" s="146">
        <v>330</v>
      </c>
      <c r="G3582" s="146">
        <v>330</v>
      </c>
    </row>
    <row r="3583" spans="1:7" x14ac:dyDescent="0.25">
      <c r="A3583" s="146" t="s">
        <v>65</v>
      </c>
      <c r="B3583" s="146">
        <v>2</v>
      </c>
      <c r="C3583" s="146">
        <v>2008</v>
      </c>
      <c r="D3583" s="146" t="s">
        <v>90</v>
      </c>
      <c r="E3583" s="146">
        <v>330</v>
      </c>
      <c r="F3583" s="146">
        <v>330</v>
      </c>
      <c r="G3583" s="146">
        <v>330</v>
      </c>
    </row>
    <row r="3584" spans="1:7" x14ac:dyDescent="0.25">
      <c r="A3584" s="146" t="s">
        <v>76</v>
      </c>
      <c r="B3584" s="146">
        <v>2</v>
      </c>
      <c r="C3584" s="146">
        <v>1983</v>
      </c>
      <c r="D3584" s="146" t="s">
        <v>90</v>
      </c>
      <c r="E3584" s="146">
        <v>331</v>
      </c>
      <c r="F3584" s="146">
        <v>331</v>
      </c>
      <c r="G3584" s="146">
        <v>331</v>
      </c>
    </row>
    <row r="3585" spans="1:7" x14ac:dyDescent="0.25">
      <c r="A3585" s="146" t="s">
        <v>76</v>
      </c>
      <c r="B3585" s="146">
        <v>2</v>
      </c>
      <c r="C3585" s="146">
        <v>1985</v>
      </c>
      <c r="D3585" s="146" t="s">
        <v>89</v>
      </c>
      <c r="E3585" s="146">
        <v>331</v>
      </c>
      <c r="F3585" s="146">
        <v>331</v>
      </c>
      <c r="G3585" s="146">
        <v>331</v>
      </c>
    </row>
    <row r="3586" spans="1:7" x14ac:dyDescent="0.25">
      <c r="A3586" s="146" t="s">
        <v>76</v>
      </c>
      <c r="B3586" s="146">
        <v>2</v>
      </c>
      <c r="C3586" s="146">
        <v>1989</v>
      </c>
      <c r="D3586" s="146" t="s">
        <v>91</v>
      </c>
      <c r="E3586" s="146">
        <v>331</v>
      </c>
      <c r="F3586" s="146">
        <v>331</v>
      </c>
      <c r="G3586" s="146">
        <v>331</v>
      </c>
    </row>
    <row r="3587" spans="1:7" x14ac:dyDescent="0.25">
      <c r="A3587" s="146" t="s">
        <v>1</v>
      </c>
      <c r="B3587" s="146">
        <v>1</v>
      </c>
      <c r="C3587" s="146">
        <v>2001</v>
      </c>
      <c r="D3587" s="146" t="s">
        <v>94</v>
      </c>
      <c r="E3587" s="146">
        <v>333</v>
      </c>
      <c r="F3587" s="146">
        <v>333</v>
      </c>
      <c r="G3587" s="146">
        <v>333</v>
      </c>
    </row>
    <row r="3588" spans="1:7" x14ac:dyDescent="0.25">
      <c r="A3588" s="146" t="s">
        <v>1</v>
      </c>
      <c r="B3588" s="146">
        <v>1</v>
      </c>
      <c r="C3588" s="146">
        <v>2006</v>
      </c>
      <c r="D3588" s="146" t="s">
        <v>88</v>
      </c>
      <c r="E3588" s="146">
        <v>333</v>
      </c>
      <c r="F3588" s="146">
        <v>333</v>
      </c>
      <c r="G3588" s="146">
        <v>333</v>
      </c>
    </row>
    <row r="3589" spans="1:7" x14ac:dyDescent="0.25">
      <c r="A3589" s="146" t="s">
        <v>76</v>
      </c>
      <c r="B3589" s="146">
        <v>1</v>
      </c>
      <c r="C3589" s="146">
        <v>1987</v>
      </c>
      <c r="D3589" s="146" t="s">
        <v>94</v>
      </c>
      <c r="E3589" s="146">
        <v>334</v>
      </c>
      <c r="F3589" s="146">
        <v>334</v>
      </c>
      <c r="G3589" s="146">
        <v>334</v>
      </c>
    </row>
    <row r="3590" spans="1:7" x14ac:dyDescent="0.25">
      <c r="A3590" s="146" t="s">
        <v>76</v>
      </c>
      <c r="B3590" s="146">
        <v>1</v>
      </c>
      <c r="C3590" s="146">
        <v>1988</v>
      </c>
      <c r="D3590" s="146" t="s">
        <v>95</v>
      </c>
      <c r="E3590" s="146">
        <v>334</v>
      </c>
      <c r="F3590" s="146">
        <v>334</v>
      </c>
      <c r="G3590" s="146">
        <v>334</v>
      </c>
    </row>
    <row r="3591" spans="1:7" x14ac:dyDescent="0.25">
      <c r="A3591" s="146" t="s">
        <v>1</v>
      </c>
      <c r="B3591" s="146">
        <v>2</v>
      </c>
      <c r="C3591" s="146">
        <v>2000</v>
      </c>
      <c r="D3591" s="146" t="s">
        <v>95</v>
      </c>
      <c r="E3591" s="146">
        <v>334</v>
      </c>
      <c r="F3591" s="146">
        <v>334</v>
      </c>
      <c r="G3591" s="146">
        <v>334</v>
      </c>
    </row>
    <row r="3592" spans="1:7" x14ac:dyDescent="0.25">
      <c r="A3592" s="146" t="s">
        <v>76</v>
      </c>
      <c r="B3592" s="146">
        <v>1</v>
      </c>
      <c r="C3592" s="146">
        <v>1985</v>
      </c>
      <c r="D3592" s="146" t="s">
        <v>84</v>
      </c>
      <c r="E3592" s="146">
        <v>336</v>
      </c>
      <c r="F3592" s="146">
        <v>336</v>
      </c>
      <c r="G3592" s="146">
        <v>336</v>
      </c>
    </row>
    <row r="3593" spans="1:7" x14ac:dyDescent="0.25">
      <c r="A3593" s="146" t="s">
        <v>76</v>
      </c>
      <c r="B3593" s="146">
        <v>1</v>
      </c>
      <c r="C3593" s="146">
        <v>1987</v>
      </c>
      <c r="D3593" s="146" t="s">
        <v>90</v>
      </c>
      <c r="E3593" s="146">
        <v>336</v>
      </c>
      <c r="F3593" s="146">
        <v>336</v>
      </c>
      <c r="G3593" s="146">
        <v>336</v>
      </c>
    </row>
    <row r="3594" spans="1:7" x14ac:dyDescent="0.25">
      <c r="A3594" s="146" t="s">
        <v>1</v>
      </c>
      <c r="B3594" s="146">
        <v>1</v>
      </c>
      <c r="C3594" s="146">
        <v>1997</v>
      </c>
      <c r="D3594" s="146" t="s">
        <v>95</v>
      </c>
      <c r="E3594" s="146">
        <v>336</v>
      </c>
      <c r="F3594" s="146">
        <v>336</v>
      </c>
      <c r="G3594" s="146">
        <v>336</v>
      </c>
    </row>
    <row r="3595" spans="1:7" x14ac:dyDescent="0.25">
      <c r="A3595" s="146" t="s">
        <v>1</v>
      </c>
      <c r="B3595" s="146">
        <v>1</v>
      </c>
      <c r="C3595" s="146">
        <v>2004</v>
      </c>
      <c r="D3595" s="146" t="s">
        <v>94</v>
      </c>
      <c r="E3595" s="146">
        <v>336</v>
      </c>
      <c r="F3595" s="146">
        <v>336</v>
      </c>
      <c r="G3595" s="146">
        <v>336</v>
      </c>
    </row>
    <row r="3596" spans="1:7" x14ac:dyDescent="0.25">
      <c r="A3596" s="146" t="s">
        <v>76</v>
      </c>
      <c r="B3596" s="146">
        <v>2</v>
      </c>
      <c r="C3596" s="146">
        <v>1982</v>
      </c>
      <c r="D3596" s="146" t="s">
        <v>84</v>
      </c>
      <c r="E3596" s="146">
        <v>337</v>
      </c>
      <c r="F3596" s="146">
        <v>337</v>
      </c>
      <c r="G3596" s="146">
        <v>337</v>
      </c>
    </row>
    <row r="3597" spans="1:7" x14ac:dyDescent="0.25">
      <c r="A3597" s="146" t="s">
        <v>1</v>
      </c>
      <c r="B3597" s="146">
        <v>1</v>
      </c>
      <c r="C3597" s="146">
        <v>1996</v>
      </c>
      <c r="D3597" s="146" t="s">
        <v>95</v>
      </c>
      <c r="E3597" s="146">
        <v>338</v>
      </c>
      <c r="F3597" s="146">
        <v>338</v>
      </c>
      <c r="G3597" s="146">
        <v>338</v>
      </c>
    </row>
    <row r="3598" spans="1:7" x14ac:dyDescent="0.25">
      <c r="A3598" s="146" t="s">
        <v>65</v>
      </c>
      <c r="B3598" s="146">
        <v>2</v>
      </c>
      <c r="C3598" s="146">
        <v>1988</v>
      </c>
      <c r="D3598" s="146" t="s">
        <v>84</v>
      </c>
      <c r="E3598" s="146">
        <v>338</v>
      </c>
      <c r="F3598" s="146">
        <v>338</v>
      </c>
      <c r="G3598" s="146">
        <v>338</v>
      </c>
    </row>
    <row r="3599" spans="1:7" x14ac:dyDescent="0.25">
      <c r="A3599" s="146" t="s">
        <v>76</v>
      </c>
      <c r="B3599" s="146">
        <v>1</v>
      </c>
      <c r="C3599" s="146">
        <v>2003</v>
      </c>
      <c r="D3599" s="146" t="s">
        <v>81</v>
      </c>
      <c r="E3599" s="146">
        <v>339</v>
      </c>
      <c r="F3599" s="146">
        <v>339</v>
      </c>
      <c r="G3599" s="146">
        <v>339</v>
      </c>
    </row>
    <row r="3600" spans="1:7" x14ac:dyDescent="0.25">
      <c r="A3600" s="146" t="s">
        <v>76</v>
      </c>
      <c r="B3600" s="146">
        <v>2</v>
      </c>
      <c r="C3600" s="146">
        <v>1990</v>
      </c>
      <c r="D3600" s="146" t="s">
        <v>91</v>
      </c>
      <c r="E3600" s="146">
        <v>339</v>
      </c>
      <c r="F3600" s="146">
        <v>339</v>
      </c>
      <c r="G3600" s="146">
        <v>339</v>
      </c>
    </row>
    <row r="3601" spans="1:7" x14ac:dyDescent="0.25">
      <c r="A3601" s="146" t="s">
        <v>65</v>
      </c>
      <c r="B3601" s="146">
        <v>2</v>
      </c>
      <c r="C3601" s="146">
        <v>1990</v>
      </c>
      <c r="D3601" s="146" t="s">
        <v>91</v>
      </c>
      <c r="E3601" s="146">
        <v>339</v>
      </c>
      <c r="F3601" s="146">
        <v>339</v>
      </c>
      <c r="G3601" s="146">
        <v>339</v>
      </c>
    </row>
    <row r="3602" spans="1:7" x14ac:dyDescent="0.25">
      <c r="A3602" s="146" t="s">
        <v>76</v>
      </c>
      <c r="B3602" s="146">
        <v>1</v>
      </c>
      <c r="C3602" s="146">
        <v>2001</v>
      </c>
      <c r="D3602" s="146" t="s">
        <v>81</v>
      </c>
      <c r="E3602" s="146">
        <v>341</v>
      </c>
      <c r="F3602" s="146">
        <v>341</v>
      </c>
      <c r="G3602" s="146">
        <v>341</v>
      </c>
    </row>
    <row r="3603" spans="1:7" x14ac:dyDescent="0.25">
      <c r="A3603" s="146" t="s">
        <v>1</v>
      </c>
      <c r="B3603" s="146">
        <v>2</v>
      </c>
      <c r="C3603" s="146">
        <v>1996</v>
      </c>
      <c r="D3603" s="146" t="s">
        <v>91</v>
      </c>
      <c r="E3603" s="146">
        <v>343</v>
      </c>
      <c r="F3603" s="146">
        <v>343</v>
      </c>
      <c r="G3603" s="146">
        <v>343</v>
      </c>
    </row>
    <row r="3604" spans="1:7" x14ac:dyDescent="0.25">
      <c r="A3604" s="146" t="s">
        <v>2</v>
      </c>
      <c r="B3604" s="146">
        <v>1</v>
      </c>
      <c r="C3604" s="146">
        <v>2011</v>
      </c>
      <c r="D3604" s="146" t="s">
        <v>82</v>
      </c>
      <c r="E3604" s="146">
        <v>343</v>
      </c>
      <c r="F3604" s="146">
        <v>343</v>
      </c>
      <c r="G3604" s="146">
        <v>343</v>
      </c>
    </row>
    <row r="3605" spans="1:7" x14ac:dyDescent="0.25">
      <c r="A3605" s="146" t="s">
        <v>1</v>
      </c>
      <c r="B3605" s="146">
        <v>2</v>
      </c>
      <c r="C3605" s="146">
        <v>2000</v>
      </c>
      <c r="D3605" s="146" t="s">
        <v>92</v>
      </c>
      <c r="E3605" s="146">
        <v>344</v>
      </c>
      <c r="F3605" s="146">
        <v>344</v>
      </c>
      <c r="G3605" s="146">
        <v>344</v>
      </c>
    </row>
    <row r="3606" spans="1:7" x14ac:dyDescent="0.25">
      <c r="A3606" s="146" t="s">
        <v>65</v>
      </c>
      <c r="B3606" s="146">
        <v>2</v>
      </c>
      <c r="C3606" s="146">
        <v>1986</v>
      </c>
      <c r="D3606" s="146" t="s">
        <v>84</v>
      </c>
      <c r="E3606" s="146">
        <v>344</v>
      </c>
      <c r="F3606" s="146">
        <v>344</v>
      </c>
      <c r="G3606" s="146">
        <v>344</v>
      </c>
    </row>
    <row r="3607" spans="1:7" x14ac:dyDescent="0.25">
      <c r="A3607" s="146" t="s">
        <v>2</v>
      </c>
      <c r="B3607" s="146">
        <v>2</v>
      </c>
      <c r="C3607" s="146">
        <v>2013</v>
      </c>
      <c r="D3607" s="146" t="s">
        <v>94</v>
      </c>
      <c r="E3607" s="146">
        <v>344</v>
      </c>
      <c r="F3607" s="146">
        <v>344</v>
      </c>
      <c r="G3607" s="146">
        <v>344</v>
      </c>
    </row>
    <row r="3608" spans="1:7" x14ac:dyDescent="0.25">
      <c r="A3608" s="146" t="s">
        <v>65</v>
      </c>
      <c r="B3608" s="146">
        <v>2</v>
      </c>
      <c r="C3608" s="146">
        <v>1983</v>
      </c>
      <c r="D3608" s="146" t="s">
        <v>94</v>
      </c>
      <c r="E3608" s="146">
        <v>346</v>
      </c>
      <c r="F3608" s="146">
        <v>346</v>
      </c>
      <c r="G3608" s="146">
        <v>346</v>
      </c>
    </row>
    <row r="3609" spans="1:7" x14ac:dyDescent="0.25">
      <c r="A3609" s="146" t="s">
        <v>76</v>
      </c>
      <c r="B3609" s="146">
        <v>1</v>
      </c>
      <c r="C3609" s="146">
        <v>1990</v>
      </c>
      <c r="D3609" s="146" t="s">
        <v>84</v>
      </c>
      <c r="E3609" s="146">
        <v>347</v>
      </c>
      <c r="F3609" s="146">
        <v>347</v>
      </c>
      <c r="G3609" s="146">
        <v>347</v>
      </c>
    </row>
    <row r="3610" spans="1:7" x14ac:dyDescent="0.25">
      <c r="A3610" s="146" t="s">
        <v>76</v>
      </c>
      <c r="B3610" s="146">
        <v>2</v>
      </c>
      <c r="C3610" s="146">
        <v>1984</v>
      </c>
      <c r="D3610" s="146" t="s">
        <v>90</v>
      </c>
      <c r="E3610" s="146">
        <v>348</v>
      </c>
      <c r="F3610" s="146">
        <v>348</v>
      </c>
      <c r="G3610" s="146">
        <v>348</v>
      </c>
    </row>
    <row r="3611" spans="1:7" x14ac:dyDescent="0.25">
      <c r="A3611" s="146" t="s">
        <v>1</v>
      </c>
      <c r="B3611" s="146">
        <v>2</v>
      </c>
      <c r="C3611" s="146">
        <v>2009</v>
      </c>
      <c r="D3611" s="146" t="s">
        <v>80</v>
      </c>
      <c r="E3611" s="146">
        <v>349</v>
      </c>
      <c r="F3611" s="146">
        <v>349</v>
      </c>
      <c r="G3611" s="146">
        <v>349</v>
      </c>
    </row>
    <row r="3612" spans="1:7" x14ac:dyDescent="0.25">
      <c r="A3612" s="146" t="s">
        <v>76</v>
      </c>
      <c r="B3612" s="146">
        <v>1</v>
      </c>
      <c r="C3612" s="146">
        <v>2004</v>
      </c>
      <c r="D3612" s="146" t="s">
        <v>81</v>
      </c>
      <c r="E3612" s="146">
        <v>350</v>
      </c>
      <c r="F3612" s="146">
        <v>350</v>
      </c>
      <c r="G3612" s="146">
        <v>350</v>
      </c>
    </row>
    <row r="3613" spans="1:7" x14ac:dyDescent="0.25">
      <c r="A3613" s="146" t="s">
        <v>1</v>
      </c>
      <c r="B3613" s="146">
        <v>1</v>
      </c>
      <c r="C3613" s="146">
        <v>2002</v>
      </c>
      <c r="D3613" s="146" t="s">
        <v>92</v>
      </c>
      <c r="E3613" s="146">
        <v>350</v>
      </c>
      <c r="F3613" s="146">
        <v>350</v>
      </c>
      <c r="G3613" s="146">
        <v>350</v>
      </c>
    </row>
    <row r="3614" spans="1:7" x14ac:dyDescent="0.25">
      <c r="A3614" s="146" t="s">
        <v>1</v>
      </c>
      <c r="B3614" s="146">
        <v>2</v>
      </c>
      <c r="C3614" s="146">
        <v>2004</v>
      </c>
      <c r="D3614" s="146" t="s">
        <v>88</v>
      </c>
      <c r="E3614" s="146">
        <v>350</v>
      </c>
      <c r="F3614" s="146">
        <v>350</v>
      </c>
      <c r="G3614" s="146">
        <v>350</v>
      </c>
    </row>
    <row r="3615" spans="1:7" x14ac:dyDescent="0.25">
      <c r="A3615" s="146" t="s">
        <v>1</v>
      </c>
      <c r="B3615" s="146">
        <v>1</v>
      </c>
      <c r="C3615" s="146">
        <v>2006</v>
      </c>
      <c r="D3615" s="146" t="s">
        <v>94</v>
      </c>
      <c r="E3615" s="146">
        <v>351</v>
      </c>
      <c r="F3615" s="146">
        <v>351</v>
      </c>
      <c r="G3615" s="146">
        <v>351</v>
      </c>
    </row>
    <row r="3616" spans="1:7" x14ac:dyDescent="0.25">
      <c r="A3616" s="146" t="s">
        <v>2</v>
      </c>
      <c r="B3616" s="146">
        <v>2</v>
      </c>
      <c r="C3616" s="146">
        <v>2011</v>
      </c>
      <c r="D3616" s="146" t="s">
        <v>92</v>
      </c>
      <c r="E3616" s="146">
        <v>351</v>
      </c>
      <c r="F3616" s="146">
        <v>351</v>
      </c>
      <c r="G3616" s="146">
        <v>351</v>
      </c>
    </row>
    <row r="3617" spans="1:7" x14ac:dyDescent="0.25">
      <c r="A3617" s="146" t="s">
        <v>76</v>
      </c>
      <c r="B3617" s="146">
        <v>1</v>
      </c>
      <c r="C3617" s="146">
        <v>1990</v>
      </c>
      <c r="D3617" s="146" t="s">
        <v>82</v>
      </c>
      <c r="E3617" s="146">
        <v>352</v>
      </c>
      <c r="F3617" s="146">
        <v>352</v>
      </c>
      <c r="G3617" s="146">
        <v>352</v>
      </c>
    </row>
    <row r="3618" spans="1:7" x14ac:dyDescent="0.25">
      <c r="A3618" s="146" t="s">
        <v>76</v>
      </c>
      <c r="B3618" s="146">
        <v>1</v>
      </c>
      <c r="C3618" s="146">
        <v>1987</v>
      </c>
      <c r="D3618" s="146" t="s">
        <v>89</v>
      </c>
      <c r="E3618" s="146">
        <v>354</v>
      </c>
      <c r="F3618" s="146">
        <v>354</v>
      </c>
      <c r="G3618" s="146">
        <v>354</v>
      </c>
    </row>
    <row r="3619" spans="1:7" x14ac:dyDescent="0.25">
      <c r="A3619" s="146" t="s">
        <v>1</v>
      </c>
      <c r="B3619" s="146">
        <v>2</v>
      </c>
      <c r="C3619" s="146">
        <v>1997</v>
      </c>
      <c r="D3619" s="146" t="s">
        <v>82</v>
      </c>
      <c r="E3619" s="146">
        <v>354</v>
      </c>
      <c r="F3619" s="146">
        <v>354</v>
      </c>
      <c r="G3619" s="146">
        <v>354</v>
      </c>
    </row>
    <row r="3620" spans="1:7" x14ac:dyDescent="0.25">
      <c r="A3620" s="146" t="s">
        <v>65</v>
      </c>
      <c r="B3620" s="146">
        <v>2</v>
      </c>
      <c r="C3620" s="146">
        <v>2003</v>
      </c>
      <c r="D3620" s="146" t="s">
        <v>90</v>
      </c>
      <c r="E3620" s="146">
        <v>354</v>
      </c>
      <c r="F3620" s="146">
        <v>354</v>
      </c>
      <c r="G3620" s="146">
        <v>354</v>
      </c>
    </row>
    <row r="3621" spans="1:7" x14ac:dyDescent="0.25">
      <c r="A3621" s="146" t="s">
        <v>76</v>
      </c>
      <c r="B3621" s="146">
        <v>1</v>
      </c>
      <c r="C3621" s="146">
        <v>1987</v>
      </c>
      <c r="D3621" s="146" t="s">
        <v>84</v>
      </c>
      <c r="E3621" s="146">
        <v>355</v>
      </c>
      <c r="F3621" s="146">
        <v>355</v>
      </c>
      <c r="G3621" s="146">
        <v>355</v>
      </c>
    </row>
    <row r="3622" spans="1:7" x14ac:dyDescent="0.25">
      <c r="A3622" s="146" t="s">
        <v>65</v>
      </c>
      <c r="B3622" s="146">
        <v>2</v>
      </c>
      <c r="C3622" s="146">
        <v>2009</v>
      </c>
      <c r="D3622" s="146" t="s">
        <v>90</v>
      </c>
      <c r="E3622" s="146">
        <v>355</v>
      </c>
      <c r="F3622" s="146">
        <v>355</v>
      </c>
      <c r="G3622" s="146">
        <v>355</v>
      </c>
    </row>
    <row r="3623" spans="1:7" x14ac:dyDescent="0.25">
      <c r="A3623" s="146" t="s">
        <v>1</v>
      </c>
      <c r="B3623" s="146">
        <v>1</v>
      </c>
      <c r="C3623" s="146">
        <v>1998</v>
      </c>
      <c r="D3623" s="146" t="s">
        <v>79</v>
      </c>
      <c r="E3623" s="146">
        <v>356</v>
      </c>
      <c r="F3623" s="146">
        <v>356</v>
      </c>
      <c r="G3623" s="146">
        <v>356</v>
      </c>
    </row>
    <row r="3624" spans="1:7" x14ac:dyDescent="0.25">
      <c r="A3624" s="146" t="s">
        <v>1</v>
      </c>
      <c r="B3624" s="146">
        <v>2</v>
      </c>
      <c r="C3624" s="146">
        <v>2008</v>
      </c>
      <c r="D3624" s="146" t="s">
        <v>94</v>
      </c>
      <c r="E3624" s="146">
        <v>356</v>
      </c>
      <c r="F3624" s="146">
        <v>356</v>
      </c>
      <c r="G3624" s="146">
        <v>356</v>
      </c>
    </row>
    <row r="3625" spans="1:7" x14ac:dyDescent="0.25">
      <c r="A3625" s="146" t="s">
        <v>2</v>
      </c>
      <c r="B3625" s="146">
        <v>1</v>
      </c>
      <c r="C3625" s="146">
        <v>2012</v>
      </c>
      <c r="D3625" s="146" t="s">
        <v>88</v>
      </c>
      <c r="E3625" s="146">
        <v>356</v>
      </c>
      <c r="F3625" s="146">
        <v>356</v>
      </c>
      <c r="G3625" s="146">
        <v>356</v>
      </c>
    </row>
    <row r="3626" spans="1:7" x14ac:dyDescent="0.25">
      <c r="A3626" s="146" t="s">
        <v>1</v>
      </c>
      <c r="B3626" s="146">
        <v>2</v>
      </c>
      <c r="C3626" s="146">
        <v>2012</v>
      </c>
      <c r="D3626" s="146" t="s">
        <v>96</v>
      </c>
      <c r="E3626" s="146">
        <v>357</v>
      </c>
      <c r="F3626" s="146">
        <v>357</v>
      </c>
      <c r="G3626" s="146">
        <v>357</v>
      </c>
    </row>
    <row r="3627" spans="1:7" x14ac:dyDescent="0.25">
      <c r="A3627" s="146" t="s">
        <v>65</v>
      </c>
      <c r="B3627" s="146">
        <v>2</v>
      </c>
      <c r="C3627" s="146">
        <v>2006</v>
      </c>
      <c r="D3627" s="146" t="s">
        <v>90</v>
      </c>
      <c r="E3627" s="146">
        <v>358</v>
      </c>
      <c r="F3627" s="146">
        <v>358</v>
      </c>
      <c r="G3627" s="146">
        <v>358</v>
      </c>
    </row>
    <row r="3628" spans="1:7" x14ac:dyDescent="0.25">
      <c r="A3628" s="146" t="s">
        <v>76</v>
      </c>
      <c r="B3628" s="146">
        <v>2</v>
      </c>
      <c r="C3628" s="146">
        <v>1985</v>
      </c>
      <c r="D3628" s="146" t="s">
        <v>82</v>
      </c>
      <c r="E3628" s="146">
        <v>359</v>
      </c>
      <c r="F3628" s="146">
        <v>359</v>
      </c>
      <c r="G3628" s="146">
        <v>359</v>
      </c>
    </row>
    <row r="3629" spans="1:7" x14ac:dyDescent="0.25">
      <c r="A3629" s="146" t="s">
        <v>2</v>
      </c>
      <c r="B3629" s="146">
        <v>1</v>
      </c>
      <c r="C3629" s="146">
        <v>2013</v>
      </c>
      <c r="D3629" s="146" t="s">
        <v>94</v>
      </c>
      <c r="E3629" s="146">
        <v>359</v>
      </c>
      <c r="F3629" s="146">
        <v>359</v>
      </c>
      <c r="G3629" s="146">
        <v>359</v>
      </c>
    </row>
    <row r="3630" spans="1:7" x14ac:dyDescent="0.25">
      <c r="A3630" s="146" t="s">
        <v>76</v>
      </c>
      <c r="B3630" s="146">
        <v>1</v>
      </c>
      <c r="C3630" s="146">
        <v>1991</v>
      </c>
      <c r="D3630" s="146" t="s">
        <v>90</v>
      </c>
      <c r="E3630" s="146">
        <v>360</v>
      </c>
      <c r="F3630" s="146">
        <v>360</v>
      </c>
      <c r="G3630" s="146">
        <v>360</v>
      </c>
    </row>
    <row r="3631" spans="1:7" x14ac:dyDescent="0.25">
      <c r="A3631" s="146" t="s">
        <v>76</v>
      </c>
      <c r="B3631" s="146">
        <v>2</v>
      </c>
      <c r="C3631" s="146">
        <v>1983</v>
      </c>
      <c r="D3631" s="146" t="s">
        <v>94</v>
      </c>
      <c r="E3631" s="146">
        <v>360</v>
      </c>
      <c r="F3631" s="146">
        <v>360</v>
      </c>
      <c r="G3631" s="146">
        <v>360</v>
      </c>
    </row>
    <row r="3632" spans="1:7" x14ac:dyDescent="0.25">
      <c r="A3632" s="146" t="s">
        <v>76</v>
      </c>
      <c r="B3632" s="146">
        <v>1</v>
      </c>
      <c r="C3632" s="146">
        <v>1989</v>
      </c>
      <c r="D3632" s="146" t="s">
        <v>89</v>
      </c>
      <c r="E3632" s="146">
        <v>361</v>
      </c>
      <c r="F3632" s="146">
        <v>361</v>
      </c>
      <c r="G3632" s="146">
        <v>361</v>
      </c>
    </row>
    <row r="3633" spans="1:7" x14ac:dyDescent="0.25">
      <c r="A3633" s="146" t="s">
        <v>1</v>
      </c>
      <c r="B3633" s="146">
        <v>1</v>
      </c>
      <c r="C3633" s="146">
        <v>1996</v>
      </c>
      <c r="D3633" s="146" t="s">
        <v>91</v>
      </c>
      <c r="E3633" s="146">
        <v>361</v>
      </c>
      <c r="F3633" s="146">
        <v>361</v>
      </c>
      <c r="G3633" s="146">
        <v>361</v>
      </c>
    </row>
    <row r="3634" spans="1:7" x14ac:dyDescent="0.25">
      <c r="A3634" s="146" t="s">
        <v>76</v>
      </c>
      <c r="B3634" s="146">
        <v>2</v>
      </c>
      <c r="C3634" s="146">
        <v>1983</v>
      </c>
      <c r="D3634" s="146" t="s">
        <v>84</v>
      </c>
      <c r="E3634" s="146">
        <v>362</v>
      </c>
      <c r="F3634" s="146">
        <v>362</v>
      </c>
      <c r="G3634" s="146">
        <v>362</v>
      </c>
    </row>
    <row r="3635" spans="1:7" x14ac:dyDescent="0.25">
      <c r="A3635" s="146" t="s">
        <v>76</v>
      </c>
      <c r="B3635" s="146">
        <v>2</v>
      </c>
      <c r="C3635" s="146">
        <v>1986</v>
      </c>
      <c r="D3635" s="146" t="s">
        <v>89</v>
      </c>
      <c r="E3635" s="146">
        <v>362</v>
      </c>
      <c r="F3635" s="146">
        <v>362</v>
      </c>
      <c r="G3635" s="146">
        <v>362</v>
      </c>
    </row>
    <row r="3636" spans="1:7" x14ac:dyDescent="0.25">
      <c r="A3636" s="146" t="s">
        <v>65</v>
      </c>
      <c r="B3636" s="146">
        <v>2</v>
      </c>
      <c r="C3636" s="146">
        <v>2011</v>
      </c>
      <c r="D3636" s="146" t="s">
        <v>77</v>
      </c>
      <c r="E3636" s="146">
        <v>362</v>
      </c>
      <c r="F3636" s="146">
        <v>362</v>
      </c>
      <c r="G3636" s="146">
        <v>362</v>
      </c>
    </row>
    <row r="3637" spans="1:7" x14ac:dyDescent="0.25">
      <c r="A3637" s="146" t="s">
        <v>65</v>
      </c>
      <c r="B3637" s="146">
        <v>2</v>
      </c>
      <c r="C3637" s="146">
        <v>1989</v>
      </c>
      <c r="D3637" s="146" t="s">
        <v>84</v>
      </c>
      <c r="E3637" s="146">
        <v>363</v>
      </c>
      <c r="F3637" s="146">
        <v>363</v>
      </c>
      <c r="G3637" s="146">
        <v>363</v>
      </c>
    </row>
    <row r="3638" spans="1:7" x14ac:dyDescent="0.25">
      <c r="A3638" s="146" t="s">
        <v>76</v>
      </c>
      <c r="B3638" s="146">
        <v>2</v>
      </c>
      <c r="C3638" s="146">
        <v>2003</v>
      </c>
      <c r="D3638" s="146" t="s">
        <v>88</v>
      </c>
      <c r="E3638" s="146">
        <v>364</v>
      </c>
      <c r="F3638" s="146">
        <v>364</v>
      </c>
      <c r="G3638" s="146">
        <v>364</v>
      </c>
    </row>
    <row r="3639" spans="1:7" x14ac:dyDescent="0.25">
      <c r="A3639" s="146" t="s">
        <v>65</v>
      </c>
      <c r="B3639" s="146">
        <v>2</v>
      </c>
      <c r="C3639" s="146">
        <v>1987</v>
      </c>
      <c r="D3639" s="146" t="s">
        <v>82</v>
      </c>
      <c r="E3639" s="146">
        <v>364</v>
      </c>
      <c r="F3639" s="146">
        <v>364</v>
      </c>
      <c r="G3639" s="146">
        <v>364</v>
      </c>
    </row>
    <row r="3640" spans="1:7" x14ac:dyDescent="0.25">
      <c r="A3640" s="146" t="s">
        <v>2</v>
      </c>
      <c r="B3640" s="146">
        <v>2</v>
      </c>
      <c r="C3640" s="146">
        <v>2011</v>
      </c>
      <c r="D3640" s="146" t="s">
        <v>82</v>
      </c>
      <c r="E3640" s="146">
        <v>364</v>
      </c>
      <c r="F3640" s="146">
        <v>364</v>
      </c>
      <c r="G3640" s="146">
        <v>364</v>
      </c>
    </row>
    <row r="3641" spans="1:7" x14ac:dyDescent="0.25">
      <c r="A3641" s="146" t="s">
        <v>76</v>
      </c>
      <c r="B3641" s="146">
        <v>1</v>
      </c>
      <c r="C3641" s="146">
        <v>1989</v>
      </c>
      <c r="D3641" s="146" t="s">
        <v>94</v>
      </c>
      <c r="E3641" s="146">
        <v>365</v>
      </c>
      <c r="F3641" s="146">
        <v>365</v>
      </c>
      <c r="G3641" s="146">
        <v>365</v>
      </c>
    </row>
    <row r="3642" spans="1:7" x14ac:dyDescent="0.25">
      <c r="A3642" s="146" t="s">
        <v>76</v>
      </c>
      <c r="B3642" s="146">
        <v>2</v>
      </c>
      <c r="C3642" s="146">
        <v>1989</v>
      </c>
      <c r="D3642" s="146" t="s">
        <v>89</v>
      </c>
      <c r="E3642" s="146">
        <v>365</v>
      </c>
      <c r="F3642" s="146">
        <v>365</v>
      </c>
      <c r="G3642" s="146">
        <v>365</v>
      </c>
    </row>
    <row r="3643" spans="1:7" x14ac:dyDescent="0.25">
      <c r="A3643" s="146" t="s">
        <v>1</v>
      </c>
      <c r="B3643" s="146">
        <v>1</v>
      </c>
      <c r="C3643" s="146">
        <v>2007</v>
      </c>
      <c r="D3643" s="146" t="s">
        <v>94</v>
      </c>
      <c r="E3643" s="146">
        <v>365</v>
      </c>
      <c r="F3643" s="146">
        <v>365</v>
      </c>
      <c r="G3643" s="146">
        <v>365</v>
      </c>
    </row>
    <row r="3644" spans="1:7" x14ac:dyDescent="0.25">
      <c r="A3644" s="146" t="s">
        <v>1</v>
      </c>
      <c r="B3644" s="146">
        <v>2</v>
      </c>
      <c r="C3644" s="146">
        <v>2009</v>
      </c>
      <c r="D3644" s="146" t="s">
        <v>94</v>
      </c>
      <c r="E3644" s="146">
        <v>365</v>
      </c>
      <c r="F3644" s="146">
        <v>365</v>
      </c>
      <c r="G3644" s="146">
        <v>365</v>
      </c>
    </row>
    <row r="3645" spans="1:7" x14ac:dyDescent="0.25">
      <c r="A3645" s="146" t="s">
        <v>65</v>
      </c>
      <c r="B3645" s="146">
        <v>2</v>
      </c>
      <c r="C3645" s="146">
        <v>1990</v>
      </c>
      <c r="D3645" s="146" t="s">
        <v>84</v>
      </c>
      <c r="E3645" s="146">
        <v>365</v>
      </c>
      <c r="F3645" s="146">
        <v>365</v>
      </c>
      <c r="G3645" s="146">
        <v>365</v>
      </c>
    </row>
    <row r="3646" spans="1:7" x14ac:dyDescent="0.25">
      <c r="A3646" s="146" t="s">
        <v>76</v>
      </c>
      <c r="B3646" s="146">
        <v>1</v>
      </c>
      <c r="C3646" s="146">
        <v>1990</v>
      </c>
      <c r="D3646" s="146" t="s">
        <v>90</v>
      </c>
      <c r="E3646" s="146">
        <v>366</v>
      </c>
      <c r="F3646" s="146">
        <v>366</v>
      </c>
      <c r="G3646" s="146">
        <v>366</v>
      </c>
    </row>
    <row r="3647" spans="1:7" x14ac:dyDescent="0.25">
      <c r="A3647" s="146" t="s">
        <v>1</v>
      </c>
      <c r="B3647" s="146">
        <v>1</v>
      </c>
      <c r="C3647" s="146">
        <v>2011</v>
      </c>
      <c r="D3647" s="146" t="s">
        <v>80</v>
      </c>
      <c r="E3647" s="146">
        <v>367</v>
      </c>
      <c r="F3647" s="146">
        <v>367</v>
      </c>
      <c r="G3647" s="146">
        <v>367</v>
      </c>
    </row>
    <row r="3648" spans="1:7" x14ac:dyDescent="0.25">
      <c r="A3648" s="146" t="s">
        <v>76</v>
      </c>
      <c r="B3648" s="146">
        <v>2</v>
      </c>
      <c r="C3648" s="146">
        <v>1992</v>
      </c>
      <c r="D3648" s="146" t="s">
        <v>89</v>
      </c>
      <c r="E3648" s="146">
        <v>368</v>
      </c>
      <c r="F3648" s="146">
        <v>368</v>
      </c>
      <c r="G3648" s="146">
        <v>368</v>
      </c>
    </row>
    <row r="3649" spans="1:7" x14ac:dyDescent="0.25">
      <c r="A3649" s="146" t="s">
        <v>1</v>
      </c>
      <c r="B3649" s="146">
        <v>2</v>
      </c>
      <c r="C3649" s="146">
        <v>2001</v>
      </c>
      <c r="D3649" s="146" t="s">
        <v>92</v>
      </c>
      <c r="E3649" s="146">
        <v>370</v>
      </c>
      <c r="F3649" s="146">
        <v>370</v>
      </c>
      <c r="G3649" s="146">
        <v>370</v>
      </c>
    </row>
    <row r="3650" spans="1:7" x14ac:dyDescent="0.25">
      <c r="A3650" s="146" t="s">
        <v>76</v>
      </c>
      <c r="B3650" s="146">
        <v>2</v>
      </c>
      <c r="C3650" s="146">
        <v>2005</v>
      </c>
      <c r="D3650" s="146" t="s">
        <v>81</v>
      </c>
      <c r="E3650" s="146">
        <v>371</v>
      </c>
      <c r="F3650" s="146">
        <v>371</v>
      </c>
      <c r="G3650" s="146">
        <v>371</v>
      </c>
    </row>
    <row r="3651" spans="1:7" x14ac:dyDescent="0.25">
      <c r="A3651" s="146" t="s">
        <v>76</v>
      </c>
      <c r="B3651" s="146">
        <v>1</v>
      </c>
      <c r="C3651" s="146">
        <v>1992</v>
      </c>
      <c r="D3651" s="146" t="s">
        <v>84</v>
      </c>
      <c r="E3651" s="146">
        <v>372</v>
      </c>
      <c r="F3651" s="146">
        <v>372</v>
      </c>
      <c r="G3651" s="146">
        <v>372</v>
      </c>
    </row>
    <row r="3652" spans="1:7" x14ac:dyDescent="0.25">
      <c r="A3652" s="146" t="s">
        <v>65</v>
      </c>
      <c r="B3652" s="146">
        <v>2</v>
      </c>
      <c r="C3652" s="146">
        <v>1989</v>
      </c>
      <c r="D3652" s="146" t="s">
        <v>91</v>
      </c>
      <c r="E3652" s="146">
        <v>372</v>
      </c>
      <c r="F3652" s="146">
        <v>372</v>
      </c>
      <c r="G3652" s="146">
        <v>372</v>
      </c>
    </row>
    <row r="3653" spans="1:7" x14ac:dyDescent="0.25">
      <c r="A3653" s="146" t="s">
        <v>65</v>
      </c>
      <c r="B3653" s="146">
        <v>2</v>
      </c>
      <c r="C3653" s="146">
        <v>1994</v>
      </c>
      <c r="D3653" s="146" t="s">
        <v>79</v>
      </c>
      <c r="E3653" s="146">
        <v>372</v>
      </c>
      <c r="F3653" s="146">
        <v>372</v>
      </c>
      <c r="G3653" s="146">
        <v>372</v>
      </c>
    </row>
    <row r="3654" spans="1:7" x14ac:dyDescent="0.25">
      <c r="A3654" s="146" t="s">
        <v>76</v>
      </c>
      <c r="B3654" s="146">
        <v>1</v>
      </c>
      <c r="C3654" s="146">
        <v>1988</v>
      </c>
      <c r="D3654" s="146" t="s">
        <v>90</v>
      </c>
      <c r="E3654" s="146">
        <v>373</v>
      </c>
      <c r="F3654" s="146">
        <v>373</v>
      </c>
      <c r="G3654" s="146">
        <v>373</v>
      </c>
    </row>
    <row r="3655" spans="1:7" x14ac:dyDescent="0.25">
      <c r="A3655" s="146" t="s">
        <v>76</v>
      </c>
      <c r="B3655" s="146">
        <v>1</v>
      </c>
      <c r="C3655" s="146">
        <v>2001</v>
      </c>
      <c r="D3655" s="146" t="s">
        <v>92</v>
      </c>
      <c r="E3655" s="146">
        <v>374</v>
      </c>
      <c r="F3655" s="146">
        <v>374</v>
      </c>
      <c r="G3655" s="146">
        <v>374</v>
      </c>
    </row>
    <row r="3656" spans="1:7" x14ac:dyDescent="0.25">
      <c r="A3656" s="146" t="s">
        <v>76</v>
      </c>
      <c r="B3656" s="146">
        <v>1</v>
      </c>
      <c r="C3656" s="146">
        <v>2005</v>
      </c>
      <c r="D3656" s="146" t="s">
        <v>81</v>
      </c>
      <c r="E3656" s="146">
        <v>375</v>
      </c>
      <c r="F3656" s="146">
        <v>375</v>
      </c>
      <c r="G3656" s="146">
        <v>375</v>
      </c>
    </row>
    <row r="3657" spans="1:7" x14ac:dyDescent="0.25">
      <c r="A3657" s="146" t="s">
        <v>76</v>
      </c>
      <c r="B3657" s="146">
        <v>1</v>
      </c>
      <c r="C3657" s="146">
        <v>2006</v>
      </c>
      <c r="D3657" s="146" t="s">
        <v>81</v>
      </c>
      <c r="E3657" s="146">
        <v>376</v>
      </c>
      <c r="F3657" s="146">
        <v>376</v>
      </c>
      <c r="G3657" s="146">
        <v>376</v>
      </c>
    </row>
    <row r="3658" spans="1:7" x14ac:dyDescent="0.25">
      <c r="A3658" s="146" t="s">
        <v>76</v>
      </c>
      <c r="B3658" s="146">
        <v>2</v>
      </c>
      <c r="C3658" s="146">
        <v>1987</v>
      </c>
      <c r="D3658" s="146" t="s">
        <v>82</v>
      </c>
      <c r="E3658" s="146">
        <v>376</v>
      </c>
      <c r="F3658" s="146">
        <v>376</v>
      </c>
      <c r="G3658" s="146">
        <v>376</v>
      </c>
    </row>
    <row r="3659" spans="1:7" x14ac:dyDescent="0.25">
      <c r="A3659" s="146" t="s">
        <v>0</v>
      </c>
      <c r="B3659" s="146">
        <v>1</v>
      </c>
      <c r="C3659" s="146">
        <v>1996</v>
      </c>
      <c r="D3659" s="146" t="s">
        <v>79</v>
      </c>
      <c r="E3659" s="146">
        <v>376</v>
      </c>
      <c r="F3659" s="146">
        <v>376</v>
      </c>
      <c r="G3659" s="146">
        <v>376</v>
      </c>
    </row>
    <row r="3660" spans="1:7" x14ac:dyDescent="0.25">
      <c r="A3660" s="146" t="s">
        <v>76</v>
      </c>
      <c r="B3660" s="146">
        <v>1</v>
      </c>
      <c r="C3660" s="146">
        <v>2005</v>
      </c>
      <c r="D3660" s="146" t="s">
        <v>88</v>
      </c>
      <c r="E3660" s="146">
        <v>377</v>
      </c>
      <c r="F3660" s="146">
        <v>377</v>
      </c>
      <c r="G3660" s="146">
        <v>377</v>
      </c>
    </row>
    <row r="3661" spans="1:7" x14ac:dyDescent="0.25">
      <c r="A3661" s="146" t="s">
        <v>76</v>
      </c>
      <c r="B3661" s="146">
        <v>2</v>
      </c>
      <c r="C3661" s="146">
        <v>1991</v>
      </c>
      <c r="D3661" s="146" t="s">
        <v>89</v>
      </c>
      <c r="E3661" s="146">
        <v>377</v>
      </c>
      <c r="F3661" s="146">
        <v>377</v>
      </c>
      <c r="G3661" s="146">
        <v>377</v>
      </c>
    </row>
    <row r="3662" spans="1:7" x14ac:dyDescent="0.25">
      <c r="A3662" s="146" t="s">
        <v>76</v>
      </c>
      <c r="B3662" s="146">
        <v>2</v>
      </c>
      <c r="C3662" s="146">
        <v>2007</v>
      </c>
      <c r="D3662" s="146" t="s">
        <v>81</v>
      </c>
      <c r="E3662" s="146">
        <v>377</v>
      </c>
      <c r="F3662" s="146">
        <v>377</v>
      </c>
      <c r="G3662" s="146">
        <v>377</v>
      </c>
    </row>
    <row r="3663" spans="1:7" x14ac:dyDescent="0.25">
      <c r="A3663" s="146" t="s">
        <v>65</v>
      </c>
      <c r="B3663" s="146">
        <v>2</v>
      </c>
      <c r="C3663" s="146">
        <v>1985</v>
      </c>
      <c r="D3663" s="146" t="s">
        <v>95</v>
      </c>
      <c r="E3663" s="146">
        <v>377</v>
      </c>
      <c r="F3663" s="146">
        <v>377</v>
      </c>
      <c r="G3663" s="146">
        <v>377</v>
      </c>
    </row>
    <row r="3664" spans="1:7" x14ac:dyDescent="0.25">
      <c r="A3664" s="146" t="s">
        <v>76</v>
      </c>
      <c r="B3664" s="146">
        <v>1</v>
      </c>
      <c r="C3664" s="146">
        <v>1991</v>
      </c>
      <c r="D3664" s="146" t="s">
        <v>89</v>
      </c>
      <c r="E3664" s="146">
        <v>378</v>
      </c>
      <c r="F3664" s="146">
        <v>378</v>
      </c>
      <c r="G3664" s="146">
        <v>378</v>
      </c>
    </row>
    <row r="3665" spans="1:7" x14ac:dyDescent="0.25">
      <c r="A3665" s="146" t="s">
        <v>1</v>
      </c>
      <c r="B3665" s="146">
        <v>1</v>
      </c>
      <c r="C3665" s="146">
        <v>1998</v>
      </c>
      <c r="D3665" s="146" t="s">
        <v>95</v>
      </c>
      <c r="E3665" s="146">
        <v>378</v>
      </c>
      <c r="F3665" s="146">
        <v>378</v>
      </c>
      <c r="G3665" s="146">
        <v>378</v>
      </c>
    </row>
    <row r="3666" spans="1:7" x14ac:dyDescent="0.25">
      <c r="A3666" s="146" t="s">
        <v>65</v>
      </c>
      <c r="B3666" s="146">
        <v>2</v>
      </c>
      <c r="C3666" s="146">
        <v>2007</v>
      </c>
      <c r="D3666" s="146" t="s">
        <v>80</v>
      </c>
      <c r="E3666" s="146">
        <v>378</v>
      </c>
      <c r="F3666" s="146">
        <v>378</v>
      </c>
      <c r="G3666" s="146">
        <v>378</v>
      </c>
    </row>
    <row r="3667" spans="1:7" x14ac:dyDescent="0.25">
      <c r="A3667" s="146" t="s">
        <v>65</v>
      </c>
      <c r="B3667" s="146">
        <v>2</v>
      </c>
      <c r="C3667" s="146">
        <v>1991</v>
      </c>
      <c r="D3667" s="146" t="s">
        <v>84</v>
      </c>
      <c r="E3667" s="146">
        <v>379</v>
      </c>
      <c r="F3667" s="146">
        <v>379</v>
      </c>
      <c r="G3667" s="146">
        <v>379</v>
      </c>
    </row>
    <row r="3668" spans="1:7" x14ac:dyDescent="0.25">
      <c r="A3668" s="146" t="s">
        <v>2</v>
      </c>
      <c r="B3668" s="146">
        <v>2</v>
      </c>
      <c r="C3668" s="146">
        <v>2011</v>
      </c>
      <c r="D3668" s="146" t="s">
        <v>79</v>
      </c>
      <c r="E3668" s="146">
        <v>379</v>
      </c>
      <c r="F3668" s="146">
        <v>379</v>
      </c>
      <c r="G3668" s="146">
        <v>379</v>
      </c>
    </row>
    <row r="3669" spans="1:7" x14ac:dyDescent="0.25">
      <c r="A3669" s="146" t="s">
        <v>2</v>
      </c>
      <c r="B3669" s="146">
        <v>2</v>
      </c>
      <c r="C3669" s="146">
        <v>2012</v>
      </c>
      <c r="D3669" s="146" t="s">
        <v>95</v>
      </c>
      <c r="E3669" s="146">
        <v>381</v>
      </c>
      <c r="F3669" s="146">
        <v>381</v>
      </c>
      <c r="G3669" s="146">
        <v>381</v>
      </c>
    </row>
    <row r="3670" spans="1:7" x14ac:dyDescent="0.25">
      <c r="A3670" s="146" t="s">
        <v>76</v>
      </c>
      <c r="B3670" s="146">
        <v>1</v>
      </c>
      <c r="C3670" s="146">
        <v>1991</v>
      </c>
      <c r="D3670" s="146" t="s">
        <v>82</v>
      </c>
      <c r="E3670" s="146">
        <v>382</v>
      </c>
      <c r="F3670" s="146">
        <v>382</v>
      </c>
      <c r="G3670" s="146">
        <v>382</v>
      </c>
    </row>
    <row r="3671" spans="1:7" x14ac:dyDescent="0.25">
      <c r="A3671" s="146" t="s">
        <v>76</v>
      </c>
      <c r="B3671" s="146">
        <v>2</v>
      </c>
      <c r="C3671" s="146">
        <v>1988</v>
      </c>
      <c r="D3671" s="146" t="s">
        <v>89</v>
      </c>
      <c r="E3671" s="146">
        <v>383</v>
      </c>
      <c r="F3671" s="146">
        <v>383</v>
      </c>
      <c r="G3671" s="146">
        <v>383</v>
      </c>
    </row>
    <row r="3672" spans="1:7" x14ac:dyDescent="0.25">
      <c r="A3672" s="146" t="s">
        <v>2</v>
      </c>
      <c r="B3672" s="146">
        <v>2</v>
      </c>
      <c r="C3672" s="146">
        <v>2012</v>
      </c>
      <c r="D3672" s="146" t="s">
        <v>88</v>
      </c>
      <c r="E3672" s="146">
        <v>383</v>
      </c>
      <c r="F3672" s="146">
        <v>383</v>
      </c>
      <c r="G3672" s="146">
        <v>383</v>
      </c>
    </row>
    <row r="3673" spans="1:7" x14ac:dyDescent="0.25">
      <c r="A3673" s="146" t="s">
        <v>76</v>
      </c>
      <c r="B3673" s="146">
        <v>1</v>
      </c>
      <c r="C3673" s="146">
        <v>1988</v>
      </c>
      <c r="D3673" s="146" t="s">
        <v>89</v>
      </c>
      <c r="E3673" s="146">
        <v>385</v>
      </c>
      <c r="F3673" s="146">
        <v>385</v>
      </c>
      <c r="G3673" s="146">
        <v>385</v>
      </c>
    </row>
    <row r="3674" spans="1:7" x14ac:dyDescent="0.25">
      <c r="A3674" s="146" t="s">
        <v>76</v>
      </c>
      <c r="B3674" s="146">
        <v>1</v>
      </c>
      <c r="C3674" s="146">
        <v>1988</v>
      </c>
      <c r="D3674" s="146" t="s">
        <v>84</v>
      </c>
      <c r="E3674" s="146">
        <v>385</v>
      </c>
      <c r="F3674" s="146">
        <v>385</v>
      </c>
      <c r="G3674" s="146">
        <v>385</v>
      </c>
    </row>
    <row r="3675" spans="1:7" x14ac:dyDescent="0.25">
      <c r="A3675" s="146" t="s">
        <v>76</v>
      </c>
      <c r="B3675" s="146">
        <v>1</v>
      </c>
      <c r="C3675" s="146">
        <v>1990</v>
      </c>
      <c r="D3675" s="146" t="s">
        <v>95</v>
      </c>
      <c r="E3675" s="146">
        <v>387</v>
      </c>
      <c r="F3675" s="146">
        <v>387</v>
      </c>
      <c r="G3675" s="146">
        <v>387</v>
      </c>
    </row>
    <row r="3676" spans="1:7" x14ac:dyDescent="0.25">
      <c r="A3676" s="146" t="s">
        <v>76</v>
      </c>
      <c r="B3676" s="146">
        <v>2</v>
      </c>
      <c r="C3676" s="146">
        <v>1990</v>
      </c>
      <c r="D3676" s="146" t="s">
        <v>89</v>
      </c>
      <c r="E3676" s="146">
        <v>387</v>
      </c>
      <c r="F3676" s="146">
        <v>387</v>
      </c>
      <c r="G3676" s="146">
        <v>387</v>
      </c>
    </row>
    <row r="3677" spans="1:7" x14ac:dyDescent="0.25">
      <c r="A3677" s="146" t="s">
        <v>1</v>
      </c>
      <c r="B3677" s="146">
        <v>2</v>
      </c>
      <c r="C3677" s="146">
        <v>2013</v>
      </c>
      <c r="D3677" s="146" t="s">
        <v>96</v>
      </c>
      <c r="E3677" s="146">
        <v>387</v>
      </c>
      <c r="F3677" s="146">
        <v>387</v>
      </c>
      <c r="G3677" s="146">
        <v>387</v>
      </c>
    </row>
    <row r="3678" spans="1:7" x14ac:dyDescent="0.25">
      <c r="A3678" s="146" t="s">
        <v>0</v>
      </c>
      <c r="B3678" s="146">
        <v>1</v>
      </c>
      <c r="C3678" s="146">
        <v>2008</v>
      </c>
      <c r="D3678" s="146" t="s">
        <v>80</v>
      </c>
      <c r="E3678" s="146">
        <v>387</v>
      </c>
      <c r="F3678" s="146">
        <v>387</v>
      </c>
      <c r="G3678" s="146">
        <v>387</v>
      </c>
    </row>
    <row r="3679" spans="1:7" x14ac:dyDescent="0.25">
      <c r="A3679" s="146" t="s">
        <v>76</v>
      </c>
      <c r="B3679" s="146">
        <v>1</v>
      </c>
      <c r="C3679" s="146">
        <v>1994</v>
      </c>
      <c r="D3679" s="146" t="s">
        <v>89</v>
      </c>
      <c r="E3679" s="146">
        <v>388</v>
      </c>
      <c r="F3679" s="146">
        <v>388</v>
      </c>
      <c r="G3679" s="146">
        <v>388</v>
      </c>
    </row>
    <row r="3680" spans="1:7" x14ac:dyDescent="0.25">
      <c r="A3680" s="146" t="s">
        <v>76</v>
      </c>
      <c r="B3680" s="146">
        <v>2</v>
      </c>
      <c r="C3680" s="146">
        <v>2006</v>
      </c>
      <c r="D3680" s="146" t="s">
        <v>81</v>
      </c>
      <c r="E3680" s="146">
        <v>388</v>
      </c>
      <c r="F3680" s="146">
        <v>388</v>
      </c>
      <c r="G3680" s="146">
        <v>388</v>
      </c>
    </row>
    <row r="3681" spans="1:7" x14ac:dyDescent="0.25">
      <c r="A3681" s="146" t="s">
        <v>76</v>
      </c>
      <c r="B3681" s="146">
        <v>1</v>
      </c>
      <c r="C3681" s="146">
        <v>1987</v>
      </c>
      <c r="D3681" s="146" t="s">
        <v>93</v>
      </c>
      <c r="E3681" s="146">
        <v>389</v>
      </c>
      <c r="F3681" s="146">
        <v>389</v>
      </c>
      <c r="G3681" s="146">
        <v>389</v>
      </c>
    </row>
    <row r="3682" spans="1:7" x14ac:dyDescent="0.25">
      <c r="A3682" s="146" t="s">
        <v>76</v>
      </c>
      <c r="B3682" s="146">
        <v>1</v>
      </c>
      <c r="C3682" s="146">
        <v>1988</v>
      </c>
      <c r="D3682" s="146" t="s">
        <v>96</v>
      </c>
      <c r="E3682" s="146">
        <v>389</v>
      </c>
      <c r="F3682" s="146">
        <v>389</v>
      </c>
      <c r="G3682" s="146">
        <v>389</v>
      </c>
    </row>
    <row r="3683" spans="1:7" x14ac:dyDescent="0.25">
      <c r="A3683" s="146" t="s">
        <v>1</v>
      </c>
      <c r="B3683" s="146">
        <v>1</v>
      </c>
      <c r="C3683" s="146">
        <v>1996</v>
      </c>
      <c r="D3683" s="146" t="s">
        <v>82</v>
      </c>
      <c r="E3683" s="146">
        <v>389</v>
      </c>
      <c r="F3683" s="146">
        <v>389</v>
      </c>
      <c r="G3683" s="146">
        <v>389</v>
      </c>
    </row>
    <row r="3684" spans="1:7" x14ac:dyDescent="0.25">
      <c r="A3684" s="146" t="s">
        <v>1</v>
      </c>
      <c r="B3684" s="146">
        <v>1</v>
      </c>
      <c r="C3684" s="146">
        <v>2013</v>
      </c>
      <c r="D3684" s="146" t="s">
        <v>96</v>
      </c>
      <c r="E3684" s="146">
        <v>389</v>
      </c>
      <c r="F3684" s="146">
        <v>389</v>
      </c>
      <c r="G3684" s="146">
        <v>389</v>
      </c>
    </row>
    <row r="3685" spans="1:7" x14ac:dyDescent="0.25">
      <c r="A3685" s="146" t="s">
        <v>0</v>
      </c>
      <c r="B3685" s="146">
        <v>1</v>
      </c>
      <c r="C3685" s="146">
        <v>1999</v>
      </c>
      <c r="D3685" s="146" t="s">
        <v>92</v>
      </c>
      <c r="E3685" s="146">
        <v>389</v>
      </c>
      <c r="F3685" s="146">
        <v>389</v>
      </c>
      <c r="G3685" s="146">
        <v>389</v>
      </c>
    </row>
    <row r="3686" spans="1:7" x14ac:dyDescent="0.25">
      <c r="A3686" s="146" t="s">
        <v>76</v>
      </c>
      <c r="B3686" s="146">
        <v>1</v>
      </c>
      <c r="C3686" s="146">
        <v>1990</v>
      </c>
      <c r="D3686" s="146" t="s">
        <v>94</v>
      </c>
      <c r="E3686" s="146">
        <v>390</v>
      </c>
      <c r="F3686" s="146">
        <v>390</v>
      </c>
      <c r="G3686" s="146">
        <v>390</v>
      </c>
    </row>
    <row r="3687" spans="1:7" x14ac:dyDescent="0.25">
      <c r="A3687" s="146" t="s">
        <v>76</v>
      </c>
      <c r="B3687" s="146">
        <v>1</v>
      </c>
      <c r="C3687" s="146">
        <v>1994</v>
      </c>
      <c r="D3687" s="146" t="s">
        <v>91</v>
      </c>
      <c r="E3687" s="146">
        <v>390</v>
      </c>
      <c r="F3687" s="146">
        <v>390</v>
      </c>
      <c r="G3687" s="146">
        <v>390</v>
      </c>
    </row>
    <row r="3688" spans="1:7" x14ac:dyDescent="0.25">
      <c r="A3688" s="146" t="s">
        <v>76</v>
      </c>
      <c r="B3688" s="146">
        <v>2</v>
      </c>
      <c r="C3688" s="146">
        <v>1993</v>
      </c>
      <c r="D3688" s="146" t="s">
        <v>89</v>
      </c>
      <c r="E3688" s="146">
        <v>390</v>
      </c>
      <c r="F3688" s="146">
        <v>390</v>
      </c>
      <c r="G3688" s="146">
        <v>390</v>
      </c>
    </row>
    <row r="3689" spans="1:7" x14ac:dyDescent="0.25">
      <c r="A3689" s="146" t="s">
        <v>1</v>
      </c>
      <c r="B3689" s="146">
        <v>1</v>
      </c>
      <c r="C3689" s="146">
        <v>1999</v>
      </c>
      <c r="D3689" s="146" t="s">
        <v>79</v>
      </c>
      <c r="E3689" s="146">
        <v>392</v>
      </c>
      <c r="F3689" s="146">
        <v>392</v>
      </c>
      <c r="G3689" s="146">
        <v>392</v>
      </c>
    </row>
    <row r="3690" spans="1:7" x14ac:dyDescent="0.25">
      <c r="A3690" s="146" t="s">
        <v>1</v>
      </c>
      <c r="B3690" s="146">
        <v>1</v>
      </c>
      <c r="C3690" s="146">
        <v>2008</v>
      </c>
      <c r="D3690" s="146" t="s">
        <v>94</v>
      </c>
      <c r="E3690" s="146">
        <v>392</v>
      </c>
      <c r="F3690" s="146">
        <v>392</v>
      </c>
      <c r="G3690" s="146">
        <v>392</v>
      </c>
    </row>
    <row r="3691" spans="1:7" x14ac:dyDescent="0.25">
      <c r="A3691" s="146" t="s">
        <v>1</v>
      </c>
      <c r="B3691" s="146">
        <v>2</v>
      </c>
      <c r="C3691" s="146">
        <v>2005</v>
      </c>
      <c r="D3691" s="146" t="s">
        <v>88</v>
      </c>
      <c r="E3691" s="146">
        <v>392</v>
      </c>
      <c r="F3691" s="146">
        <v>392</v>
      </c>
      <c r="G3691" s="146">
        <v>392</v>
      </c>
    </row>
    <row r="3692" spans="1:7" x14ac:dyDescent="0.25">
      <c r="A3692" s="146" t="s">
        <v>76</v>
      </c>
      <c r="B3692" s="146">
        <v>1</v>
      </c>
      <c r="C3692" s="146">
        <v>1989</v>
      </c>
      <c r="D3692" s="146" t="s">
        <v>84</v>
      </c>
      <c r="E3692" s="146">
        <v>393</v>
      </c>
      <c r="F3692" s="146">
        <v>393</v>
      </c>
      <c r="G3692" s="146">
        <v>393</v>
      </c>
    </row>
    <row r="3693" spans="1:7" x14ac:dyDescent="0.25">
      <c r="A3693" s="146" t="s">
        <v>76</v>
      </c>
      <c r="B3693" s="146">
        <v>1</v>
      </c>
      <c r="C3693" s="146">
        <v>1990</v>
      </c>
      <c r="D3693" s="146" t="s">
        <v>96</v>
      </c>
      <c r="E3693" s="146">
        <v>393</v>
      </c>
      <c r="F3693" s="146">
        <v>393</v>
      </c>
      <c r="G3693" s="146">
        <v>393</v>
      </c>
    </row>
    <row r="3694" spans="1:7" x14ac:dyDescent="0.25">
      <c r="A3694" s="146" t="s">
        <v>76</v>
      </c>
      <c r="B3694" s="146">
        <v>2</v>
      </c>
      <c r="C3694" s="146">
        <v>1984</v>
      </c>
      <c r="D3694" s="146" t="s">
        <v>94</v>
      </c>
      <c r="E3694" s="146">
        <v>393</v>
      </c>
      <c r="F3694" s="146">
        <v>393</v>
      </c>
      <c r="G3694" s="146">
        <v>393</v>
      </c>
    </row>
    <row r="3695" spans="1:7" x14ac:dyDescent="0.25">
      <c r="A3695" s="146" t="s">
        <v>76</v>
      </c>
      <c r="B3695" s="146">
        <v>2</v>
      </c>
      <c r="C3695" s="146">
        <v>1992</v>
      </c>
      <c r="D3695" s="146" t="s">
        <v>91</v>
      </c>
      <c r="E3695" s="146">
        <v>393</v>
      </c>
      <c r="F3695" s="146">
        <v>393</v>
      </c>
      <c r="G3695" s="146">
        <v>393</v>
      </c>
    </row>
    <row r="3696" spans="1:7" x14ac:dyDescent="0.25">
      <c r="A3696" s="146" t="s">
        <v>1</v>
      </c>
      <c r="B3696" s="146">
        <v>1</v>
      </c>
      <c r="C3696" s="146">
        <v>2009</v>
      </c>
      <c r="D3696" s="146" t="s">
        <v>94</v>
      </c>
      <c r="E3696" s="146">
        <v>393</v>
      </c>
      <c r="F3696" s="146">
        <v>393</v>
      </c>
      <c r="G3696" s="146">
        <v>393</v>
      </c>
    </row>
    <row r="3697" spans="1:7" x14ac:dyDescent="0.25">
      <c r="A3697" s="146" t="s">
        <v>76</v>
      </c>
      <c r="B3697" s="146">
        <v>2</v>
      </c>
      <c r="C3697" s="146">
        <v>2008</v>
      </c>
      <c r="D3697" s="146" t="s">
        <v>81</v>
      </c>
      <c r="E3697" s="146">
        <v>394</v>
      </c>
      <c r="F3697" s="146">
        <v>394</v>
      </c>
      <c r="G3697" s="146">
        <v>394</v>
      </c>
    </row>
    <row r="3698" spans="1:7" x14ac:dyDescent="0.25">
      <c r="A3698" s="146" t="s">
        <v>76</v>
      </c>
      <c r="B3698" s="146">
        <v>2</v>
      </c>
      <c r="C3698" s="146">
        <v>2012</v>
      </c>
      <c r="D3698" s="146" t="s">
        <v>77</v>
      </c>
      <c r="E3698" s="146">
        <v>394</v>
      </c>
      <c r="F3698" s="146">
        <v>394</v>
      </c>
      <c r="G3698" s="146">
        <v>394</v>
      </c>
    </row>
    <row r="3699" spans="1:7" x14ac:dyDescent="0.25">
      <c r="A3699" s="146" t="s">
        <v>65</v>
      </c>
      <c r="B3699" s="146">
        <v>2</v>
      </c>
      <c r="C3699" s="146">
        <v>1998</v>
      </c>
      <c r="D3699" s="146" t="s">
        <v>92</v>
      </c>
      <c r="E3699" s="146">
        <v>394</v>
      </c>
      <c r="F3699" s="146">
        <v>394</v>
      </c>
      <c r="G3699" s="146">
        <v>394</v>
      </c>
    </row>
    <row r="3700" spans="1:7" x14ac:dyDescent="0.25">
      <c r="A3700" s="146" t="s">
        <v>76</v>
      </c>
      <c r="B3700" s="146">
        <v>1</v>
      </c>
      <c r="C3700" s="146">
        <v>1989</v>
      </c>
      <c r="D3700" s="146" t="s">
        <v>95</v>
      </c>
      <c r="E3700" s="146">
        <v>395</v>
      </c>
      <c r="F3700" s="146">
        <v>395</v>
      </c>
      <c r="G3700" s="146">
        <v>395</v>
      </c>
    </row>
    <row r="3701" spans="1:7" x14ac:dyDescent="0.25">
      <c r="A3701" s="146" t="s">
        <v>1</v>
      </c>
      <c r="B3701" s="146">
        <v>2</v>
      </c>
      <c r="C3701" s="146">
        <v>1997</v>
      </c>
      <c r="D3701" s="146" t="s">
        <v>91</v>
      </c>
      <c r="E3701" s="146">
        <v>395</v>
      </c>
      <c r="F3701" s="146">
        <v>395</v>
      </c>
      <c r="G3701" s="146">
        <v>395</v>
      </c>
    </row>
    <row r="3702" spans="1:7" x14ac:dyDescent="0.25">
      <c r="A3702" s="146" t="s">
        <v>1</v>
      </c>
      <c r="B3702" s="146">
        <v>2</v>
      </c>
      <c r="C3702" s="146">
        <v>2002</v>
      </c>
      <c r="D3702" s="146" t="s">
        <v>92</v>
      </c>
      <c r="E3702" s="146">
        <v>395</v>
      </c>
      <c r="F3702" s="146">
        <v>395</v>
      </c>
      <c r="G3702" s="146">
        <v>395</v>
      </c>
    </row>
    <row r="3703" spans="1:7" x14ac:dyDescent="0.25">
      <c r="A3703" s="146" t="s">
        <v>1</v>
      </c>
      <c r="B3703" s="146">
        <v>2</v>
      </c>
      <c r="C3703" s="146">
        <v>2010</v>
      </c>
      <c r="D3703" s="146" t="s">
        <v>80</v>
      </c>
      <c r="E3703" s="146">
        <v>395</v>
      </c>
      <c r="F3703" s="146">
        <v>395</v>
      </c>
      <c r="G3703" s="146">
        <v>395</v>
      </c>
    </row>
    <row r="3704" spans="1:7" x14ac:dyDescent="0.25">
      <c r="A3704" s="146" t="s">
        <v>76</v>
      </c>
      <c r="B3704" s="146">
        <v>1</v>
      </c>
      <c r="C3704" s="146">
        <v>1993</v>
      </c>
      <c r="D3704" s="146" t="s">
        <v>91</v>
      </c>
      <c r="E3704" s="146">
        <v>396</v>
      </c>
      <c r="F3704" s="146">
        <v>396</v>
      </c>
      <c r="G3704" s="146">
        <v>396</v>
      </c>
    </row>
    <row r="3705" spans="1:7" x14ac:dyDescent="0.25">
      <c r="A3705" s="146" t="s">
        <v>0</v>
      </c>
      <c r="B3705" s="146">
        <v>1</v>
      </c>
      <c r="C3705" s="146">
        <v>2001</v>
      </c>
      <c r="D3705" s="146" t="s">
        <v>94</v>
      </c>
      <c r="E3705" s="146">
        <v>397</v>
      </c>
      <c r="F3705" s="146">
        <v>397</v>
      </c>
      <c r="G3705" s="146">
        <v>397</v>
      </c>
    </row>
    <row r="3706" spans="1:7" x14ac:dyDescent="0.25">
      <c r="A3706" s="146" t="s">
        <v>76</v>
      </c>
      <c r="B3706" s="146">
        <v>2</v>
      </c>
      <c r="C3706" s="146">
        <v>1999</v>
      </c>
      <c r="D3706" s="146" t="s">
        <v>92</v>
      </c>
      <c r="E3706" s="146">
        <v>398</v>
      </c>
      <c r="F3706" s="146">
        <v>398</v>
      </c>
      <c r="G3706" s="146">
        <v>398</v>
      </c>
    </row>
    <row r="3707" spans="1:7" x14ac:dyDescent="0.25">
      <c r="A3707" s="146" t="s">
        <v>76</v>
      </c>
      <c r="B3707" s="146">
        <v>1</v>
      </c>
      <c r="C3707" s="146">
        <v>1991</v>
      </c>
      <c r="D3707" s="146" t="s">
        <v>84</v>
      </c>
      <c r="E3707" s="146">
        <v>399</v>
      </c>
      <c r="F3707" s="146">
        <v>399</v>
      </c>
      <c r="G3707" s="146">
        <v>399</v>
      </c>
    </row>
    <row r="3708" spans="1:7" x14ac:dyDescent="0.25">
      <c r="A3708" s="146" t="s">
        <v>76</v>
      </c>
      <c r="B3708" s="146">
        <v>1</v>
      </c>
      <c r="C3708" s="146">
        <v>1992</v>
      </c>
      <c r="D3708" s="146" t="s">
        <v>82</v>
      </c>
      <c r="E3708" s="146">
        <v>401</v>
      </c>
      <c r="F3708" s="146">
        <v>401</v>
      </c>
      <c r="G3708" s="146">
        <v>401</v>
      </c>
    </row>
    <row r="3709" spans="1:7" x14ac:dyDescent="0.25">
      <c r="A3709" s="146" t="s">
        <v>1</v>
      </c>
      <c r="B3709" s="146">
        <v>2</v>
      </c>
      <c r="C3709" s="146">
        <v>1998</v>
      </c>
      <c r="D3709" s="146" t="s">
        <v>79</v>
      </c>
      <c r="E3709" s="146">
        <v>401</v>
      </c>
      <c r="F3709" s="146">
        <v>401</v>
      </c>
      <c r="G3709" s="146">
        <v>401</v>
      </c>
    </row>
    <row r="3710" spans="1:7" x14ac:dyDescent="0.25">
      <c r="A3710" s="146" t="s">
        <v>76</v>
      </c>
      <c r="B3710" s="146">
        <v>1</v>
      </c>
      <c r="C3710" s="146">
        <v>1997</v>
      </c>
      <c r="D3710" s="146" t="s">
        <v>79</v>
      </c>
      <c r="E3710" s="146">
        <v>402</v>
      </c>
      <c r="F3710" s="146">
        <v>402</v>
      </c>
      <c r="G3710" s="146">
        <v>402</v>
      </c>
    </row>
    <row r="3711" spans="1:7" x14ac:dyDescent="0.25">
      <c r="A3711" s="146" t="s">
        <v>1</v>
      </c>
      <c r="B3711" s="146">
        <v>1</v>
      </c>
      <c r="C3711" s="146">
        <v>2012</v>
      </c>
      <c r="D3711" s="146" t="s">
        <v>96</v>
      </c>
      <c r="E3711" s="146">
        <v>403</v>
      </c>
      <c r="F3711" s="146">
        <v>403</v>
      </c>
      <c r="G3711" s="146">
        <v>403</v>
      </c>
    </row>
    <row r="3712" spans="1:7" x14ac:dyDescent="0.25">
      <c r="A3712" s="146" t="s">
        <v>1</v>
      </c>
      <c r="B3712" s="146">
        <v>2</v>
      </c>
      <c r="C3712" s="146">
        <v>2002</v>
      </c>
      <c r="D3712" s="146" t="s">
        <v>95</v>
      </c>
      <c r="E3712" s="146">
        <v>403</v>
      </c>
      <c r="F3712" s="146">
        <v>403</v>
      </c>
      <c r="G3712" s="146">
        <v>403</v>
      </c>
    </row>
    <row r="3713" spans="1:7" x14ac:dyDescent="0.25">
      <c r="A3713" s="146" t="s">
        <v>76</v>
      </c>
      <c r="B3713" s="146">
        <v>1</v>
      </c>
      <c r="C3713" s="146">
        <v>1989</v>
      </c>
      <c r="D3713" s="146" t="s">
        <v>96</v>
      </c>
      <c r="E3713" s="146">
        <v>404</v>
      </c>
      <c r="F3713" s="146">
        <v>404</v>
      </c>
      <c r="G3713" s="146">
        <v>404</v>
      </c>
    </row>
    <row r="3714" spans="1:7" x14ac:dyDescent="0.25">
      <c r="A3714" s="146" t="s">
        <v>76</v>
      </c>
      <c r="B3714" s="146">
        <v>2</v>
      </c>
      <c r="C3714" s="146">
        <v>2011</v>
      </c>
      <c r="D3714" s="146" t="s">
        <v>81</v>
      </c>
      <c r="E3714" s="146">
        <v>404</v>
      </c>
      <c r="F3714" s="146">
        <v>404</v>
      </c>
      <c r="G3714" s="146">
        <v>404</v>
      </c>
    </row>
    <row r="3715" spans="1:7" x14ac:dyDescent="0.25">
      <c r="A3715" s="146" t="s">
        <v>65</v>
      </c>
      <c r="B3715" s="146">
        <v>2</v>
      </c>
      <c r="C3715" s="146">
        <v>2011</v>
      </c>
      <c r="D3715" s="146" t="s">
        <v>90</v>
      </c>
      <c r="E3715" s="146">
        <v>404</v>
      </c>
      <c r="F3715" s="146">
        <v>404</v>
      </c>
      <c r="G3715" s="146">
        <v>404</v>
      </c>
    </row>
    <row r="3716" spans="1:7" x14ac:dyDescent="0.25">
      <c r="A3716" s="146" t="s">
        <v>0</v>
      </c>
      <c r="B3716" s="146">
        <v>1</v>
      </c>
      <c r="C3716" s="146">
        <v>1995</v>
      </c>
      <c r="D3716" s="146" t="s">
        <v>82</v>
      </c>
      <c r="E3716" s="146">
        <v>404</v>
      </c>
      <c r="F3716" s="146">
        <v>404</v>
      </c>
      <c r="G3716" s="146">
        <v>404</v>
      </c>
    </row>
    <row r="3717" spans="1:7" x14ac:dyDescent="0.25">
      <c r="A3717" s="146" t="s">
        <v>0</v>
      </c>
      <c r="B3717" s="146">
        <v>1</v>
      </c>
      <c r="C3717" s="146">
        <v>1998</v>
      </c>
      <c r="D3717" s="146" t="s">
        <v>95</v>
      </c>
      <c r="E3717" s="146">
        <v>404</v>
      </c>
      <c r="F3717" s="146">
        <v>404</v>
      </c>
      <c r="G3717" s="146">
        <v>404</v>
      </c>
    </row>
    <row r="3718" spans="1:7" x14ac:dyDescent="0.25">
      <c r="A3718" s="146" t="s">
        <v>76</v>
      </c>
      <c r="B3718" s="146">
        <v>1</v>
      </c>
      <c r="C3718" s="146">
        <v>1990</v>
      </c>
      <c r="D3718" s="146" t="s">
        <v>89</v>
      </c>
      <c r="E3718" s="146">
        <v>405</v>
      </c>
      <c r="F3718" s="146">
        <v>405</v>
      </c>
      <c r="G3718" s="146">
        <v>405</v>
      </c>
    </row>
    <row r="3719" spans="1:7" x14ac:dyDescent="0.25">
      <c r="A3719" s="146" t="s">
        <v>1</v>
      </c>
      <c r="B3719" s="146">
        <v>2</v>
      </c>
      <c r="C3719" s="146">
        <v>2001</v>
      </c>
      <c r="D3719" s="146" t="s">
        <v>95</v>
      </c>
      <c r="E3719" s="146">
        <v>405</v>
      </c>
      <c r="F3719" s="146">
        <v>405</v>
      </c>
      <c r="G3719" s="146">
        <v>405</v>
      </c>
    </row>
    <row r="3720" spans="1:7" x14ac:dyDescent="0.25">
      <c r="A3720" s="146" t="s">
        <v>76</v>
      </c>
      <c r="B3720" s="146">
        <v>1</v>
      </c>
      <c r="C3720" s="146">
        <v>2009</v>
      </c>
      <c r="D3720" s="146" t="s">
        <v>80</v>
      </c>
      <c r="E3720" s="146">
        <v>406</v>
      </c>
      <c r="F3720" s="146">
        <v>406</v>
      </c>
      <c r="G3720" s="146">
        <v>406</v>
      </c>
    </row>
    <row r="3721" spans="1:7" x14ac:dyDescent="0.25">
      <c r="A3721" s="146" t="s">
        <v>76</v>
      </c>
      <c r="B3721" s="146">
        <v>2</v>
      </c>
      <c r="C3721" s="146">
        <v>2009</v>
      </c>
      <c r="D3721" s="146" t="s">
        <v>81</v>
      </c>
      <c r="E3721" s="146">
        <v>406</v>
      </c>
      <c r="F3721" s="146">
        <v>406</v>
      </c>
      <c r="G3721" s="146">
        <v>406</v>
      </c>
    </row>
    <row r="3722" spans="1:7" x14ac:dyDescent="0.25">
      <c r="A3722" s="146" t="s">
        <v>1</v>
      </c>
      <c r="B3722" s="146">
        <v>1</v>
      </c>
      <c r="C3722" s="146">
        <v>1997</v>
      </c>
      <c r="D3722" s="146" t="s">
        <v>91</v>
      </c>
      <c r="E3722" s="146">
        <v>407</v>
      </c>
      <c r="F3722" s="146">
        <v>407</v>
      </c>
      <c r="G3722" s="146">
        <v>407</v>
      </c>
    </row>
    <row r="3723" spans="1:7" x14ac:dyDescent="0.25">
      <c r="A3723" s="146" t="s">
        <v>76</v>
      </c>
      <c r="B3723" s="146">
        <v>2</v>
      </c>
      <c r="C3723" s="146">
        <v>2008</v>
      </c>
      <c r="D3723" s="146" t="s">
        <v>80</v>
      </c>
      <c r="E3723" s="146">
        <v>408</v>
      </c>
      <c r="F3723" s="146">
        <v>408</v>
      </c>
      <c r="G3723" s="146">
        <v>408</v>
      </c>
    </row>
    <row r="3724" spans="1:7" x14ac:dyDescent="0.25">
      <c r="A3724" s="146" t="s">
        <v>76</v>
      </c>
      <c r="B3724" s="146">
        <v>1</v>
      </c>
      <c r="C3724" s="146">
        <v>1989</v>
      </c>
      <c r="D3724" s="146" t="s">
        <v>90</v>
      </c>
      <c r="E3724" s="146">
        <v>409</v>
      </c>
      <c r="F3724" s="146">
        <v>409</v>
      </c>
      <c r="G3724" s="146">
        <v>409</v>
      </c>
    </row>
    <row r="3725" spans="1:7" x14ac:dyDescent="0.25">
      <c r="A3725" s="146" t="s">
        <v>1</v>
      </c>
      <c r="B3725" s="146">
        <v>2</v>
      </c>
      <c r="C3725" s="146">
        <v>2010</v>
      </c>
      <c r="D3725" s="146" t="s">
        <v>94</v>
      </c>
      <c r="E3725" s="146">
        <v>409</v>
      </c>
      <c r="F3725" s="146">
        <v>409</v>
      </c>
      <c r="G3725" s="146">
        <v>409</v>
      </c>
    </row>
    <row r="3726" spans="1:7" x14ac:dyDescent="0.25">
      <c r="A3726" s="146" t="s">
        <v>65</v>
      </c>
      <c r="B3726" s="146">
        <v>2</v>
      </c>
      <c r="C3726" s="146">
        <v>1986</v>
      </c>
      <c r="D3726" s="146" t="s">
        <v>95</v>
      </c>
      <c r="E3726" s="146">
        <v>409</v>
      </c>
      <c r="F3726" s="146">
        <v>409</v>
      </c>
      <c r="G3726" s="146">
        <v>409</v>
      </c>
    </row>
    <row r="3727" spans="1:7" x14ac:dyDescent="0.25">
      <c r="A3727" s="146" t="s">
        <v>1</v>
      </c>
      <c r="B3727" s="146">
        <v>1</v>
      </c>
      <c r="C3727" s="146">
        <v>2007</v>
      </c>
      <c r="D3727" s="146" t="s">
        <v>88</v>
      </c>
      <c r="E3727" s="146">
        <v>410</v>
      </c>
      <c r="F3727" s="146">
        <v>410</v>
      </c>
      <c r="G3727" s="146">
        <v>410</v>
      </c>
    </row>
    <row r="3728" spans="1:7" x14ac:dyDescent="0.25">
      <c r="A3728" s="146" t="s">
        <v>0</v>
      </c>
      <c r="B3728" s="146">
        <v>1</v>
      </c>
      <c r="C3728" s="146">
        <v>2002</v>
      </c>
      <c r="D3728" s="146" t="s">
        <v>94</v>
      </c>
      <c r="E3728" s="146">
        <v>410</v>
      </c>
      <c r="F3728" s="146">
        <v>410</v>
      </c>
      <c r="G3728" s="146">
        <v>410</v>
      </c>
    </row>
    <row r="3729" spans="1:7" x14ac:dyDescent="0.25">
      <c r="A3729" s="146" t="s">
        <v>0</v>
      </c>
      <c r="B3729" s="146">
        <v>1</v>
      </c>
      <c r="C3729" s="146">
        <v>2003</v>
      </c>
      <c r="D3729" s="146" t="s">
        <v>88</v>
      </c>
      <c r="E3729" s="146">
        <v>410</v>
      </c>
      <c r="F3729" s="146">
        <v>410</v>
      </c>
      <c r="G3729" s="146">
        <v>410</v>
      </c>
    </row>
    <row r="3730" spans="1:7" x14ac:dyDescent="0.25">
      <c r="A3730" s="146" t="s">
        <v>1</v>
      </c>
      <c r="B3730" s="146">
        <v>2</v>
      </c>
      <c r="C3730" s="146">
        <v>1998</v>
      </c>
      <c r="D3730" s="146" t="s">
        <v>82</v>
      </c>
      <c r="E3730" s="146">
        <v>412</v>
      </c>
      <c r="F3730" s="146">
        <v>412</v>
      </c>
      <c r="G3730" s="146">
        <v>412</v>
      </c>
    </row>
    <row r="3731" spans="1:7" x14ac:dyDescent="0.25">
      <c r="A3731" s="146" t="s">
        <v>76</v>
      </c>
      <c r="B3731" s="146">
        <v>1</v>
      </c>
      <c r="C3731" s="146">
        <v>1993</v>
      </c>
      <c r="D3731" s="146" t="s">
        <v>89</v>
      </c>
      <c r="E3731" s="146">
        <v>413</v>
      </c>
      <c r="F3731" s="146">
        <v>413</v>
      </c>
      <c r="G3731" s="146">
        <v>413</v>
      </c>
    </row>
    <row r="3732" spans="1:7" x14ac:dyDescent="0.25">
      <c r="A3732" s="146" t="s">
        <v>76</v>
      </c>
      <c r="B3732" s="146">
        <v>1</v>
      </c>
      <c r="C3732" s="146">
        <v>2009</v>
      </c>
      <c r="D3732" s="146" t="s">
        <v>81</v>
      </c>
      <c r="E3732" s="146">
        <v>413</v>
      </c>
      <c r="F3732" s="146">
        <v>413</v>
      </c>
      <c r="G3732" s="146">
        <v>413</v>
      </c>
    </row>
    <row r="3733" spans="1:7" x14ac:dyDescent="0.25">
      <c r="A3733" s="146" t="s">
        <v>76</v>
      </c>
      <c r="B3733" s="146">
        <v>2</v>
      </c>
      <c r="C3733" s="146">
        <v>1995</v>
      </c>
      <c r="D3733" s="146" t="s">
        <v>79</v>
      </c>
      <c r="E3733" s="146">
        <v>413</v>
      </c>
      <c r="F3733" s="146">
        <v>413</v>
      </c>
      <c r="G3733" s="146">
        <v>413</v>
      </c>
    </row>
    <row r="3734" spans="1:7" x14ac:dyDescent="0.25">
      <c r="A3734" s="146" t="s">
        <v>76</v>
      </c>
      <c r="B3734" s="146">
        <v>1</v>
      </c>
      <c r="C3734" s="146">
        <v>1988</v>
      </c>
      <c r="D3734" s="146" t="s">
        <v>94</v>
      </c>
      <c r="E3734" s="146">
        <v>414</v>
      </c>
      <c r="F3734" s="146">
        <v>414</v>
      </c>
      <c r="G3734" s="146">
        <v>414</v>
      </c>
    </row>
    <row r="3735" spans="1:7" x14ac:dyDescent="0.25">
      <c r="A3735" s="146" t="s">
        <v>76</v>
      </c>
      <c r="B3735" s="146">
        <v>1</v>
      </c>
      <c r="C3735" s="146">
        <v>1992</v>
      </c>
      <c r="D3735" s="146" t="s">
        <v>90</v>
      </c>
      <c r="E3735" s="146">
        <v>415</v>
      </c>
      <c r="F3735" s="146">
        <v>415</v>
      </c>
      <c r="G3735" s="146">
        <v>415</v>
      </c>
    </row>
    <row r="3736" spans="1:7" x14ac:dyDescent="0.25">
      <c r="A3736" s="146" t="s">
        <v>76</v>
      </c>
      <c r="B3736" s="146">
        <v>2</v>
      </c>
      <c r="C3736" s="146">
        <v>1993</v>
      </c>
      <c r="D3736" s="146" t="s">
        <v>91</v>
      </c>
      <c r="E3736" s="146">
        <v>415</v>
      </c>
      <c r="F3736" s="146">
        <v>415</v>
      </c>
      <c r="G3736" s="146">
        <v>415</v>
      </c>
    </row>
    <row r="3737" spans="1:7" x14ac:dyDescent="0.25">
      <c r="A3737" s="146" t="s">
        <v>65</v>
      </c>
      <c r="B3737" s="146">
        <v>2</v>
      </c>
      <c r="C3737" s="146">
        <v>2010</v>
      </c>
      <c r="D3737" s="146" t="s">
        <v>90</v>
      </c>
      <c r="E3737" s="146">
        <v>415</v>
      </c>
      <c r="F3737" s="146">
        <v>415</v>
      </c>
      <c r="G3737" s="146">
        <v>415</v>
      </c>
    </row>
    <row r="3738" spans="1:7" x14ac:dyDescent="0.25">
      <c r="A3738" s="146" t="s">
        <v>76</v>
      </c>
      <c r="B3738" s="146">
        <v>1</v>
      </c>
      <c r="C3738" s="146">
        <v>2007</v>
      </c>
      <c r="D3738" s="146" t="s">
        <v>81</v>
      </c>
      <c r="E3738" s="146">
        <v>417</v>
      </c>
      <c r="F3738" s="146">
        <v>417</v>
      </c>
      <c r="G3738" s="146">
        <v>417</v>
      </c>
    </row>
    <row r="3739" spans="1:7" x14ac:dyDescent="0.25">
      <c r="A3739" s="146" t="s">
        <v>65</v>
      </c>
      <c r="B3739" s="146">
        <v>2</v>
      </c>
      <c r="C3739" s="146">
        <v>1983</v>
      </c>
      <c r="D3739" s="146" t="s">
        <v>96</v>
      </c>
      <c r="E3739" s="146">
        <v>420</v>
      </c>
      <c r="F3739" s="146">
        <v>420</v>
      </c>
      <c r="G3739" s="146">
        <v>420</v>
      </c>
    </row>
    <row r="3740" spans="1:7" x14ac:dyDescent="0.25">
      <c r="A3740" s="146" t="s">
        <v>1</v>
      </c>
      <c r="B3740" s="146">
        <v>2</v>
      </c>
      <c r="C3740" s="146">
        <v>2002</v>
      </c>
      <c r="D3740" s="146" t="s">
        <v>82</v>
      </c>
      <c r="E3740" s="146">
        <v>422</v>
      </c>
      <c r="F3740" s="146">
        <v>422</v>
      </c>
      <c r="G3740" s="146">
        <v>422</v>
      </c>
    </row>
    <row r="3741" spans="1:7" x14ac:dyDescent="0.25">
      <c r="A3741" s="146" t="s">
        <v>1</v>
      </c>
      <c r="B3741" s="146">
        <v>2</v>
      </c>
      <c r="C3741" s="146">
        <v>1999</v>
      </c>
      <c r="D3741" s="146" t="s">
        <v>79</v>
      </c>
      <c r="E3741" s="146">
        <v>424</v>
      </c>
      <c r="F3741" s="146">
        <v>424</v>
      </c>
      <c r="G3741" s="146">
        <v>424</v>
      </c>
    </row>
    <row r="3742" spans="1:7" x14ac:dyDescent="0.25">
      <c r="A3742" s="146" t="s">
        <v>76</v>
      </c>
      <c r="B3742" s="146">
        <v>1</v>
      </c>
      <c r="C3742" s="146">
        <v>1988</v>
      </c>
      <c r="D3742" s="146" t="s">
        <v>93</v>
      </c>
      <c r="E3742" s="146">
        <v>425</v>
      </c>
      <c r="F3742" s="146">
        <v>425</v>
      </c>
      <c r="G3742" s="146">
        <v>425</v>
      </c>
    </row>
    <row r="3743" spans="1:7" x14ac:dyDescent="0.25">
      <c r="A3743" s="146" t="s">
        <v>76</v>
      </c>
      <c r="B3743" s="146">
        <v>2</v>
      </c>
      <c r="C3743" s="146">
        <v>1994</v>
      </c>
      <c r="D3743" s="146" t="s">
        <v>89</v>
      </c>
      <c r="E3743" s="146">
        <v>426</v>
      </c>
      <c r="F3743" s="146">
        <v>426</v>
      </c>
      <c r="G3743" s="146">
        <v>426</v>
      </c>
    </row>
    <row r="3744" spans="1:7" x14ac:dyDescent="0.25">
      <c r="A3744" s="146" t="s">
        <v>76</v>
      </c>
      <c r="B3744" s="146">
        <v>2</v>
      </c>
      <c r="C3744" s="146">
        <v>2010</v>
      </c>
      <c r="D3744" s="146" t="s">
        <v>81</v>
      </c>
      <c r="E3744" s="146">
        <v>426</v>
      </c>
      <c r="F3744" s="146">
        <v>426</v>
      </c>
      <c r="G3744" s="146">
        <v>426</v>
      </c>
    </row>
    <row r="3745" spans="1:7" x14ac:dyDescent="0.25">
      <c r="A3745" s="146" t="s">
        <v>2</v>
      </c>
      <c r="B3745" s="146">
        <v>1</v>
      </c>
      <c r="C3745" s="146">
        <v>2011</v>
      </c>
      <c r="D3745" s="146" t="s">
        <v>91</v>
      </c>
      <c r="E3745" s="146">
        <v>426</v>
      </c>
      <c r="F3745" s="146">
        <v>426</v>
      </c>
      <c r="G3745" s="146">
        <v>426</v>
      </c>
    </row>
    <row r="3746" spans="1:7" x14ac:dyDescent="0.25">
      <c r="A3746" s="146" t="s">
        <v>76</v>
      </c>
      <c r="B3746" s="146">
        <v>1</v>
      </c>
      <c r="C3746" s="146">
        <v>1991</v>
      </c>
      <c r="D3746" s="146" t="s">
        <v>95</v>
      </c>
      <c r="E3746" s="146">
        <v>427</v>
      </c>
      <c r="F3746" s="146">
        <v>427</v>
      </c>
      <c r="G3746" s="146">
        <v>427</v>
      </c>
    </row>
    <row r="3747" spans="1:7" x14ac:dyDescent="0.25">
      <c r="A3747" s="146" t="s">
        <v>76</v>
      </c>
      <c r="B3747" s="146">
        <v>1</v>
      </c>
      <c r="C3747" s="146">
        <v>1992</v>
      </c>
      <c r="D3747" s="146" t="s">
        <v>89</v>
      </c>
      <c r="E3747" s="146">
        <v>427</v>
      </c>
      <c r="F3747" s="146">
        <v>427</v>
      </c>
      <c r="G3747" s="146">
        <v>427</v>
      </c>
    </row>
    <row r="3748" spans="1:7" x14ac:dyDescent="0.25">
      <c r="A3748" s="146" t="s">
        <v>1</v>
      </c>
      <c r="B3748" s="146">
        <v>1</v>
      </c>
      <c r="C3748" s="146">
        <v>2003</v>
      </c>
      <c r="D3748" s="146" t="s">
        <v>92</v>
      </c>
      <c r="E3748" s="146">
        <v>428</v>
      </c>
      <c r="F3748" s="146">
        <v>428</v>
      </c>
      <c r="G3748" s="146">
        <v>428</v>
      </c>
    </row>
    <row r="3749" spans="1:7" x14ac:dyDescent="0.25">
      <c r="A3749" s="146" t="s">
        <v>65</v>
      </c>
      <c r="B3749" s="146">
        <v>2</v>
      </c>
      <c r="C3749" s="146">
        <v>1982</v>
      </c>
      <c r="D3749" s="146" t="s">
        <v>96</v>
      </c>
      <c r="E3749" s="146">
        <v>428</v>
      </c>
      <c r="F3749" s="146">
        <v>428</v>
      </c>
      <c r="G3749" s="146">
        <v>428</v>
      </c>
    </row>
    <row r="3750" spans="1:7" x14ac:dyDescent="0.25">
      <c r="A3750" s="146" t="s">
        <v>76</v>
      </c>
      <c r="B3750" s="146">
        <v>1</v>
      </c>
      <c r="C3750" s="146">
        <v>2008</v>
      </c>
      <c r="D3750" s="146" t="s">
        <v>81</v>
      </c>
      <c r="E3750" s="146">
        <v>430</v>
      </c>
      <c r="F3750" s="146">
        <v>430</v>
      </c>
      <c r="G3750" s="146">
        <v>430</v>
      </c>
    </row>
    <row r="3751" spans="1:7" x14ac:dyDescent="0.25">
      <c r="A3751" s="146" t="s">
        <v>76</v>
      </c>
      <c r="B3751" s="146">
        <v>1</v>
      </c>
      <c r="C3751" s="146">
        <v>2003</v>
      </c>
      <c r="D3751" s="146" t="s">
        <v>89</v>
      </c>
      <c r="E3751" s="146">
        <v>432</v>
      </c>
      <c r="F3751" s="146">
        <v>432</v>
      </c>
      <c r="G3751" s="146">
        <v>432</v>
      </c>
    </row>
    <row r="3752" spans="1:7" x14ac:dyDescent="0.25">
      <c r="A3752" s="146" t="s">
        <v>65</v>
      </c>
      <c r="B3752" s="146">
        <v>2</v>
      </c>
      <c r="C3752" s="146">
        <v>1992</v>
      </c>
      <c r="D3752" s="146" t="s">
        <v>84</v>
      </c>
      <c r="E3752" s="146">
        <v>433</v>
      </c>
      <c r="F3752" s="146">
        <v>433</v>
      </c>
      <c r="G3752" s="146">
        <v>433</v>
      </c>
    </row>
    <row r="3753" spans="1:7" x14ac:dyDescent="0.25">
      <c r="A3753" s="146" t="s">
        <v>76</v>
      </c>
      <c r="B3753" s="146">
        <v>1</v>
      </c>
      <c r="C3753" s="146">
        <v>1993</v>
      </c>
      <c r="D3753" s="146" t="s">
        <v>84</v>
      </c>
      <c r="E3753" s="146">
        <v>434</v>
      </c>
      <c r="F3753" s="146">
        <v>434</v>
      </c>
      <c r="G3753" s="146">
        <v>434</v>
      </c>
    </row>
    <row r="3754" spans="1:7" x14ac:dyDescent="0.25">
      <c r="A3754" s="146" t="s">
        <v>76</v>
      </c>
      <c r="B3754" s="146">
        <v>1</v>
      </c>
      <c r="C3754" s="146">
        <v>1994</v>
      </c>
      <c r="D3754" s="146" t="s">
        <v>84</v>
      </c>
      <c r="E3754" s="146">
        <v>434</v>
      </c>
      <c r="F3754" s="146">
        <v>434</v>
      </c>
      <c r="G3754" s="146">
        <v>434</v>
      </c>
    </row>
    <row r="3755" spans="1:7" x14ac:dyDescent="0.25">
      <c r="A3755" s="146" t="s">
        <v>1</v>
      </c>
      <c r="B3755" s="146">
        <v>1</v>
      </c>
      <c r="C3755" s="146">
        <v>1997</v>
      </c>
      <c r="D3755" s="146" t="s">
        <v>82</v>
      </c>
      <c r="E3755" s="146">
        <v>435</v>
      </c>
      <c r="F3755" s="146">
        <v>435</v>
      </c>
      <c r="G3755" s="146">
        <v>435</v>
      </c>
    </row>
    <row r="3756" spans="1:7" x14ac:dyDescent="0.25">
      <c r="A3756" s="146" t="s">
        <v>2</v>
      </c>
      <c r="B3756" s="146">
        <v>2</v>
      </c>
      <c r="C3756" s="146">
        <v>2011</v>
      </c>
      <c r="D3756" s="146" t="s">
        <v>91</v>
      </c>
      <c r="E3756" s="146">
        <v>437</v>
      </c>
      <c r="F3756" s="146">
        <v>437</v>
      </c>
      <c r="G3756" s="146">
        <v>437</v>
      </c>
    </row>
    <row r="3757" spans="1:7" x14ac:dyDescent="0.25">
      <c r="A3757" s="146" t="s">
        <v>1</v>
      </c>
      <c r="B3757" s="146">
        <v>2</v>
      </c>
      <c r="C3757" s="146">
        <v>2001</v>
      </c>
      <c r="D3757" s="146" t="s">
        <v>82</v>
      </c>
      <c r="E3757" s="146">
        <v>438</v>
      </c>
      <c r="F3757" s="146">
        <v>438</v>
      </c>
      <c r="G3757" s="146">
        <v>438</v>
      </c>
    </row>
    <row r="3758" spans="1:7" x14ac:dyDescent="0.25">
      <c r="A3758" s="146" t="s">
        <v>65</v>
      </c>
      <c r="B3758" s="146">
        <v>2</v>
      </c>
      <c r="C3758" s="146">
        <v>1991</v>
      </c>
      <c r="D3758" s="146" t="s">
        <v>91</v>
      </c>
      <c r="E3758" s="146">
        <v>438</v>
      </c>
      <c r="F3758" s="146">
        <v>438</v>
      </c>
      <c r="G3758" s="146">
        <v>438</v>
      </c>
    </row>
    <row r="3759" spans="1:7" x14ac:dyDescent="0.25">
      <c r="A3759" s="146" t="s">
        <v>65</v>
      </c>
      <c r="B3759" s="146">
        <v>2</v>
      </c>
      <c r="C3759" s="146">
        <v>2012</v>
      </c>
      <c r="D3759" s="146" t="s">
        <v>90</v>
      </c>
      <c r="E3759" s="146">
        <v>438</v>
      </c>
      <c r="F3759" s="146">
        <v>438</v>
      </c>
      <c r="G3759" s="146">
        <v>438</v>
      </c>
    </row>
    <row r="3760" spans="1:7" x14ac:dyDescent="0.25">
      <c r="A3760" s="146" t="s">
        <v>76</v>
      </c>
      <c r="B3760" s="146">
        <v>1</v>
      </c>
      <c r="C3760" s="146">
        <v>1991</v>
      </c>
      <c r="D3760" s="146" t="s">
        <v>93</v>
      </c>
      <c r="E3760" s="146">
        <v>439</v>
      </c>
      <c r="F3760" s="146">
        <v>439</v>
      </c>
      <c r="G3760" s="146">
        <v>439</v>
      </c>
    </row>
    <row r="3761" spans="1:7" x14ac:dyDescent="0.25">
      <c r="A3761" s="146" t="s">
        <v>1</v>
      </c>
      <c r="B3761" s="146">
        <v>2</v>
      </c>
      <c r="C3761" s="146">
        <v>1999</v>
      </c>
      <c r="D3761" s="146" t="s">
        <v>82</v>
      </c>
      <c r="E3761" s="146">
        <v>439</v>
      </c>
      <c r="F3761" s="146">
        <v>439</v>
      </c>
      <c r="G3761" s="146">
        <v>439</v>
      </c>
    </row>
    <row r="3762" spans="1:7" x14ac:dyDescent="0.25">
      <c r="A3762" s="146" t="s">
        <v>76</v>
      </c>
      <c r="B3762" s="146">
        <v>2</v>
      </c>
      <c r="C3762" s="146">
        <v>2004</v>
      </c>
      <c r="D3762" s="146" t="s">
        <v>88</v>
      </c>
      <c r="E3762" s="146">
        <v>440</v>
      </c>
      <c r="F3762" s="146">
        <v>440</v>
      </c>
      <c r="G3762" s="146">
        <v>440</v>
      </c>
    </row>
    <row r="3763" spans="1:7" x14ac:dyDescent="0.25">
      <c r="A3763" s="146" t="s">
        <v>76</v>
      </c>
      <c r="B3763" s="146">
        <v>1</v>
      </c>
      <c r="C3763" s="146">
        <v>1994</v>
      </c>
      <c r="D3763" s="146" t="s">
        <v>93</v>
      </c>
      <c r="E3763" s="146">
        <v>442</v>
      </c>
      <c r="F3763" s="146">
        <v>442</v>
      </c>
      <c r="G3763" s="146">
        <v>442</v>
      </c>
    </row>
    <row r="3764" spans="1:7" x14ac:dyDescent="0.25">
      <c r="A3764" s="146" t="s">
        <v>76</v>
      </c>
      <c r="B3764" s="146">
        <v>1</v>
      </c>
      <c r="C3764" s="146">
        <v>2002</v>
      </c>
      <c r="D3764" s="146" t="s">
        <v>89</v>
      </c>
      <c r="E3764" s="146">
        <v>442</v>
      </c>
      <c r="F3764" s="146">
        <v>442</v>
      </c>
      <c r="G3764" s="146">
        <v>442</v>
      </c>
    </row>
    <row r="3765" spans="1:7" x14ac:dyDescent="0.25">
      <c r="A3765" s="146" t="s">
        <v>2</v>
      </c>
      <c r="B3765" s="146">
        <v>1</v>
      </c>
      <c r="C3765" s="146">
        <v>2011</v>
      </c>
      <c r="D3765" s="146" t="s">
        <v>79</v>
      </c>
      <c r="E3765" s="146">
        <v>442</v>
      </c>
      <c r="F3765" s="146">
        <v>442</v>
      </c>
      <c r="G3765" s="146">
        <v>442</v>
      </c>
    </row>
    <row r="3766" spans="1:7" x14ac:dyDescent="0.25">
      <c r="A3766" s="146" t="s">
        <v>65</v>
      </c>
      <c r="B3766" s="146">
        <v>2</v>
      </c>
      <c r="C3766" s="146">
        <v>1993</v>
      </c>
      <c r="D3766" s="146" t="s">
        <v>84</v>
      </c>
      <c r="E3766" s="146">
        <v>444</v>
      </c>
      <c r="F3766" s="146">
        <v>444</v>
      </c>
      <c r="G3766" s="146">
        <v>444</v>
      </c>
    </row>
    <row r="3767" spans="1:7" x14ac:dyDescent="0.25">
      <c r="A3767" s="146" t="s">
        <v>76</v>
      </c>
      <c r="B3767" s="146">
        <v>1</v>
      </c>
      <c r="C3767" s="146">
        <v>1989</v>
      </c>
      <c r="D3767" s="146" t="s">
        <v>93</v>
      </c>
      <c r="E3767" s="146">
        <v>448</v>
      </c>
      <c r="F3767" s="146">
        <v>448</v>
      </c>
      <c r="G3767" s="146">
        <v>448</v>
      </c>
    </row>
    <row r="3768" spans="1:7" x14ac:dyDescent="0.25">
      <c r="A3768" s="146" t="s">
        <v>76</v>
      </c>
      <c r="B3768" s="146">
        <v>1</v>
      </c>
      <c r="C3768" s="146">
        <v>1991</v>
      </c>
      <c r="D3768" s="146" t="s">
        <v>94</v>
      </c>
      <c r="E3768" s="146">
        <v>448</v>
      </c>
      <c r="F3768" s="146">
        <v>448</v>
      </c>
      <c r="G3768" s="146">
        <v>448</v>
      </c>
    </row>
    <row r="3769" spans="1:7" x14ac:dyDescent="0.25">
      <c r="A3769" s="146" t="s">
        <v>76</v>
      </c>
      <c r="B3769" s="146">
        <v>1</v>
      </c>
      <c r="C3769" s="146">
        <v>2010</v>
      </c>
      <c r="D3769" s="146" t="s">
        <v>81</v>
      </c>
      <c r="E3769" s="146">
        <v>448</v>
      </c>
      <c r="F3769" s="146">
        <v>448</v>
      </c>
      <c r="G3769" s="146">
        <v>448</v>
      </c>
    </row>
    <row r="3770" spans="1:7" x14ac:dyDescent="0.25">
      <c r="A3770" s="146" t="s">
        <v>1</v>
      </c>
      <c r="B3770" s="146">
        <v>1</v>
      </c>
      <c r="C3770" s="146">
        <v>1999</v>
      </c>
      <c r="D3770" s="146" t="s">
        <v>95</v>
      </c>
      <c r="E3770" s="146">
        <v>448</v>
      </c>
      <c r="F3770" s="146">
        <v>448</v>
      </c>
      <c r="G3770" s="146">
        <v>448</v>
      </c>
    </row>
    <row r="3771" spans="1:7" x14ac:dyDescent="0.25">
      <c r="A3771" s="146" t="s">
        <v>0</v>
      </c>
      <c r="B3771" s="146">
        <v>1</v>
      </c>
      <c r="C3771" s="146">
        <v>1997</v>
      </c>
      <c r="D3771" s="146" t="s">
        <v>79</v>
      </c>
      <c r="E3771" s="146">
        <v>448</v>
      </c>
      <c r="F3771" s="146">
        <v>448</v>
      </c>
      <c r="G3771" s="146">
        <v>448</v>
      </c>
    </row>
    <row r="3772" spans="1:7" x14ac:dyDescent="0.25">
      <c r="A3772" s="146" t="s">
        <v>0</v>
      </c>
      <c r="B3772" s="146">
        <v>1</v>
      </c>
      <c r="C3772" s="146">
        <v>1995</v>
      </c>
      <c r="D3772" s="146" t="s">
        <v>91</v>
      </c>
      <c r="E3772" s="146">
        <v>450</v>
      </c>
      <c r="F3772" s="146">
        <v>450</v>
      </c>
      <c r="G3772" s="146">
        <v>450</v>
      </c>
    </row>
    <row r="3773" spans="1:7" x14ac:dyDescent="0.25">
      <c r="A3773" s="146" t="s">
        <v>1</v>
      </c>
      <c r="B3773" s="146">
        <v>2</v>
      </c>
      <c r="C3773" s="146">
        <v>2003</v>
      </c>
      <c r="D3773" s="146" t="s">
        <v>95</v>
      </c>
      <c r="E3773" s="146">
        <v>451</v>
      </c>
      <c r="F3773" s="146">
        <v>451</v>
      </c>
      <c r="G3773" s="146">
        <v>451</v>
      </c>
    </row>
    <row r="3774" spans="1:7" x14ac:dyDescent="0.25">
      <c r="A3774" s="146" t="s">
        <v>76</v>
      </c>
      <c r="B3774" s="146">
        <v>2</v>
      </c>
      <c r="C3774" s="146">
        <v>1984</v>
      </c>
      <c r="D3774" s="146" t="s">
        <v>84</v>
      </c>
      <c r="E3774" s="146">
        <v>453</v>
      </c>
      <c r="F3774" s="146">
        <v>453</v>
      </c>
      <c r="G3774" s="146">
        <v>453</v>
      </c>
    </row>
    <row r="3775" spans="1:7" x14ac:dyDescent="0.25">
      <c r="A3775" s="146" t="s">
        <v>2</v>
      </c>
      <c r="B3775" s="146">
        <v>1</v>
      </c>
      <c r="C3775" s="146">
        <v>2013</v>
      </c>
      <c r="D3775" s="146" t="s">
        <v>80</v>
      </c>
      <c r="E3775" s="146">
        <v>453</v>
      </c>
      <c r="F3775" s="146">
        <v>453</v>
      </c>
      <c r="G3775" s="146">
        <v>453</v>
      </c>
    </row>
    <row r="3776" spans="1:7" x14ac:dyDescent="0.25">
      <c r="A3776" s="146" t="s">
        <v>76</v>
      </c>
      <c r="B3776" s="146">
        <v>1</v>
      </c>
      <c r="C3776" s="146">
        <v>1991</v>
      </c>
      <c r="D3776" s="146" t="s">
        <v>96</v>
      </c>
      <c r="E3776" s="146">
        <v>454</v>
      </c>
      <c r="F3776" s="146">
        <v>454</v>
      </c>
      <c r="G3776" s="146">
        <v>454</v>
      </c>
    </row>
    <row r="3777" spans="1:7" x14ac:dyDescent="0.25">
      <c r="A3777" s="146" t="s">
        <v>76</v>
      </c>
      <c r="B3777" s="146">
        <v>1</v>
      </c>
      <c r="C3777" s="146">
        <v>2002</v>
      </c>
      <c r="D3777" s="146" t="s">
        <v>92</v>
      </c>
      <c r="E3777" s="146">
        <v>454</v>
      </c>
      <c r="F3777" s="146">
        <v>454</v>
      </c>
      <c r="G3777" s="146">
        <v>454</v>
      </c>
    </row>
    <row r="3778" spans="1:7" x14ac:dyDescent="0.25">
      <c r="A3778" s="146" t="s">
        <v>76</v>
      </c>
      <c r="B3778" s="146">
        <v>1</v>
      </c>
      <c r="C3778" s="146">
        <v>1993</v>
      </c>
      <c r="D3778" s="146" t="s">
        <v>90</v>
      </c>
      <c r="E3778" s="146">
        <v>455</v>
      </c>
      <c r="F3778" s="146">
        <v>455</v>
      </c>
      <c r="G3778" s="146">
        <v>455</v>
      </c>
    </row>
    <row r="3779" spans="1:7" x14ac:dyDescent="0.25">
      <c r="A3779" s="146" t="s">
        <v>76</v>
      </c>
      <c r="B3779" s="146">
        <v>1</v>
      </c>
      <c r="C3779" s="146">
        <v>2011</v>
      </c>
      <c r="D3779" s="146" t="s">
        <v>81</v>
      </c>
      <c r="E3779" s="146">
        <v>459</v>
      </c>
      <c r="F3779" s="146">
        <v>459</v>
      </c>
      <c r="G3779" s="146">
        <v>459</v>
      </c>
    </row>
    <row r="3780" spans="1:7" x14ac:dyDescent="0.25">
      <c r="A3780" s="146" t="s">
        <v>76</v>
      </c>
      <c r="B3780" s="146">
        <v>2</v>
      </c>
      <c r="C3780" s="146">
        <v>1985</v>
      </c>
      <c r="D3780" s="146" t="s">
        <v>95</v>
      </c>
      <c r="E3780" s="146">
        <v>459</v>
      </c>
      <c r="F3780" s="146">
        <v>459</v>
      </c>
      <c r="G3780" s="146">
        <v>459</v>
      </c>
    </row>
    <row r="3781" spans="1:7" x14ac:dyDescent="0.25">
      <c r="A3781" s="146" t="s">
        <v>1</v>
      </c>
      <c r="B3781" s="146">
        <v>2</v>
      </c>
      <c r="C3781" s="146">
        <v>2000</v>
      </c>
      <c r="D3781" s="146" t="s">
        <v>82</v>
      </c>
      <c r="E3781" s="146">
        <v>459</v>
      </c>
      <c r="F3781" s="146">
        <v>459</v>
      </c>
      <c r="G3781" s="146">
        <v>459</v>
      </c>
    </row>
    <row r="3782" spans="1:7" x14ac:dyDescent="0.25">
      <c r="A3782" s="146" t="s">
        <v>65</v>
      </c>
      <c r="B3782" s="146">
        <v>2</v>
      </c>
      <c r="C3782" s="146">
        <v>1984</v>
      </c>
      <c r="D3782" s="146" t="s">
        <v>96</v>
      </c>
      <c r="E3782" s="146">
        <v>460</v>
      </c>
      <c r="F3782" s="146">
        <v>460</v>
      </c>
      <c r="G3782" s="146">
        <v>460</v>
      </c>
    </row>
    <row r="3783" spans="1:7" x14ac:dyDescent="0.25">
      <c r="A3783" s="146" t="s">
        <v>76</v>
      </c>
      <c r="B3783" s="146">
        <v>1</v>
      </c>
      <c r="C3783" s="146">
        <v>1992</v>
      </c>
      <c r="D3783" s="146" t="s">
        <v>93</v>
      </c>
      <c r="E3783" s="146">
        <v>461</v>
      </c>
      <c r="F3783" s="146">
        <v>461</v>
      </c>
      <c r="G3783" s="146">
        <v>461</v>
      </c>
    </row>
    <row r="3784" spans="1:7" x14ac:dyDescent="0.25">
      <c r="A3784" s="146" t="s">
        <v>76</v>
      </c>
      <c r="B3784" s="146">
        <v>1</v>
      </c>
      <c r="C3784" s="146">
        <v>1992</v>
      </c>
      <c r="D3784" s="146" t="s">
        <v>95</v>
      </c>
      <c r="E3784" s="146">
        <v>461</v>
      </c>
      <c r="F3784" s="146">
        <v>461</v>
      </c>
      <c r="G3784" s="146">
        <v>461</v>
      </c>
    </row>
    <row r="3785" spans="1:7" x14ac:dyDescent="0.25">
      <c r="A3785" s="146" t="s">
        <v>76</v>
      </c>
      <c r="B3785" s="146">
        <v>1</v>
      </c>
      <c r="C3785" s="146">
        <v>1996</v>
      </c>
      <c r="D3785" s="146" t="s">
        <v>89</v>
      </c>
      <c r="E3785" s="146">
        <v>461</v>
      </c>
      <c r="F3785" s="146">
        <v>461</v>
      </c>
      <c r="G3785" s="146">
        <v>461</v>
      </c>
    </row>
    <row r="3786" spans="1:7" x14ac:dyDescent="0.25">
      <c r="A3786" s="146" t="s">
        <v>1</v>
      </c>
      <c r="B3786" s="146">
        <v>2</v>
      </c>
      <c r="C3786" s="146">
        <v>1998</v>
      </c>
      <c r="D3786" s="146" t="s">
        <v>91</v>
      </c>
      <c r="E3786" s="146">
        <v>461</v>
      </c>
      <c r="F3786" s="146">
        <v>461</v>
      </c>
      <c r="G3786" s="146">
        <v>461</v>
      </c>
    </row>
    <row r="3787" spans="1:7" x14ac:dyDescent="0.25">
      <c r="A3787" s="146" t="s">
        <v>76</v>
      </c>
      <c r="B3787" s="146">
        <v>1</v>
      </c>
      <c r="C3787" s="146">
        <v>1992</v>
      </c>
      <c r="D3787" s="146" t="s">
        <v>94</v>
      </c>
      <c r="E3787" s="146">
        <v>462</v>
      </c>
      <c r="F3787" s="146">
        <v>462</v>
      </c>
      <c r="G3787" s="146">
        <v>462</v>
      </c>
    </row>
    <row r="3788" spans="1:7" x14ac:dyDescent="0.25">
      <c r="A3788" s="146" t="s">
        <v>0</v>
      </c>
      <c r="B3788" s="146">
        <v>1</v>
      </c>
      <c r="C3788" s="146">
        <v>2003</v>
      </c>
      <c r="D3788" s="146" t="s">
        <v>94</v>
      </c>
      <c r="E3788" s="146">
        <v>462</v>
      </c>
      <c r="F3788" s="146">
        <v>462</v>
      </c>
      <c r="G3788" s="146">
        <v>462</v>
      </c>
    </row>
    <row r="3789" spans="1:7" x14ac:dyDescent="0.25">
      <c r="A3789" s="146" t="s">
        <v>76</v>
      </c>
      <c r="B3789" s="146">
        <v>1</v>
      </c>
      <c r="C3789" s="146">
        <v>1994</v>
      </c>
      <c r="D3789" s="146" t="s">
        <v>90</v>
      </c>
      <c r="E3789" s="146">
        <v>467</v>
      </c>
      <c r="F3789" s="146">
        <v>467</v>
      </c>
      <c r="G3789" s="146">
        <v>467</v>
      </c>
    </row>
    <row r="3790" spans="1:7" x14ac:dyDescent="0.25">
      <c r="A3790" s="146" t="s">
        <v>76</v>
      </c>
      <c r="B3790" s="146">
        <v>2</v>
      </c>
      <c r="C3790" s="146">
        <v>1985</v>
      </c>
      <c r="D3790" s="146" t="s">
        <v>90</v>
      </c>
      <c r="E3790" s="146">
        <v>467</v>
      </c>
      <c r="F3790" s="146">
        <v>467</v>
      </c>
      <c r="G3790" s="146">
        <v>467</v>
      </c>
    </row>
    <row r="3791" spans="1:7" x14ac:dyDescent="0.25">
      <c r="A3791" s="146" t="s">
        <v>1</v>
      </c>
      <c r="B3791" s="146">
        <v>1</v>
      </c>
      <c r="C3791" s="146">
        <v>2000</v>
      </c>
      <c r="D3791" s="146" t="s">
        <v>95</v>
      </c>
      <c r="E3791" s="146">
        <v>469</v>
      </c>
      <c r="F3791" s="146">
        <v>469</v>
      </c>
      <c r="G3791" s="146">
        <v>469</v>
      </c>
    </row>
    <row r="3792" spans="1:7" x14ac:dyDescent="0.25">
      <c r="A3792" s="146" t="s">
        <v>1</v>
      </c>
      <c r="B3792" s="146">
        <v>2</v>
      </c>
      <c r="C3792" s="146">
        <v>2005</v>
      </c>
      <c r="D3792" s="146" t="s">
        <v>95</v>
      </c>
      <c r="E3792" s="146">
        <v>469</v>
      </c>
      <c r="F3792" s="146">
        <v>469</v>
      </c>
      <c r="G3792" s="146">
        <v>469</v>
      </c>
    </row>
    <row r="3793" spans="1:7" x14ac:dyDescent="0.25">
      <c r="A3793" s="146" t="s">
        <v>1</v>
      </c>
      <c r="B3793" s="146">
        <v>2</v>
      </c>
      <c r="C3793" s="146">
        <v>2011</v>
      </c>
      <c r="D3793" s="146" t="s">
        <v>94</v>
      </c>
      <c r="E3793" s="146">
        <v>469</v>
      </c>
      <c r="F3793" s="146">
        <v>469</v>
      </c>
      <c r="G3793" s="146">
        <v>469</v>
      </c>
    </row>
    <row r="3794" spans="1:7" x14ac:dyDescent="0.25">
      <c r="A3794" s="146" t="s">
        <v>76</v>
      </c>
      <c r="B3794" s="146">
        <v>2</v>
      </c>
      <c r="C3794" s="146">
        <v>1996</v>
      </c>
      <c r="D3794" s="146" t="s">
        <v>79</v>
      </c>
      <c r="E3794" s="146">
        <v>470</v>
      </c>
      <c r="F3794" s="146">
        <v>470</v>
      </c>
      <c r="G3794" s="146">
        <v>470</v>
      </c>
    </row>
    <row r="3795" spans="1:7" x14ac:dyDescent="0.25">
      <c r="A3795" s="146" t="s">
        <v>65</v>
      </c>
      <c r="B3795" s="146">
        <v>2</v>
      </c>
      <c r="C3795" s="146">
        <v>1988</v>
      </c>
      <c r="D3795" s="146" t="s">
        <v>82</v>
      </c>
      <c r="E3795" s="146">
        <v>470</v>
      </c>
      <c r="F3795" s="146">
        <v>470</v>
      </c>
      <c r="G3795" s="146">
        <v>470</v>
      </c>
    </row>
    <row r="3796" spans="1:7" x14ac:dyDescent="0.25">
      <c r="A3796" s="146" t="s">
        <v>0</v>
      </c>
      <c r="B3796" s="146">
        <v>1</v>
      </c>
      <c r="C3796" s="146">
        <v>2013</v>
      </c>
      <c r="D3796" s="146" t="s">
        <v>77</v>
      </c>
      <c r="E3796" s="146">
        <v>470</v>
      </c>
      <c r="F3796" s="146">
        <v>470</v>
      </c>
      <c r="G3796" s="146">
        <v>470</v>
      </c>
    </row>
    <row r="3797" spans="1:7" x14ac:dyDescent="0.25">
      <c r="A3797" s="146" t="s">
        <v>1</v>
      </c>
      <c r="B3797" s="146">
        <v>2</v>
      </c>
      <c r="C3797" s="146">
        <v>2011</v>
      </c>
      <c r="D3797" s="146" t="s">
        <v>80</v>
      </c>
      <c r="E3797" s="146">
        <v>471</v>
      </c>
      <c r="F3797" s="146">
        <v>471</v>
      </c>
      <c r="G3797" s="146">
        <v>471</v>
      </c>
    </row>
    <row r="3798" spans="1:7" x14ac:dyDescent="0.25">
      <c r="A3798" s="146" t="s">
        <v>1</v>
      </c>
      <c r="B3798" s="146">
        <v>1</v>
      </c>
      <c r="C3798" s="146">
        <v>2001</v>
      </c>
      <c r="D3798" s="146" t="s">
        <v>95</v>
      </c>
      <c r="E3798" s="146">
        <v>472</v>
      </c>
      <c r="F3798" s="146">
        <v>472</v>
      </c>
      <c r="G3798" s="146">
        <v>472</v>
      </c>
    </row>
    <row r="3799" spans="1:7" x14ac:dyDescent="0.25">
      <c r="A3799" s="146" t="s">
        <v>76</v>
      </c>
      <c r="B3799" s="146">
        <v>1</v>
      </c>
      <c r="C3799" s="146">
        <v>1993</v>
      </c>
      <c r="D3799" s="146" t="s">
        <v>93</v>
      </c>
      <c r="E3799" s="146">
        <v>474</v>
      </c>
      <c r="F3799" s="146">
        <v>474</v>
      </c>
      <c r="G3799" s="146">
        <v>474</v>
      </c>
    </row>
    <row r="3800" spans="1:7" x14ac:dyDescent="0.25">
      <c r="A3800" s="146" t="s">
        <v>76</v>
      </c>
      <c r="B3800" s="146">
        <v>1</v>
      </c>
      <c r="C3800" s="146">
        <v>1995</v>
      </c>
      <c r="D3800" s="146" t="s">
        <v>89</v>
      </c>
      <c r="E3800" s="146">
        <v>475</v>
      </c>
      <c r="F3800" s="146">
        <v>475</v>
      </c>
      <c r="G3800" s="146">
        <v>475</v>
      </c>
    </row>
    <row r="3801" spans="1:7" x14ac:dyDescent="0.25">
      <c r="A3801" s="146" t="s">
        <v>76</v>
      </c>
      <c r="B3801" s="146">
        <v>2</v>
      </c>
      <c r="C3801" s="146">
        <v>1986</v>
      </c>
      <c r="D3801" s="146" t="s">
        <v>95</v>
      </c>
      <c r="E3801" s="146">
        <v>475</v>
      </c>
      <c r="F3801" s="146">
        <v>475</v>
      </c>
      <c r="G3801" s="146">
        <v>475</v>
      </c>
    </row>
    <row r="3802" spans="1:7" x14ac:dyDescent="0.25">
      <c r="A3802" s="146" t="s">
        <v>1</v>
      </c>
      <c r="B3802" s="146">
        <v>2</v>
      </c>
      <c r="C3802" s="146">
        <v>2006</v>
      </c>
      <c r="D3802" s="146" t="s">
        <v>95</v>
      </c>
      <c r="E3802" s="146">
        <v>475</v>
      </c>
      <c r="F3802" s="146">
        <v>475</v>
      </c>
      <c r="G3802" s="146">
        <v>475</v>
      </c>
    </row>
    <row r="3803" spans="1:7" x14ac:dyDescent="0.25">
      <c r="A3803" s="146" t="s">
        <v>1</v>
      </c>
      <c r="B3803" s="146">
        <v>2</v>
      </c>
      <c r="C3803" s="146">
        <v>1999</v>
      </c>
      <c r="D3803" s="146" t="s">
        <v>91</v>
      </c>
      <c r="E3803" s="146">
        <v>476</v>
      </c>
      <c r="F3803" s="146">
        <v>476</v>
      </c>
      <c r="G3803" s="146">
        <v>476</v>
      </c>
    </row>
    <row r="3804" spans="1:7" x14ac:dyDescent="0.25">
      <c r="A3804" s="146" t="s">
        <v>0</v>
      </c>
      <c r="B3804" s="146">
        <v>1</v>
      </c>
      <c r="C3804" s="146">
        <v>1996</v>
      </c>
      <c r="D3804" s="146" t="s">
        <v>82</v>
      </c>
      <c r="E3804" s="146">
        <v>477</v>
      </c>
      <c r="F3804" s="146">
        <v>477</v>
      </c>
      <c r="G3804" s="146">
        <v>477</v>
      </c>
    </row>
    <row r="3805" spans="1:7" x14ac:dyDescent="0.25">
      <c r="A3805" s="146" t="s">
        <v>76</v>
      </c>
      <c r="B3805" s="146">
        <v>1</v>
      </c>
      <c r="C3805" s="146">
        <v>1993</v>
      </c>
      <c r="D3805" s="146" t="s">
        <v>82</v>
      </c>
      <c r="E3805" s="146">
        <v>478</v>
      </c>
      <c r="F3805" s="146">
        <v>478</v>
      </c>
      <c r="G3805" s="146">
        <v>478</v>
      </c>
    </row>
    <row r="3806" spans="1:7" x14ac:dyDescent="0.25">
      <c r="A3806" s="146" t="s">
        <v>65</v>
      </c>
      <c r="B3806" s="146">
        <v>2</v>
      </c>
      <c r="C3806" s="146">
        <v>1994</v>
      </c>
      <c r="D3806" s="146" t="s">
        <v>84</v>
      </c>
      <c r="E3806" s="146">
        <v>479</v>
      </c>
      <c r="F3806" s="146">
        <v>479</v>
      </c>
      <c r="G3806" s="146">
        <v>479</v>
      </c>
    </row>
    <row r="3807" spans="1:7" x14ac:dyDescent="0.25">
      <c r="A3807" s="146" t="s">
        <v>65</v>
      </c>
      <c r="B3807" s="146">
        <v>2</v>
      </c>
      <c r="C3807" s="146">
        <v>2003</v>
      </c>
      <c r="D3807" s="146" t="s">
        <v>88</v>
      </c>
      <c r="E3807" s="146">
        <v>479</v>
      </c>
      <c r="F3807" s="146">
        <v>479</v>
      </c>
      <c r="G3807" s="146">
        <v>479</v>
      </c>
    </row>
    <row r="3808" spans="1:7" x14ac:dyDescent="0.25">
      <c r="A3808" s="146" t="s">
        <v>76</v>
      </c>
      <c r="B3808" s="146">
        <v>1</v>
      </c>
      <c r="C3808" s="146">
        <v>1990</v>
      </c>
      <c r="D3808" s="146" t="s">
        <v>93</v>
      </c>
      <c r="E3808" s="146">
        <v>480</v>
      </c>
      <c r="F3808" s="146">
        <v>480</v>
      </c>
      <c r="G3808" s="146">
        <v>480</v>
      </c>
    </row>
    <row r="3809" spans="1:7" x14ac:dyDescent="0.25">
      <c r="A3809" s="146" t="s">
        <v>76</v>
      </c>
      <c r="B3809" s="146">
        <v>2</v>
      </c>
      <c r="C3809" s="146">
        <v>1986</v>
      </c>
      <c r="D3809" s="146" t="s">
        <v>96</v>
      </c>
      <c r="E3809" s="146">
        <v>480</v>
      </c>
      <c r="F3809" s="146">
        <v>480</v>
      </c>
      <c r="G3809" s="146">
        <v>480</v>
      </c>
    </row>
    <row r="3810" spans="1:7" x14ac:dyDescent="0.25">
      <c r="A3810" s="146" t="s">
        <v>1</v>
      </c>
      <c r="B3810" s="146">
        <v>2</v>
      </c>
      <c r="C3810" s="146">
        <v>2000</v>
      </c>
      <c r="D3810" s="146" t="s">
        <v>79</v>
      </c>
      <c r="E3810" s="146">
        <v>480</v>
      </c>
      <c r="F3810" s="146">
        <v>480</v>
      </c>
      <c r="G3810" s="146">
        <v>480</v>
      </c>
    </row>
    <row r="3811" spans="1:7" x14ac:dyDescent="0.25">
      <c r="A3811" s="146" t="s">
        <v>76</v>
      </c>
      <c r="B3811" s="146">
        <v>2</v>
      </c>
      <c r="C3811" s="146">
        <v>2012</v>
      </c>
      <c r="D3811" s="146" t="s">
        <v>81</v>
      </c>
      <c r="E3811" s="146">
        <v>483</v>
      </c>
      <c r="F3811" s="146">
        <v>483</v>
      </c>
      <c r="G3811" s="146">
        <v>483</v>
      </c>
    </row>
    <row r="3812" spans="1:7" x14ac:dyDescent="0.25">
      <c r="A3812" s="146" t="s">
        <v>65</v>
      </c>
      <c r="B3812" s="146">
        <v>2</v>
      </c>
      <c r="C3812" s="146">
        <v>1995</v>
      </c>
      <c r="D3812" s="146" t="s">
        <v>79</v>
      </c>
      <c r="E3812" s="146">
        <v>483</v>
      </c>
      <c r="F3812" s="146">
        <v>483</v>
      </c>
      <c r="G3812" s="146">
        <v>483</v>
      </c>
    </row>
    <row r="3813" spans="1:7" x14ac:dyDescent="0.25">
      <c r="A3813" s="146" t="s">
        <v>65</v>
      </c>
      <c r="B3813" s="146">
        <v>2</v>
      </c>
      <c r="C3813" s="146">
        <v>1985</v>
      </c>
      <c r="D3813" s="146" t="s">
        <v>94</v>
      </c>
      <c r="E3813" s="146">
        <v>484</v>
      </c>
      <c r="F3813" s="146">
        <v>484</v>
      </c>
      <c r="G3813" s="146">
        <v>484</v>
      </c>
    </row>
    <row r="3814" spans="1:7" x14ac:dyDescent="0.25">
      <c r="A3814" s="146" t="s">
        <v>76</v>
      </c>
      <c r="B3814" s="146">
        <v>1</v>
      </c>
      <c r="C3814" s="146">
        <v>2001</v>
      </c>
      <c r="D3814" s="146" t="s">
        <v>89</v>
      </c>
      <c r="E3814" s="146">
        <v>489</v>
      </c>
      <c r="F3814" s="146">
        <v>489</v>
      </c>
      <c r="G3814" s="146">
        <v>489</v>
      </c>
    </row>
    <row r="3815" spans="1:7" x14ac:dyDescent="0.25">
      <c r="A3815" s="146" t="s">
        <v>76</v>
      </c>
      <c r="B3815" s="146">
        <v>2</v>
      </c>
      <c r="C3815" s="146">
        <v>1988</v>
      </c>
      <c r="D3815" s="146" t="s">
        <v>82</v>
      </c>
      <c r="E3815" s="146">
        <v>489</v>
      </c>
      <c r="F3815" s="146">
        <v>489</v>
      </c>
      <c r="G3815" s="146">
        <v>489</v>
      </c>
    </row>
    <row r="3816" spans="1:7" x14ac:dyDescent="0.25">
      <c r="A3816" s="146" t="s">
        <v>65</v>
      </c>
      <c r="B3816" s="146">
        <v>2</v>
      </c>
      <c r="C3816" s="146">
        <v>1992</v>
      </c>
      <c r="D3816" s="146" t="s">
        <v>91</v>
      </c>
      <c r="E3816" s="146">
        <v>489</v>
      </c>
      <c r="F3816" s="146">
        <v>489</v>
      </c>
      <c r="G3816" s="146">
        <v>489</v>
      </c>
    </row>
    <row r="3817" spans="1:7" x14ac:dyDescent="0.25">
      <c r="A3817" s="146" t="s">
        <v>76</v>
      </c>
      <c r="B3817" s="146">
        <v>1</v>
      </c>
      <c r="C3817" s="146">
        <v>2012</v>
      </c>
      <c r="D3817" s="146" t="s">
        <v>81</v>
      </c>
      <c r="E3817" s="146">
        <v>490</v>
      </c>
      <c r="F3817" s="146">
        <v>490</v>
      </c>
      <c r="G3817" s="146">
        <v>490</v>
      </c>
    </row>
    <row r="3818" spans="1:7" x14ac:dyDescent="0.25">
      <c r="A3818" s="146" t="s">
        <v>76</v>
      </c>
      <c r="B3818" s="146">
        <v>2</v>
      </c>
      <c r="C3818" s="146">
        <v>1987</v>
      </c>
      <c r="D3818" s="146" t="s">
        <v>90</v>
      </c>
      <c r="E3818" s="146">
        <v>491</v>
      </c>
      <c r="F3818" s="146">
        <v>491</v>
      </c>
      <c r="G3818" s="146">
        <v>491</v>
      </c>
    </row>
    <row r="3819" spans="1:7" x14ac:dyDescent="0.25">
      <c r="A3819" s="146" t="s">
        <v>1</v>
      </c>
      <c r="B3819" s="146">
        <v>1</v>
      </c>
      <c r="C3819" s="146">
        <v>2000</v>
      </c>
      <c r="D3819" s="146" t="s">
        <v>79</v>
      </c>
      <c r="E3819" s="146">
        <v>491</v>
      </c>
      <c r="F3819" s="146">
        <v>491</v>
      </c>
      <c r="G3819" s="146">
        <v>491</v>
      </c>
    </row>
    <row r="3820" spans="1:7" x14ac:dyDescent="0.25">
      <c r="A3820" s="146" t="s">
        <v>1</v>
      </c>
      <c r="B3820" s="146">
        <v>2</v>
      </c>
      <c r="C3820" s="146">
        <v>2003</v>
      </c>
      <c r="D3820" s="146" t="s">
        <v>82</v>
      </c>
      <c r="E3820" s="146">
        <v>491</v>
      </c>
      <c r="F3820" s="146">
        <v>491</v>
      </c>
      <c r="G3820" s="146">
        <v>491</v>
      </c>
    </row>
    <row r="3821" spans="1:7" x14ac:dyDescent="0.25">
      <c r="A3821" s="146" t="s">
        <v>76</v>
      </c>
      <c r="B3821" s="146">
        <v>1</v>
      </c>
      <c r="C3821" s="146">
        <v>2006</v>
      </c>
      <c r="D3821" s="146" t="s">
        <v>88</v>
      </c>
      <c r="E3821" s="146">
        <v>492</v>
      </c>
      <c r="F3821" s="146">
        <v>492</v>
      </c>
      <c r="G3821" s="146">
        <v>492</v>
      </c>
    </row>
    <row r="3822" spans="1:7" x14ac:dyDescent="0.25">
      <c r="A3822" s="146" t="s">
        <v>76</v>
      </c>
      <c r="B3822" s="146">
        <v>2</v>
      </c>
      <c r="C3822" s="146">
        <v>2000</v>
      </c>
      <c r="D3822" s="146" t="s">
        <v>92</v>
      </c>
      <c r="E3822" s="146">
        <v>492</v>
      </c>
      <c r="F3822" s="146">
        <v>492</v>
      </c>
      <c r="G3822" s="146">
        <v>492</v>
      </c>
    </row>
    <row r="3823" spans="1:7" x14ac:dyDescent="0.25">
      <c r="A3823" s="146" t="s">
        <v>1</v>
      </c>
      <c r="B3823" s="146">
        <v>2</v>
      </c>
      <c r="C3823" s="146">
        <v>2006</v>
      </c>
      <c r="D3823" s="146" t="s">
        <v>88</v>
      </c>
      <c r="E3823" s="146">
        <v>492</v>
      </c>
      <c r="F3823" s="146">
        <v>492</v>
      </c>
      <c r="G3823" s="146">
        <v>492</v>
      </c>
    </row>
    <row r="3824" spans="1:7" x14ac:dyDescent="0.25">
      <c r="A3824" s="146" t="s">
        <v>1</v>
      </c>
      <c r="B3824" s="146">
        <v>1</v>
      </c>
      <c r="C3824" s="146">
        <v>1998</v>
      </c>
      <c r="D3824" s="146" t="s">
        <v>91</v>
      </c>
      <c r="E3824" s="146">
        <v>493</v>
      </c>
      <c r="F3824" s="146">
        <v>493</v>
      </c>
      <c r="G3824" s="146">
        <v>493</v>
      </c>
    </row>
    <row r="3825" spans="1:7" x14ac:dyDescent="0.25">
      <c r="A3825" s="146" t="s">
        <v>1</v>
      </c>
      <c r="B3825" s="146">
        <v>2</v>
      </c>
      <c r="C3825" s="146">
        <v>2001</v>
      </c>
      <c r="D3825" s="146" t="s">
        <v>91</v>
      </c>
      <c r="E3825" s="146">
        <v>493</v>
      </c>
      <c r="F3825" s="146">
        <v>493</v>
      </c>
      <c r="G3825" s="146">
        <v>493</v>
      </c>
    </row>
    <row r="3826" spans="1:7" x14ac:dyDescent="0.25">
      <c r="A3826" s="146" t="s">
        <v>1</v>
      </c>
      <c r="B3826" s="146">
        <v>2</v>
      </c>
      <c r="C3826" s="146">
        <v>2003</v>
      </c>
      <c r="D3826" s="146" t="s">
        <v>92</v>
      </c>
      <c r="E3826" s="146">
        <v>493</v>
      </c>
      <c r="F3826" s="146">
        <v>493</v>
      </c>
      <c r="G3826" s="146">
        <v>493</v>
      </c>
    </row>
    <row r="3827" spans="1:7" x14ac:dyDescent="0.25">
      <c r="A3827" s="146" t="s">
        <v>76</v>
      </c>
      <c r="B3827" s="146">
        <v>1</v>
      </c>
      <c r="C3827" s="146">
        <v>2000</v>
      </c>
      <c r="D3827" s="146" t="s">
        <v>89</v>
      </c>
      <c r="E3827" s="146">
        <v>494</v>
      </c>
      <c r="F3827" s="146">
        <v>494</v>
      </c>
      <c r="G3827" s="146">
        <v>494</v>
      </c>
    </row>
    <row r="3828" spans="1:7" x14ac:dyDescent="0.25">
      <c r="A3828" s="146" t="s">
        <v>76</v>
      </c>
      <c r="B3828" s="146">
        <v>1</v>
      </c>
      <c r="C3828" s="146">
        <v>2013</v>
      </c>
      <c r="D3828" s="146" t="s">
        <v>81</v>
      </c>
      <c r="E3828" s="146">
        <v>495</v>
      </c>
      <c r="F3828" s="146">
        <v>495</v>
      </c>
      <c r="G3828" s="146">
        <v>495</v>
      </c>
    </row>
    <row r="3829" spans="1:7" x14ac:dyDescent="0.25">
      <c r="A3829" s="146" t="s">
        <v>1</v>
      </c>
      <c r="B3829" s="146">
        <v>1</v>
      </c>
      <c r="C3829" s="146">
        <v>2010</v>
      </c>
      <c r="D3829" s="146" t="s">
        <v>94</v>
      </c>
      <c r="E3829" s="146">
        <v>495</v>
      </c>
      <c r="F3829" s="146">
        <v>495</v>
      </c>
      <c r="G3829" s="146">
        <v>495</v>
      </c>
    </row>
    <row r="3830" spans="1:7" x14ac:dyDescent="0.25">
      <c r="A3830" s="146" t="s">
        <v>76</v>
      </c>
      <c r="B3830" s="146">
        <v>1</v>
      </c>
      <c r="C3830" s="146">
        <v>1999</v>
      </c>
      <c r="D3830" s="146" t="s">
        <v>89</v>
      </c>
      <c r="E3830" s="146">
        <v>497</v>
      </c>
      <c r="F3830" s="146">
        <v>497</v>
      </c>
      <c r="G3830" s="146">
        <v>497</v>
      </c>
    </row>
    <row r="3831" spans="1:7" x14ac:dyDescent="0.25">
      <c r="A3831" s="146" t="s">
        <v>1</v>
      </c>
      <c r="B3831" s="146">
        <v>1</v>
      </c>
      <c r="C3831" s="146">
        <v>2004</v>
      </c>
      <c r="D3831" s="146" t="s">
        <v>92</v>
      </c>
      <c r="E3831" s="146">
        <v>497</v>
      </c>
      <c r="F3831" s="146">
        <v>497</v>
      </c>
      <c r="G3831" s="146">
        <v>497</v>
      </c>
    </row>
    <row r="3832" spans="1:7" x14ac:dyDescent="0.25">
      <c r="A3832" s="146" t="s">
        <v>1</v>
      </c>
      <c r="B3832" s="146">
        <v>2</v>
      </c>
      <c r="C3832" s="146">
        <v>2004</v>
      </c>
      <c r="D3832" s="146" t="s">
        <v>95</v>
      </c>
      <c r="E3832" s="146">
        <v>498</v>
      </c>
      <c r="F3832" s="146">
        <v>498</v>
      </c>
      <c r="G3832" s="146">
        <v>498</v>
      </c>
    </row>
    <row r="3833" spans="1:7" x14ac:dyDescent="0.25">
      <c r="A3833" s="146" t="s">
        <v>76</v>
      </c>
      <c r="B3833" s="146">
        <v>2</v>
      </c>
      <c r="C3833" s="146">
        <v>1986</v>
      </c>
      <c r="D3833" s="146" t="s">
        <v>90</v>
      </c>
      <c r="E3833" s="146">
        <v>499</v>
      </c>
      <c r="F3833" s="146">
        <v>499</v>
      </c>
      <c r="G3833" s="146">
        <v>499</v>
      </c>
    </row>
    <row r="3834" spans="1:7" x14ac:dyDescent="0.25">
      <c r="A3834" s="146" t="s">
        <v>1</v>
      </c>
      <c r="B3834" s="146">
        <v>1</v>
      </c>
      <c r="C3834" s="146">
        <v>2008</v>
      </c>
      <c r="D3834" s="146" t="s">
        <v>88</v>
      </c>
      <c r="E3834" s="146">
        <v>499</v>
      </c>
      <c r="F3834" s="146">
        <v>499</v>
      </c>
      <c r="G3834" s="146">
        <v>499</v>
      </c>
    </row>
    <row r="3835" spans="1:7" x14ac:dyDescent="0.25">
      <c r="A3835" s="146" t="s">
        <v>76</v>
      </c>
      <c r="B3835" s="146">
        <v>1</v>
      </c>
      <c r="C3835" s="146">
        <v>1998</v>
      </c>
      <c r="D3835" s="146" t="s">
        <v>79</v>
      </c>
      <c r="E3835" s="146">
        <v>501</v>
      </c>
      <c r="F3835" s="146">
        <v>501</v>
      </c>
      <c r="G3835" s="146">
        <v>501</v>
      </c>
    </row>
    <row r="3836" spans="1:7" x14ac:dyDescent="0.25">
      <c r="A3836" s="146" t="s">
        <v>1</v>
      </c>
      <c r="B3836" s="146">
        <v>2</v>
      </c>
      <c r="C3836" s="146">
        <v>2001</v>
      </c>
      <c r="D3836" s="146" t="s">
        <v>79</v>
      </c>
      <c r="E3836" s="146">
        <v>501</v>
      </c>
      <c r="F3836" s="146">
        <v>501</v>
      </c>
      <c r="G3836" s="146">
        <v>501</v>
      </c>
    </row>
    <row r="3837" spans="1:7" x14ac:dyDescent="0.25">
      <c r="A3837" s="146" t="s">
        <v>0</v>
      </c>
      <c r="B3837" s="146">
        <v>1</v>
      </c>
      <c r="C3837" s="146">
        <v>1999</v>
      </c>
      <c r="D3837" s="146" t="s">
        <v>95</v>
      </c>
      <c r="E3837" s="146">
        <v>501</v>
      </c>
      <c r="F3837" s="146">
        <v>501</v>
      </c>
      <c r="G3837" s="146">
        <v>501</v>
      </c>
    </row>
    <row r="3838" spans="1:7" x14ac:dyDescent="0.25">
      <c r="A3838" s="146" t="s">
        <v>76</v>
      </c>
      <c r="B3838" s="146">
        <v>2</v>
      </c>
      <c r="C3838" s="146">
        <v>1992</v>
      </c>
      <c r="D3838" s="146" t="s">
        <v>90</v>
      </c>
      <c r="E3838" s="146">
        <v>504</v>
      </c>
      <c r="F3838" s="146">
        <v>504</v>
      </c>
      <c r="G3838" s="146">
        <v>504</v>
      </c>
    </row>
    <row r="3839" spans="1:7" x14ac:dyDescent="0.25">
      <c r="A3839" s="146" t="s">
        <v>76</v>
      </c>
      <c r="B3839" s="146">
        <v>2</v>
      </c>
      <c r="C3839" s="146">
        <v>2003</v>
      </c>
      <c r="D3839" s="146" t="s">
        <v>89</v>
      </c>
      <c r="E3839" s="146">
        <v>504</v>
      </c>
      <c r="F3839" s="146">
        <v>504</v>
      </c>
      <c r="G3839" s="146">
        <v>504</v>
      </c>
    </row>
    <row r="3840" spans="1:7" x14ac:dyDescent="0.25">
      <c r="A3840" s="146" t="s">
        <v>65</v>
      </c>
      <c r="B3840" s="146">
        <v>2</v>
      </c>
      <c r="C3840" s="146">
        <v>1999</v>
      </c>
      <c r="D3840" s="146" t="s">
        <v>92</v>
      </c>
      <c r="E3840" s="146">
        <v>504</v>
      </c>
      <c r="F3840" s="146">
        <v>504</v>
      </c>
      <c r="G3840" s="146">
        <v>504</v>
      </c>
    </row>
    <row r="3841" spans="1:7" x14ac:dyDescent="0.25">
      <c r="A3841" s="146" t="s">
        <v>76</v>
      </c>
      <c r="B3841" s="146">
        <v>1</v>
      </c>
      <c r="C3841" s="146">
        <v>1998</v>
      </c>
      <c r="D3841" s="146" t="s">
        <v>89</v>
      </c>
      <c r="E3841" s="146">
        <v>506</v>
      </c>
      <c r="F3841" s="146">
        <v>506</v>
      </c>
      <c r="G3841" s="146">
        <v>506</v>
      </c>
    </row>
    <row r="3842" spans="1:7" x14ac:dyDescent="0.25">
      <c r="A3842" s="146" t="s">
        <v>65</v>
      </c>
      <c r="B3842" s="146">
        <v>2</v>
      </c>
      <c r="C3842" s="146">
        <v>1993</v>
      </c>
      <c r="D3842" s="146" t="s">
        <v>91</v>
      </c>
      <c r="E3842" s="146">
        <v>507</v>
      </c>
      <c r="F3842" s="146">
        <v>507</v>
      </c>
      <c r="G3842" s="146">
        <v>507</v>
      </c>
    </row>
    <row r="3843" spans="1:7" x14ac:dyDescent="0.25">
      <c r="A3843" s="146" t="s">
        <v>76</v>
      </c>
      <c r="B3843" s="146">
        <v>1</v>
      </c>
      <c r="C3843" s="146">
        <v>1993</v>
      </c>
      <c r="D3843" s="146" t="s">
        <v>94</v>
      </c>
      <c r="E3843" s="146">
        <v>508</v>
      </c>
      <c r="F3843" s="146">
        <v>508</v>
      </c>
      <c r="G3843" s="146">
        <v>508</v>
      </c>
    </row>
    <row r="3844" spans="1:7" x14ac:dyDescent="0.25">
      <c r="A3844" s="146" t="s">
        <v>65</v>
      </c>
      <c r="B3844" s="146">
        <v>2</v>
      </c>
      <c r="C3844" s="146">
        <v>2012</v>
      </c>
      <c r="D3844" s="146" t="s">
        <v>77</v>
      </c>
      <c r="E3844" s="146">
        <v>508</v>
      </c>
      <c r="F3844" s="146">
        <v>508</v>
      </c>
      <c r="G3844" s="146">
        <v>508</v>
      </c>
    </row>
    <row r="3845" spans="1:7" x14ac:dyDescent="0.25">
      <c r="A3845" s="146" t="s">
        <v>76</v>
      </c>
      <c r="B3845" s="146">
        <v>1</v>
      </c>
      <c r="C3845" s="146">
        <v>2004</v>
      </c>
      <c r="D3845" s="146" t="s">
        <v>89</v>
      </c>
      <c r="E3845" s="146">
        <v>509</v>
      </c>
      <c r="F3845" s="146">
        <v>509</v>
      </c>
      <c r="G3845" s="146">
        <v>509</v>
      </c>
    </row>
    <row r="3846" spans="1:7" x14ac:dyDescent="0.25">
      <c r="A3846" s="146" t="s">
        <v>1</v>
      </c>
      <c r="B3846" s="146">
        <v>2</v>
      </c>
      <c r="C3846" s="146">
        <v>2004</v>
      </c>
      <c r="D3846" s="146" t="s">
        <v>82</v>
      </c>
      <c r="E3846" s="146">
        <v>510</v>
      </c>
      <c r="F3846" s="146">
        <v>510</v>
      </c>
      <c r="G3846" s="146">
        <v>510</v>
      </c>
    </row>
    <row r="3847" spans="1:7" x14ac:dyDescent="0.25">
      <c r="A3847" s="146" t="s">
        <v>76</v>
      </c>
      <c r="B3847" s="146">
        <v>2</v>
      </c>
      <c r="C3847" s="146">
        <v>1989</v>
      </c>
      <c r="D3847" s="146" t="s">
        <v>90</v>
      </c>
      <c r="E3847" s="146">
        <v>513</v>
      </c>
      <c r="F3847" s="146">
        <v>513</v>
      </c>
      <c r="G3847" s="146">
        <v>513</v>
      </c>
    </row>
    <row r="3848" spans="1:7" x14ac:dyDescent="0.25">
      <c r="A3848" s="146" t="s">
        <v>65</v>
      </c>
      <c r="B3848" s="146">
        <v>2</v>
      </c>
      <c r="C3848" s="146">
        <v>1985</v>
      </c>
      <c r="D3848" s="146" t="s">
        <v>93</v>
      </c>
      <c r="E3848" s="146">
        <v>513</v>
      </c>
      <c r="F3848" s="146">
        <v>513</v>
      </c>
      <c r="G3848" s="146">
        <v>513</v>
      </c>
    </row>
    <row r="3849" spans="1:7" x14ac:dyDescent="0.25">
      <c r="A3849" s="146" t="s">
        <v>76</v>
      </c>
      <c r="B3849" s="146">
        <v>2</v>
      </c>
      <c r="C3849" s="146">
        <v>1985</v>
      </c>
      <c r="D3849" s="146" t="s">
        <v>94</v>
      </c>
      <c r="E3849" s="146">
        <v>514</v>
      </c>
      <c r="F3849" s="146">
        <v>514</v>
      </c>
      <c r="G3849" s="146">
        <v>514</v>
      </c>
    </row>
    <row r="3850" spans="1:7" x14ac:dyDescent="0.25">
      <c r="A3850" s="146" t="s">
        <v>76</v>
      </c>
      <c r="B3850" s="146">
        <v>2</v>
      </c>
      <c r="C3850" s="146">
        <v>1990</v>
      </c>
      <c r="D3850" s="146" t="s">
        <v>90</v>
      </c>
      <c r="E3850" s="146">
        <v>515</v>
      </c>
      <c r="F3850" s="146">
        <v>515</v>
      </c>
      <c r="G3850" s="146">
        <v>515</v>
      </c>
    </row>
    <row r="3851" spans="1:7" x14ac:dyDescent="0.25">
      <c r="A3851" s="146" t="s">
        <v>76</v>
      </c>
      <c r="B3851" s="146">
        <v>2</v>
      </c>
      <c r="C3851" s="146">
        <v>1994</v>
      </c>
      <c r="D3851" s="146" t="s">
        <v>91</v>
      </c>
      <c r="E3851" s="146">
        <v>515</v>
      </c>
      <c r="F3851" s="146">
        <v>515</v>
      </c>
      <c r="G3851" s="146">
        <v>515</v>
      </c>
    </row>
    <row r="3852" spans="1:7" x14ac:dyDescent="0.25">
      <c r="A3852" s="146" t="s">
        <v>2</v>
      </c>
      <c r="B3852" s="146">
        <v>2</v>
      </c>
      <c r="C3852" s="146">
        <v>2013</v>
      </c>
      <c r="D3852" s="146" t="s">
        <v>80</v>
      </c>
      <c r="E3852" s="146">
        <v>515</v>
      </c>
      <c r="F3852" s="146">
        <v>515</v>
      </c>
      <c r="G3852" s="146">
        <v>515</v>
      </c>
    </row>
    <row r="3853" spans="1:7" x14ac:dyDescent="0.25">
      <c r="A3853" s="146" t="s">
        <v>1</v>
      </c>
      <c r="B3853" s="146">
        <v>2</v>
      </c>
      <c r="C3853" s="146">
        <v>2009</v>
      </c>
      <c r="D3853" s="146" t="s">
        <v>95</v>
      </c>
      <c r="E3853" s="146">
        <v>516</v>
      </c>
      <c r="F3853" s="146">
        <v>516</v>
      </c>
      <c r="G3853" s="146">
        <v>516</v>
      </c>
    </row>
    <row r="3854" spans="1:7" x14ac:dyDescent="0.25">
      <c r="A3854" s="146" t="s">
        <v>76</v>
      </c>
      <c r="B3854" s="146">
        <v>2</v>
      </c>
      <c r="C3854" s="146">
        <v>1991</v>
      </c>
      <c r="D3854" s="146" t="s">
        <v>90</v>
      </c>
      <c r="E3854" s="146">
        <v>518</v>
      </c>
      <c r="F3854" s="146">
        <v>518</v>
      </c>
      <c r="G3854" s="146">
        <v>518</v>
      </c>
    </row>
    <row r="3855" spans="1:7" x14ac:dyDescent="0.25">
      <c r="A3855" s="146" t="s">
        <v>1</v>
      </c>
      <c r="B3855" s="146">
        <v>1</v>
      </c>
      <c r="C3855" s="146">
        <v>2002</v>
      </c>
      <c r="D3855" s="146" t="s">
        <v>95</v>
      </c>
      <c r="E3855" s="146">
        <v>518</v>
      </c>
      <c r="F3855" s="146">
        <v>518</v>
      </c>
      <c r="G3855" s="146">
        <v>518</v>
      </c>
    </row>
    <row r="3856" spans="1:7" x14ac:dyDescent="0.25">
      <c r="A3856" s="146" t="s">
        <v>76</v>
      </c>
      <c r="B3856" s="146">
        <v>2</v>
      </c>
      <c r="C3856" s="146">
        <v>1996</v>
      </c>
      <c r="D3856" s="146" t="s">
        <v>89</v>
      </c>
      <c r="E3856" s="146">
        <v>519</v>
      </c>
      <c r="F3856" s="146">
        <v>519</v>
      </c>
      <c r="G3856" s="146">
        <v>519</v>
      </c>
    </row>
    <row r="3857" spans="1:7" x14ac:dyDescent="0.25">
      <c r="A3857" s="146" t="s">
        <v>76</v>
      </c>
      <c r="B3857" s="146">
        <v>1</v>
      </c>
      <c r="C3857" s="146">
        <v>1997</v>
      </c>
      <c r="D3857" s="146" t="s">
        <v>89</v>
      </c>
      <c r="E3857" s="146">
        <v>520</v>
      </c>
      <c r="F3857" s="146">
        <v>520</v>
      </c>
      <c r="G3857" s="146">
        <v>520</v>
      </c>
    </row>
    <row r="3858" spans="1:7" x14ac:dyDescent="0.25">
      <c r="A3858" s="146" t="s">
        <v>76</v>
      </c>
      <c r="B3858" s="146">
        <v>2</v>
      </c>
      <c r="C3858" s="146">
        <v>1991</v>
      </c>
      <c r="D3858" s="146" t="s">
        <v>84</v>
      </c>
      <c r="E3858" s="146">
        <v>520</v>
      </c>
      <c r="F3858" s="146">
        <v>520</v>
      </c>
      <c r="G3858" s="146">
        <v>520</v>
      </c>
    </row>
    <row r="3859" spans="1:7" x14ac:dyDescent="0.25">
      <c r="A3859" s="146" t="s">
        <v>76</v>
      </c>
      <c r="B3859" s="146">
        <v>2</v>
      </c>
      <c r="C3859" s="146">
        <v>1999</v>
      </c>
      <c r="D3859" s="146" t="s">
        <v>89</v>
      </c>
      <c r="E3859" s="146">
        <v>520</v>
      </c>
      <c r="F3859" s="146">
        <v>520</v>
      </c>
      <c r="G3859" s="146">
        <v>520</v>
      </c>
    </row>
    <row r="3860" spans="1:7" x14ac:dyDescent="0.25">
      <c r="A3860" s="146" t="s">
        <v>1</v>
      </c>
      <c r="B3860" s="146">
        <v>1</v>
      </c>
      <c r="C3860" s="146">
        <v>1998</v>
      </c>
      <c r="D3860" s="146" t="s">
        <v>82</v>
      </c>
      <c r="E3860" s="146">
        <v>520</v>
      </c>
      <c r="F3860" s="146">
        <v>520</v>
      </c>
      <c r="G3860" s="146">
        <v>520</v>
      </c>
    </row>
    <row r="3861" spans="1:7" x14ac:dyDescent="0.25">
      <c r="A3861" s="146" t="s">
        <v>65</v>
      </c>
      <c r="B3861" s="146">
        <v>2</v>
      </c>
      <c r="C3861" s="146">
        <v>1987</v>
      </c>
      <c r="D3861" s="146" t="s">
        <v>95</v>
      </c>
      <c r="E3861" s="146">
        <v>521</v>
      </c>
      <c r="F3861" s="146">
        <v>521</v>
      </c>
      <c r="G3861" s="146">
        <v>521</v>
      </c>
    </row>
    <row r="3862" spans="1:7" x14ac:dyDescent="0.25">
      <c r="A3862" s="146" t="s">
        <v>65</v>
      </c>
      <c r="B3862" s="146">
        <v>2</v>
      </c>
      <c r="C3862" s="146">
        <v>2013</v>
      </c>
      <c r="D3862" s="146" t="s">
        <v>90</v>
      </c>
      <c r="E3862" s="146">
        <v>521</v>
      </c>
      <c r="F3862" s="146">
        <v>521</v>
      </c>
      <c r="G3862" s="146">
        <v>521</v>
      </c>
    </row>
    <row r="3863" spans="1:7" x14ac:dyDescent="0.25">
      <c r="A3863" s="146" t="s">
        <v>76</v>
      </c>
      <c r="B3863" s="146">
        <v>2</v>
      </c>
      <c r="C3863" s="146">
        <v>2000</v>
      </c>
      <c r="D3863" s="146" t="s">
        <v>89</v>
      </c>
      <c r="E3863" s="146">
        <v>522</v>
      </c>
      <c r="F3863" s="146">
        <v>522</v>
      </c>
      <c r="G3863" s="146">
        <v>522</v>
      </c>
    </row>
    <row r="3864" spans="1:7" x14ac:dyDescent="0.25">
      <c r="A3864" s="146" t="s">
        <v>1</v>
      </c>
      <c r="B3864" s="146">
        <v>2</v>
      </c>
      <c r="C3864" s="146">
        <v>2000</v>
      </c>
      <c r="D3864" s="146" t="s">
        <v>91</v>
      </c>
      <c r="E3864" s="146">
        <v>523</v>
      </c>
      <c r="F3864" s="146">
        <v>523</v>
      </c>
      <c r="G3864" s="146">
        <v>523</v>
      </c>
    </row>
    <row r="3865" spans="1:7" x14ac:dyDescent="0.25">
      <c r="A3865" s="146" t="s">
        <v>76</v>
      </c>
      <c r="B3865" s="146">
        <v>2</v>
      </c>
      <c r="C3865" s="146">
        <v>1985</v>
      </c>
      <c r="D3865" s="146" t="s">
        <v>93</v>
      </c>
      <c r="E3865" s="146">
        <v>524</v>
      </c>
      <c r="F3865" s="146">
        <v>524</v>
      </c>
      <c r="G3865" s="146">
        <v>524</v>
      </c>
    </row>
    <row r="3866" spans="1:7" x14ac:dyDescent="0.25">
      <c r="A3866" s="146" t="s">
        <v>65</v>
      </c>
      <c r="B3866" s="146">
        <v>2</v>
      </c>
      <c r="C3866" s="146">
        <v>1986</v>
      </c>
      <c r="D3866" s="146" t="s">
        <v>94</v>
      </c>
      <c r="E3866" s="146">
        <v>525</v>
      </c>
      <c r="F3866" s="146">
        <v>525</v>
      </c>
      <c r="G3866" s="146">
        <v>525</v>
      </c>
    </row>
    <row r="3867" spans="1:7" x14ac:dyDescent="0.25">
      <c r="A3867" s="146" t="s">
        <v>76</v>
      </c>
      <c r="B3867" s="146">
        <v>2</v>
      </c>
      <c r="C3867" s="146">
        <v>2013</v>
      </c>
      <c r="D3867" s="146" t="s">
        <v>81</v>
      </c>
      <c r="E3867" s="146">
        <v>526</v>
      </c>
      <c r="F3867" s="146">
        <v>526</v>
      </c>
      <c r="G3867" s="146">
        <v>526</v>
      </c>
    </row>
    <row r="3868" spans="1:7" x14ac:dyDescent="0.25">
      <c r="A3868" s="146" t="s">
        <v>76</v>
      </c>
      <c r="B3868" s="146">
        <v>2</v>
      </c>
      <c r="C3868" s="146">
        <v>1989</v>
      </c>
      <c r="D3868" s="146" t="s">
        <v>82</v>
      </c>
      <c r="E3868" s="146">
        <v>527</v>
      </c>
      <c r="F3868" s="146">
        <v>527</v>
      </c>
      <c r="G3868" s="146">
        <v>527</v>
      </c>
    </row>
    <row r="3869" spans="1:7" x14ac:dyDescent="0.25">
      <c r="A3869" s="146" t="s">
        <v>65</v>
      </c>
      <c r="B3869" s="146">
        <v>2</v>
      </c>
      <c r="C3869" s="146">
        <v>1986</v>
      </c>
      <c r="D3869" s="146" t="s">
        <v>93</v>
      </c>
      <c r="E3869" s="146">
        <v>527</v>
      </c>
      <c r="F3869" s="146">
        <v>527</v>
      </c>
      <c r="G3869" s="146">
        <v>527</v>
      </c>
    </row>
    <row r="3870" spans="1:7" x14ac:dyDescent="0.25">
      <c r="A3870" s="146" t="s">
        <v>76</v>
      </c>
      <c r="B3870" s="146">
        <v>2</v>
      </c>
      <c r="C3870" s="146">
        <v>2002</v>
      </c>
      <c r="D3870" s="146" t="s">
        <v>89</v>
      </c>
      <c r="E3870" s="146">
        <v>528</v>
      </c>
      <c r="F3870" s="146">
        <v>528</v>
      </c>
      <c r="G3870" s="146">
        <v>528</v>
      </c>
    </row>
    <row r="3871" spans="1:7" x14ac:dyDescent="0.25">
      <c r="A3871" s="146" t="s">
        <v>1</v>
      </c>
      <c r="B3871" s="146">
        <v>2</v>
      </c>
      <c r="C3871" s="146">
        <v>2002</v>
      </c>
      <c r="D3871" s="146" t="s">
        <v>79</v>
      </c>
      <c r="E3871" s="146">
        <v>529</v>
      </c>
      <c r="F3871" s="146">
        <v>529</v>
      </c>
      <c r="G3871" s="146">
        <v>529</v>
      </c>
    </row>
    <row r="3872" spans="1:7" x14ac:dyDescent="0.25">
      <c r="A3872" s="146" t="s">
        <v>2</v>
      </c>
      <c r="B3872" s="146">
        <v>1</v>
      </c>
      <c r="C3872" s="146">
        <v>2012</v>
      </c>
      <c r="D3872" s="146" t="s">
        <v>82</v>
      </c>
      <c r="E3872" s="146">
        <v>529</v>
      </c>
      <c r="F3872" s="146">
        <v>529</v>
      </c>
      <c r="G3872" s="146">
        <v>529</v>
      </c>
    </row>
    <row r="3873" spans="1:7" x14ac:dyDescent="0.25">
      <c r="A3873" s="146" t="s">
        <v>76</v>
      </c>
      <c r="B3873" s="146">
        <v>2</v>
      </c>
      <c r="C3873" s="146">
        <v>1987</v>
      </c>
      <c r="D3873" s="146" t="s">
        <v>95</v>
      </c>
      <c r="E3873" s="146">
        <v>530</v>
      </c>
      <c r="F3873" s="146">
        <v>530</v>
      </c>
      <c r="G3873" s="146">
        <v>530</v>
      </c>
    </row>
    <row r="3874" spans="1:7" x14ac:dyDescent="0.25">
      <c r="A3874" s="146" t="s">
        <v>0</v>
      </c>
      <c r="B3874" s="146">
        <v>1</v>
      </c>
      <c r="C3874" s="146">
        <v>2005</v>
      </c>
      <c r="D3874" s="146" t="s">
        <v>94</v>
      </c>
      <c r="E3874" s="146">
        <v>532</v>
      </c>
      <c r="F3874" s="146">
        <v>532</v>
      </c>
      <c r="G3874" s="146">
        <v>532</v>
      </c>
    </row>
    <row r="3875" spans="1:7" x14ac:dyDescent="0.25">
      <c r="A3875" s="146" t="s">
        <v>76</v>
      </c>
      <c r="B3875" s="146">
        <v>2</v>
      </c>
      <c r="C3875" s="146">
        <v>1985</v>
      </c>
      <c r="D3875" s="146" t="s">
        <v>96</v>
      </c>
      <c r="E3875" s="146">
        <v>533</v>
      </c>
      <c r="F3875" s="146">
        <v>533</v>
      </c>
      <c r="G3875" s="146">
        <v>533</v>
      </c>
    </row>
    <row r="3876" spans="1:7" x14ac:dyDescent="0.25">
      <c r="A3876" s="146" t="s">
        <v>76</v>
      </c>
      <c r="B3876" s="146">
        <v>2</v>
      </c>
      <c r="C3876" s="146">
        <v>1990</v>
      </c>
      <c r="D3876" s="146" t="s">
        <v>82</v>
      </c>
      <c r="E3876" s="146">
        <v>533</v>
      </c>
      <c r="F3876" s="146">
        <v>533</v>
      </c>
      <c r="G3876" s="146">
        <v>533</v>
      </c>
    </row>
    <row r="3877" spans="1:7" x14ac:dyDescent="0.25">
      <c r="A3877" s="146" t="s">
        <v>1</v>
      </c>
      <c r="B3877" s="146">
        <v>2</v>
      </c>
      <c r="C3877" s="146">
        <v>2010</v>
      </c>
      <c r="D3877" s="146" t="s">
        <v>95</v>
      </c>
      <c r="E3877" s="146">
        <v>533</v>
      </c>
      <c r="F3877" s="146">
        <v>533</v>
      </c>
      <c r="G3877" s="146">
        <v>533</v>
      </c>
    </row>
    <row r="3878" spans="1:7" x14ac:dyDescent="0.25">
      <c r="A3878" s="146" t="s">
        <v>76</v>
      </c>
      <c r="B3878" s="146">
        <v>2</v>
      </c>
      <c r="C3878" s="146">
        <v>1992</v>
      </c>
      <c r="D3878" s="146" t="s">
        <v>84</v>
      </c>
      <c r="E3878" s="146">
        <v>534</v>
      </c>
      <c r="F3878" s="146">
        <v>534</v>
      </c>
      <c r="G3878" s="146">
        <v>534</v>
      </c>
    </row>
    <row r="3879" spans="1:7" x14ac:dyDescent="0.25">
      <c r="A3879" s="146" t="s">
        <v>0</v>
      </c>
      <c r="B3879" s="146">
        <v>1</v>
      </c>
      <c r="C3879" s="146">
        <v>2009</v>
      </c>
      <c r="D3879" s="146" t="s">
        <v>80</v>
      </c>
      <c r="E3879" s="146">
        <v>534</v>
      </c>
      <c r="F3879" s="146">
        <v>534</v>
      </c>
      <c r="G3879" s="146">
        <v>534</v>
      </c>
    </row>
    <row r="3880" spans="1:7" x14ac:dyDescent="0.25">
      <c r="A3880" s="146" t="s">
        <v>76</v>
      </c>
      <c r="B3880" s="146">
        <v>2</v>
      </c>
      <c r="C3880" s="146">
        <v>1998</v>
      </c>
      <c r="D3880" s="146" t="s">
        <v>89</v>
      </c>
      <c r="E3880" s="146">
        <v>535</v>
      </c>
      <c r="F3880" s="146">
        <v>535</v>
      </c>
      <c r="G3880" s="146">
        <v>535</v>
      </c>
    </row>
    <row r="3881" spans="1:7" x14ac:dyDescent="0.25">
      <c r="A3881" s="146" t="s">
        <v>76</v>
      </c>
      <c r="B3881" s="146">
        <v>2</v>
      </c>
      <c r="C3881" s="146">
        <v>2005</v>
      </c>
      <c r="D3881" s="146" t="s">
        <v>88</v>
      </c>
      <c r="E3881" s="146">
        <v>538</v>
      </c>
      <c r="F3881" s="146">
        <v>538</v>
      </c>
      <c r="G3881" s="146">
        <v>538</v>
      </c>
    </row>
    <row r="3882" spans="1:7" x14ac:dyDescent="0.25">
      <c r="A3882" s="146" t="s">
        <v>1</v>
      </c>
      <c r="B3882" s="146">
        <v>2</v>
      </c>
      <c r="C3882" s="146">
        <v>2007</v>
      </c>
      <c r="D3882" s="146" t="s">
        <v>88</v>
      </c>
      <c r="E3882" s="146">
        <v>538</v>
      </c>
      <c r="F3882" s="146">
        <v>538</v>
      </c>
      <c r="G3882" s="146">
        <v>538</v>
      </c>
    </row>
    <row r="3883" spans="1:7" x14ac:dyDescent="0.25">
      <c r="A3883" s="146" t="s">
        <v>1</v>
      </c>
      <c r="B3883" s="146">
        <v>2</v>
      </c>
      <c r="C3883" s="146">
        <v>2007</v>
      </c>
      <c r="D3883" s="146" t="s">
        <v>95</v>
      </c>
      <c r="E3883" s="146">
        <v>539</v>
      </c>
      <c r="F3883" s="146">
        <v>539</v>
      </c>
      <c r="G3883" s="146">
        <v>539</v>
      </c>
    </row>
    <row r="3884" spans="1:7" x14ac:dyDescent="0.25">
      <c r="A3884" s="146" t="s">
        <v>65</v>
      </c>
      <c r="B3884" s="146">
        <v>2</v>
      </c>
      <c r="C3884" s="146">
        <v>2008</v>
      </c>
      <c r="D3884" s="146" t="s">
        <v>80</v>
      </c>
      <c r="E3884" s="146">
        <v>539</v>
      </c>
      <c r="F3884" s="146">
        <v>539</v>
      </c>
      <c r="G3884" s="146">
        <v>539</v>
      </c>
    </row>
    <row r="3885" spans="1:7" x14ac:dyDescent="0.25">
      <c r="A3885" s="146" t="s">
        <v>76</v>
      </c>
      <c r="B3885" s="146">
        <v>1</v>
      </c>
      <c r="C3885" s="146">
        <v>1995</v>
      </c>
      <c r="D3885" s="146" t="s">
        <v>93</v>
      </c>
      <c r="E3885" s="146">
        <v>540</v>
      </c>
      <c r="F3885" s="146">
        <v>540</v>
      </c>
      <c r="G3885" s="146">
        <v>540</v>
      </c>
    </row>
    <row r="3886" spans="1:7" x14ac:dyDescent="0.25">
      <c r="A3886" s="146" t="s">
        <v>1</v>
      </c>
      <c r="B3886" s="146">
        <v>2</v>
      </c>
      <c r="C3886" s="146">
        <v>2008</v>
      </c>
      <c r="D3886" s="146" t="s">
        <v>95</v>
      </c>
      <c r="E3886" s="146">
        <v>540</v>
      </c>
      <c r="F3886" s="146">
        <v>540</v>
      </c>
      <c r="G3886" s="146">
        <v>540</v>
      </c>
    </row>
    <row r="3887" spans="1:7" x14ac:dyDescent="0.25">
      <c r="A3887" s="146" t="s">
        <v>76</v>
      </c>
      <c r="B3887" s="146">
        <v>2</v>
      </c>
      <c r="C3887" s="146">
        <v>1995</v>
      </c>
      <c r="D3887" s="146" t="s">
        <v>89</v>
      </c>
      <c r="E3887" s="146">
        <v>541</v>
      </c>
      <c r="F3887" s="146">
        <v>541</v>
      </c>
      <c r="G3887" s="146">
        <v>541</v>
      </c>
    </row>
    <row r="3888" spans="1:7" x14ac:dyDescent="0.25">
      <c r="A3888" s="146" t="s">
        <v>76</v>
      </c>
      <c r="B3888" s="146">
        <v>1</v>
      </c>
      <c r="C3888" s="146">
        <v>2010</v>
      </c>
      <c r="D3888" s="146" t="s">
        <v>80</v>
      </c>
      <c r="E3888" s="146">
        <v>542</v>
      </c>
      <c r="F3888" s="146">
        <v>542</v>
      </c>
      <c r="G3888" s="146">
        <v>542</v>
      </c>
    </row>
    <row r="3889" spans="1:7" x14ac:dyDescent="0.25">
      <c r="A3889" s="146" t="s">
        <v>76</v>
      </c>
      <c r="B3889" s="146">
        <v>2</v>
      </c>
      <c r="C3889" s="146">
        <v>2009</v>
      </c>
      <c r="D3889" s="146" t="s">
        <v>80</v>
      </c>
      <c r="E3889" s="146">
        <v>542</v>
      </c>
      <c r="F3889" s="146">
        <v>542</v>
      </c>
      <c r="G3889" s="146">
        <v>542</v>
      </c>
    </row>
    <row r="3890" spans="1:7" x14ac:dyDescent="0.25">
      <c r="A3890" s="146" t="s">
        <v>76</v>
      </c>
      <c r="B3890" s="146">
        <v>1</v>
      </c>
      <c r="C3890" s="146">
        <v>1992</v>
      </c>
      <c r="D3890" s="146" t="s">
        <v>96</v>
      </c>
      <c r="E3890" s="146">
        <v>543</v>
      </c>
      <c r="F3890" s="146">
        <v>543</v>
      </c>
      <c r="G3890" s="146">
        <v>543</v>
      </c>
    </row>
    <row r="3891" spans="1:7" x14ac:dyDescent="0.25">
      <c r="A3891" s="146" t="s">
        <v>76</v>
      </c>
      <c r="B3891" s="146">
        <v>1</v>
      </c>
      <c r="C3891" s="146">
        <v>2005</v>
      </c>
      <c r="D3891" s="146" t="s">
        <v>89</v>
      </c>
      <c r="E3891" s="146">
        <v>543</v>
      </c>
      <c r="F3891" s="146">
        <v>543</v>
      </c>
      <c r="G3891" s="146">
        <v>543</v>
      </c>
    </row>
    <row r="3892" spans="1:7" x14ac:dyDescent="0.25">
      <c r="A3892" s="146" t="s">
        <v>1</v>
      </c>
      <c r="B3892" s="146">
        <v>1</v>
      </c>
      <c r="C3892" s="146">
        <v>1999</v>
      </c>
      <c r="D3892" s="146" t="s">
        <v>82</v>
      </c>
      <c r="E3892" s="146">
        <v>544</v>
      </c>
      <c r="F3892" s="146">
        <v>544</v>
      </c>
      <c r="G3892" s="146">
        <v>544</v>
      </c>
    </row>
    <row r="3893" spans="1:7" x14ac:dyDescent="0.25">
      <c r="A3893" s="146" t="s">
        <v>1</v>
      </c>
      <c r="B3893" s="146">
        <v>2</v>
      </c>
      <c r="C3893" s="146">
        <v>2005</v>
      </c>
      <c r="D3893" s="146" t="s">
        <v>82</v>
      </c>
      <c r="E3893" s="146">
        <v>547</v>
      </c>
      <c r="F3893" s="146">
        <v>547</v>
      </c>
      <c r="G3893" s="146">
        <v>547</v>
      </c>
    </row>
    <row r="3894" spans="1:7" x14ac:dyDescent="0.25">
      <c r="A3894" s="146" t="s">
        <v>76</v>
      </c>
      <c r="B3894" s="146">
        <v>2</v>
      </c>
      <c r="C3894" s="146">
        <v>1987</v>
      </c>
      <c r="D3894" s="146" t="s">
        <v>96</v>
      </c>
      <c r="E3894" s="146">
        <v>548</v>
      </c>
      <c r="F3894" s="146">
        <v>548</v>
      </c>
      <c r="G3894" s="146">
        <v>548</v>
      </c>
    </row>
    <row r="3895" spans="1:7" x14ac:dyDescent="0.25">
      <c r="A3895" s="146" t="s">
        <v>76</v>
      </c>
      <c r="B3895" s="146">
        <v>2</v>
      </c>
      <c r="C3895" s="146">
        <v>2004</v>
      </c>
      <c r="D3895" s="146" t="s">
        <v>89</v>
      </c>
      <c r="E3895" s="146">
        <v>548</v>
      </c>
      <c r="F3895" s="146">
        <v>548</v>
      </c>
      <c r="G3895" s="146">
        <v>548</v>
      </c>
    </row>
    <row r="3896" spans="1:7" x14ac:dyDescent="0.25">
      <c r="A3896" s="146" t="s">
        <v>2</v>
      </c>
      <c r="B3896" s="146">
        <v>2</v>
      </c>
      <c r="C3896" s="146">
        <v>2012</v>
      </c>
      <c r="D3896" s="146" t="s">
        <v>82</v>
      </c>
      <c r="E3896" s="146">
        <v>548</v>
      </c>
      <c r="F3896" s="146">
        <v>548</v>
      </c>
      <c r="G3896" s="146">
        <v>548</v>
      </c>
    </row>
    <row r="3897" spans="1:7" x14ac:dyDescent="0.25">
      <c r="A3897" s="146" t="s">
        <v>76</v>
      </c>
      <c r="B3897" s="146">
        <v>1</v>
      </c>
      <c r="C3897" s="146">
        <v>1994</v>
      </c>
      <c r="D3897" s="146" t="s">
        <v>82</v>
      </c>
      <c r="E3897" s="146">
        <v>549</v>
      </c>
      <c r="F3897" s="146">
        <v>549</v>
      </c>
      <c r="G3897" s="146">
        <v>549</v>
      </c>
    </row>
    <row r="3898" spans="1:7" x14ac:dyDescent="0.25">
      <c r="A3898" s="146" t="s">
        <v>1</v>
      </c>
      <c r="B3898" s="146">
        <v>2</v>
      </c>
      <c r="C3898" s="146">
        <v>2012</v>
      </c>
      <c r="D3898" s="146" t="s">
        <v>94</v>
      </c>
      <c r="E3898" s="146">
        <v>549</v>
      </c>
      <c r="F3898" s="146">
        <v>549</v>
      </c>
      <c r="G3898" s="146">
        <v>549</v>
      </c>
    </row>
    <row r="3899" spans="1:7" x14ac:dyDescent="0.25">
      <c r="A3899" s="146" t="s">
        <v>76</v>
      </c>
      <c r="B3899" s="146">
        <v>2</v>
      </c>
      <c r="C3899" s="146">
        <v>1987</v>
      </c>
      <c r="D3899" s="146" t="s">
        <v>94</v>
      </c>
      <c r="E3899" s="146">
        <v>550</v>
      </c>
      <c r="F3899" s="146">
        <v>550</v>
      </c>
      <c r="G3899" s="146">
        <v>550</v>
      </c>
    </row>
    <row r="3900" spans="1:7" x14ac:dyDescent="0.25">
      <c r="A3900" s="146" t="s">
        <v>76</v>
      </c>
      <c r="B3900" s="146">
        <v>2</v>
      </c>
      <c r="C3900" s="146">
        <v>1997</v>
      </c>
      <c r="D3900" s="146" t="s">
        <v>79</v>
      </c>
      <c r="E3900" s="146">
        <v>550</v>
      </c>
      <c r="F3900" s="146">
        <v>550</v>
      </c>
      <c r="G3900" s="146">
        <v>550</v>
      </c>
    </row>
    <row r="3901" spans="1:7" x14ac:dyDescent="0.25">
      <c r="A3901" s="146" t="s">
        <v>76</v>
      </c>
      <c r="B3901" s="146">
        <v>2</v>
      </c>
      <c r="C3901" s="146">
        <v>1997</v>
      </c>
      <c r="D3901" s="146" t="s">
        <v>89</v>
      </c>
      <c r="E3901" s="146">
        <v>551</v>
      </c>
      <c r="F3901" s="146">
        <v>551</v>
      </c>
      <c r="G3901" s="146">
        <v>551</v>
      </c>
    </row>
    <row r="3902" spans="1:7" x14ac:dyDescent="0.25">
      <c r="A3902" s="146" t="s">
        <v>76</v>
      </c>
      <c r="B3902" s="146">
        <v>1</v>
      </c>
      <c r="C3902" s="146">
        <v>1995</v>
      </c>
      <c r="D3902" s="146" t="s">
        <v>91</v>
      </c>
      <c r="E3902" s="146">
        <v>552</v>
      </c>
      <c r="F3902" s="146">
        <v>552</v>
      </c>
      <c r="G3902" s="146">
        <v>552</v>
      </c>
    </row>
    <row r="3903" spans="1:7" x14ac:dyDescent="0.25">
      <c r="A3903" s="146" t="s">
        <v>76</v>
      </c>
      <c r="B3903" s="146">
        <v>1</v>
      </c>
      <c r="C3903" s="146">
        <v>1996</v>
      </c>
      <c r="D3903" s="146" t="s">
        <v>93</v>
      </c>
      <c r="E3903" s="146">
        <v>552</v>
      </c>
      <c r="F3903" s="146">
        <v>552</v>
      </c>
      <c r="G3903" s="146">
        <v>552</v>
      </c>
    </row>
    <row r="3904" spans="1:7" x14ac:dyDescent="0.25">
      <c r="A3904" s="146" t="s">
        <v>76</v>
      </c>
      <c r="B3904" s="146">
        <v>2</v>
      </c>
      <c r="C3904" s="146">
        <v>1986</v>
      </c>
      <c r="D3904" s="146" t="s">
        <v>94</v>
      </c>
      <c r="E3904" s="146">
        <v>552</v>
      </c>
      <c r="F3904" s="146">
        <v>552</v>
      </c>
      <c r="G3904" s="146">
        <v>552</v>
      </c>
    </row>
    <row r="3905" spans="1:7" x14ac:dyDescent="0.25">
      <c r="A3905" s="146" t="s">
        <v>76</v>
      </c>
      <c r="B3905" s="146">
        <v>1</v>
      </c>
      <c r="C3905" s="146">
        <v>1995</v>
      </c>
      <c r="D3905" s="146" t="s">
        <v>84</v>
      </c>
      <c r="E3905" s="146">
        <v>554</v>
      </c>
      <c r="F3905" s="146">
        <v>554</v>
      </c>
      <c r="G3905" s="146">
        <v>554</v>
      </c>
    </row>
    <row r="3906" spans="1:7" x14ac:dyDescent="0.25">
      <c r="A3906" s="146" t="s">
        <v>1</v>
      </c>
      <c r="B3906" s="146">
        <v>1</v>
      </c>
      <c r="C3906" s="146">
        <v>2011</v>
      </c>
      <c r="D3906" s="146" t="s">
        <v>94</v>
      </c>
      <c r="E3906" s="146">
        <v>554</v>
      </c>
      <c r="F3906" s="146">
        <v>554</v>
      </c>
      <c r="G3906" s="146">
        <v>554</v>
      </c>
    </row>
    <row r="3907" spans="1:7" x14ac:dyDescent="0.25">
      <c r="A3907" s="146" t="s">
        <v>76</v>
      </c>
      <c r="B3907" s="146">
        <v>1</v>
      </c>
      <c r="C3907" s="146">
        <v>1993</v>
      </c>
      <c r="D3907" s="146" t="s">
        <v>95</v>
      </c>
      <c r="E3907" s="146">
        <v>557</v>
      </c>
      <c r="F3907" s="146">
        <v>557</v>
      </c>
      <c r="G3907" s="146">
        <v>557</v>
      </c>
    </row>
    <row r="3908" spans="1:7" x14ac:dyDescent="0.25">
      <c r="A3908" s="146" t="s">
        <v>65</v>
      </c>
      <c r="B3908" s="146">
        <v>2</v>
      </c>
      <c r="C3908" s="146">
        <v>1994</v>
      </c>
      <c r="D3908" s="146" t="s">
        <v>91</v>
      </c>
      <c r="E3908" s="146">
        <v>560</v>
      </c>
      <c r="F3908" s="146">
        <v>560</v>
      </c>
      <c r="G3908" s="146">
        <v>560</v>
      </c>
    </row>
    <row r="3909" spans="1:7" x14ac:dyDescent="0.25">
      <c r="A3909" s="146" t="s">
        <v>76</v>
      </c>
      <c r="B3909" s="146">
        <v>2</v>
      </c>
      <c r="C3909" s="146">
        <v>1986</v>
      </c>
      <c r="D3909" s="146" t="s">
        <v>93</v>
      </c>
      <c r="E3909" s="146">
        <v>561</v>
      </c>
      <c r="F3909" s="146">
        <v>561</v>
      </c>
      <c r="G3909" s="146">
        <v>561</v>
      </c>
    </row>
    <row r="3910" spans="1:7" x14ac:dyDescent="0.25">
      <c r="A3910" s="146" t="s">
        <v>65</v>
      </c>
      <c r="B3910" s="146">
        <v>2</v>
      </c>
      <c r="C3910" s="146">
        <v>1995</v>
      </c>
      <c r="D3910" s="146" t="s">
        <v>84</v>
      </c>
      <c r="E3910" s="146">
        <v>561</v>
      </c>
      <c r="F3910" s="146">
        <v>561</v>
      </c>
      <c r="G3910" s="146">
        <v>561</v>
      </c>
    </row>
    <row r="3911" spans="1:7" x14ac:dyDescent="0.25">
      <c r="A3911" s="146" t="s">
        <v>76</v>
      </c>
      <c r="B3911" s="146">
        <v>2</v>
      </c>
      <c r="C3911" s="146">
        <v>1988</v>
      </c>
      <c r="D3911" s="146" t="s">
        <v>90</v>
      </c>
      <c r="E3911" s="146">
        <v>562</v>
      </c>
      <c r="F3911" s="146">
        <v>562</v>
      </c>
      <c r="G3911" s="146">
        <v>562</v>
      </c>
    </row>
    <row r="3912" spans="1:7" x14ac:dyDescent="0.25">
      <c r="A3912" s="146" t="s">
        <v>1</v>
      </c>
      <c r="B3912" s="146">
        <v>1</v>
      </c>
      <c r="C3912" s="146">
        <v>2002</v>
      </c>
      <c r="D3912" s="146" t="s">
        <v>79</v>
      </c>
      <c r="E3912" s="146">
        <v>562</v>
      </c>
      <c r="F3912" s="146">
        <v>562</v>
      </c>
      <c r="G3912" s="146">
        <v>562</v>
      </c>
    </row>
    <row r="3913" spans="1:7" x14ac:dyDescent="0.25">
      <c r="A3913" s="146" t="s">
        <v>76</v>
      </c>
      <c r="B3913" s="146">
        <v>2</v>
      </c>
      <c r="C3913" s="146">
        <v>1991</v>
      </c>
      <c r="D3913" s="146" t="s">
        <v>82</v>
      </c>
      <c r="E3913" s="146">
        <v>563</v>
      </c>
      <c r="F3913" s="146">
        <v>563</v>
      </c>
      <c r="G3913" s="146">
        <v>563</v>
      </c>
    </row>
    <row r="3914" spans="1:7" x14ac:dyDescent="0.25">
      <c r="A3914" s="146" t="s">
        <v>76</v>
      </c>
      <c r="B3914" s="146">
        <v>1</v>
      </c>
      <c r="C3914" s="146">
        <v>2006</v>
      </c>
      <c r="D3914" s="146" t="s">
        <v>89</v>
      </c>
      <c r="E3914" s="146">
        <v>564</v>
      </c>
      <c r="F3914" s="146">
        <v>564</v>
      </c>
      <c r="G3914" s="146">
        <v>564</v>
      </c>
    </row>
    <row r="3915" spans="1:7" x14ac:dyDescent="0.25">
      <c r="A3915" s="146" t="s">
        <v>1</v>
      </c>
      <c r="B3915" s="146">
        <v>2</v>
      </c>
      <c r="C3915" s="146">
        <v>2002</v>
      </c>
      <c r="D3915" s="146" t="s">
        <v>91</v>
      </c>
      <c r="E3915" s="146">
        <v>566</v>
      </c>
      <c r="F3915" s="146">
        <v>566</v>
      </c>
      <c r="G3915" s="146">
        <v>566</v>
      </c>
    </row>
    <row r="3916" spans="1:7" x14ac:dyDescent="0.25">
      <c r="A3916" s="146" t="s">
        <v>76</v>
      </c>
      <c r="B3916" s="146">
        <v>2</v>
      </c>
      <c r="C3916" s="146">
        <v>2001</v>
      </c>
      <c r="D3916" s="146" t="s">
        <v>92</v>
      </c>
      <c r="E3916" s="146">
        <v>567</v>
      </c>
      <c r="F3916" s="146">
        <v>567</v>
      </c>
      <c r="G3916" s="146">
        <v>567</v>
      </c>
    </row>
    <row r="3917" spans="1:7" x14ac:dyDescent="0.25">
      <c r="A3917" s="146" t="s">
        <v>76</v>
      </c>
      <c r="B3917" s="146">
        <v>2</v>
      </c>
      <c r="C3917" s="146">
        <v>1994</v>
      </c>
      <c r="D3917" s="146" t="s">
        <v>84</v>
      </c>
      <c r="E3917" s="146">
        <v>568</v>
      </c>
      <c r="F3917" s="146">
        <v>568</v>
      </c>
      <c r="G3917" s="146">
        <v>568</v>
      </c>
    </row>
    <row r="3918" spans="1:7" x14ac:dyDescent="0.25">
      <c r="A3918" s="146" t="s">
        <v>76</v>
      </c>
      <c r="B3918" s="146">
        <v>2</v>
      </c>
      <c r="C3918" s="146">
        <v>2001</v>
      </c>
      <c r="D3918" s="146" t="s">
        <v>89</v>
      </c>
      <c r="E3918" s="146">
        <v>568</v>
      </c>
      <c r="F3918" s="146">
        <v>568</v>
      </c>
      <c r="G3918" s="146">
        <v>568</v>
      </c>
    </row>
    <row r="3919" spans="1:7" x14ac:dyDescent="0.25">
      <c r="A3919" s="146" t="s">
        <v>76</v>
      </c>
      <c r="B3919" s="146">
        <v>1</v>
      </c>
      <c r="C3919" s="146">
        <v>1996</v>
      </c>
      <c r="D3919" s="146" t="s">
        <v>91</v>
      </c>
      <c r="E3919" s="146">
        <v>569</v>
      </c>
      <c r="F3919" s="146">
        <v>569</v>
      </c>
      <c r="G3919" s="146">
        <v>569</v>
      </c>
    </row>
    <row r="3920" spans="1:7" x14ac:dyDescent="0.25">
      <c r="A3920" s="146" t="s">
        <v>76</v>
      </c>
      <c r="B3920" s="146">
        <v>2</v>
      </c>
      <c r="C3920" s="146">
        <v>1993</v>
      </c>
      <c r="D3920" s="146" t="s">
        <v>84</v>
      </c>
      <c r="E3920" s="146">
        <v>569</v>
      </c>
      <c r="F3920" s="146">
        <v>569</v>
      </c>
      <c r="G3920" s="146">
        <v>569</v>
      </c>
    </row>
    <row r="3921" spans="1:7" x14ac:dyDescent="0.25">
      <c r="A3921" s="146" t="s">
        <v>1</v>
      </c>
      <c r="B3921" s="146">
        <v>1</v>
      </c>
      <c r="C3921" s="146">
        <v>2003</v>
      </c>
      <c r="D3921" s="146" t="s">
        <v>95</v>
      </c>
      <c r="E3921" s="146">
        <v>570</v>
      </c>
      <c r="F3921" s="146">
        <v>570</v>
      </c>
      <c r="G3921" s="146">
        <v>570</v>
      </c>
    </row>
    <row r="3922" spans="1:7" x14ac:dyDescent="0.25">
      <c r="A3922" s="146" t="s">
        <v>1</v>
      </c>
      <c r="B3922" s="146">
        <v>2</v>
      </c>
      <c r="C3922" s="146">
        <v>2006</v>
      </c>
      <c r="D3922" s="146" t="s">
        <v>82</v>
      </c>
      <c r="E3922" s="146">
        <v>570</v>
      </c>
      <c r="F3922" s="146">
        <v>570</v>
      </c>
      <c r="G3922" s="146">
        <v>570</v>
      </c>
    </row>
    <row r="3923" spans="1:7" x14ac:dyDescent="0.25">
      <c r="A3923" s="146" t="s">
        <v>76</v>
      </c>
      <c r="B3923" s="146">
        <v>1</v>
      </c>
      <c r="C3923" s="146">
        <v>1996</v>
      </c>
      <c r="D3923" s="146" t="s">
        <v>84</v>
      </c>
      <c r="E3923" s="146">
        <v>572</v>
      </c>
      <c r="F3923" s="146">
        <v>572</v>
      </c>
      <c r="G3923" s="146">
        <v>572</v>
      </c>
    </row>
    <row r="3924" spans="1:7" x14ac:dyDescent="0.25">
      <c r="A3924" s="146" t="s">
        <v>1</v>
      </c>
      <c r="B3924" s="146">
        <v>1</v>
      </c>
      <c r="C3924" s="146">
        <v>2012</v>
      </c>
      <c r="D3924" s="146" t="s">
        <v>80</v>
      </c>
      <c r="E3924" s="146">
        <v>572</v>
      </c>
      <c r="F3924" s="146">
        <v>572</v>
      </c>
      <c r="G3924" s="146">
        <v>572</v>
      </c>
    </row>
    <row r="3925" spans="1:7" x14ac:dyDescent="0.25">
      <c r="A3925" s="146" t="s">
        <v>0</v>
      </c>
      <c r="B3925" s="146">
        <v>1</v>
      </c>
      <c r="C3925" s="146">
        <v>2004</v>
      </c>
      <c r="D3925" s="146" t="s">
        <v>88</v>
      </c>
      <c r="E3925" s="146">
        <v>573</v>
      </c>
      <c r="F3925" s="146">
        <v>573</v>
      </c>
      <c r="G3925" s="146">
        <v>573</v>
      </c>
    </row>
    <row r="3926" spans="1:7" x14ac:dyDescent="0.25">
      <c r="A3926" s="146" t="s">
        <v>76</v>
      </c>
      <c r="B3926" s="146">
        <v>2</v>
      </c>
      <c r="C3926" s="146">
        <v>1993</v>
      </c>
      <c r="D3926" s="146" t="s">
        <v>90</v>
      </c>
      <c r="E3926" s="146">
        <v>574</v>
      </c>
      <c r="F3926" s="146">
        <v>574</v>
      </c>
      <c r="G3926" s="146">
        <v>574</v>
      </c>
    </row>
    <row r="3927" spans="1:7" x14ac:dyDescent="0.25">
      <c r="A3927" s="146" t="s">
        <v>1</v>
      </c>
      <c r="B3927" s="146">
        <v>1</v>
      </c>
      <c r="C3927" s="146">
        <v>1999</v>
      </c>
      <c r="D3927" s="146" t="s">
        <v>91</v>
      </c>
      <c r="E3927" s="146">
        <v>577</v>
      </c>
      <c r="F3927" s="146">
        <v>577</v>
      </c>
      <c r="G3927" s="146">
        <v>577</v>
      </c>
    </row>
    <row r="3928" spans="1:7" x14ac:dyDescent="0.25">
      <c r="A3928" s="146" t="s">
        <v>1</v>
      </c>
      <c r="B3928" s="146">
        <v>1</v>
      </c>
      <c r="C3928" s="146">
        <v>2001</v>
      </c>
      <c r="D3928" s="146" t="s">
        <v>82</v>
      </c>
      <c r="E3928" s="146">
        <v>577</v>
      </c>
      <c r="F3928" s="146">
        <v>577</v>
      </c>
      <c r="G3928" s="146">
        <v>577</v>
      </c>
    </row>
    <row r="3929" spans="1:7" x14ac:dyDescent="0.25">
      <c r="A3929" s="146" t="s">
        <v>1</v>
      </c>
      <c r="B3929" s="146">
        <v>1</v>
      </c>
      <c r="C3929" s="146">
        <v>2001</v>
      </c>
      <c r="D3929" s="146" t="s">
        <v>79</v>
      </c>
      <c r="E3929" s="146">
        <v>577</v>
      </c>
      <c r="F3929" s="146">
        <v>577</v>
      </c>
      <c r="G3929" s="146">
        <v>577</v>
      </c>
    </row>
    <row r="3930" spans="1:7" x14ac:dyDescent="0.25">
      <c r="A3930" s="146" t="s">
        <v>0</v>
      </c>
      <c r="B3930" s="146">
        <v>1</v>
      </c>
      <c r="C3930" s="146">
        <v>2004</v>
      </c>
      <c r="D3930" s="146" t="s">
        <v>94</v>
      </c>
      <c r="E3930" s="146">
        <v>577</v>
      </c>
      <c r="F3930" s="146">
        <v>577</v>
      </c>
      <c r="G3930" s="146">
        <v>577</v>
      </c>
    </row>
    <row r="3931" spans="1:7" x14ac:dyDescent="0.25">
      <c r="A3931" s="146" t="s">
        <v>1</v>
      </c>
      <c r="B3931" s="146">
        <v>2</v>
      </c>
      <c r="C3931" s="146">
        <v>2003</v>
      </c>
      <c r="D3931" s="146" t="s">
        <v>91</v>
      </c>
      <c r="E3931" s="146">
        <v>578</v>
      </c>
      <c r="F3931" s="146">
        <v>578</v>
      </c>
      <c r="G3931" s="146">
        <v>578</v>
      </c>
    </row>
    <row r="3932" spans="1:7" x14ac:dyDescent="0.25">
      <c r="A3932" s="146" t="s">
        <v>76</v>
      </c>
      <c r="B3932" s="146">
        <v>2</v>
      </c>
      <c r="C3932" s="146">
        <v>1994</v>
      </c>
      <c r="D3932" s="146" t="s">
        <v>90</v>
      </c>
      <c r="E3932" s="146">
        <v>579</v>
      </c>
      <c r="F3932" s="146">
        <v>579</v>
      </c>
      <c r="G3932" s="146">
        <v>579</v>
      </c>
    </row>
    <row r="3933" spans="1:7" x14ac:dyDescent="0.25">
      <c r="A3933" s="146" t="s">
        <v>0</v>
      </c>
      <c r="B3933" s="146">
        <v>1</v>
      </c>
      <c r="C3933" s="146">
        <v>1996</v>
      </c>
      <c r="D3933" s="146" t="s">
        <v>91</v>
      </c>
      <c r="E3933" s="146">
        <v>580</v>
      </c>
      <c r="F3933" s="146">
        <v>580</v>
      </c>
      <c r="G3933" s="146">
        <v>580</v>
      </c>
    </row>
    <row r="3934" spans="1:7" x14ac:dyDescent="0.25">
      <c r="A3934" s="146" t="s">
        <v>76</v>
      </c>
      <c r="B3934" s="146">
        <v>1</v>
      </c>
      <c r="C3934" s="146">
        <v>2003</v>
      </c>
      <c r="D3934" s="146" t="s">
        <v>92</v>
      </c>
      <c r="E3934" s="146">
        <v>581</v>
      </c>
      <c r="F3934" s="146">
        <v>581</v>
      </c>
      <c r="G3934" s="146">
        <v>581</v>
      </c>
    </row>
    <row r="3935" spans="1:7" x14ac:dyDescent="0.25">
      <c r="A3935" s="146" t="s">
        <v>65</v>
      </c>
      <c r="B3935" s="146">
        <v>2</v>
      </c>
      <c r="C3935" s="146">
        <v>1988</v>
      </c>
      <c r="D3935" s="146" t="s">
        <v>95</v>
      </c>
      <c r="E3935" s="146">
        <v>584</v>
      </c>
      <c r="F3935" s="146">
        <v>584</v>
      </c>
      <c r="G3935" s="146">
        <v>584</v>
      </c>
    </row>
    <row r="3936" spans="1:7" x14ac:dyDescent="0.25">
      <c r="A3936" s="146" t="s">
        <v>76</v>
      </c>
      <c r="B3936" s="146">
        <v>1</v>
      </c>
      <c r="C3936" s="146">
        <v>1994</v>
      </c>
      <c r="D3936" s="146" t="s">
        <v>94</v>
      </c>
      <c r="E3936" s="146">
        <v>587</v>
      </c>
      <c r="F3936" s="146">
        <v>587</v>
      </c>
      <c r="G3936" s="146">
        <v>587</v>
      </c>
    </row>
    <row r="3937" spans="1:7" x14ac:dyDescent="0.25">
      <c r="A3937" s="146" t="s">
        <v>1</v>
      </c>
      <c r="B3937" s="146">
        <v>1</v>
      </c>
      <c r="C3937" s="146">
        <v>2004</v>
      </c>
      <c r="D3937" s="146" t="s">
        <v>95</v>
      </c>
      <c r="E3937" s="146">
        <v>591</v>
      </c>
      <c r="F3937" s="146">
        <v>591</v>
      </c>
      <c r="G3937" s="146">
        <v>591</v>
      </c>
    </row>
    <row r="3938" spans="1:7" x14ac:dyDescent="0.25">
      <c r="A3938" s="146" t="s">
        <v>65</v>
      </c>
      <c r="B3938" s="146">
        <v>2</v>
      </c>
      <c r="C3938" s="146">
        <v>2000</v>
      </c>
      <c r="D3938" s="146" t="s">
        <v>92</v>
      </c>
      <c r="E3938" s="146">
        <v>591</v>
      </c>
      <c r="F3938" s="146">
        <v>591</v>
      </c>
      <c r="G3938" s="146">
        <v>591</v>
      </c>
    </row>
    <row r="3939" spans="1:7" x14ac:dyDescent="0.25">
      <c r="A3939" s="146" t="s">
        <v>76</v>
      </c>
      <c r="B3939" s="146">
        <v>2</v>
      </c>
      <c r="C3939" s="146">
        <v>1990</v>
      </c>
      <c r="D3939" s="146" t="s">
        <v>84</v>
      </c>
      <c r="E3939" s="146">
        <v>593</v>
      </c>
      <c r="F3939" s="146">
        <v>593</v>
      </c>
      <c r="G3939" s="146">
        <v>593</v>
      </c>
    </row>
    <row r="3940" spans="1:7" x14ac:dyDescent="0.25">
      <c r="A3940" s="146" t="s">
        <v>0</v>
      </c>
      <c r="B3940" s="146">
        <v>1</v>
      </c>
      <c r="C3940" s="146">
        <v>2006</v>
      </c>
      <c r="D3940" s="146" t="s">
        <v>94</v>
      </c>
      <c r="E3940" s="146">
        <v>594</v>
      </c>
      <c r="F3940" s="146">
        <v>594</v>
      </c>
      <c r="G3940" s="146">
        <v>594</v>
      </c>
    </row>
    <row r="3941" spans="1:7" x14ac:dyDescent="0.25">
      <c r="A3941" s="146" t="s">
        <v>76</v>
      </c>
      <c r="B3941" s="146">
        <v>1</v>
      </c>
      <c r="C3941" s="146">
        <v>2007</v>
      </c>
      <c r="D3941" s="146" t="s">
        <v>88</v>
      </c>
      <c r="E3941" s="146">
        <v>595</v>
      </c>
      <c r="F3941" s="146">
        <v>595</v>
      </c>
      <c r="G3941" s="146">
        <v>595</v>
      </c>
    </row>
    <row r="3942" spans="1:7" x14ac:dyDescent="0.25">
      <c r="A3942" s="146" t="s">
        <v>65</v>
      </c>
      <c r="B3942" s="146">
        <v>2</v>
      </c>
      <c r="C3942" s="146">
        <v>2004</v>
      </c>
      <c r="D3942" s="146" t="s">
        <v>88</v>
      </c>
      <c r="E3942" s="146">
        <v>595</v>
      </c>
      <c r="F3942" s="146">
        <v>595</v>
      </c>
      <c r="G3942" s="146">
        <v>595</v>
      </c>
    </row>
    <row r="3943" spans="1:7" x14ac:dyDescent="0.25">
      <c r="A3943" s="146" t="s">
        <v>76</v>
      </c>
      <c r="B3943" s="146">
        <v>1</v>
      </c>
      <c r="C3943" s="146">
        <v>1996</v>
      </c>
      <c r="D3943" s="146" t="s">
        <v>90</v>
      </c>
      <c r="E3943" s="146">
        <v>596</v>
      </c>
      <c r="F3943" s="146">
        <v>596</v>
      </c>
      <c r="G3943" s="146">
        <v>596</v>
      </c>
    </row>
    <row r="3944" spans="1:7" x14ac:dyDescent="0.25">
      <c r="A3944" s="146" t="s">
        <v>76</v>
      </c>
      <c r="B3944" s="146">
        <v>2</v>
      </c>
      <c r="C3944" s="146">
        <v>1991</v>
      </c>
      <c r="D3944" s="146" t="s">
        <v>95</v>
      </c>
      <c r="E3944" s="146">
        <v>596</v>
      </c>
      <c r="F3944" s="146">
        <v>596</v>
      </c>
      <c r="G3944" s="146">
        <v>596</v>
      </c>
    </row>
    <row r="3945" spans="1:7" x14ac:dyDescent="0.25">
      <c r="A3945" s="146" t="s">
        <v>65</v>
      </c>
      <c r="B3945" s="146">
        <v>2</v>
      </c>
      <c r="C3945" s="146">
        <v>1989</v>
      </c>
      <c r="D3945" s="146" t="s">
        <v>82</v>
      </c>
      <c r="E3945" s="146">
        <v>596</v>
      </c>
      <c r="F3945" s="146">
        <v>596</v>
      </c>
      <c r="G3945" s="146">
        <v>596</v>
      </c>
    </row>
    <row r="3946" spans="1:7" x14ac:dyDescent="0.25">
      <c r="A3946" s="146" t="s">
        <v>76</v>
      </c>
      <c r="B3946" s="146">
        <v>1</v>
      </c>
      <c r="C3946" s="146">
        <v>1997</v>
      </c>
      <c r="D3946" s="146" t="s">
        <v>90</v>
      </c>
      <c r="E3946" s="146">
        <v>598</v>
      </c>
      <c r="F3946" s="146">
        <v>598</v>
      </c>
      <c r="G3946" s="146">
        <v>598</v>
      </c>
    </row>
    <row r="3947" spans="1:7" x14ac:dyDescent="0.25">
      <c r="A3947" s="146" t="s">
        <v>76</v>
      </c>
      <c r="B3947" s="146">
        <v>2</v>
      </c>
      <c r="C3947" s="146">
        <v>1986</v>
      </c>
      <c r="D3947" s="146" t="s">
        <v>84</v>
      </c>
      <c r="E3947" s="146">
        <v>598</v>
      </c>
      <c r="F3947" s="146">
        <v>598</v>
      </c>
      <c r="G3947" s="146">
        <v>598</v>
      </c>
    </row>
    <row r="3948" spans="1:7" x14ac:dyDescent="0.25">
      <c r="A3948" s="146" t="s">
        <v>65</v>
      </c>
      <c r="B3948" s="146">
        <v>2</v>
      </c>
      <c r="C3948" s="146">
        <v>1996</v>
      </c>
      <c r="D3948" s="146" t="s">
        <v>79</v>
      </c>
      <c r="E3948" s="146">
        <v>598</v>
      </c>
      <c r="F3948" s="146">
        <v>598</v>
      </c>
      <c r="G3948" s="146">
        <v>598</v>
      </c>
    </row>
    <row r="3949" spans="1:7" x14ac:dyDescent="0.25">
      <c r="A3949" s="146" t="s">
        <v>76</v>
      </c>
      <c r="B3949" s="146">
        <v>2</v>
      </c>
      <c r="C3949" s="146">
        <v>1985</v>
      </c>
      <c r="D3949" s="146" t="s">
        <v>84</v>
      </c>
      <c r="E3949" s="146">
        <v>600</v>
      </c>
      <c r="F3949" s="146">
        <v>600</v>
      </c>
      <c r="G3949" s="146">
        <v>600</v>
      </c>
    </row>
    <row r="3950" spans="1:7" x14ac:dyDescent="0.25">
      <c r="A3950" s="146" t="s">
        <v>2</v>
      </c>
      <c r="B3950" s="146">
        <v>2</v>
      </c>
      <c r="C3950" s="146">
        <v>2012</v>
      </c>
      <c r="D3950" s="146" t="s">
        <v>92</v>
      </c>
      <c r="E3950" s="146">
        <v>600</v>
      </c>
      <c r="F3950" s="146">
        <v>600</v>
      </c>
      <c r="G3950" s="146">
        <v>600</v>
      </c>
    </row>
    <row r="3951" spans="1:7" x14ac:dyDescent="0.25">
      <c r="A3951" s="146" t="s">
        <v>2</v>
      </c>
      <c r="B3951" s="146">
        <v>2</v>
      </c>
      <c r="C3951" s="146">
        <v>2013</v>
      </c>
      <c r="D3951" s="146" t="s">
        <v>95</v>
      </c>
      <c r="E3951" s="146">
        <v>600</v>
      </c>
      <c r="F3951" s="146">
        <v>600</v>
      </c>
      <c r="G3951" s="146">
        <v>600</v>
      </c>
    </row>
    <row r="3952" spans="1:7" x14ac:dyDescent="0.25">
      <c r="A3952" s="146" t="s">
        <v>76</v>
      </c>
      <c r="B3952" s="146">
        <v>1</v>
      </c>
      <c r="C3952" s="146">
        <v>1994</v>
      </c>
      <c r="D3952" s="146" t="s">
        <v>96</v>
      </c>
      <c r="E3952" s="146">
        <v>603</v>
      </c>
      <c r="F3952" s="146">
        <v>603</v>
      </c>
      <c r="G3952" s="146">
        <v>603</v>
      </c>
    </row>
    <row r="3953" spans="1:7" x14ac:dyDescent="0.25">
      <c r="A3953" s="146" t="s">
        <v>76</v>
      </c>
      <c r="B3953" s="146">
        <v>1</v>
      </c>
      <c r="C3953" s="146">
        <v>1997</v>
      </c>
      <c r="D3953" s="146" t="s">
        <v>84</v>
      </c>
      <c r="E3953" s="146">
        <v>605</v>
      </c>
      <c r="F3953" s="146">
        <v>605</v>
      </c>
      <c r="G3953" s="146">
        <v>605</v>
      </c>
    </row>
    <row r="3954" spans="1:7" x14ac:dyDescent="0.25">
      <c r="A3954" s="146" t="s">
        <v>76</v>
      </c>
      <c r="B3954" s="146">
        <v>2</v>
      </c>
      <c r="C3954" s="146">
        <v>1987</v>
      </c>
      <c r="D3954" s="146" t="s">
        <v>84</v>
      </c>
      <c r="E3954" s="146">
        <v>605</v>
      </c>
      <c r="F3954" s="146">
        <v>605</v>
      </c>
      <c r="G3954" s="146">
        <v>605</v>
      </c>
    </row>
    <row r="3955" spans="1:7" x14ac:dyDescent="0.25">
      <c r="A3955" s="146" t="s">
        <v>76</v>
      </c>
      <c r="B3955" s="146">
        <v>1</v>
      </c>
      <c r="C3955" s="146">
        <v>1999</v>
      </c>
      <c r="D3955" s="146" t="s">
        <v>79</v>
      </c>
      <c r="E3955" s="146">
        <v>607</v>
      </c>
      <c r="F3955" s="146">
        <v>607</v>
      </c>
      <c r="G3955" s="146">
        <v>607</v>
      </c>
    </row>
    <row r="3956" spans="1:7" x14ac:dyDescent="0.25">
      <c r="A3956" s="146" t="s">
        <v>1</v>
      </c>
      <c r="B3956" s="146">
        <v>2</v>
      </c>
      <c r="C3956" s="146">
        <v>2012</v>
      </c>
      <c r="D3956" s="146" t="s">
        <v>80</v>
      </c>
      <c r="E3956" s="146">
        <v>609</v>
      </c>
      <c r="F3956" s="146">
        <v>609</v>
      </c>
      <c r="G3956" s="146">
        <v>609</v>
      </c>
    </row>
    <row r="3957" spans="1:7" x14ac:dyDescent="0.25">
      <c r="A3957" s="146" t="s">
        <v>65</v>
      </c>
      <c r="B3957" s="146">
        <v>2</v>
      </c>
      <c r="C3957" s="146">
        <v>1986</v>
      </c>
      <c r="D3957" s="146" t="s">
        <v>96</v>
      </c>
      <c r="E3957" s="146">
        <v>609</v>
      </c>
      <c r="F3957" s="146">
        <v>609</v>
      </c>
      <c r="G3957" s="146">
        <v>609</v>
      </c>
    </row>
    <row r="3958" spans="1:7" x14ac:dyDescent="0.25">
      <c r="A3958" s="146" t="s">
        <v>76</v>
      </c>
      <c r="B3958" s="146">
        <v>1</v>
      </c>
      <c r="C3958" s="146">
        <v>2007</v>
      </c>
      <c r="D3958" s="146" t="s">
        <v>89</v>
      </c>
      <c r="E3958" s="146">
        <v>610</v>
      </c>
      <c r="F3958" s="146">
        <v>610</v>
      </c>
      <c r="G3958" s="146">
        <v>610</v>
      </c>
    </row>
    <row r="3959" spans="1:7" x14ac:dyDescent="0.25">
      <c r="A3959" s="146" t="s">
        <v>76</v>
      </c>
      <c r="B3959" s="146">
        <v>2</v>
      </c>
      <c r="C3959" s="146">
        <v>1989</v>
      </c>
      <c r="D3959" s="146" t="s">
        <v>84</v>
      </c>
      <c r="E3959" s="146">
        <v>610</v>
      </c>
      <c r="F3959" s="146">
        <v>610</v>
      </c>
      <c r="G3959" s="146">
        <v>610</v>
      </c>
    </row>
    <row r="3960" spans="1:7" x14ac:dyDescent="0.25">
      <c r="A3960" s="146" t="s">
        <v>76</v>
      </c>
      <c r="B3960" s="146">
        <v>1</v>
      </c>
      <c r="C3960" s="146">
        <v>1993</v>
      </c>
      <c r="D3960" s="146" t="s">
        <v>96</v>
      </c>
      <c r="E3960" s="146">
        <v>612</v>
      </c>
      <c r="F3960" s="146">
        <v>612</v>
      </c>
      <c r="G3960" s="146">
        <v>612</v>
      </c>
    </row>
    <row r="3961" spans="1:7" x14ac:dyDescent="0.25">
      <c r="A3961" s="146" t="s">
        <v>76</v>
      </c>
      <c r="B3961" s="146">
        <v>2</v>
      </c>
      <c r="C3961" s="146">
        <v>1987</v>
      </c>
      <c r="D3961" s="146" t="s">
        <v>93</v>
      </c>
      <c r="E3961" s="146">
        <v>612</v>
      </c>
      <c r="F3961" s="146">
        <v>612</v>
      </c>
      <c r="G3961" s="146">
        <v>612</v>
      </c>
    </row>
    <row r="3962" spans="1:7" x14ac:dyDescent="0.25">
      <c r="A3962" s="146" t="s">
        <v>1</v>
      </c>
      <c r="B3962" s="146">
        <v>2</v>
      </c>
      <c r="C3962" s="146">
        <v>2004</v>
      </c>
      <c r="D3962" s="146" t="s">
        <v>92</v>
      </c>
      <c r="E3962" s="146">
        <v>612</v>
      </c>
      <c r="F3962" s="146">
        <v>612</v>
      </c>
      <c r="G3962" s="146">
        <v>612</v>
      </c>
    </row>
    <row r="3963" spans="1:7" x14ac:dyDescent="0.25">
      <c r="A3963" s="146" t="s">
        <v>76</v>
      </c>
      <c r="B3963" s="146">
        <v>1</v>
      </c>
      <c r="C3963" s="146">
        <v>2013</v>
      </c>
      <c r="D3963" s="146" t="s">
        <v>77</v>
      </c>
      <c r="E3963" s="146">
        <v>614</v>
      </c>
      <c r="F3963" s="146">
        <v>614</v>
      </c>
      <c r="G3963" s="146">
        <v>614</v>
      </c>
    </row>
    <row r="3964" spans="1:7" x14ac:dyDescent="0.25">
      <c r="A3964" s="146" t="s">
        <v>76</v>
      </c>
      <c r="B3964" s="146">
        <v>2</v>
      </c>
      <c r="C3964" s="146">
        <v>1992</v>
      </c>
      <c r="D3964" s="146" t="s">
        <v>93</v>
      </c>
      <c r="E3964" s="146">
        <v>614</v>
      </c>
      <c r="F3964" s="146">
        <v>614</v>
      </c>
      <c r="G3964" s="146">
        <v>614</v>
      </c>
    </row>
    <row r="3965" spans="1:7" x14ac:dyDescent="0.25">
      <c r="A3965" s="146" t="s">
        <v>1</v>
      </c>
      <c r="B3965" s="146">
        <v>1</v>
      </c>
      <c r="C3965" s="146">
        <v>2002</v>
      </c>
      <c r="D3965" s="146" t="s">
        <v>82</v>
      </c>
      <c r="E3965" s="146">
        <v>614</v>
      </c>
      <c r="F3965" s="146">
        <v>614</v>
      </c>
      <c r="G3965" s="146">
        <v>614</v>
      </c>
    </row>
    <row r="3966" spans="1:7" x14ac:dyDescent="0.25">
      <c r="A3966" s="146" t="s">
        <v>76</v>
      </c>
      <c r="B3966" s="146">
        <v>1</v>
      </c>
      <c r="C3966" s="146">
        <v>1995</v>
      </c>
      <c r="D3966" s="146" t="s">
        <v>90</v>
      </c>
      <c r="E3966" s="146">
        <v>615</v>
      </c>
      <c r="F3966" s="146">
        <v>615</v>
      </c>
      <c r="G3966" s="146">
        <v>615</v>
      </c>
    </row>
    <row r="3967" spans="1:7" x14ac:dyDescent="0.25">
      <c r="A3967" s="146" t="s">
        <v>1</v>
      </c>
      <c r="B3967" s="146">
        <v>1</v>
      </c>
      <c r="C3967" s="146">
        <v>2000</v>
      </c>
      <c r="D3967" s="146" t="s">
        <v>91</v>
      </c>
      <c r="E3967" s="146">
        <v>615</v>
      </c>
      <c r="F3967" s="146">
        <v>615</v>
      </c>
      <c r="G3967" s="146">
        <v>615</v>
      </c>
    </row>
    <row r="3968" spans="1:7" x14ac:dyDescent="0.25">
      <c r="A3968" s="146" t="s">
        <v>65</v>
      </c>
      <c r="B3968" s="146">
        <v>2</v>
      </c>
      <c r="C3968" s="146">
        <v>1987</v>
      </c>
      <c r="D3968" s="146" t="s">
        <v>94</v>
      </c>
      <c r="E3968" s="146">
        <v>615</v>
      </c>
      <c r="F3968" s="146">
        <v>615</v>
      </c>
      <c r="G3968" s="146">
        <v>615</v>
      </c>
    </row>
    <row r="3969" spans="1:7" x14ac:dyDescent="0.25">
      <c r="A3969" s="146" t="s">
        <v>76</v>
      </c>
      <c r="B3969" s="146">
        <v>1</v>
      </c>
      <c r="C3969" s="146">
        <v>2008</v>
      </c>
      <c r="D3969" s="146" t="s">
        <v>89</v>
      </c>
      <c r="E3969" s="146">
        <v>616</v>
      </c>
      <c r="F3969" s="146">
        <v>616</v>
      </c>
      <c r="G3969" s="146">
        <v>616</v>
      </c>
    </row>
    <row r="3970" spans="1:7" x14ac:dyDescent="0.25">
      <c r="A3970" s="146" t="s">
        <v>1</v>
      </c>
      <c r="B3970" s="146">
        <v>2</v>
      </c>
      <c r="C3970" s="146">
        <v>2013</v>
      </c>
      <c r="D3970" s="146" t="s">
        <v>94</v>
      </c>
      <c r="E3970" s="146">
        <v>617</v>
      </c>
      <c r="F3970" s="146">
        <v>617</v>
      </c>
      <c r="G3970" s="146">
        <v>617</v>
      </c>
    </row>
    <row r="3971" spans="1:7" x14ac:dyDescent="0.25">
      <c r="A3971" s="146" t="s">
        <v>65</v>
      </c>
      <c r="B3971" s="146">
        <v>2</v>
      </c>
      <c r="C3971" s="146">
        <v>1985</v>
      </c>
      <c r="D3971" s="146" t="s">
        <v>96</v>
      </c>
      <c r="E3971" s="146">
        <v>617</v>
      </c>
      <c r="F3971" s="146">
        <v>617</v>
      </c>
      <c r="G3971" s="146">
        <v>617</v>
      </c>
    </row>
    <row r="3972" spans="1:7" x14ac:dyDescent="0.25">
      <c r="A3972" s="146" t="s">
        <v>76</v>
      </c>
      <c r="B3972" s="146">
        <v>2</v>
      </c>
      <c r="C3972" s="146">
        <v>1992</v>
      </c>
      <c r="D3972" s="146" t="s">
        <v>82</v>
      </c>
      <c r="E3972" s="146">
        <v>618</v>
      </c>
      <c r="F3972" s="146">
        <v>618</v>
      </c>
      <c r="G3972" s="146">
        <v>618</v>
      </c>
    </row>
    <row r="3973" spans="1:7" x14ac:dyDescent="0.25">
      <c r="A3973" s="146" t="s">
        <v>1</v>
      </c>
      <c r="B3973" s="146">
        <v>2</v>
      </c>
      <c r="C3973" s="146">
        <v>2004</v>
      </c>
      <c r="D3973" s="146" t="s">
        <v>79</v>
      </c>
      <c r="E3973" s="146">
        <v>619</v>
      </c>
      <c r="F3973" s="146">
        <v>619</v>
      </c>
      <c r="G3973" s="146">
        <v>619</v>
      </c>
    </row>
    <row r="3974" spans="1:7" x14ac:dyDescent="0.25">
      <c r="A3974" s="146" t="s">
        <v>0</v>
      </c>
      <c r="B3974" s="146">
        <v>1</v>
      </c>
      <c r="C3974" s="146">
        <v>1998</v>
      </c>
      <c r="D3974" s="146" t="s">
        <v>79</v>
      </c>
      <c r="E3974" s="146">
        <v>619</v>
      </c>
      <c r="F3974" s="146">
        <v>619</v>
      </c>
      <c r="G3974" s="146">
        <v>619</v>
      </c>
    </row>
    <row r="3975" spans="1:7" x14ac:dyDescent="0.25">
      <c r="A3975" s="146" t="s">
        <v>65</v>
      </c>
      <c r="B3975" s="146">
        <v>2</v>
      </c>
      <c r="C3975" s="146">
        <v>1987</v>
      </c>
      <c r="D3975" s="146" t="s">
        <v>93</v>
      </c>
      <c r="E3975" s="146">
        <v>620</v>
      </c>
      <c r="F3975" s="146">
        <v>620</v>
      </c>
      <c r="G3975" s="146">
        <v>620</v>
      </c>
    </row>
    <row r="3976" spans="1:7" x14ac:dyDescent="0.25">
      <c r="A3976" s="146" t="s">
        <v>76</v>
      </c>
      <c r="B3976" s="146">
        <v>1</v>
      </c>
      <c r="C3976" s="146">
        <v>2002</v>
      </c>
      <c r="D3976" s="146" t="s">
        <v>90</v>
      </c>
      <c r="E3976" s="146">
        <v>621</v>
      </c>
      <c r="F3976" s="146">
        <v>621</v>
      </c>
      <c r="G3976" s="146">
        <v>621</v>
      </c>
    </row>
    <row r="3977" spans="1:7" x14ac:dyDescent="0.25">
      <c r="A3977" s="146" t="s">
        <v>76</v>
      </c>
      <c r="B3977" s="146">
        <v>2</v>
      </c>
      <c r="C3977" s="146">
        <v>1991</v>
      </c>
      <c r="D3977" s="146" t="s">
        <v>96</v>
      </c>
      <c r="E3977" s="146">
        <v>622</v>
      </c>
      <c r="F3977" s="146">
        <v>622</v>
      </c>
      <c r="G3977" s="146">
        <v>622</v>
      </c>
    </row>
    <row r="3978" spans="1:7" x14ac:dyDescent="0.25">
      <c r="A3978" s="146" t="s">
        <v>1</v>
      </c>
      <c r="B3978" s="146">
        <v>1</v>
      </c>
      <c r="C3978" s="146">
        <v>2000</v>
      </c>
      <c r="D3978" s="146" t="s">
        <v>82</v>
      </c>
      <c r="E3978" s="146">
        <v>622</v>
      </c>
      <c r="F3978" s="146">
        <v>622</v>
      </c>
      <c r="G3978" s="146">
        <v>622</v>
      </c>
    </row>
    <row r="3979" spans="1:7" x14ac:dyDescent="0.25">
      <c r="A3979" s="146" t="s">
        <v>1</v>
      </c>
      <c r="B3979" s="146">
        <v>1</v>
      </c>
      <c r="C3979" s="146">
        <v>2001</v>
      </c>
      <c r="D3979" s="146" t="s">
        <v>91</v>
      </c>
      <c r="E3979" s="146">
        <v>622</v>
      </c>
      <c r="F3979" s="146">
        <v>622</v>
      </c>
      <c r="G3979" s="146">
        <v>622</v>
      </c>
    </row>
    <row r="3980" spans="1:7" x14ac:dyDescent="0.25">
      <c r="A3980" s="146" t="s">
        <v>2</v>
      </c>
      <c r="B3980" s="146">
        <v>1</v>
      </c>
      <c r="C3980" s="146">
        <v>2012</v>
      </c>
      <c r="D3980" s="146" t="s">
        <v>92</v>
      </c>
      <c r="E3980" s="146">
        <v>622</v>
      </c>
      <c r="F3980" s="146">
        <v>622</v>
      </c>
      <c r="G3980" s="146">
        <v>622</v>
      </c>
    </row>
    <row r="3981" spans="1:7" x14ac:dyDescent="0.25">
      <c r="A3981" s="146" t="s">
        <v>76</v>
      </c>
      <c r="B3981" s="146">
        <v>2</v>
      </c>
      <c r="C3981" s="146">
        <v>1988</v>
      </c>
      <c r="D3981" s="146" t="s">
        <v>96</v>
      </c>
      <c r="E3981" s="146">
        <v>623</v>
      </c>
      <c r="F3981" s="146">
        <v>623</v>
      </c>
      <c r="G3981" s="146">
        <v>623</v>
      </c>
    </row>
    <row r="3982" spans="1:7" x14ac:dyDescent="0.25">
      <c r="A3982" s="146" t="s">
        <v>76</v>
      </c>
      <c r="B3982" s="146">
        <v>2</v>
      </c>
      <c r="C3982" s="146">
        <v>1994</v>
      </c>
      <c r="D3982" s="146" t="s">
        <v>93</v>
      </c>
      <c r="E3982" s="146">
        <v>626</v>
      </c>
      <c r="F3982" s="146">
        <v>626</v>
      </c>
      <c r="G3982" s="146">
        <v>626</v>
      </c>
    </row>
    <row r="3983" spans="1:7" x14ac:dyDescent="0.25">
      <c r="A3983" s="146" t="s">
        <v>76</v>
      </c>
      <c r="B3983" s="146">
        <v>2</v>
      </c>
      <c r="C3983" s="146">
        <v>1990</v>
      </c>
      <c r="D3983" s="146" t="s">
        <v>96</v>
      </c>
      <c r="E3983" s="146">
        <v>630</v>
      </c>
      <c r="F3983" s="146">
        <v>630</v>
      </c>
      <c r="G3983" s="146">
        <v>630</v>
      </c>
    </row>
    <row r="3984" spans="1:7" x14ac:dyDescent="0.25">
      <c r="A3984" s="146" t="s">
        <v>1</v>
      </c>
      <c r="B3984" s="146">
        <v>1</v>
      </c>
      <c r="C3984" s="146">
        <v>2003</v>
      </c>
      <c r="D3984" s="146" t="s">
        <v>79</v>
      </c>
      <c r="E3984" s="146">
        <v>630</v>
      </c>
      <c r="F3984" s="146">
        <v>630</v>
      </c>
      <c r="G3984" s="146">
        <v>630</v>
      </c>
    </row>
    <row r="3985" spans="1:7" x14ac:dyDescent="0.25">
      <c r="A3985" s="146" t="s">
        <v>76</v>
      </c>
      <c r="B3985" s="146">
        <v>2</v>
      </c>
      <c r="C3985" s="146">
        <v>1989</v>
      </c>
      <c r="D3985" s="146" t="s">
        <v>96</v>
      </c>
      <c r="E3985" s="146">
        <v>631</v>
      </c>
      <c r="F3985" s="146">
        <v>631</v>
      </c>
      <c r="G3985" s="146">
        <v>631</v>
      </c>
    </row>
    <row r="3986" spans="1:7" x14ac:dyDescent="0.25">
      <c r="A3986" s="146" t="s">
        <v>65</v>
      </c>
      <c r="B3986" s="146">
        <v>2</v>
      </c>
      <c r="C3986" s="146">
        <v>1996</v>
      </c>
      <c r="D3986" s="146" t="s">
        <v>84</v>
      </c>
      <c r="E3986" s="146">
        <v>631</v>
      </c>
      <c r="F3986" s="146">
        <v>631</v>
      </c>
      <c r="G3986" s="146">
        <v>631</v>
      </c>
    </row>
    <row r="3987" spans="1:7" x14ac:dyDescent="0.25">
      <c r="A3987" s="146" t="s">
        <v>76</v>
      </c>
      <c r="B3987" s="146">
        <v>1</v>
      </c>
      <c r="C3987" s="146">
        <v>2004</v>
      </c>
      <c r="D3987" s="146" t="s">
        <v>90</v>
      </c>
      <c r="E3987" s="146">
        <v>632</v>
      </c>
      <c r="F3987" s="146">
        <v>632</v>
      </c>
      <c r="G3987" s="146">
        <v>632</v>
      </c>
    </row>
    <row r="3988" spans="1:7" x14ac:dyDescent="0.25">
      <c r="A3988" s="146" t="s">
        <v>76</v>
      </c>
      <c r="B3988" s="146">
        <v>2</v>
      </c>
      <c r="C3988" s="146">
        <v>2005</v>
      </c>
      <c r="D3988" s="146" t="s">
        <v>89</v>
      </c>
      <c r="E3988" s="146">
        <v>632</v>
      </c>
      <c r="F3988" s="146">
        <v>632</v>
      </c>
      <c r="G3988" s="146">
        <v>632</v>
      </c>
    </row>
    <row r="3989" spans="1:7" x14ac:dyDescent="0.25">
      <c r="A3989" s="146" t="s">
        <v>1</v>
      </c>
      <c r="B3989" s="146">
        <v>2</v>
      </c>
      <c r="C3989" s="146">
        <v>2004</v>
      </c>
      <c r="D3989" s="146" t="s">
        <v>91</v>
      </c>
      <c r="E3989" s="146">
        <v>632</v>
      </c>
      <c r="F3989" s="146">
        <v>632</v>
      </c>
      <c r="G3989" s="146">
        <v>632</v>
      </c>
    </row>
    <row r="3990" spans="1:7" x14ac:dyDescent="0.25">
      <c r="A3990" s="146" t="s">
        <v>0</v>
      </c>
      <c r="B3990" s="146">
        <v>1</v>
      </c>
      <c r="C3990" s="146">
        <v>2005</v>
      </c>
      <c r="D3990" s="146" t="s">
        <v>88</v>
      </c>
      <c r="E3990" s="146">
        <v>634</v>
      </c>
      <c r="F3990" s="146">
        <v>634</v>
      </c>
      <c r="G3990" s="146">
        <v>634</v>
      </c>
    </row>
    <row r="3991" spans="1:7" x14ac:dyDescent="0.25">
      <c r="A3991" s="146" t="s">
        <v>76</v>
      </c>
      <c r="B3991" s="146">
        <v>2</v>
      </c>
      <c r="C3991" s="146">
        <v>1993</v>
      </c>
      <c r="D3991" s="146" t="s">
        <v>93</v>
      </c>
      <c r="E3991" s="146">
        <v>635</v>
      </c>
      <c r="F3991" s="146">
        <v>635</v>
      </c>
      <c r="G3991" s="146">
        <v>635</v>
      </c>
    </row>
    <row r="3992" spans="1:7" x14ac:dyDescent="0.25">
      <c r="A3992" s="146" t="s">
        <v>76</v>
      </c>
      <c r="B3992" s="146">
        <v>1</v>
      </c>
      <c r="C3992" s="146">
        <v>2009</v>
      </c>
      <c r="D3992" s="146" t="s">
        <v>89</v>
      </c>
      <c r="E3992" s="146">
        <v>636</v>
      </c>
      <c r="F3992" s="146">
        <v>636</v>
      </c>
      <c r="G3992" s="146">
        <v>636</v>
      </c>
    </row>
    <row r="3993" spans="1:7" x14ac:dyDescent="0.25">
      <c r="A3993" s="146" t="s">
        <v>76</v>
      </c>
      <c r="B3993" s="146">
        <v>2</v>
      </c>
      <c r="C3993" s="146">
        <v>2006</v>
      </c>
      <c r="D3993" s="146" t="s">
        <v>89</v>
      </c>
      <c r="E3993" s="146">
        <v>638</v>
      </c>
      <c r="F3993" s="146">
        <v>638</v>
      </c>
      <c r="G3993" s="146">
        <v>638</v>
      </c>
    </row>
    <row r="3994" spans="1:7" x14ac:dyDescent="0.25">
      <c r="A3994" s="146" t="s">
        <v>0</v>
      </c>
      <c r="B3994" s="146">
        <v>1</v>
      </c>
      <c r="C3994" s="146">
        <v>2000</v>
      </c>
      <c r="D3994" s="146" t="s">
        <v>92</v>
      </c>
      <c r="E3994" s="146">
        <v>638</v>
      </c>
      <c r="F3994" s="146">
        <v>638</v>
      </c>
      <c r="G3994" s="146">
        <v>638</v>
      </c>
    </row>
    <row r="3995" spans="1:7" x14ac:dyDescent="0.25">
      <c r="A3995" s="146" t="s">
        <v>76</v>
      </c>
      <c r="B3995" s="146">
        <v>2</v>
      </c>
      <c r="C3995" s="146">
        <v>1989</v>
      </c>
      <c r="D3995" s="146" t="s">
        <v>95</v>
      </c>
      <c r="E3995" s="146">
        <v>640</v>
      </c>
      <c r="F3995" s="146">
        <v>640</v>
      </c>
      <c r="G3995" s="146">
        <v>640</v>
      </c>
    </row>
    <row r="3996" spans="1:7" x14ac:dyDescent="0.25">
      <c r="A3996" s="146" t="s">
        <v>1</v>
      </c>
      <c r="B3996" s="146">
        <v>2</v>
      </c>
      <c r="C3996" s="146">
        <v>2008</v>
      </c>
      <c r="D3996" s="146" t="s">
        <v>88</v>
      </c>
      <c r="E3996" s="146">
        <v>640</v>
      </c>
      <c r="F3996" s="146">
        <v>640</v>
      </c>
      <c r="G3996" s="146">
        <v>640</v>
      </c>
    </row>
    <row r="3997" spans="1:7" x14ac:dyDescent="0.25">
      <c r="A3997" s="146" t="s">
        <v>76</v>
      </c>
      <c r="B3997" s="146">
        <v>1</v>
      </c>
      <c r="C3997" s="146">
        <v>1997</v>
      </c>
      <c r="D3997" s="146" t="s">
        <v>93</v>
      </c>
      <c r="E3997" s="146">
        <v>641</v>
      </c>
      <c r="F3997" s="146">
        <v>641</v>
      </c>
      <c r="G3997" s="146">
        <v>641</v>
      </c>
    </row>
    <row r="3998" spans="1:7" x14ac:dyDescent="0.25">
      <c r="A3998" s="146" t="s">
        <v>76</v>
      </c>
      <c r="B3998" s="146">
        <v>2</v>
      </c>
      <c r="C3998" s="146">
        <v>1988</v>
      </c>
      <c r="D3998" s="146" t="s">
        <v>95</v>
      </c>
      <c r="E3998" s="146">
        <v>642</v>
      </c>
      <c r="F3998" s="146">
        <v>642</v>
      </c>
      <c r="G3998" s="146">
        <v>642</v>
      </c>
    </row>
    <row r="3999" spans="1:7" x14ac:dyDescent="0.25">
      <c r="A3999" s="146" t="s">
        <v>76</v>
      </c>
      <c r="B3999" s="146">
        <v>2</v>
      </c>
      <c r="C3999" s="146">
        <v>1990</v>
      </c>
      <c r="D3999" s="146" t="s">
        <v>95</v>
      </c>
      <c r="E3999" s="146">
        <v>644</v>
      </c>
      <c r="F3999" s="146">
        <v>644</v>
      </c>
      <c r="G3999" s="146">
        <v>644</v>
      </c>
    </row>
    <row r="4000" spans="1:7" x14ac:dyDescent="0.25">
      <c r="A4000" s="146" t="s">
        <v>76</v>
      </c>
      <c r="B4000" s="146">
        <v>2</v>
      </c>
      <c r="C4000" s="146">
        <v>1998</v>
      </c>
      <c r="D4000" s="146" t="s">
        <v>79</v>
      </c>
      <c r="E4000" s="146">
        <v>645</v>
      </c>
      <c r="F4000" s="146">
        <v>645</v>
      </c>
      <c r="G4000" s="146">
        <v>645</v>
      </c>
    </row>
    <row r="4001" spans="1:7" x14ac:dyDescent="0.25">
      <c r="A4001" s="146" t="s">
        <v>76</v>
      </c>
      <c r="B4001" s="146">
        <v>1</v>
      </c>
      <c r="C4001" s="146">
        <v>1998</v>
      </c>
      <c r="D4001" s="146" t="s">
        <v>90</v>
      </c>
      <c r="E4001" s="146">
        <v>646</v>
      </c>
      <c r="F4001" s="146">
        <v>646</v>
      </c>
      <c r="G4001" s="146">
        <v>646</v>
      </c>
    </row>
    <row r="4002" spans="1:7" x14ac:dyDescent="0.25">
      <c r="A4002" s="146" t="s">
        <v>2</v>
      </c>
      <c r="B4002" s="146">
        <v>1</v>
      </c>
      <c r="C4002" s="146">
        <v>2013</v>
      </c>
      <c r="D4002" s="146" t="s">
        <v>95</v>
      </c>
      <c r="E4002" s="146">
        <v>646</v>
      </c>
      <c r="F4002" s="146">
        <v>646</v>
      </c>
      <c r="G4002" s="146">
        <v>646</v>
      </c>
    </row>
    <row r="4003" spans="1:7" x14ac:dyDescent="0.25">
      <c r="A4003" s="146" t="s">
        <v>76</v>
      </c>
      <c r="B4003" s="146">
        <v>1</v>
      </c>
      <c r="C4003" s="146">
        <v>2000</v>
      </c>
      <c r="D4003" s="146" t="s">
        <v>90</v>
      </c>
      <c r="E4003" s="146">
        <v>647</v>
      </c>
      <c r="F4003" s="146">
        <v>647</v>
      </c>
      <c r="G4003" s="146">
        <v>647</v>
      </c>
    </row>
    <row r="4004" spans="1:7" x14ac:dyDescent="0.25">
      <c r="A4004" s="146" t="s">
        <v>1</v>
      </c>
      <c r="B4004" s="146">
        <v>2</v>
      </c>
      <c r="C4004" s="146">
        <v>2003</v>
      </c>
      <c r="D4004" s="146" t="s">
        <v>79</v>
      </c>
      <c r="E4004" s="146">
        <v>649</v>
      </c>
      <c r="F4004" s="146">
        <v>649</v>
      </c>
      <c r="G4004" s="146">
        <v>649</v>
      </c>
    </row>
    <row r="4005" spans="1:7" x14ac:dyDescent="0.25">
      <c r="A4005" s="146" t="s">
        <v>76</v>
      </c>
      <c r="B4005" s="146">
        <v>1</v>
      </c>
      <c r="C4005" s="146">
        <v>1994</v>
      </c>
      <c r="D4005" s="146" t="s">
        <v>95</v>
      </c>
      <c r="E4005" s="146">
        <v>651</v>
      </c>
      <c r="F4005" s="146">
        <v>651</v>
      </c>
      <c r="G4005" s="146">
        <v>651</v>
      </c>
    </row>
    <row r="4006" spans="1:7" x14ac:dyDescent="0.25">
      <c r="A4006" s="146" t="s">
        <v>76</v>
      </c>
      <c r="B4006" s="146">
        <v>1</v>
      </c>
      <c r="C4006" s="146">
        <v>1999</v>
      </c>
      <c r="D4006" s="146" t="s">
        <v>90</v>
      </c>
      <c r="E4006" s="146">
        <v>653</v>
      </c>
      <c r="F4006" s="146">
        <v>653</v>
      </c>
      <c r="G4006" s="146">
        <v>653</v>
      </c>
    </row>
    <row r="4007" spans="1:7" x14ac:dyDescent="0.25">
      <c r="A4007" s="146" t="s">
        <v>1</v>
      </c>
      <c r="B4007" s="146">
        <v>1</v>
      </c>
      <c r="C4007" s="146">
        <v>2007</v>
      </c>
      <c r="D4007" s="146" t="s">
        <v>95</v>
      </c>
      <c r="E4007" s="146">
        <v>653</v>
      </c>
      <c r="F4007" s="146">
        <v>653</v>
      </c>
      <c r="G4007" s="146">
        <v>653</v>
      </c>
    </row>
    <row r="4008" spans="1:7" x14ac:dyDescent="0.25">
      <c r="A4008" s="146" t="s">
        <v>65</v>
      </c>
      <c r="B4008" s="146">
        <v>2</v>
      </c>
      <c r="C4008" s="146">
        <v>1998</v>
      </c>
      <c r="D4008" s="146" t="s">
        <v>84</v>
      </c>
      <c r="E4008" s="146">
        <v>654</v>
      </c>
      <c r="F4008" s="146">
        <v>654</v>
      </c>
      <c r="G4008" s="146">
        <v>654</v>
      </c>
    </row>
    <row r="4009" spans="1:7" x14ac:dyDescent="0.25">
      <c r="A4009" s="146" t="s">
        <v>76</v>
      </c>
      <c r="B4009" s="146">
        <v>2</v>
      </c>
      <c r="C4009" s="146">
        <v>1995</v>
      </c>
      <c r="D4009" s="146" t="s">
        <v>90</v>
      </c>
      <c r="E4009" s="146">
        <v>656</v>
      </c>
      <c r="F4009" s="146">
        <v>656</v>
      </c>
      <c r="G4009" s="146">
        <v>656</v>
      </c>
    </row>
    <row r="4010" spans="1:7" x14ac:dyDescent="0.25">
      <c r="A4010" s="146" t="s">
        <v>1</v>
      </c>
      <c r="B4010" s="146">
        <v>1</v>
      </c>
      <c r="C4010" s="146">
        <v>2005</v>
      </c>
      <c r="D4010" s="146" t="s">
        <v>92</v>
      </c>
      <c r="E4010" s="146">
        <v>656</v>
      </c>
      <c r="F4010" s="146">
        <v>656</v>
      </c>
      <c r="G4010" s="146">
        <v>656</v>
      </c>
    </row>
    <row r="4011" spans="1:7" x14ac:dyDescent="0.25">
      <c r="A4011" s="146" t="s">
        <v>1</v>
      </c>
      <c r="B4011" s="146">
        <v>2</v>
      </c>
      <c r="C4011" s="146">
        <v>2005</v>
      </c>
      <c r="D4011" s="146" t="s">
        <v>92</v>
      </c>
      <c r="E4011" s="146">
        <v>656</v>
      </c>
      <c r="F4011" s="146">
        <v>656</v>
      </c>
      <c r="G4011" s="146">
        <v>656</v>
      </c>
    </row>
    <row r="4012" spans="1:7" x14ac:dyDescent="0.25">
      <c r="A4012" s="146" t="s">
        <v>76</v>
      </c>
      <c r="B4012" s="146">
        <v>1</v>
      </c>
      <c r="C4012" s="146">
        <v>2011</v>
      </c>
      <c r="D4012" s="146" t="s">
        <v>89</v>
      </c>
      <c r="E4012" s="146">
        <v>658</v>
      </c>
      <c r="F4012" s="146">
        <v>658</v>
      </c>
      <c r="G4012" s="146">
        <v>658</v>
      </c>
    </row>
    <row r="4013" spans="1:7" x14ac:dyDescent="0.25">
      <c r="A4013" s="146" t="s">
        <v>76</v>
      </c>
      <c r="B4013" s="146">
        <v>2</v>
      </c>
      <c r="C4013" s="146">
        <v>1993</v>
      </c>
      <c r="D4013" s="146" t="s">
        <v>82</v>
      </c>
      <c r="E4013" s="146">
        <v>659</v>
      </c>
      <c r="F4013" s="146">
        <v>659</v>
      </c>
      <c r="G4013" s="146">
        <v>659</v>
      </c>
    </row>
    <row r="4014" spans="1:7" x14ac:dyDescent="0.25">
      <c r="A4014" s="146" t="s">
        <v>76</v>
      </c>
      <c r="B4014" s="146">
        <v>1</v>
      </c>
      <c r="C4014" s="146">
        <v>1998</v>
      </c>
      <c r="D4014" s="146" t="s">
        <v>93</v>
      </c>
      <c r="E4014" s="146">
        <v>661</v>
      </c>
      <c r="F4014" s="146">
        <v>661</v>
      </c>
      <c r="G4014" s="146">
        <v>661</v>
      </c>
    </row>
    <row r="4015" spans="1:7" x14ac:dyDescent="0.25">
      <c r="A4015" s="146" t="s">
        <v>1</v>
      </c>
      <c r="B4015" s="146">
        <v>1</v>
      </c>
      <c r="C4015" s="146">
        <v>2009</v>
      </c>
      <c r="D4015" s="146" t="s">
        <v>88</v>
      </c>
      <c r="E4015" s="146">
        <v>661</v>
      </c>
      <c r="F4015" s="146">
        <v>661</v>
      </c>
      <c r="G4015" s="146">
        <v>661</v>
      </c>
    </row>
    <row r="4016" spans="1:7" x14ac:dyDescent="0.25">
      <c r="A4016" s="146" t="s">
        <v>65</v>
      </c>
      <c r="B4016" s="146">
        <v>2</v>
      </c>
      <c r="C4016" s="146">
        <v>1997</v>
      </c>
      <c r="D4016" s="146" t="s">
        <v>84</v>
      </c>
      <c r="E4016" s="146">
        <v>661</v>
      </c>
      <c r="F4016" s="146">
        <v>661</v>
      </c>
      <c r="G4016" s="146">
        <v>661</v>
      </c>
    </row>
    <row r="4017" spans="1:7" x14ac:dyDescent="0.25">
      <c r="A4017" s="146" t="s">
        <v>76</v>
      </c>
      <c r="B4017" s="146">
        <v>2</v>
      </c>
      <c r="C4017" s="146">
        <v>1988</v>
      </c>
      <c r="D4017" s="146" t="s">
        <v>93</v>
      </c>
      <c r="E4017" s="146">
        <v>664</v>
      </c>
      <c r="F4017" s="146">
        <v>664</v>
      </c>
      <c r="G4017" s="146">
        <v>664</v>
      </c>
    </row>
    <row r="4018" spans="1:7" x14ac:dyDescent="0.25">
      <c r="A4018" s="146" t="s">
        <v>76</v>
      </c>
      <c r="B4018" s="146">
        <v>2</v>
      </c>
      <c r="C4018" s="146">
        <v>1991</v>
      </c>
      <c r="D4018" s="146" t="s">
        <v>94</v>
      </c>
      <c r="E4018" s="146">
        <v>664</v>
      </c>
      <c r="F4018" s="146">
        <v>664</v>
      </c>
      <c r="G4018" s="146">
        <v>664</v>
      </c>
    </row>
    <row r="4019" spans="1:7" x14ac:dyDescent="0.25">
      <c r="A4019" s="146" t="s">
        <v>1</v>
      </c>
      <c r="B4019" s="146">
        <v>2</v>
      </c>
      <c r="C4019" s="146">
        <v>2011</v>
      </c>
      <c r="D4019" s="146" t="s">
        <v>95</v>
      </c>
      <c r="E4019" s="146">
        <v>664</v>
      </c>
      <c r="F4019" s="146">
        <v>664</v>
      </c>
      <c r="G4019" s="146">
        <v>664</v>
      </c>
    </row>
    <row r="4020" spans="1:7" x14ac:dyDescent="0.25">
      <c r="A4020" s="146" t="s">
        <v>76</v>
      </c>
      <c r="B4020" s="146">
        <v>2</v>
      </c>
      <c r="C4020" s="146">
        <v>2002</v>
      </c>
      <c r="D4020" s="146" t="s">
        <v>92</v>
      </c>
      <c r="E4020" s="146">
        <v>665</v>
      </c>
      <c r="F4020" s="146">
        <v>665</v>
      </c>
      <c r="G4020" s="146">
        <v>665</v>
      </c>
    </row>
    <row r="4021" spans="1:7" x14ac:dyDescent="0.25">
      <c r="A4021" s="146" t="s">
        <v>76</v>
      </c>
      <c r="B4021" s="146">
        <v>1</v>
      </c>
      <c r="C4021" s="146">
        <v>2007</v>
      </c>
      <c r="D4021" s="146" t="s">
        <v>90</v>
      </c>
      <c r="E4021" s="146">
        <v>668</v>
      </c>
      <c r="F4021" s="146">
        <v>668</v>
      </c>
      <c r="G4021" s="146">
        <v>668</v>
      </c>
    </row>
    <row r="4022" spans="1:7" x14ac:dyDescent="0.25">
      <c r="A4022" s="146" t="s">
        <v>0</v>
      </c>
      <c r="B4022" s="146">
        <v>1</v>
      </c>
      <c r="C4022" s="146">
        <v>1997</v>
      </c>
      <c r="D4022" s="146" t="s">
        <v>82</v>
      </c>
      <c r="E4022" s="146">
        <v>669</v>
      </c>
      <c r="F4022" s="146">
        <v>669</v>
      </c>
      <c r="G4022" s="146">
        <v>669</v>
      </c>
    </row>
    <row r="4023" spans="1:7" x14ac:dyDescent="0.25">
      <c r="A4023" s="146" t="s">
        <v>1</v>
      </c>
      <c r="B4023" s="146">
        <v>1</v>
      </c>
      <c r="C4023" s="146">
        <v>2005</v>
      </c>
      <c r="D4023" s="146" t="s">
        <v>95</v>
      </c>
      <c r="E4023" s="146">
        <v>671</v>
      </c>
      <c r="F4023" s="146">
        <v>671</v>
      </c>
      <c r="G4023" s="146">
        <v>671</v>
      </c>
    </row>
    <row r="4024" spans="1:7" x14ac:dyDescent="0.25">
      <c r="A4024" s="146" t="s">
        <v>0</v>
      </c>
      <c r="B4024" s="146">
        <v>1</v>
      </c>
      <c r="C4024" s="146">
        <v>2010</v>
      </c>
      <c r="D4024" s="146" t="s">
        <v>80</v>
      </c>
      <c r="E4024" s="146">
        <v>671</v>
      </c>
      <c r="F4024" s="146">
        <v>671</v>
      </c>
      <c r="G4024" s="146">
        <v>671</v>
      </c>
    </row>
    <row r="4025" spans="1:7" x14ac:dyDescent="0.25">
      <c r="A4025" s="146" t="s">
        <v>1</v>
      </c>
      <c r="B4025" s="146">
        <v>2</v>
      </c>
      <c r="C4025" s="146">
        <v>2005</v>
      </c>
      <c r="D4025" s="146" t="s">
        <v>91</v>
      </c>
      <c r="E4025" s="146">
        <v>672</v>
      </c>
      <c r="F4025" s="146">
        <v>672</v>
      </c>
      <c r="G4025" s="146">
        <v>672</v>
      </c>
    </row>
    <row r="4026" spans="1:7" x14ac:dyDescent="0.25">
      <c r="A4026" s="146" t="s">
        <v>76</v>
      </c>
      <c r="B4026" s="146">
        <v>2</v>
      </c>
      <c r="C4026" s="146">
        <v>1988</v>
      </c>
      <c r="D4026" s="146" t="s">
        <v>84</v>
      </c>
      <c r="E4026" s="146">
        <v>674</v>
      </c>
      <c r="F4026" s="146">
        <v>674</v>
      </c>
      <c r="G4026" s="146">
        <v>674</v>
      </c>
    </row>
    <row r="4027" spans="1:7" x14ac:dyDescent="0.25">
      <c r="A4027" s="146" t="s">
        <v>76</v>
      </c>
      <c r="B4027" s="146">
        <v>1</v>
      </c>
      <c r="C4027" s="146">
        <v>2006</v>
      </c>
      <c r="D4027" s="146" t="s">
        <v>90</v>
      </c>
      <c r="E4027" s="146">
        <v>675</v>
      </c>
      <c r="F4027" s="146">
        <v>675</v>
      </c>
      <c r="G4027" s="146">
        <v>675</v>
      </c>
    </row>
    <row r="4028" spans="1:7" x14ac:dyDescent="0.25">
      <c r="A4028" s="146" t="s">
        <v>76</v>
      </c>
      <c r="B4028" s="146">
        <v>2</v>
      </c>
      <c r="C4028" s="146">
        <v>1988</v>
      </c>
      <c r="D4028" s="146" t="s">
        <v>94</v>
      </c>
      <c r="E4028" s="146">
        <v>676</v>
      </c>
      <c r="F4028" s="146">
        <v>676</v>
      </c>
      <c r="G4028" s="146">
        <v>676</v>
      </c>
    </row>
    <row r="4029" spans="1:7" x14ac:dyDescent="0.25">
      <c r="A4029" s="146" t="s">
        <v>1</v>
      </c>
      <c r="B4029" s="146">
        <v>1</v>
      </c>
      <c r="C4029" s="146">
        <v>2012</v>
      </c>
      <c r="D4029" s="146" t="s">
        <v>94</v>
      </c>
      <c r="E4029" s="146">
        <v>676</v>
      </c>
      <c r="F4029" s="146">
        <v>676</v>
      </c>
      <c r="G4029" s="146">
        <v>676</v>
      </c>
    </row>
    <row r="4030" spans="1:7" x14ac:dyDescent="0.25">
      <c r="A4030" s="146" t="s">
        <v>76</v>
      </c>
      <c r="B4030" s="146">
        <v>1</v>
      </c>
      <c r="C4030" s="146">
        <v>2003</v>
      </c>
      <c r="D4030" s="146" t="s">
        <v>90</v>
      </c>
      <c r="E4030" s="146">
        <v>677</v>
      </c>
      <c r="F4030" s="146">
        <v>677</v>
      </c>
      <c r="G4030" s="146">
        <v>677</v>
      </c>
    </row>
    <row r="4031" spans="1:7" x14ac:dyDescent="0.25">
      <c r="A4031" s="146" t="s">
        <v>76</v>
      </c>
      <c r="B4031" s="146">
        <v>2</v>
      </c>
      <c r="C4031" s="146">
        <v>1991</v>
      </c>
      <c r="D4031" s="146" t="s">
        <v>93</v>
      </c>
      <c r="E4031" s="146">
        <v>677</v>
      </c>
      <c r="F4031" s="146">
        <v>677</v>
      </c>
      <c r="G4031" s="146">
        <v>677</v>
      </c>
    </row>
    <row r="4032" spans="1:7" x14ac:dyDescent="0.25">
      <c r="A4032" s="146" t="s">
        <v>1</v>
      </c>
      <c r="B4032" s="146">
        <v>1</v>
      </c>
      <c r="C4032" s="146">
        <v>2002</v>
      </c>
      <c r="D4032" s="146" t="s">
        <v>91</v>
      </c>
      <c r="E4032" s="146">
        <v>677</v>
      </c>
      <c r="F4032" s="146">
        <v>677</v>
      </c>
      <c r="G4032" s="146">
        <v>677</v>
      </c>
    </row>
    <row r="4033" spans="1:7" x14ac:dyDescent="0.25">
      <c r="A4033" s="146" t="s">
        <v>76</v>
      </c>
      <c r="B4033" s="146">
        <v>1</v>
      </c>
      <c r="C4033" s="146">
        <v>1995</v>
      </c>
      <c r="D4033" s="146" t="s">
        <v>82</v>
      </c>
      <c r="E4033" s="146">
        <v>679</v>
      </c>
      <c r="F4033" s="146">
        <v>679</v>
      </c>
      <c r="G4033" s="146">
        <v>679</v>
      </c>
    </row>
    <row r="4034" spans="1:7" x14ac:dyDescent="0.25">
      <c r="A4034" s="146" t="s">
        <v>76</v>
      </c>
      <c r="B4034" s="146">
        <v>1</v>
      </c>
      <c r="C4034" s="146">
        <v>1999</v>
      </c>
      <c r="D4034" s="146" t="s">
        <v>93</v>
      </c>
      <c r="E4034" s="146">
        <v>679</v>
      </c>
      <c r="F4034" s="146">
        <v>679</v>
      </c>
      <c r="G4034" s="146">
        <v>679</v>
      </c>
    </row>
    <row r="4035" spans="1:7" x14ac:dyDescent="0.25">
      <c r="A4035" s="146" t="s">
        <v>76</v>
      </c>
      <c r="B4035" s="146">
        <v>2</v>
      </c>
      <c r="C4035" s="146">
        <v>1990</v>
      </c>
      <c r="D4035" s="146" t="s">
        <v>94</v>
      </c>
      <c r="E4035" s="146">
        <v>681</v>
      </c>
      <c r="F4035" s="146">
        <v>681</v>
      </c>
      <c r="G4035" s="146">
        <v>681</v>
      </c>
    </row>
    <row r="4036" spans="1:7" x14ac:dyDescent="0.25">
      <c r="A4036" s="146" t="s">
        <v>1</v>
      </c>
      <c r="B4036" s="146">
        <v>1</v>
      </c>
      <c r="C4036" s="146">
        <v>2006</v>
      </c>
      <c r="D4036" s="146" t="s">
        <v>95</v>
      </c>
      <c r="E4036" s="146">
        <v>681</v>
      </c>
      <c r="F4036" s="146">
        <v>681</v>
      </c>
      <c r="G4036" s="146">
        <v>681</v>
      </c>
    </row>
    <row r="4037" spans="1:7" x14ac:dyDescent="0.25">
      <c r="A4037" s="146" t="s">
        <v>76</v>
      </c>
      <c r="B4037" s="146">
        <v>2</v>
      </c>
      <c r="C4037" s="146">
        <v>1995</v>
      </c>
      <c r="D4037" s="146" t="s">
        <v>84</v>
      </c>
      <c r="E4037" s="146">
        <v>682</v>
      </c>
      <c r="F4037" s="146">
        <v>682</v>
      </c>
      <c r="G4037" s="146">
        <v>682</v>
      </c>
    </row>
    <row r="4038" spans="1:7" x14ac:dyDescent="0.25">
      <c r="A4038" s="146" t="s">
        <v>76</v>
      </c>
      <c r="B4038" s="146">
        <v>2</v>
      </c>
      <c r="C4038" s="146">
        <v>1997</v>
      </c>
      <c r="D4038" s="146" t="s">
        <v>90</v>
      </c>
      <c r="E4038" s="146">
        <v>683</v>
      </c>
      <c r="F4038" s="146">
        <v>683</v>
      </c>
      <c r="G4038" s="146">
        <v>683</v>
      </c>
    </row>
    <row r="4039" spans="1:7" x14ac:dyDescent="0.25">
      <c r="A4039" s="146" t="s">
        <v>76</v>
      </c>
      <c r="B4039" s="146">
        <v>2</v>
      </c>
      <c r="C4039" s="146">
        <v>2006</v>
      </c>
      <c r="D4039" s="146" t="s">
        <v>88</v>
      </c>
      <c r="E4039" s="146">
        <v>684</v>
      </c>
      <c r="F4039" s="146">
        <v>684</v>
      </c>
      <c r="G4039" s="146">
        <v>684</v>
      </c>
    </row>
    <row r="4040" spans="1:7" x14ac:dyDescent="0.25">
      <c r="A4040" s="146" t="s">
        <v>0</v>
      </c>
      <c r="B4040" s="146">
        <v>1</v>
      </c>
      <c r="C4040" s="146">
        <v>2007</v>
      </c>
      <c r="D4040" s="146" t="s">
        <v>94</v>
      </c>
      <c r="E4040" s="146">
        <v>685</v>
      </c>
      <c r="F4040" s="146">
        <v>685</v>
      </c>
      <c r="G4040" s="146">
        <v>685</v>
      </c>
    </row>
    <row r="4041" spans="1:7" x14ac:dyDescent="0.25">
      <c r="A4041" s="146" t="s">
        <v>76</v>
      </c>
      <c r="B4041" s="146">
        <v>1</v>
      </c>
      <c r="C4041" s="146">
        <v>2010</v>
      </c>
      <c r="D4041" s="146" t="s">
        <v>89</v>
      </c>
      <c r="E4041" s="146">
        <v>687</v>
      </c>
      <c r="F4041" s="146">
        <v>687</v>
      </c>
      <c r="G4041" s="146">
        <v>687</v>
      </c>
    </row>
    <row r="4042" spans="1:7" x14ac:dyDescent="0.25">
      <c r="A4042" s="146" t="s">
        <v>1</v>
      </c>
      <c r="B4042" s="146">
        <v>1</v>
      </c>
      <c r="C4042" s="146">
        <v>2008</v>
      </c>
      <c r="D4042" s="146" t="s">
        <v>95</v>
      </c>
      <c r="E4042" s="146">
        <v>689</v>
      </c>
      <c r="F4042" s="146">
        <v>689</v>
      </c>
      <c r="G4042" s="146">
        <v>689</v>
      </c>
    </row>
    <row r="4043" spans="1:7" x14ac:dyDescent="0.25">
      <c r="A4043" s="146" t="s">
        <v>76</v>
      </c>
      <c r="B4043" s="146">
        <v>2</v>
      </c>
      <c r="C4043" s="146">
        <v>2010</v>
      </c>
      <c r="D4043" s="146" t="s">
        <v>80</v>
      </c>
      <c r="E4043" s="146">
        <v>690</v>
      </c>
      <c r="F4043" s="146">
        <v>690</v>
      </c>
      <c r="G4043" s="146">
        <v>690</v>
      </c>
    </row>
    <row r="4044" spans="1:7" x14ac:dyDescent="0.25">
      <c r="A4044" s="146" t="s">
        <v>76</v>
      </c>
      <c r="B4044" s="146">
        <v>2</v>
      </c>
      <c r="C4044" s="146">
        <v>1992</v>
      </c>
      <c r="D4044" s="146" t="s">
        <v>94</v>
      </c>
      <c r="E4044" s="146">
        <v>692</v>
      </c>
      <c r="F4044" s="146">
        <v>692</v>
      </c>
      <c r="G4044" s="146">
        <v>692</v>
      </c>
    </row>
    <row r="4045" spans="1:7" x14ac:dyDescent="0.25">
      <c r="A4045" s="146" t="s">
        <v>76</v>
      </c>
      <c r="B4045" s="146">
        <v>1</v>
      </c>
      <c r="C4045" s="146">
        <v>2000</v>
      </c>
      <c r="D4045" s="146" t="s">
        <v>79</v>
      </c>
      <c r="E4045" s="146">
        <v>693</v>
      </c>
      <c r="F4045" s="146">
        <v>693</v>
      </c>
      <c r="G4045" s="146">
        <v>693</v>
      </c>
    </row>
    <row r="4046" spans="1:7" x14ac:dyDescent="0.25">
      <c r="A4046" s="146" t="s">
        <v>76</v>
      </c>
      <c r="B4046" s="146">
        <v>1</v>
      </c>
      <c r="C4046" s="146">
        <v>2005</v>
      </c>
      <c r="D4046" s="146" t="s">
        <v>90</v>
      </c>
      <c r="E4046" s="146">
        <v>693</v>
      </c>
      <c r="F4046" s="146">
        <v>693</v>
      </c>
      <c r="G4046" s="146">
        <v>693</v>
      </c>
    </row>
    <row r="4047" spans="1:7" x14ac:dyDescent="0.25">
      <c r="A4047" s="146" t="s">
        <v>76</v>
      </c>
      <c r="B4047" s="146">
        <v>2</v>
      </c>
      <c r="C4047" s="146">
        <v>1989</v>
      </c>
      <c r="D4047" s="146" t="s">
        <v>94</v>
      </c>
      <c r="E4047" s="146">
        <v>693</v>
      </c>
      <c r="F4047" s="146">
        <v>693</v>
      </c>
      <c r="G4047" s="146">
        <v>693</v>
      </c>
    </row>
    <row r="4048" spans="1:7" x14ac:dyDescent="0.25">
      <c r="A4048" s="146" t="s">
        <v>76</v>
      </c>
      <c r="B4048" s="146">
        <v>2</v>
      </c>
      <c r="C4048" s="146">
        <v>2007</v>
      </c>
      <c r="D4048" s="146" t="s">
        <v>89</v>
      </c>
      <c r="E4048" s="146">
        <v>694</v>
      </c>
      <c r="F4048" s="146">
        <v>694</v>
      </c>
      <c r="G4048" s="146">
        <v>694</v>
      </c>
    </row>
    <row r="4049" spans="1:7" x14ac:dyDescent="0.25">
      <c r="A4049" s="146" t="s">
        <v>65</v>
      </c>
      <c r="B4049" s="146">
        <v>2</v>
      </c>
      <c r="C4049" s="146">
        <v>2009</v>
      </c>
      <c r="D4049" s="146" t="s">
        <v>80</v>
      </c>
      <c r="E4049" s="146">
        <v>694</v>
      </c>
      <c r="F4049" s="146">
        <v>694</v>
      </c>
      <c r="G4049" s="146">
        <v>694</v>
      </c>
    </row>
    <row r="4050" spans="1:7" x14ac:dyDescent="0.25">
      <c r="A4050" s="146" t="s">
        <v>76</v>
      </c>
      <c r="B4050" s="146">
        <v>2</v>
      </c>
      <c r="C4050" s="146">
        <v>1989</v>
      </c>
      <c r="D4050" s="146" t="s">
        <v>93</v>
      </c>
      <c r="E4050" s="146">
        <v>695</v>
      </c>
      <c r="F4050" s="146">
        <v>695</v>
      </c>
      <c r="G4050" s="146">
        <v>695</v>
      </c>
    </row>
    <row r="4051" spans="1:7" x14ac:dyDescent="0.25">
      <c r="A4051" s="146" t="s">
        <v>76</v>
      </c>
      <c r="B4051" s="146">
        <v>1</v>
      </c>
      <c r="C4051" s="146">
        <v>2004</v>
      </c>
      <c r="D4051" s="146" t="s">
        <v>92</v>
      </c>
      <c r="E4051" s="146">
        <v>697</v>
      </c>
      <c r="F4051" s="146">
        <v>697</v>
      </c>
      <c r="G4051" s="146">
        <v>697</v>
      </c>
    </row>
    <row r="4052" spans="1:7" x14ac:dyDescent="0.25">
      <c r="A4052" s="146" t="s">
        <v>76</v>
      </c>
      <c r="B4052" s="146">
        <v>1</v>
      </c>
      <c r="C4052" s="146">
        <v>2001</v>
      </c>
      <c r="D4052" s="146" t="s">
        <v>90</v>
      </c>
      <c r="E4052" s="146">
        <v>698</v>
      </c>
      <c r="F4052" s="146">
        <v>698</v>
      </c>
      <c r="G4052" s="146">
        <v>698</v>
      </c>
    </row>
    <row r="4053" spans="1:7" x14ac:dyDescent="0.25">
      <c r="A4053" s="146" t="s">
        <v>76</v>
      </c>
      <c r="B4053" s="146">
        <v>1</v>
      </c>
      <c r="C4053" s="146">
        <v>2012</v>
      </c>
      <c r="D4053" s="146" t="s">
        <v>89</v>
      </c>
      <c r="E4053" s="146">
        <v>698</v>
      </c>
      <c r="F4053" s="146">
        <v>698</v>
      </c>
      <c r="G4053" s="146">
        <v>698</v>
      </c>
    </row>
    <row r="4054" spans="1:7" x14ac:dyDescent="0.25">
      <c r="A4054" s="146" t="s">
        <v>65</v>
      </c>
      <c r="B4054" s="146">
        <v>2</v>
      </c>
      <c r="C4054" s="146">
        <v>1988</v>
      </c>
      <c r="D4054" s="146" t="s">
        <v>93</v>
      </c>
      <c r="E4054" s="146">
        <v>700</v>
      </c>
      <c r="F4054" s="146">
        <v>700</v>
      </c>
      <c r="G4054" s="146">
        <v>700</v>
      </c>
    </row>
    <row r="4055" spans="1:7" x14ac:dyDescent="0.25">
      <c r="A4055" s="146" t="s">
        <v>76</v>
      </c>
      <c r="B4055" s="146">
        <v>1</v>
      </c>
      <c r="C4055" s="146">
        <v>2008</v>
      </c>
      <c r="D4055" s="146" t="s">
        <v>90</v>
      </c>
      <c r="E4055" s="146">
        <v>701</v>
      </c>
      <c r="F4055" s="146">
        <v>701</v>
      </c>
      <c r="G4055" s="146">
        <v>701</v>
      </c>
    </row>
    <row r="4056" spans="1:7" x14ac:dyDescent="0.25">
      <c r="A4056" s="146" t="s">
        <v>1</v>
      </c>
      <c r="B4056" s="146">
        <v>2</v>
      </c>
      <c r="C4056" s="146">
        <v>2009</v>
      </c>
      <c r="D4056" s="146" t="s">
        <v>88</v>
      </c>
      <c r="E4056" s="146">
        <v>703</v>
      </c>
      <c r="F4056" s="146">
        <v>703</v>
      </c>
      <c r="G4056" s="146">
        <v>703</v>
      </c>
    </row>
    <row r="4057" spans="1:7" x14ac:dyDescent="0.25">
      <c r="A4057" s="146" t="s">
        <v>1</v>
      </c>
      <c r="B4057" s="146">
        <v>1</v>
      </c>
      <c r="C4057" s="146">
        <v>2009</v>
      </c>
      <c r="D4057" s="146" t="s">
        <v>95</v>
      </c>
      <c r="E4057" s="146">
        <v>704</v>
      </c>
      <c r="F4057" s="146">
        <v>704</v>
      </c>
      <c r="G4057" s="146">
        <v>704</v>
      </c>
    </row>
    <row r="4058" spans="1:7" x14ac:dyDescent="0.25">
      <c r="A4058" s="146" t="s">
        <v>1</v>
      </c>
      <c r="B4058" s="146">
        <v>2</v>
      </c>
      <c r="C4058" s="146">
        <v>2006</v>
      </c>
      <c r="D4058" s="146" t="s">
        <v>91</v>
      </c>
      <c r="E4058" s="146">
        <v>704</v>
      </c>
      <c r="F4058" s="146">
        <v>704</v>
      </c>
      <c r="G4058" s="146">
        <v>704</v>
      </c>
    </row>
    <row r="4059" spans="1:7" x14ac:dyDescent="0.25">
      <c r="A4059" s="146" t="s">
        <v>1</v>
      </c>
      <c r="B4059" s="146">
        <v>2</v>
      </c>
      <c r="C4059" s="146">
        <v>2006</v>
      </c>
      <c r="D4059" s="146" t="s">
        <v>92</v>
      </c>
      <c r="E4059" s="146">
        <v>708</v>
      </c>
      <c r="F4059" s="146">
        <v>708</v>
      </c>
      <c r="G4059" s="146">
        <v>708</v>
      </c>
    </row>
    <row r="4060" spans="1:7" x14ac:dyDescent="0.25">
      <c r="A4060" s="146" t="s">
        <v>1</v>
      </c>
      <c r="B4060" s="146">
        <v>1</v>
      </c>
      <c r="C4060" s="146">
        <v>2004</v>
      </c>
      <c r="D4060" s="146" t="s">
        <v>82</v>
      </c>
      <c r="E4060" s="146">
        <v>709</v>
      </c>
      <c r="F4060" s="146">
        <v>709</v>
      </c>
      <c r="G4060" s="146">
        <v>709</v>
      </c>
    </row>
    <row r="4061" spans="1:7" x14ac:dyDescent="0.25">
      <c r="A4061" s="146" t="s">
        <v>2</v>
      </c>
      <c r="B4061" s="146">
        <v>2</v>
      </c>
      <c r="C4061" s="146">
        <v>2012</v>
      </c>
      <c r="D4061" s="146" t="s">
        <v>79</v>
      </c>
      <c r="E4061" s="146">
        <v>709</v>
      </c>
      <c r="F4061" s="146">
        <v>709</v>
      </c>
      <c r="G4061" s="146">
        <v>709</v>
      </c>
    </row>
    <row r="4062" spans="1:7" x14ac:dyDescent="0.25">
      <c r="A4062" s="146" t="s">
        <v>76</v>
      </c>
      <c r="B4062" s="146">
        <v>2</v>
      </c>
      <c r="C4062" s="146">
        <v>1995</v>
      </c>
      <c r="D4062" s="146" t="s">
        <v>93</v>
      </c>
      <c r="E4062" s="146">
        <v>710</v>
      </c>
      <c r="F4062" s="146">
        <v>710</v>
      </c>
      <c r="G4062" s="146">
        <v>710</v>
      </c>
    </row>
    <row r="4063" spans="1:7" x14ac:dyDescent="0.25">
      <c r="A4063" s="146" t="s">
        <v>76</v>
      </c>
      <c r="B4063" s="146">
        <v>2</v>
      </c>
      <c r="C4063" s="146">
        <v>1996</v>
      </c>
      <c r="D4063" s="146" t="s">
        <v>84</v>
      </c>
      <c r="E4063" s="146">
        <v>710</v>
      </c>
      <c r="F4063" s="146">
        <v>710</v>
      </c>
      <c r="G4063" s="146">
        <v>710</v>
      </c>
    </row>
    <row r="4064" spans="1:7" x14ac:dyDescent="0.25">
      <c r="A4064" s="146" t="s">
        <v>76</v>
      </c>
      <c r="B4064" s="146">
        <v>1</v>
      </c>
      <c r="C4064" s="146">
        <v>1997</v>
      </c>
      <c r="D4064" s="146" t="s">
        <v>91</v>
      </c>
      <c r="E4064" s="146">
        <v>712</v>
      </c>
      <c r="F4064" s="146">
        <v>712</v>
      </c>
      <c r="G4064" s="146">
        <v>712</v>
      </c>
    </row>
    <row r="4065" spans="1:7" x14ac:dyDescent="0.25">
      <c r="A4065" s="146" t="s">
        <v>76</v>
      </c>
      <c r="B4065" s="146">
        <v>1</v>
      </c>
      <c r="C4065" s="146">
        <v>1995</v>
      </c>
      <c r="D4065" s="146" t="s">
        <v>96</v>
      </c>
      <c r="E4065" s="146">
        <v>713</v>
      </c>
      <c r="F4065" s="146">
        <v>713</v>
      </c>
      <c r="G4065" s="146">
        <v>713</v>
      </c>
    </row>
    <row r="4066" spans="1:7" x14ac:dyDescent="0.25">
      <c r="A4066" s="146" t="s">
        <v>76</v>
      </c>
      <c r="B4066" s="146">
        <v>1</v>
      </c>
      <c r="C4066" s="146">
        <v>1998</v>
      </c>
      <c r="D4066" s="146" t="s">
        <v>84</v>
      </c>
      <c r="E4066" s="146">
        <v>713</v>
      </c>
      <c r="F4066" s="146">
        <v>713</v>
      </c>
      <c r="G4066" s="146">
        <v>713</v>
      </c>
    </row>
    <row r="4067" spans="1:7" x14ac:dyDescent="0.25">
      <c r="A4067" s="146" t="s">
        <v>76</v>
      </c>
      <c r="B4067" s="146">
        <v>2</v>
      </c>
      <c r="C4067" s="146">
        <v>1996</v>
      </c>
      <c r="D4067" s="146" t="s">
        <v>90</v>
      </c>
      <c r="E4067" s="146">
        <v>713</v>
      </c>
      <c r="F4067" s="146">
        <v>713</v>
      </c>
      <c r="G4067" s="146">
        <v>713</v>
      </c>
    </row>
    <row r="4068" spans="1:7" x14ac:dyDescent="0.25">
      <c r="A4068" s="146" t="s">
        <v>76</v>
      </c>
      <c r="B4068" s="146">
        <v>1</v>
      </c>
      <c r="C4068" s="146">
        <v>1997</v>
      </c>
      <c r="D4068" s="146" t="s">
        <v>96</v>
      </c>
      <c r="E4068" s="146">
        <v>714</v>
      </c>
      <c r="F4068" s="146">
        <v>714</v>
      </c>
      <c r="G4068" s="146">
        <v>714</v>
      </c>
    </row>
    <row r="4069" spans="1:7" x14ac:dyDescent="0.25">
      <c r="A4069" s="146" t="s">
        <v>1</v>
      </c>
      <c r="B4069" s="146">
        <v>1</v>
      </c>
      <c r="C4069" s="146">
        <v>2010</v>
      </c>
      <c r="D4069" s="146" t="s">
        <v>95</v>
      </c>
      <c r="E4069" s="146">
        <v>714</v>
      </c>
      <c r="F4069" s="146">
        <v>714</v>
      </c>
      <c r="G4069" s="146">
        <v>714</v>
      </c>
    </row>
    <row r="4070" spans="1:7" x14ac:dyDescent="0.25">
      <c r="A4070" s="146" t="s">
        <v>1</v>
      </c>
      <c r="B4070" s="146">
        <v>1</v>
      </c>
      <c r="C4070" s="146">
        <v>2006</v>
      </c>
      <c r="D4070" s="146" t="s">
        <v>92</v>
      </c>
      <c r="E4070" s="146">
        <v>717</v>
      </c>
      <c r="F4070" s="146">
        <v>717</v>
      </c>
      <c r="G4070" s="146">
        <v>717</v>
      </c>
    </row>
    <row r="4071" spans="1:7" x14ac:dyDescent="0.25">
      <c r="A4071" s="146" t="s">
        <v>0</v>
      </c>
      <c r="B4071" s="146">
        <v>1</v>
      </c>
      <c r="C4071" s="146">
        <v>2008</v>
      </c>
      <c r="D4071" s="146" t="s">
        <v>94</v>
      </c>
      <c r="E4071" s="146">
        <v>719</v>
      </c>
      <c r="F4071" s="146">
        <v>719</v>
      </c>
      <c r="G4071" s="146">
        <v>719</v>
      </c>
    </row>
    <row r="4072" spans="1:7" x14ac:dyDescent="0.25">
      <c r="A4072" s="146" t="s">
        <v>76</v>
      </c>
      <c r="B4072" s="146">
        <v>1</v>
      </c>
      <c r="C4072" s="146">
        <v>1995</v>
      </c>
      <c r="D4072" s="146" t="s">
        <v>94</v>
      </c>
      <c r="E4072" s="146">
        <v>721</v>
      </c>
      <c r="F4072" s="146">
        <v>721</v>
      </c>
      <c r="G4072" s="146">
        <v>721</v>
      </c>
    </row>
    <row r="4073" spans="1:7" x14ac:dyDescent="0.25">
      <c r="A4073" s="146" t="s">
        <v>2</v>
      </c>
      <c r="B4073" s="146">
        <v>2</v>
      </c>
      <c r="C4073" s="146">
        <v>2012</v>
      </c>
      <c r="D4073" s="146" t="s">
        <v>91</v>
      </c>
      <c r="E4073" s="146">
        <v>722</v>
      </c>
      <c r="F4073" s="146">
        <v>722</v>
      </c>
      <c r="G4073" s="146">
        <v>722</v>
      </c>
    </row>
    <row r="4074" spans="1:7" x14ac:dyDescent="0.25">
      <c r="A4074" s="146" t="s">
        <v>76</v>
      </c>
      <c r="B4074" s="146">
        <v>1</v>
      </c>
      <c r="C4074" s="146">
        <v>1996</v>
      </c>
      <c r="D4074" s="146" t="s">
        <v>96</v>
      </c>
      <c r="E4074" s="146">
        <v>723</v>
      </c>
      <c r="F4074" s="146">
        <v>723</v>
      </c>
      <c r="G4074" s="146">
        <v>723</v>
      </c>
    </row>
    <row r="4075" spans="1:7" x14ac:dyDescent="0.25">
      <c r="A4075" s="146" t="s">
        <v>76</v>
      </c>
      <c r="B4075" s="146">
        <v>2</v>
      </c>
      <c r="C4075" s="146">
        <v>1992</v>
      </c>
      <c r="D4075" s="146" t="s">
        <v>95</v>
      </c>
      <c r="E4075" s="146">
        <v>723</v>
      </c>
      <c r="F4075" s="146">
        <v>723</v>
      </c>
      <c r="G4075" s="146">
        <v>723</v>
      </c>
    </row>
    <row r="4076" spans="1:7" x14ac:dyDescent="0.25">
      <c r="A4076" s="146" t="s">
        <v>1</v>
      </c>
      <c r="B4076" s="146">
        <v>1</v>
      </c>
      <c r="C4076" s="146">
        <v>2010</v>
      </c>
      <c r="D4076" s="146" t="s">
        <v>88</v>
      </c>
      <c r="E4076" s="146">
        <v>723</v>
      </c>
      <c r="F4076" s="146">
        <v>723</v>
      </c>
      <c r="G4076" s="146">
        <v>723</v>
      </c>
    </row>
    <row r="4077" spans="1:7" x14ac:dyDescent="0.25">
      <c r="A4077" s="146" t="s">
        <v>76</v>
      </c>
      <c r="B4077" s="146">
        <v>2</v>
      </c>
      <c r="C4077" s="146">
        <v>1996</v>
      </c>
      <c r="D4077" s="146" t="s">
        <v>91</v>
      </c>
      <c r="E4077" s="146">
        <v>724</v>
      </c>
      <c r="F4077" s="146">
        <v>724</v>
      </c>
      <c r="G4077" s="146">
        <v>724</v>
      </c>
    </row>
    <row r="4078" spans="1:7" x14ac:dyDescent="0.25">
      <c r="A4078" s="146" t="s">
        <v>76</v>
      </c>
      <c r="B4078" s="146">
        <v>1</v>
      </c>
      <c r="C4078" s="146">
        <v>2011</v>
      </c>
      <c r="D4078" s="146" t="s">
        <v>80</v>
      </c>
      <c r="E4078" s="146">
        <v>727</v>
      </c>
      <c r="F4078" s="146">
        <v>727</v>
      </c>
      <c r="G4078" s="146">
        <v>727</v>
      </c>
    </row>
    <row r="4079" spans="1:7" x14ac:dyDescent="0.25">
      <c r="A4079" s="146" t="s">
        <v>76</v>
      </c>
      <c r="B4079" s="146">
        <v>2</v>
      </c>
      <c r="C4079" s="146">
        <v>1992</v>
      </c>
      <c r="D4079" s="146" t="s">
        <v>96</v>
      </c>
      <c r="E4079" s="146">
        <v>729</v>
      </c>
      <c r="F4079" s="146">
        <v>729</v>
      </c>
      <c r="G4079" s="146">
        <v>729</v>
      </c>
    </row>
    <row r="4080" spans="1:7" x14ac:dyDescent="0.25">
      <c r="A4080" s="146" t="s">
        <v>65</v>
      </c>
      <c r="B4080" s="146">
        <v>2</v>
      </c>
      <c r="C4080" s="146">
        <v>1997</v>
      </c>
      <c r="D4080" s="146" t="s">
        <v>79</v>
      </c>
      <c r="E4080" s="146">
        <v>729</v>
      </c>
      <c r="F4080" s="146">
        <v>729</v>
      </c>
      <c r="G4080" s="146">
        <v>729</v>
      </c>
    </row>
    <row r="4081" spans="1:7" x14ac:dyDescent="0.25">
      <c r="A4081" s="146" t="s">
        <v>76</v>
      </c>
      <c r="B4081" s="146">
        <v>2</v>
      </c>
      <c r="C4081" s="146">
        <v>1994</v>
      </c>
      <c r="D4081" s="146" t="s">
        <v>82</v>
      </c>
      <c r="E4081" s="146">
        <v>730</v>
      </c>
      <c r="F4081" s="146">
        <v>730</v>
      </c>
      <c r="G4081" s="146">
        <v>730</v>
      </c>
    </row>
    <row r="4082" spans="1:7" x14ac:dyDescent="0.25">
      <c r="A4082" s="146" t="s">
        <v>76</v>
      </c>
      <c r="B4082" s="146">
        <v>2</v>
      </c>
      <c r="C4082" s="146">
        <v>1996</v>
      </c>
      <c r="D4082" s="146" t="s">
        <v>93</v>
      </c>
      <c r="E4082" s="146">
        <v>730</v>
      </c>
      <c r="F4082" s="146">
        <v>730</v>
      </c>
      <c r="G4082" s="146">
        <v>730</v>
      </c>
    </row>
    <row r="4083" spans="1:7" x14ac:dyDescent="0.25">
      <c r="A4083" s="146" t="s">
        <v>76</v>
      </c>
      <c r="B4083" s="146">
        <v>2</v>
      </c>
      <c r="C4083" s="146">
        <v>2003</v>
      </c>
      <c r="D4083" s="146" t="s">
        <v>92</v>
      </c>
      <c r="E4083" s="146">
        <v>730</v>
      </c>
      <c r="F4083" s="146">
        <v>730</v>
      </c>
      <c r="G4083" s="146">
        <v>730</v>
      </c>
    </row>
    <row r="4084" spans="1:7" x14ac:dyDescent="0.25">
      <c r="A4084" s="146" t="s">
        <v>1</v>
      </c>
      <c r="B4084" s="146">
        <v>2</v>
      </c>
      <c r="C4084" s="146">
        <v>2005</v>
      </c>
      <c r="D4084" s="146" t="s">
        <v>79</v>
      </c>
      <c r="E4084" s="146">
        <v>730</v>
      </c>
      <c r="F4084" s="146">
        <v>730</v>
      </c>
      <c r="G4084" s="146">
        <v>730</v>
      </c>
    </row>
    <row r="4085" spans="1:7" x14ac:dyDescent="0.25">
      <c r="A4085" s="146" t="s">
        <v>65</v>
      </c>
      <c r="B4085" s="146">
        <v>2</v>
      </c>
      <c r="C4085" s="146">
        <v>1999</v>
      </c>
      <c r="D4085" s="146" t="s">
        <v>84</v>
      </c>
      <c r="E4085" s="146">
        <v>730</v>
      </c>
      <c r="F4085" s="146">
        <v>730</v>
      </c>
      <c r="G4085" s="146">
        <v>730</v>
      </c>
    </row>
    <row r="4086" spans="1:7" x14ac:dyDescent="0.25">
      <c r="A4086" s="146" t="s">
        <v>76</v>
      </c>
      <c r="B4086" s="146">
        <v>2</v>
      </c>
      <c r="C4086" s="146">
        <v>1995</v>
      </c>
      <c r="D4086" s="146" t="s">
        <v>91</v>
      </c>
      <c r="E4086" s="146">
        <v>732</v>
      </c>
      <c r="F4086" s="146">
        <v>732</v>
      </c>
      <c r="G4086" s="146">
        <v>732</v>
      </c>
    </row>
    <row r="4087" spans="1:7" x14ac:dyDescent="0.25">
      <c r="A4087" s="146" t="s">
        <v>76</v>
      </c>
      <c r="B4087" s="146">
        <v>2</v>
      </c>
      <c r="C4087" s="146">
        <v>1993</v>
      </c>
      <c r="D4087" s="146" t="s">
        <v>94</v>
      </c>
      <c r="E4087" s="146">
        <v>733</v>
      </c>
      <c r="F4087" s="146">
        <v>733</v>
      </c>
      <c r="G4087" s="146">
        <v>733</v>
      </c>
    </row>
    <row r="4088" spans="1:7" x14ac:dyDescent="0.25">
      <c r="A4088" s="146" t="s">
        <v>76</v>
      </c>
      <c r="B4088" s="146">
        <v>2</v>
      </c>
      <c r="C4088" s="146">
        <v>1999</v>
      </c>
      <c r="D4088" s="146" t="s">
        <v>79</v>
      </c>
      <c r="E4088" s="146">
        <v>733</v>
      </c>
      <c r="F4088" s="146">
        <v>733</v>
      </c>
      <c r="G4088" s="146">
        <v>733</v>
      </c>
    </row>
    <row r="4089" spans="1:7" x14ac:dyDescent="0.25">
      <c r="A4089" s="146" t="s">
        <v>65</v>
      </c>
      <c r="B4089" s="146">
        <v>2</v>
      </c>
      <c r="C4089" s="146">
        <v>2005</v>
      </c>
      <c r="D4089" s="146" t="s">
        <v>88</v>
      </c>
      <c r="E4089" s="146">
        <v>735</v>
      </c>
      <c r="F4089" s="146">
        <v>735</v>
      </c>
      <c r="G4089" s="146">
        <v>735</v>
      </c>
    </row>
    <row r="4090" spans="1:7" x14ac:dyDescent="0.25">
      <c r="A4090" s="146" t="s">
        <v>65</v>
      </c>
      <c r="B4090" s="146">
        <v>2</v>
      </c>
      <c r="C4090" s="146">
        <v>1995</v>
      </c>
      <c r="D4090" s="146" t="s">
        <v>91</v>
      </c>
      <c r="E4090" s="146">
        <v>736</v>
      </c>
      <c r="F4090" s="146">
        <v>736</v>
      </c>
      <c r="G4090" s="146">
        <v>736</v>
      </c>
    </row>
    <row r="4091" spans="1:7" x14ac:dyDescent="0.25">
      <c r="A4091" s="146" t="s">
        <v>1</v>
      </c>
      <c r="B4091" s="146">
        <v>1</v>
      </c>
      <c r="C4091" s="146">
        <v>2013</v>
      </c>
      <c r="D4091" s="146" t="s">
        <v>80</v>
      </c>
      <c r="E4091" s="146">
        <v>737</v>
      </c>
      <c r="F4091" s="146">
        <v>737</v>
      </c>
      <c r="G4091" s="146">
        <v>737</v>
      </c>
    </row>
    <row r="4092" spans="1:7" x14ac:dyDescent="0.25">
      <c r="A4092" s="146" t="s">
        <v>0</v>
      </c>
      <c r="B4092" s="146">
        <v>1</v>
      </c>
      <c r="C4092" s="146">
        <v>1998</v>
      </c>
      <c r="D4092" s="146" t="s">
        <v>82</v>
      </c>
      <c r="E4092" s="146">
        <v>738</v>
      </c>
      <c r="F4092" s="146">
        <v>738</v>
      </c>
      <c r="G4092" s="146">
        <v>738</v>
      </c>
    </row>
    <row r="4093" spans="1:7" x14ac:dyDescent="0.25">
      <c r="A4093" s="146" t="s">
        <v>76</v>
      </c>
      <c r="B4093" s="146">
        <v>1</v>
      </c>
      <c r="C4093" s="146">
        <v>2009</v>
      </c>
      <c r="D4093" s="146" t="s">
        <v>90</v>
      </c>
      <c r="E4093" s="146">
        <v>740</v>
      </c>
      <c r="F4093" s="146">
        <v>740</v>
      </c>
      <c r="G4093" s="146">
        <v>740</v>
      </c>
    </row>
    <row r="4094" spans="1:7" x14ac:dyDescent="0.25">
      <c r="A4094" s="146" t="s">
        <v>1</v>
      </c>
      <c r="B4094" s="146">
        <v>2</v>
      </c>
      <c r="C4094" s="146">
        <v>2007</v>
      </c>
      <c r="D4094" s="146" t="s">
        <v>82</v>
      </c>
      <c r="E4094" s="146">
        <v>740</v>
      </c>
      <c r="F4094" s="146">
        <v>740</v>
      </c>
      <c r="G4094" s="146">
        <v>740</v>
      </c>
    </row>
    <row r="4095" spans="1:7" x14ac:dyDescent="0.25">
      <c r="A4095" s="146" t="s">
        <v>0</v>
      </c>
      <c r="B4095" s="146">
        <v>1</v>
      </c>
      <c r="C4095" s="146">
        <v>2000</v>
      </c>
      <c r="D4095" s="146" t="s">
        <v>95</v>
      </c>
      <c r="E4095" s="146">
        <v>740</v>
      </c>
      <c r="F4095" s="146">
        <v>740</v>
      </c>
      <c r="G4095" s="146">
        <v>740</v>
      </c>
    </row>
    <row r="4096" spans="1:7" x14ac:dyDescent="0.25">
      <c r="A4096" s="146" t="s">
        <v>76</v>
      </c>
      <c r="B4096" s="146">
        <v>1</v>
      </c>
      <c r="C4096" s="146">
        <v>1995</v>
      </c>
      <c r="D4096" s="146" t="s">
        <v>95</v>
      </c>
      <c r="E4096" s="146">
        <v>742</v>
      </c>
      <c r="F4096" s="146">
        <v>742</v>
      </c>
      <c r="G4096" s="146">
        <v>742</v>
      </c>
    </row>
    <row r="4097" spans="1:7" x14ac:dyDescent="0.25">
      <c r="A4097" s="146" t="s">
        <v>65</v>
      </c>
      <c r="B4097" s="146">
        <v>2</v>
      </c>
      <c r="C4097" s="146">
        <v>1988</v>
      </c>
      <c r="D4097" s="146" t="s">
        <v>96</v>
      </c>
      <c r="E4097" s="146">
        <v>742</v>
      </c>
      <c r="F4097" s="146">
        <v>742</v>
      </c>
      <c r="G4097" s="146">
        <v>742</v>
      </c>
    </row>
    <row r="4098" spans="1:7" x14ac:dyDescent="0.25">
      <c r="A4098" s="146" t="s">
        <v>76</v>
      </c>
      <c r="B4098" s="146">
        <v>2</v>
      </c>
      <c r="C4098" s="146">
        <v>1990</v>
      </c>
      <c r="D4098" s="146" t="s">
        <v>93</v>
      </c>
      <c r="E4098" s="146">
        <v>744</v>
      </c>
      <c r="F4098" s="146">
        <v>744</v>
      </c>
      <c r="G4098" s="146">
        <v>744</v>
      </c>
    </row>
    <row r="4099" spans="1:7" x14ac:dyDescent="0.25">
      <c r="A4099" s="146" t="s">
        <v>76</v>
      </c>
      <c r="B4099" s="146">
        <v>1</v>
      </c>
      <c r="C4099" s="146">
        <v>1998</v>
      </c>
      <c r="D4099" s="146" t="s">
        <v>96</v>
      </c>
      <c r="E4099" s="146">
        <v>746</v>
      </c>
      <c r="F4099" s="146">
        <v>746</v>
      </c>
      <c r="G4099" s="146">
        <v>746</v>
      </c>
    </row>
    <row r="4100" spans="1:7" x14ac:dyDescent="0.25">
      <c r="A4100" s="146" t="s">
        <v>76</v>
      </c>
      <c r="B4100" s="146">
        <v>2</v>
      </c>
      <c r="C4100" s="146">
        <v>1999</v>
      </c>
      <c r="D4100" s="146" t="s">
        <v>90</v>
      </c>
      <c r="E4100" s="146">
        <v>748</v>
      </c>
      <c r="F4100" s="146">
        <v>748</v>
      </c>
      <c r="G4100" s="146">
        <v>748</v>
      </c>
    </row>
    <row r="4101" spans="1:7" x14ac:dyDescent="0.25">
      <c r="A4101" s="146" t="s">
        <v>76</v>
      </c>
      <c r="B4101" s="146">
        <v>1</v>
      </c>
      <c r="C4101" s="146">
        <v>2003</v>
      </c>
      <c r="D4101" s="146" t="s">
        <v>84</v>
      </c>
      <c r="E4101" s="146">
        <v>752</v>
      </c>
      <c r="F4101" s="146">
        <v>752</v>
      </c>
      <c r="G4101" s="146">
        <v>752</v>
      </c>
    </row>
    <row r="4102" spans="1:7" x14ac:dyDescent="0.25">
      <c r="A4102" s="146" t="s">
        <v>65</v>
      </c>
      <c r="B4102" s="146">
        <v>2</v>
      </c>
      <c r="C4102" s="146">
        <v>1988</v>
      </c>
      <c r="D4102" s="146" t="s">
        <v>94</v>
      </c>
      <c r="E4102" s="146">
        <v>752</v>
      </c>
      <c r="F4102" s="146">
        <v>752</v>
      </c>
      <c r="G4102" s="146">
        <v>752</v>
      </c>
    </row>
    <row r="4103" spans="1:7" x14ac:dyDescent="0.25">
      <c r="A4103" s="146" t="s">
        <v>76</v>
      </c>
      <c r="B4103" s="146">
        <v>1</v>
      </c>
      <c r="C4103" s="146">
        <v>2002</v>
      </c>
      <c r="D4103" s="146" t="s">
        <v>84</v>
      </c>
      <c r="E4103" s="146">
        <v>753</v>
      </c>
      <c r="F4103" s="146">
        <v>753</v>
      </c>
      <c r="G4103" s="146">
        <v>753</v>
      </c>
    </row>
    <row r="4104" spans="1:7" x14ac:dyDescent="0.25">
      <c r="A4104" s="146" t="s">
        <v>76</v>
      </c>
      <c r="B4104" s="146">
        <v>1</v>
      </c>
      <c r="C4104" s="146">
        <v>2013</v>
      </c>
      <c r="D4104" s="146" t="s">
        <v>89</v>
      </c>
      <c r="E4104" s="146">
        <v>754</v>
      </c>
      <c r="F4104" s="146">
        <v>754</v>
      </c>
      <c r="G4104" s="146">
        <v>754</v>
      </c>
    </row>
    <row r="4105" spans="1:7" x14ac:dyDescent="0.25">
      <c r="A4105" s="146" t="s">
        <v>1</v>
      </c>
      <c r="B4105" s="146">
        <v>1</v>
      </c>
      <c r="C4105" s="146">
        <v>2003</v>
      </c>
      <c r="D4105" s="146" t="s">
        <v>82</v>
      </c>
      <c r="E4105" s="146">
        <v>754</v>
      </c>
      <c r="F4105" s="146">
        <v>754</v>
      </c>
      <c r="G4105" s="146">
        <v>754</v>
      </c>
    </row>
    <row r="4106" spans="1:7" x14ac:dyDescent="0.25">
      <c r="A4106" s="146" t="s">
        <v>65</v>
      </c>
      <c r="B4106" s="146">
        <v>2</v>
      </c>
      <c r="C4106" s="146">
        <v>1989</v>
      </c>
      <c r="D4106" s="146" t="s">
        <v>95</v>
      </c>
      <c r="E4106" s="146">
        <v>754</v>
      </c>
      <c r="F4106" s="146">
        <v>754</v>
      </c>
      <c r="G4106" s="146">
        <v>754</v>
      </c>
    </row>
    <row r="4107" spans="1:7" x14ac:dyDescent="0.25">
      <c r="A4107" s="146" t="s">
        <v>0</v>
      </c>
      <c r="B4107" s="146">
        <v>1</v>
      </c>
      <c r="C4107" s="146">
        <v>1997</v>
      </c>
      <c r="D4107" s="146" t="s">
        <v>91</v>
      </c>
      <c r="E4107" s="146">
        <v>754</v>
      </c>
      <c r="F4107" s="146">
        <v>754</v>
      </c>
      <c r="G4107" s="146">
        <v>754</v>
      </c>
    </row>
    <row r="4108" spans="1:7" x14ac:dyDescent="0.25">
      <c r="A4108" s="146" t="s">
        <v>76</v>
      </c>
      <c r="B4108" s="146">
        <v>1</v>
      </c>
      <c r="C4108" s="146">
        <v>1996</v>
      </c>
      <c r="D4108" s="146" t="s">
        <v>95</v>
      </c>
      <c r="E4108" s="146">
        <v>756</v>
      </c>
      <c r="F4108" s="146">
        <v>756</v>
      </c>
      <c r="G4108" s="146">
        <v>756</v>
      </c>
    </row>
    <row r="4109" spans="1:7" x14ac:dyDescent="0.25">
      <c r="A4109" s="146" t="s">
        <v>76</v>
      </c>
      <c r="B4109" s="146">
        <v>1</v>
      </c>
      <c r="C4109" s="146">
        <v>1999</v>
      </c>
      <c r="D4109" s="146" t="s">
        <v>84</v>
      </c>
      <c r="E4109" s="146">
        <v>756</v>
      </c>
      <c r="F4109" s="146">
        <v>756</v>
      </c>
      <c r="G4109" s="146">
        <v>756</v>
      </c>
    </row>
    <row r="4110" spans="1:7" x14ac:dyDescent="0.25">
      <c r="A4110" s="146" t="s">
        <v>65</v>
      </c>
      <c r="B4110" s="146">
        <v>2</v>
      </c>
      <c r="C4110" s="146">
        <v>1987</v>
      </c>
      <c r="D4110" s="146" t="s">
        <v>96</v>
      </c>
      <c r="E4110" s="146">
        <v>760</v>
      </c>
      <c r="F4110" s="146">
        <v>760</v>
      </c>
      <c r="G4110" s="146">
        <v>760</v>
      </c>
    </row>
    <row r="4111" spans="1:7" x14ac:dyDescent="0.25">
      <c r="A4111" s="146" t="s">
        <v>76</v>
      </c>
      <c r="B4111" s="146">
        <v>1</v>
      </c>
      <c r="C4111" s="146">
        <v>1996</v>
      </c>
      <c r="D4111" s="146" t="s">
        <v>82</v>
      </c>
      <c r="E4111" s="146">
        <v>761</v>
      </c>
      <c r="F4111" s="146">
        <v>761</v>
      </c>
      <c r="G4111" s="146">
        <v>761</v>
      </c>
    </row>
    <row r="4112" spans="1:7" x14ac:dyDescent="0.25">
      <c r="A4112" s="146" t="s">
        <v>1</v>
      </c>
      <c r="B4112" s="146">
        <v>1</v>
      </c>
      <c r="C4112" s="146">
        <v>2003</v>
      </c>
      <c r="D4112" s="146" t="s">
        <v>91</v>
      </c>
      <c r="E4112" s="146">
        <v>761</v>
      </c>
      <c r="F4112" s="146">
        <v>761</v>
      </c>
      <c r="G4112" s="146">
        <v>761</v>
      </c>
    </row>
    <row r="4113" spans="1:7" x14ac:dyDescent="0.25">
      <c r="A4113" s="146" t="s">
        <v>1</v>
      </c>
      <c r="B4113" s="146">
        <v>1</v>
      </c>
      <c r="C4113" s="146">
        <v>2004</v>
      </c>
      <c r="D4113" s="146" t="s">
        <v>79</v>
      </c>
      <c r="E4113" s="146">
        <v>761</v>
      </c>
      <c r="F4113" s="146">
        <v>761</v>
      </c>
      <c r="G4113" s="146">
        <v>761</v>
      </c>
    </row>
    <row r="4114" spans="1:7" x14ac:dyDescent="0.25">
      <c r="A4114" s="146" t="s">
        <v>76</v>
      </c>
      <c r="B4114" s="146">
        <v>1</v>
      </c>
      <c r="C4114" s="146">
        <v>1996</v>
      </c>
      <c r="D4114" s="146" t="s">
        <v>94</v>
      </c>
      <c r="E4114" s="146">
        <v>763</v>
      </c>
      <c r="F4114" s="146">
        <v>763</v>
      </c>
      <c r="G4114" s="146">
        <v>763</v>
      </c>
    </row>
    <row r="4115" spans="1:7" x14ac:dyDescent="0.25">
      <c r="A4115" s="146" t="s">
        <v>2</v>
      </c>
      <c r="B4115" s="146">
        <v>1</v>
      </c>
      <c r="C4115" s="146">
        <v>2012</v>
      </c>
      <c r="D4115" s="146" t="s">
        <v>79</v>
      </c>
      <c r="E4115" s="146">
        <v>764</v>
      </c>
      <c r="F4115" s="146">
        <v>764</v>
      </c>
      <c r="G4115" s="146">
        <v>764</v>
      </c>
    </row>
    <row r="4116" spans="1:7" x14ac:dyDescent="0.25">
      <c r="A4116" s="146" t="s">
        <v>76</v>
      </c>
      <c r="B4116" s="146">
        <v>1</v>
      </c>
      <c r="C4116" s="146">
        <v>2001</v>
      </c>
      <c r="D4116" s="146" t="s">
        <v>84</v>
      </c>
      <c r="E4116" s="146">
        <v>765</v>
      </c>
      <c r="F4116" s="146">
        <v>765</v>
      </c>
      <c r="G4116" s="146">
        <v>765</v>
      </c>
    </row>
    <row r="4117" spans="1:7" x14ac:dyDescent="0.25">
      <c r="A4117" s="146" t="s">
        <v>65</v>
      </c>
      <c r="B4117" s="146">
        <v>2</v>
      </c>
      <c r="C4117" s="146">
        <v>1991</v>
      </c>
      <c r="D4117" s="146" t="s">
        <v>93</v>
      </c>
      <c r="E4117" s="146">
        <v>767</v>
      </c>
      <c r="F4117" s="146">
        <v>767</v>
      </c>
      <c r="G4117" s="146">
        <v>767</v>
      </c>
    </row>
    <row r="4118" spans="1:7" x14ac:dyDescent="0.25">
      <c r="A4118" s="146" t="s">
        <v>1</v>
      </c>
      <c r="B4118" s="146">
        <v>2</v>
      </c>
      <c r="C4118" s="146">
        <v>2012</v>
      </c>
      <c r="D4118" s="146" t="s">
        <v>95</v>
      </c>
      <c r="E4118" s="146">
        <v>768</v>
      </c>
      <c r="F4118" s="146">
        <v>768</v>
      </c>
      <c r="G4118" s="146">
        <v>768</v>
      </c>
    </row>
    <row r="4119" spans="1:7" x14ac:dyDescent="0.25">
      <c r="A4119" s="146" t="s">
        <v>76</v>
      </c>
      <c r="B4119" s="146">
        <v>1</v>
      </c>
      <c r="C4119" s="146">
        <v>2000</v>
      </c>
      <c r="D4119" s="146" t="s">
        <v>93</v>
      </c>
      <c r="E4119" s="146">
        <v>769</v>
      </c>
      <c r="F4119" s="146">
        <v>769</v>
      </c>
      <c r="G4119" s="146">
        <v>769</v>
      </c>
    </row>
    <row r="4120" spans="1:7" x14ac:dyDescent="0.25">
      <c r="A4120" s="146" t="s">
        <v>65</v>
      </c>
      <c r="B4120" s="146">
        <v>2</v>
      </c>
      <c r="C4120" s="146">
        <v>1990</v>
      </c>
      <c r="D4120" s="146" t="s">
        <v>93</v>
      </c>
      <c r="E4120" s="146">
        <v>771</v>
      </c>
      <c r="F4120" s="146">
        <v>771</v>
      </c>
      <c r="G4120" s="146">
        <v>771</v>
      </c>
    </row>
    <row r="4121" spans="1:7" x14ac:dyDescent="0.25">
      <c r="A4121" s="146" t="s">
        <v>76</v>
      </c>
      <c r="B4121" s="146">
        <v>2</v>
      </c>
      <c r="C4121" s="146">
        <v>1994</v>
      </c>
      <c r="D4121" s="146" t="s">
        <v>95</v>
      </c>
      <c r="E4121" s="146">
        <v>779</v>
      </c>
      <c r="F4121" s="146">
        <v>779</v>
      </c>
      <c r="G4121" s="146">
        <v>779</v>
      </c>
    </row>
    <row r="4122" spans="1:7" x14ac:dyDescent="0.25">
      <c r="A4122" s="146" t="s">
        <v>65</v>
      </c>
      <c r="B4122" s="146">
        <v>2</v>
      </c>
      <c r="C4122" s="146">
        <v>1989</v>
      </c>
      <c r="D4122" s="146" t="s">
        <v>93</v>
      </c>
      <c r="E4122" s="146">
        <v>780</v>
      </c>
      <c r="F4122" s="146">
        <v>780</v>
      </c>
      <c r="G4122" s="146">
        <v>780</v>
      </c>
    </row>
    <row r="4123" spans="1:7" x14ac:dyDescent="0.25">
      <c r="A4123" s="146" t="s">
        <v>1</v>
      </c>
      <c r="B4123" s="146">
        <v>1</v>
      </c>
      <c r="C4123" s="146">
        <v>2005</v>
      </c>
      <c r="D4123" s="146" t="s">
        <v>82</v>
      </c>
      <c r="E4123" s="146">
        <v>781</v>
      </c>
      <c r="F4123" s="146">
        <v>781</v>
      </c>
      <c r="G4123" s="146">
        <v>781</v>
      </c>
    </row>
    <row r="4124" spans="1:7" x14ac:dyDescent="0.25">
      <c r="A4124" s="146" t="s">
        <v>65</v>
      </c>
      <c r="B4124" s="146">
        <v>2</v>
      </c>
      <c r="C4124" s="146">
        <v>2013</v>
      </c>
      <c r="D4124" s="146" t="s">
        <v>77</v>
      </c>
      <c r="E4124" s="146">
        <v>782</v>
      </c>
      <c r="F4124" s="146">
        <v>782</v>
      </c>
      <c r="G4124" s="146">
        <v>782</v>
      </c>
    </row>
    <row r="4125" spans="1:7" x14ac:dyDescent="0.25">
      <c r="A4125" s="146" t="s">
        <v>76</v>
      </c>
      <c r="B4125" s="146">
        <v>2</v>
      </c>
      <c r="C4125" s="146">
        <v>1998</v>
      </c>
      <c r="D4125" s="146" t="s">
        <v>90</v>
      </c>
      <c r="E4125" s="146">
        <v>783</v>
      </c>
      <c r="F4125" s="146">
        <v>783</v>
      </c>
      <c r="G4125" s="146">
        <v>783</v>
      </c>
    </row>
    <row r="4126" spans="1:7" x14ac:dyDescent="0.25">
      <c r="A4126" s="146" t="s">
        <v>76</v>
      </c>
      <c r="B4126" s="146">
        <v>2</v>
      </c>
      <c r="C4126" s="146">
        <v>2001</v>
      </c>
      <c r="D4126" s="146" t="s">
        <v>90</v>
      </c>
      <c r="E4126" s="146">
        <v>784</v>
      </c>
      <c r="F4126" s="146">
        <v>784</v>
      </c>
      <c r="G4126" s="146">
        <v>784</v>
      </c>
    </row>
    <row r="4127" spans="1:7" x14ac:dyDescent="0.25">
      <c r="A4127" s="146" t="s">
        <v>76</v>
      </c>
      <c r="B4127" s="146">
        <v>2</v>
      </c>
      <c r="C4127" s="146">
        <v>2008</v>
      </c>
      <c r="D4127" s="146" t="s">
        <v>89</v>
      </c>
      <c r="E4127" s="146">
        <v>784</v>
      </c>
      <c r="F4127" s="146">
        <v>784</v>
      </c>
      <c r="G4127" s="146">
        <v>784</v>
      </c>
    </row>
    <row r="4128" spans="1:7" x14ac:dyDescent="0.25">
      <c r="A4128" s="146" t="s">
        <v>76</v>
      </c>
      <c r="B4128" s="146">
        <v>2</v>
      </c>
      <c r="C4128" s="146">
        <v>1997</v>
      </c>
      <c r="D4128" s="146" t="s">
        <v>84</v>
      </c>
      <c r="E4128" s="146">
        <v>787</v>
      </c>
      <c r="F4128" s="146">
        <v>787</v>
      </c>
      <c r="G4128" s="146">
        <v>787</v>
      </c>
    </row>
    <row r="4129" spans="1:7" x14ac:dyDescent="0.25">
      <c r="A4129" s="146" t="s">
        <v>65</v>
      </c>
      <c r="B4129" s="146">
        <v>2</v>
      </c>
      <c r="C4129" s="146">
        <v>2001</v>
      </c>
      <c r="D4129" s="146" t="s">
        <v>92</v>
      </c>
      <c r="E4129" s="146">
        <v>789</v>
      </c>
      <c r="F4129" s="146">
        <v>789</v>
      </c>
      <c r="G4129" s="146">
        <v>789</v>
      </c>
    </row>
    <row r="4130" spans="1:7" x14ac:dyDescent="0.25">
      <c r="A4130" s="146" t="s">
        <v>1</v>
      </c>
      <c r="B4130" s="146">
        <v>2</v>
      </c>
      <c r="C4130" s="146">
        <v>2006</v>
      </c>
      <c r="D4130" s="146" t="s">
        <v>79</v>
      </c>
      <c r="E4130" s="146">
        <v>791</v>
      </c>
      <c r="F4130" s="146">
        <v>791</v>
      </c>
      <c r="G4130" s="146">
        <v>791</v>
      </c>
    </row>
    <row r="4131" spans="1:7" x14ac:dyDescent="0.25">
      <c r="A4131" s="146" t="s">
        <v>76</v>
      </c>
      <c r="B4131" s="146">
        <v>2</v>
      </c>
      <c r="C4131" s="146">
        <v>1994</v>
      </c>
      <c r="D4131" s="146" t="s">
        <v>94</v>
      </c>
      <c r="E4131" s="146">
        <v>793</v>
      </c>
      <c r="F4131" s="146">
        <v>793</v>
      </c>
      <c r="G4131" s="146">
        <v>793</v>
      </c>
    </row>
    <row r="4132" spans="1:7" x14ac:dyDescent="0.25">
      <c r="A4132" s="146" t="s">
        <v>76</v>
      </c>
      <c r="B4132" s="146">
        <v>1</v>
      </c>
      <c r="C4132" s="146">
        <v>2010</v>
      </c>
      <c r="D4132" s="146" t="s">
        <v>90</v>
      </c>
      <c r="E4132" s="146">
        <v>794</v>
      </c>
      <c r="F4132" s="146">
        <v>794</v>
      </c>
      <c r="G4132" s="146">
        <v>794</v>
      </c>
    </row>
    <row r="4133" spans="1:7" x14ac:dyDescent="0.25">
      <c r="A4133" s="146" t="s">
        <v>1</v>
      </c>
      <c r="B4133" s="146">
        <v>1</v>
      </c>
      <c r="C4133" s="146">
        <v>2013</v>
      </c>
      <c r="D4133" s="146" t="s">
        <v>94</v>
      </c>
      <c r="E4133" s="146">
        <v>794</v>
      </c>
      <c r="F4133" s="146">
        <v>794</v>
      </c>
      <c r="G4133" s="146">
        <v>794</v>
      </c>
    </row>
    <row r="4134" spans="1:7" x14ac:dyDescent="0.25">
      <c r="A4134" s="146" t="s">
        <v>1</v>
      </c>
      <c r="B4134" s="146">
        <v>2</v>
      </c>
      <c r="C4134" s="146">
        <v>2007</v>
      </c>
      <c r="D4134" s="146" t="s">
        <v>79</v>
      </c>
      <c r="E4134" s="146">
        <v>796</v>
      </c>
      <c r="F4134" s="146">
        <v>796</v>
      </c>
      <c r="G4134" s="146">
        <v>796</v>
      </c>
    </row>
    <row r="4135" spans="1:7" x14ac:dyDescent="0.25">
      <c r="A4135" s="146" t="s">
        <v>1</v>
      </c>
      <c r="B4135" s="146">
        <v>2</v>
      </c>
      <c r="C4135" s="146">
        <v>2007</v>
      </c>
      <c r="D4135" s="146" t="s">
        <v>91</v>
      </c>
      <c r="E4135" s="146">
        <v>797</v>
      </c>
      <c r="F4135" s="146">
        <v>797</v>
      </c>
      <c r="G4135" s="146">
        <v>797</v>
      </c>
    </row>
    <row r="4136" spans="1:7" x14ac:dyDescent="0.25">
      <c r="A4136" s="146" t="s">
        <v>76</v>
      </c>
      <c r="B4136" s="146">
        <v>2</v>
      </c>
      <c r="C4136" s="146">
        <v>1993</v>
      </c>
      <c r="D4136" s="146" t="s">
        <v>96</v>
      </c>
      <c r="E4136" s="146">
        <v>800</v>
      </c>
      <c r="F4136" s="146">
        <v>800</v>
      </c>
      <c r="G4136" s="146">
        <v>800</v>
      </c>
    </row>
    <row r="4137" spans="1:7" x14ac:dyDescent="0.25">
      <c r="A4137" s="146" t="s">
        <v>76</v>
      </c>
      <c r="B4137" s="146">
        <v>1</v>
      </c>
      <c r="C4137" s="146">
        <v>2001</v>
      </c>
      <c r="D4137" s="146" t="s">
        <v>93</v>
      </c>
      <c r="E4137" s="146">
        <v>803</v>
      </c>
      <c r="F4137" s="146">
        <v>803</v>
      </c>
      <c r="G4137" s="146">
        <v>803</v>
      </c>
    </row>
    <row r="4138" spans="1:7" x14ac:dyDescent="0.25">
      <c r="A4138" s="146" t="s">
        <v>76</v>
      </c>
      <c r="B4138" s="146">
        <v>1</v>
      </c>
      <c r="C4138" s="146">
        <v>2001</v>
      </c>
      <c r="D4138" s="146" t="s">
        <v>79</v>
      </c>
      <c r="E4138" s="146">
        <v>804</v>
      </c>
      <c r="F4138" s="146">
        <v>804</v>
      </c>
      <c r="G4138" s="146">
        <v>804</v>
      </c>
    </row>
    <row r="4139" spans="1:7" x14ac:dyDescent="0.25">
      <c r="A4139" s="146" t="s">
        <v>76</v>
      </c>
      <c r="B4139" s="146">
        <v>1</v>
      </c>
      <c r="C4139" s="146">
        <v>2000</v>
      </c>
      <c r="D4139" s="146" t="s">
        <v>84</v>
      </c>
      <c r="E4139" s="146">
        <v>805</v>
      </c>
      <c r="F4139" s="146">
        <v>805</v>
      </c>
      <c r="G4139" s="146">
        <v>805</v>
      </c>
    </row>
    <row r="4140" spans="1:7" x14ac:dyDescent="0.25">
      <c r="A4140" s="146" t="s">
        <v>2</v>
      </c>
      <c r="B4140" s="146">
        <v>1</v>
      </c>
      <c r="C4140" s="146">
        <v>2012</v>
      </c>
      <c r="D4140" s="146" t="s">
        <v>91</v>
      </c>
      <c r="E4140" s="146">
        <v>805</v>
      </c>
      <c r="F4140" s="146">
        <v>805</v>
      </c>
      <c r="G4140" s="146">
        <v>805</v>
      </c>
    </row>
    <row r="4141" spans="1:7" x14ac:dyDescent="0.25">
      <c r="A4141" s="146" t="s">
        <v>1</v>
      </c>
      <c r="B4141" s="146">
        <v>2</v>
      </c>
      <c r="C4141" s="146">
        <v>2010</v>
      </c>
      <c r="D4141" s="146" t="s">
        <v>88</v>
      </c>
      <c r="E4141" s="146">
        <v>808</v>
      </c>
      <c r="F4141" s="146">
        <v>808</v>
      </c>
      <c r="G4141" s="146">
        <v>808</v>
      </c>
    </row>
    <row r="4142" spans="1:7" x14ac:dyDescent="0.25">
      <c r="A4142" s="146" t="s">
        <v>65</v>
      </c>
      <c r="B4142" s="146">
        <v>2</v>
      </c>
      <c r="C4142" s="146">
        <v>1998</v>
      </c>
      <c r="D4142" s="146" t="s">
        <v>79</v>
      </c>
      <c r="E4142" s="146">
        <v>808</v>
      </c>
      <c r="F4142" s="146">
        <v>808</v>
      </c>
      <c r="G4142" s="146">
        <v>808</v>
      </c>
    </row>
    <row r="4143" spans="1:7" x14ac:dyDescent="0.25">
      <c r="A4143" s="146" t="s">
        <v>76</v>
      </c>
      <c r="B4143" s="146">
        <v>1</v>
      </c>
      <c r="C4143" s="146">
        <v>2000</v>
      </c>
      <c r="D4143" s="146" t="s">
        <v>96</v>
      </c>
      <c r="E4143" s="146">
        <v>811</v>
      </c>
      <c r="F4143" s="146">
        <v>811</v>
      </c>
      <c r="G4143" s="146">
        <v>811</v>
      </c>
    </row>
    <row r="4144" spans="1:7" x14ac:dyDescent="0.25">
      <c r="A4144" s="146" t="s">
        <v>65</v>
      </c>
      <c r="B4144" s="146">
        <v>2</v>
      </c>
      <c r="C4144" s="146">
        <v>2001</v>
      </c>
      <c r="D4144" s="146" t="s">
        <v>84</v>
      </c>
      <c r="E4144" s="146">
        <v>811</v>
      </c>
      <c r="F4144" s="146">
        <v>811</v>
      </c>
      <c r="G4144" s="146">
        <v>811</v>
      </c>
    </row>
    <row r="4145" spans="1:7" x14ac:dyDescent="0.25">
      <c r="A4145" s="146" t="s">
        <v>76</v>
      </c>
      <c r="B4145" s="146">
        <v>2</v>
      </c>
      <c r="C4145" s="146">
        <v>2000</v>
      </c>
      <c r="D4145" s="146" t="s">
        <v>90</v>
      </c>
      <c r="E4145" s="146">
        <v>812</v>
      </c>
      <c r="F4145" s="146">
        <v>812</v>
      </c>
      <c r="G4145" s="146">
        <v>812</v>
      </c>
    </row>
    <row r="4146" spans="1:7" x14ac:dyDescent="0.25">
      <c r="A4146" s="146" t="s">
        <v>76</v>
      </c>
      <c r="B4146" s="146">
        <v>1</v>
      </c>
      <c r="C4146" s="146">
        <v>1999</v>
      </c>
      <c r="D4146" s="146" t="s">
        <v>96</v>
      </c>
      <c r="E4146" s="146">
        <v>814</v>
      </c>
      <c r="F4146" s="146">
        <v>814</v>
      </c>
      <c r="G4146" s="146">
        <v>814</v>
      </c>
    </row>
    <row r="4147" spans="1:7" x14ac:dyDescent="0.25">
      <c r="A4147" s="146" t="s">
        <v>76</v>
      </c>
      <c r="B4147" s="146">
        <v>1</v>
      </c>
      <c r="C4147" s="146">
        <v>2011</v>
      </c>
      <c r="D4147" s="146" t="s">
        <v>90</v>
      </c>
      <c r="E4147" s="146">
        <v>814</v>
      </c>
      <c r="F4147" s="146">
        <v>814</v>
      </c>
      <c r="G4147" s="146">
        <v>814</v>
      </c>
    </row>
    <row r="4148" spans="1:7" x14ac:dyDescent="0.25">
      <c r="A4148" s="146" t="s">
        <v>76</v>
      </c>
      <c r="B4148" s="146">
        <v>1</v>
      </c>
      <c r="C4148" s="146">
        <v>1997</v>
      </c>
      <c r="D4148" s="146" t="s">
        <v>95</v>
      </c>
      <c r="E4148" s="146">
        <v>815</v>
      </c>
      <c r="F4148" s="146">
        <v>815</v>
      </c>
      <c r="G4148" s="146">
        <v>815</v>
      </c>
    </row>
    <row r="4149" spans="1:7" x14ac:dyDescent="0.25">
      <c r="A4149" s="146" t="s">
        <v>76</v>
      </c>
      <c r="B4149" s="146">
        <v>2</v>
      </c>
      <c r="C4149" s="146">
        <v>2007</v>
      </c>
      <c r="D4149" s="146" t="s">
        <v>88</v>
      </c>
      <c r="E4149" s="146">
        <v>815</v>
      </c>
      <c r="F4149" s="146">
        <v>815</v>
      </c>
      <c r="G4149" s="146">
        <v>815</v>
      </c>
    </row>
    <row r="4150" spans="1:7" x14ac:dyDescent="0.25">
      <c r="A4150" s="146" t="s">
        <v>65</v>
      </c>
      <c r="B4150" s="146">
        <v>2</v>
      </c>
      <c r="C4150" s="146">
        <v>1993</v>
      </c>
      <c r="D4150" s="146" t="s">
        <v>93</v>
      </c>
      <c r="E4150" s="146">
        <v>817</v>
      </c>
      <c r="F4150" s="146">
        <v>817</v>
      </c>
      <c r="G4150" s="146">
        <v>817</v>
      </c>
    </row>
    <row r="4151" spans="1:7" x14ac:dyDescent="0.25">
      <c r="A4151" s="146" t="s">
        <v>65</v>
      </c>
      <c r="B4151" s="146">
        <v>2</v>
      </c>
      <c r="C4151" s="146">
        <v>2000</v>
      </c>
      <c r="D4151" s="146" t="s">
        <v>84</v>
      </c>
      <c r="E4151" s="146">
        <v>817</v>
      </c>
      <c r="F4151" s="146">
        <v>817</v>
      </c>
      <c r="G4151" s="146">
        <v>817</v>
      </c>
    </row>
    <row r="4152" spans="1:7" x14ac:dyDescent="0.25">
      <c r="A4152" s="146" t="s">
        <v>76</v>
      </c>
      <c r="B4152" s="146">
        <v>2</v>
      </c>
      <c r="C4152" s="146">
        <v>1994</v>
      </c>
      <c r="D4152" s="146" t="s">
        <v>96</v>
      </c>
      <c r="E4152" s="146">
        <v>820</v>
      </c>
      <c r="F4152" s="146">
        <v>820</v>
      </c>
      <c r="G4152" s="146">
        <v>820</v>
      </c>
    </row>
    <row r="4153" spans="1:7" x14ac:dyDescent="0.25">
      <c r="A4153" s="146" t="s">
        <v>76</v>
      </c>
      <c r="B4153" s="146">
        <v>2</v>
      </c>
      <c r="C4153" s="146">
        <v>1998</v>
      </c>
      <c r="D4153" s="146" t="s">
        <v>84</v>
      </c>
      <c r="E4153" s="146">
        <v>820</v>
      </c>
      <c r="F4153" s="146">
        <v>820</v>
      </c>
      <c r="G4153" s="146">
        <v>820</v>
      </c>
    </row>
    <row r="4154" spans="1:7" x14ac:dyDescent="0.25">
      <c r="A4154" s="146" t="s">
        <v>65</v>
      </c>
      <c r="B4154" s="146">
        <v>2</v>
      </c>
      <c r="C4154" s="146">
        <v>2002</v>
      </c>
      <c r="D4154" s="146" t="s">
        <v>92</v>
      </c>
      <c r="E4154" s="146">
        <v>820</v>
      </c>
      <c r="F4154" s="146">
        <v>820</v>
      </c>
      <c r="G4154" s="146">
        <v>820</v>
      </c>
    </row>
    <row r="4155" spans="1:7" x14ac:dyDescent="0.25">
      <c r="A4155" s="146" t="s">
        <v>76</v>
      </c>
      <c r="B4155" s="146">
        <v>2</v>
      </c>
      <c r="C4155" s="146">
        <v>1993</v>
      </c>
      <c r="D4155" s="146" t="s">
        <v>95</v>
      </c>
      <c r="E4155" s="146">
        <v>822</v>
      </c>
      <c r="F4155" s="146">
        <v>822</v>
      </c>
      <c r="G4155" s="146">
        <v>822</v>
      </c>
    </row>
    <row r="4156" spans="1:7" x14ac:dyDescent="0.25">
      <c r="A4156" s="146" t="s">
        <v>76</v>
      </c>
      <c r="B4156" s="146">
        <v>2</v>
      </c>
      <c r="C4156" s="146">
        <v>2002</v>
      </c>
      <c r="D4156" s="146" t="s">
        <v>90</v>
      </c>
      <c r="E4156" s="146">
        <v>822</v>
      </c>
      <c r="F4156" s="146">
        <v>822</v>
      </c>
      <c r="G4156" s="146">
        <v>822</v>
      </c>
    </row>
    <row r="4157" spans="1:7" x14ac:dyDescent="0.25">
      <c r="A4157" s="146" t="s">
        <v>76</v>
      </c>
      <c r="B4157" s="146">
        <v>1</v>
      </c>
      <c r="C4157" s="146">
        <v>1998</v>
      </c>
      <c r="D4157" s="146" t="s">
        <v>91</v>
      </c>
      <c r="E4157" s="146">
        <v>823</v>
      </c>
      <c r="F4157" s="146">
        <v>823</v>
      </c>
      <c r="G4157" s="146">
        <v>823</v>
      </c>
    </row>
    <row r="4158" spans="1:7" x14ac:dyDescent="0.25">
      <c r="A4158" s="146" t="s">
        <v>76</v>
      </c>
      <c r="B4158" s="146">
        <v>2</v>
      </c>
      <c r="C4158" s="146">
        <v>2013</v>
      </c>
      <c r="D4158" s="146" t="s">
        <v>77</v>
      </c>
      <c r="E4158" s="146">
        <v>823</v>
      </c>
      <c r="F4158" s="146">
        <v>823</v>
      </c>
      <c r="G4158" s="146">
        <v>823</v>
      </c>
    </row>
    <row r="4159" spans="1:7" x14ac:dyDescent="0.25">
      <c r="A4159" s="146" t="s">
        <v>1</v>
      </c>
      <c r="B4159" s="146">
        <v>1</v>
      </c>
      <c r="C4159" s="146">
        <v>2007</v>
      </c>
      <c r="D4159" s="146" t="s">
        <v>92</v>
      </c>
      <c r="E4159" s="146">
        <v>825</v>
      </c>
      <c r="F4159" s="146">
        <v>825</v>
      </c>
      <c r="G4159" s="146">
        <v>825</v>
      </c>
    </row>
    <row r="4160" spans="1:7" x14ac:dyDescent="0.25">
      <c r="A4160" s="146" t="s">
        <v>0</v>
      </c>
      <c r="B4160" s="146">
        <v>1</v>
      </c>
      <c r="C4160" s="146">
        <v>2011</v>
      </c>
      <c r="D4160" s="146" t="s">
        <v>80</v>
      </c>
      <c r="E4160" s="146">
        <v>827</v>
      </c>
      <c r="F4160" s="146">
        <v>827</v>
      </c>
      <c r="G4160" s="146">
        <v>827</v>
      </c>
    </row>
    <row r="4161" spans="1:7" x14ac:dyDescent="0.25">
      <c r="A4161" s="146" t="s">
        <v>76</v>
      </c>
      <c r="B4161" s="146">
        <v>2</v>
      </c>
      <c r="C4161" s="146">
        <v>1997</v>
      </c>
      <c r="D4161" s="146" t="s">
        <v>93</v>
      </c>
      <c r="E4161" s="146">
        <v>831</v>
      </c>
      <c r="F4161" s="146">
        <v>831</v>
      </c>
      <c r="G4161" s="146">
        <v>831</v>
      </c>
    </row>
    <row r="4162" spans="1:7" x14ac:dyDescent="0.25">
      <c r="A4162" s="146" t="s">
        <v>76</v>
      </c>
      <c r="B4162" s="146">
        <v>1</v>
      </c>
      <c r="C4162" s="146">
        <v>2008</v>
      </c>
      <c r="D4162" s="146" t="s">
        <v>88</v>
      </c>
      <c r="E4162" s="146">
        <v>834</v>
      </c>
      <c r="F4162" s="146">
        <v>834</v>
      </c>
      <c r="G4162" s="146">
        <v>834</v>
      </c>
    </row>
    <row r="4163" spans="1:7" x14ac:dyDescent="0.25">
      <c r="A4163" s="146" t="s">
        <v>65</v>
      </c>
      <c r="B4163" s="146">
        <v>2</v>
      </c>
      <c r="C4163" s="146">
        <v>2006</v>
      </c>
      <c r="D4163" s="146" t="s">
        <v>88</v>
      </c>
      <c r="E4163" s="146">
        <v>834</v>
      </c>
      <c r="F4163" s="146">
        <v>834</v>
      </c>
      <c r="G4163" s="146">
        <v>834</v>
      </c>
    </row>
    <row r="4164" spans="1:7" x14ac:dyDescent="0.25">
      <c r="A4164" s="146" t="s">
        <v>65</v>
      </c>
      <c r="B4164" s="146">
        <v>2</v>
      </c>
      <c r="C4164" s="146">
        <v>1992</v>
      </c>
      <c r="D4164" s="146" t="s">
        <v>93</v>
      </c>
      <c r="E4164" s="146">
        <v>835</v>
      </c>
      <c r="F4164" s="146">
        <v>835</v>
      </c>
      <c r="G4164" s="146">
        <v>835</v>
      </c>
    </row>
    <row r="4165" spans="1:7" x14ac:dyDescent="0.25">
      <c r="A4165" s="146" t="s">
        <v>65</v>
      </c>
      <c r="B4165" s="146">
        <v>2</v>
      </c>
      <c r="C4165" s="146">
        <v>2002</v>
      </c>
      <c r="D4165" s="146" t="s">
        <v>84</v>
      </c>
      <c r="E4165" s="146">
        <v>842</v>
      </c>
      <c r="F4165" s="146">
        <v>842</v>
      </c>
      <c r="G4165" s="146">
        <v>842</v>
      </c>
    </row>
    <row r="4166" spans="1:7" x14ac:dyDescent="0.25">
      <c r="A4166" s="146" t="s">
        <v>76</v>
      </c>
      <c r="B4166" s="146">
        <v>1</v>
      </c>
      <c r="C4166" s="146">
        <v>1997</v>
      </c>
      <c r="D4166" s="146" t="s">
        <v>82</v>
      </c>
      <c r="E4166" s="146">
        <v>843</v>
      </c>
      <c r="F4166" s="146">
        <v>843</v>
      </c>
      <c r="G4166" s="146">
        <v>843</v>
      </c>
    </row>
    <row r="4167" spans="1:7" x14ac:dyDescent="0.25">
      <c r="A4167" s="146" t="s">
        <v>1</v>
      </c>
      <c r="B4167" s="146">
        <v>2</v>
      </c>
      <c r="C4167" s="146">
        <v>2007</v>
      </c>
      <c r="D4167" s="146" t="s">
        <v>92</v>
      </c>
      <c r="E4167" s="146">
        <v>843</v>
      </c>
      <c r="F4167" s="146">
        <v>843</v>
      </c>
      <c r="G4167" s="146">
        <v>843</v>
      </c>
    </row>
    <row r="4168" spans="1:7" x14ac:dyDescent="0.25">
      <c r="A4168" s="146" t="s">
        <v>76</v>
      </c>
      <c r="B4168" s="146">
        <v>1</v>
      </c>
      <c r="C4168" s="146">
        <v>2002</v>
      </c>
      <c r="D4168" s="146" t="s">
        <v>93</v>
      </c>
      <c r="E4168" s="146">
        <v>844</v>
      </c>
      <c r="F4168" s="146">
        <v>844</v>
      </c>
      <c r="G4168" s="146">
        <v>844</v>
      </c>
    </row>
    <row r="4169" spans="1:7" x14ac:dyDescent="0.25">
      <c r="A4169" s="146" t="s">
        <v>76</v>
      </c>
      <c r="B4169" s="146">
        <v>2</v>
      </c>
      <c r="C4169" s="146">
        <v>1998</v>
      </c>
      <c r="D4169" s="146" t="s">
        <v>93</v>
      </c>
      <c r="E4169" s="146">
        <v>844</v>
      </c>
      <c r="F4169" s="146">
        <v>844</v>
      </c>
      <c r="G4169" s="146">
        <v>844</v>
      </c>
    </row>
    <row r="4170" spans="1:7" x14ac:dyDescent="0.25">
      <c r="A4170" s="146" t="s">
        <v>1</v>
      </c>
      <c r="B4170" s="146">
        <v>1</v>
      </c>
      <c r="C4170" s="146">
        <v>2011</v>
      </c>
      <c r="D4170" s="146" t="s">
        <v>95</v>
      </c>
      <c r="E4170" s="146">
        <v>846</v>
      </c>
      <c r="F4170" s="146">
        <v>846</v>
      </c>
      <c r="G4170" s="146">
        <v>846</v>
      </c>
    </row>
    <row r="4171" spans="1:7" x14ac:dyDescent="0.25">
      <c r="A4171" s="146" t="s">
        <v>76</v>
      </c>
      <c r="B4171" s="146">
        <v>2</v>
      </c>
      <c r="C4171" s="146">
        <v>2010</v>
      </c>
      <c r="D4171" s="146" t="s">
        <v>89</v>
      </c>
      <c r="E4171" s="146">
        <v>848</v>
      </c>
      <c r="F4171" s="146">
        <v>848</v>
      </c>
      <c r="G4171" s="146">
        <v>848</v>
      </c>
    </row>
    <row r="4172" spans="1:7" x14ac:dyDescent="0.25">
      <c r="A4172" s="146" t="s">
        <v>1</v>
      </c>
      <c r="B4172" s="146">
        <v>2</v>
      </c>
      <c r="C4172" s="146">
        <v>2013</v>
      </c>
      <c r="D4172" s="146" t="s">
        <v>95</v>
      </c>
      <c r="E4172" s="146">
        <v>849</v>
      </c>
      <c r="F4172" s="146">
        <v>849</v>
      </c>
      <c r="G4172" s="146">
        <v>849</v>
      </c>
    </row>
    <row r="4173" spans="1:7" x14ac:dyDescent="0.25">
      <c r="A4173" s="146" t="s">
        <v>76</v>
      </c>
      <c r="B4173" s="146">
        <v>1</v>
      </c>
      <c r="C4173" s="146">
        <v>2004</v>
      </c>
      <c r="D4173" s="146" t="s">
        <v>84</v>
      </c>
      <c r="E4173" s="146">
        <v>850</v>
      </c>
      <c r="F4173" s="146">
        <v>850</v>
      </c>
      <c r="G4173" s="146">
        <v>850</v>
      </c>
    </row>
    <row r="4174" spans="1:7" x14ac:dyDescent="0.25">
      <c r="A4174" s="146" t="s">
        <v>76</v>
      </c>
      <c r="B4174" s="146">
        <v>2</v>
      </c>
      <c r="C4174" s="146">
        <v>1999</v>
      </c>
      <c r="D4174" s="146" t="s">
        <v>93</v>
      </c>
      <c r="E4174" s="146">
        <v>852</v>
      </c>
      <c r="F4174" s="146">
        <v>852</v>
      </c>
      <c r="G4174" s="146">
        <v>852</v>
      </c>
    </row>
    <row r="4175" spans="1:7" x14ac:dyDescent="0.25">
      <c r="A4175" s="146" t="s">
        <v>1</v>
      </c>
      <c r="B4175" s="146">
        <v>1</v>
      </c>
      <c r="C4175" s="146">
        <v>2005</v>
      </c>
      <c r="D4175" s="146" t="s">
        <v>91</v>
      </c>
      <c r="E4175" s="146">
        <v>852</v>
      </c>
      <c r="F4175" s="146">
        <v>852</v>
      </c>
      <c r="G4175" s="146">
        <v>852</v>
      </c>
    </row>
    <row r="4176" spans="1:7" x14ac:dyDescent="0.25">
      <c r="A4176" s="146" t="s">
        <v>76</v>
      </c>
      <c r="B4176" s="146">
        <v>2</v>
      </c>
      <c r="C4176" s="146">
        <v>2000</v>
      </c>
      <c r="D4176" s="146" t="s">
        <v>79</v>
      </c>
      <c r="E4176" s="146">
        <v>853</v>
      </c>
      <c r="F4176" s="146">
        <v>853</v>
      </c>
      <c r="G4176" s="146">
        <v>853</v>
      </c>
    </row>
    <row r="4177" spans="1:7" x14ac:dyDescent="0.25">
      <c r="A4177" s="146" t="s">
        <v>76</v>
      </c>
      <c r="B4177" s="146">
        <v>2</v>
      </c>
      <c r="C4177" s="146">
        <v>2003</v>
      </c>
      <c r="D4177" s="146" t="s">
        <v>90</v>
      </c>
      <c r="E4177" s="146">
        <v>853</v>
      </c>
      <c r="F4177" s="146">
        <v>853</v>
      </c>
      <c r="G4177" s="146">
        <v>853</v>
      </c>
    </row>
    <row r="4178" spans="1:7" x14ac:dyDescent="0.25">
      <c r="A4178" s="146" t="s">
        <v>1</v>
      </c>
      <c r="B4178" s="146">
        <v>1</v>
      </c>
      <c r="C4178" s="146">
        <v>2004</v>
      </c>
      <c r="D4178" s="146" t="s">
        <v>91</v>
      </c>
      <c r="E4178" s="146">
        <v>854</v>
      </c>
      <c r="F4178" s="146">
        <v>854</v>
      </c>
      <c r="G4178" s="146">
        <v>854</v>
      </c>
    </row>
    <row r="4179" spans="1:7" x14ac:dyDescent="0.25">
      <c r="A4179" s="146" t="s">
        <v>0</v>
      </c>
      <c r="B4179" s="146">
        <v>1</v>
      </c>
      <c r="C4179" s="146">
        <v>2006</v>
      </c>
      <c r="D4179" s="146" t="s">
        <v>88</v>
      </c>
      <c r="E4179" s="146">
        <v>862</v>
      </c>
      <c r="F4179" s="146">
        <v>862</v>
      </c>
      <c r="G4179" s="146">
        <v>862</v>
      </c>
    </row>
    <row r="4180" spans="1:7" x14ac:dyDescent="0.25">
      <c r="A4180" s="146" t="s">
        <v>76</v>
      </c>
      <c r="B4180" s="146">
        <v>1</v>
      </c>
      <c r="C4180" s="146">
        <v>2003</v>
      </c>
      <c r="D4180" s="146" t="s">
        <v>93</v>
      </c>
      <c r="E4180" s="146">
        <v>864</v>
      </c>
      <c r="F4180" s="146">
        <v>864</v>
      </c>
      <c r="G4180" s="146">
        <v>864</v>
      </c>
    </row>
    <row r="4181" spans="1:7" x14ac:dyDescent="0.25">
      <c r="A4181" s="146" t="s">
        <v>1</v>
      </c>
      <c r="B4181" s="146">
        <v>1</v>
      </c>
      <c r="C4181" s="146">
        <v>2005</v>
      </c>
      <c r="D4181" s="146" t="s">
        <v>79</v>
      </c>
      <c r="E4181" s="146">
        <v>864</v>
      </c>
      <c r="F4181" s="146">
        <v>864</v>
      </c>
      <c r="G4181" s="146">
        <v>864</v>
      </c>
    </row>
    <row r="4182" spans="1:7" x14ac:dyDescent="0.25">
      <c r="A4182" s="146" t="s">
        <v>0</v>
      </c>
      <c r="B4182" s="146">
        <v>1</v>
      </c>
      <c r="C4182" s="146">
        <v>2009</v>
      </c>
      <c r="D4182" s="146" t="s">
        <v>94</v>
      </c>
      <c r="E4182" s="146">
        <v>865</v>
      </c>
      <c r="F4182" s="146">
        <v>865</v>
      </c>
      <c r="G4182" s="146">
        <v>865</v>
      </c>
    </row>
    <row r="4183" spans="1:7" x14ac:dyDescent="0.25">
      <c r="A4183" s="146" t="s">
        <v>76</v>
      </c>
      <c r="B4183" s="146">
        <v>1</v>
      </c>
      <c r="C4183" s="146">
        <v>2012</v>
      </c>
      <c r="D4183" s="146" t="s">
        <v>90</v>
      </c>
      <c r="E4183" s="146">
        <v>866</v>
      </c>
      <c r="F4183" s="146">
        <v>866</v>
      </c>
      <c r="G4183" s="146">
        <v>866</v>
      </c>
    </row>
    <row r="4184" spans="1:7" x14ac:dyDescent="0.25">
      <c r="A4184" s="146" t="s">
        <v>0</v>
      </c>
      <c r="B4184" s="146">
        <v>1</v>
      </c>
      <c r="C4184" s="146">
        <v>2010</v>
      </c>
      <c r="D4184" s="146" t="s">
        <v>94</v>
      </c>
      <c r="E4184" s="146">
        <v>866</v>
      </c>
      <c r="F4184" s="146">
        <v>866</v>
      </c>
      <c r="G4184" s="146">
        <v>866</v>
      </c>
    </row>
    <row r="4185" spans="1:7" x14ac:dyDescent="0.25">
      <c r="A4185" s="146" t="s">
        <v>76</v>
      </c>
      <c r="B4185" s="146">
        <v>1</v>
      </c>
      <c r="C4185" s="146">
        <v>2005</v>
      </c>
      <c r="D4185" s="146" t="s">
        <v>92</v>
      </c>
      <c r="E4185" s="146">
        <v>867</v>
      </c>
      <c r="F4185" s="146">
        <v>867</v>
      </c>
      <c r="G4185" s="146">
        <v>867</v>
      </c>
    </row>
    <row r="4186" spans="1:7" x14ac:dyDescent="0.25">
      <c r="A4186" s="146" t="s">
        <v>76</v>
      </c>
      <c r="B4186" s="146">
        <v>1</v>
      </c>
      <c r="C4186" s="146">
        <v>2002</v>
      </c>
      <c r="D4186" s="146" t="s">
        <v>79</v>
      </c>
      <c r="E4186" s="146">
        <v>868</v>
      </c>
      <c r="F4186" s="146">
        <v>868</v>
      </c>
      <c r="G4186" s="146">
        <v>868</v>
      </c>
    </row>
    <row r="4187" spans="1:7" x14ac:dyDescent="0.25">
      <c r="A4187" s="146" t="s">
        <v>76</v>
      </c>
      <c r="B4187" s="146">
        <v>2</v>
      </c>
      <c r="C4187" s="146">
        <v>2004</v>
      </c>
      <c r="D4187" s="146" t="s">
        <v>90</v>
      </c>
      <c r="E4187" s="146">
        <v>870</v>
      </c>
      <c r="F4187" s="146">
        <v>870</v>
      </c>
      <c r="G4187" s="146">
        <v>870</v>
      </c>
    </row>
    <row r="4188" spans="1:7" x14ac:dyDescent="0.25">
      <c r="A4188" s="146" t="s">
        <v>1</v>
      </c>
      <c r="B4188" s="146">
        <v>2</v>
      </c>
      <c r="C4188" s="146">
        <v>2008</v>
      </c>
      <c r="D4188" s="146" t="s">
        <v>92</v>
      </c>
      <c r="E4188" s="146">
        <v>872</v>
      </c>
      <c r="F4188" s="146">
        <v>872</v>
      </c>
      <c r="G4188" s="146">
        <v>872</v>
      </c>
    </row>
    <row r="4189" spans="1:7" x14ac:dyDescent="0.25">
      <c r="A4189" s="146" t="s">
        <v>76</v>
      </c>
      <c r="B4189" s="146">
        <v>2</v>
      </c>
      <c r="C4189" s="146">
        <v>2000</v>
      </c>
      <c r="D4189" s="146" t="s">
        <v>84</v>
      </c>
      <c r="E4189" s="146">
        <v>873</v>
      </c>
      <c r="F4189" s="146">
        <v>873</v>
      </c>
      <c r="G4189" s="146">
        <v>873</v>
      </c>
    </row>
    <row r="4190" spans="1:7" x14ac:dyDescent="0.25">
      <c r="A4190" s="146" t="s">
        <v>65</v>
      </c>
      <c r="B4190" s="146">
        <v>2</v>
      </c>
      <c r="C4190" s="146">
        <v>1996</v>
      </c>
      <c r="D4190" s="146" t="s">
        <v>91</v>
      </c>
      <c r="E4190" s="146">
        <v>875</v>
      </c>
      <c r="F4190" s="146">
        <v>875</v>
      </c>
      <c r="G4190" s="146">
        <v>875</v>
      </c>
    </row>
    <row r="4191" spans="1:7" x14ac:dyDescent="0.25">
      <c r="A4191" s="146" t="s">
        <v>65</v>
      </c>
      <c r="B4191" s="146">
        <v>2</v>
      </c>
      <c r="C4191" s="146">
        <v>2010</v>
      </c>
      <c r="D4191" s="146" t="s">
        <v>80</v>
      </c>
      <c r="E4191" s="146">
        <v>875</v>
      </c>
      <c r="F4191" s="146">
        <v>875</v>
      </c>
      <c r="G4191" s="146">
        <v>875</v>
      </c>
    </row>
    <row r="4192" spans="1:7" x14ac:dyDescent="0.25">
      <c r="A4192" s="146" t="s">
        <v>2</v>
      </c>
      <c r="B4192" s="146">
        <v>2</v>
      </c>
      <c r="C4192" s="146">
        <v>2013</v>
      </c>
      <c r="D4192" s="146" t="s">
        <v>88</v>
      </c>
      <c r="E4192" s="146">
        <v>875</v>
      </c>
      <c r="F4192" s="146">
        <v>875</v>
      </c>
      <c r="G4192" s="146">
        <v>875</v>
      </c>
    </row>
    <row r="4193" spans="1:7" x14ac:dyDescent="0.25">
      <c r="A4193" s="146" t="s">
        <v>76</v>
      </c>
      <c r="B4193" s="146">
        <v>2</v>
      </c>
      <c r="C4193" s="146">
        <v>1997</v>
      </c>
      <c r="D4193" s="146" t="s">
        <v>91</v>
      </c>
      <c r="E4193" s="146">
        <v>876</v>
      </c>
      <c r="F4193" s="146">
        <v>876</v>
      </c>
      <c r="G4193" s="146">
        <v>876</v>
      </c>
    </row>
    <row r="4194" spans="1:7" x14ac:dyDescent="0.25">
      <c r="A4194" s="146" t="s">
        <v>65</v>
      </c>
      <c r="B4194" s="146">
        <v>2</v>
      </c>
      <c r="C4194" s="146">
        <v>2008</v>
      </c>
      <c r="D4194" s="146" t="s">
        <v>84</v>
      </c>
      <c r="E4194" s="146">
        <v>876</v>
      </c>
      <c r="F4194" s="146">
        <v>876</v>
      </c>
      <c r="G4194" s="146">
        <v>876</v>
      </c>
    </row>
    <row r="4195" spans="1:7" x14ac:dyDescent="0.25">
      <c r="A4195" s="146" t="s">
        <v>76</v>
      </c>
      <c r="B4195" s="146">
        <v>2</v>
      </c>
      <c r="C4195" s="146">
        <v>2005</v>
      </c>
      <c r="D4195" s="146" t="s">
        <v>90</v>
      </c>
      <c r="E4195" s="146">
        <v>877</v>
      </c>
      <c r="F4195" s="146">
        <v>877</v>
      </c>
      <c r="G4195" s="146">
        <v>877</v>
      </c>
    </row>
    <row r="4196" spans="1:7" x14ac:dyDescent="0.25">
      <c r="A4196" s="146" t="s">
        <v>65</v>
      </c>
      <c r="B4196" s="146">
        <v>2</v>
      </c>
      <c r="C4196" s="146">
        <v>1994</v>
      </c>
      <c r="D4196" s="146" t="s">
        <v>93</v>
      </c>
      <c r="E4196" s="146">
        <v>877</v>
      </c>
      <c r="F4196" s="146">
        <v>877</v>
      </c>
      <c r="G4196" s="146">
        <v>877</v>
      </c>
    </row>
    <row r="4197" spans="1:7" x14ac:dyDescent="0.25">
      <c r="A4197" s="146" t="s">
        <v>65</v>
      </c>
      <c r="B4197" s="146">
        <v>2</v>
      </c>
      <c r="C4197" s="146">
        <v>2006</v>
      </c>
      <c r="D4197" s="146" t="s">
        <v>84</v>
      </c>
      <c r="E4197" s="146">
        <v>877</v>
      </c>
      <c r="F4197" s="146">
        <v>877</v>
      </c>
      <c r="G4197" s="146">
        <v>877</v>
      </c>
    </row>
    <row r="4198" spans="1:7" x14ac:dyDescent="0.25">
      <c r="A4198" s="146" t="s">
        <v>76</v>
      </c>
      <c r="B4198" s="146">
        <v>1</v>
      </c>
      <c r="C4198" s="146">
        <v>2006</v>
      </c>
      <c r="D4198" s="146" t="s">
        <v>84</v>
      </c>
      <c r="E4198" s="146">
        <v>879</v>
      </c>
      <c r="F4198" s="146">
        <v>879</v>
      </c>
      <c r="G4198" s="146">
        <v>879</v>
      </c>
    </row>
    <row r="4199" spans="1:7" x14ac:dyDescent="0.25">
      <c r="A4199" s="146" t="s">
        <v>76</v>
      </c>
      <c r="B4199" s="146">
        <v>2</v>
      </c>
      <c r="C4199" s="146">
        <v>1996</v>
      </c>
      <c r="D4199" s="146" t="s">
        <v>82</v>
      </c>
      <c r="E4199" s="146">
        <v>882</v>
      </c>
      <c r="F4199" s="146">
        <v>882</v>
      </c>
      <c r="G4199" s="146">
        <v>882</v>
      </c>
    </row>
    <row r="4200" spans="1:7" x14ac:dyDescent="0.25">
      <c r="A4200" s="146" t="s">
        <v>65</v>
      </c>
      <c r="B4200" s="146">
        <v>2</v>
      </c>
      <c r="C4200" s="146">
        <v>1989</v>
      </c>
      <c r="D4200" s="146" t="s">
        <v>96</v>
      </c>
      <c r="E4200" s="146">
        <v>886</v>
      </c>
      <c r="F4200" s="146">
        <v>886</v>
      </c>
      <c r="G4200" s="146">
        <v>886</v>
      </c>
    </row>
    <row r="4201" spans="1:7" x14ac:dyDescent="0.25">
      <c r="A4201" s="146" t="s">
        <v>76</v>
      </c>
      <c r="B4201" s="146">
        <v>1</v>
      </c>
      <c r="C4201" s="146">
        <v>2001</v>
      </c>
      <c r="D4201" s="146" t="s">
        <v>96</v>
      </c>
      <c r="E4201" s="146">
        <v>888</v>
      </c>
      <c r="F4201" s="146">
        <v>888</v>
      </c>
      <c r="G4201" s="146">
        <v>888</v>
      </c>
    </row>
    <row r="4202" spans="1:7" x14ac:dyDescent="0.25">
      <c r="A4202" s="146" t="s">
        <v>76</v>
      </c>
      <c r="B4202" s="146">
        <v>2</v>
      </c>
      <c r="C4202" s="146">
        <v>2011</v>
      </c>
      <c r="D4202" s="146" t="s">
        <v>80</v>
      </c>
      <c r="E4202" s="146">
        <v>888</v>
      </c>
      <c r="F4202" s="146">
        <v>888</v>
      </c>
      <c r="G4202" s="146">
        <v>888</v>
      </c>
    </row>
    <row r="4203" spans="1:7" x14ac:dyDescent="0.25">
      <c r="A4203" s="146" t="s">
        <v>1</v>
      </c>
      <c r="B4203" s="146">
        <v>1</v>
      </c>
      <c r="C4203" s="146">
        <v>2011</v>
      </c>
      <c r="D4203" s="146" t="s">
        <v>88</v>
      </c>
      <c r="E4203" s="146">
        <v>888</v>
      </c>
      <c r="F4203" s="146">
        <v>888</v>
      </c>
      <c r="G4203" s="146">
        <v>888</v>
      </c>
    </row>
    <row r="4204" spans="1:7" x14ac:dyDescent="0.25">
      <c r="A4204" s="146" t="s">
        <v>0</v>
      </c>
      <c r="B4204" s="146">
        <v>1</v>
      </c>
      <c r="C4204" s="146">
        <v>1999</v>
      </c>
      <c r="D4204" s="146" t="s">
        <v>79</v>
      </c>
      <c r="E4204" s="146">
        <v>888</v>
      </c>
      <c r="F4204" s="146">
        <v>888</v>
      </c>
      <c r="G4204" s="146">
        <v>888</v>
      </c>
    </row>
    <row r="4205" spans="1:7" x14ac:dyDescent="0.25">
      <c r="A4205" s="146" t="s">
        <v>76</v>
      </c>
      <c r="B4205" s="146">
        <v>1</v>
      </c>
      <c r="C4205" s="146">
        <v>2005</v>
      </c>
      <c r="D4205" s="146" t="s">
        <v>84</v>
      </c>
      <c r="E4205" s="146">
        <v>891</v>
      </c>
      <c r="F4205" s="146">
        <v>891</v>
      </c>
      <c r="G4205" s="146">
        <v>891</v>
      </c>
    </row>
    <row r="4206" spans="1:7" x14ac:dyDescent="0.25">
      <c r="A4206" s="146" t="s">
        <v>1</v>
      </c>
      <c r="B4206" s="146">
        <v>1</v>
      </c>
      <c r="C4206" s="146">
        <v>2006</v>
      </c>
      <c r="D4206" s="146" t="s">
        <v>82</v>
      </c>
      <c r="E4206" s="146">
        <v>891</v>
      </c>
      <c r="F4206" s="146">
        <v>891</v>
      </c>
      <c r="G4206" s="146">
        <v>891</v>
      </c>
    </row>
    <row r="4207" spans="1:7" x14ac:dyDescent="0.25">
      <c r="A4207" s="146" t="s">
        <v>76</v>
      </c>
      <c r="B4207" s="146">
        <v>1</v>
      </c>
      <c r="C4207" s="146">
        <v>1997</v>
      </c>
      <c r="D4207" s="146" t="s">
        <v>94</v>
      </c>
      <c r="E4207" s="146">
        <v>892</v>
      </c>
      <c r="F4207" s="146">
        <v>892</v>
      </c>
      <c r="G4207" s="146">
        <v>892</v>
      </c>
    </row>
    <row r="4208" spans="1:7" x14ac:dyDescent="0.25">
      <c r="A4208" s="146" t="s">
        <v>76</v>
      </c>
      <c r="B4208" s="146">
        <v>1</v>
      </c>
      <c r="C4208" s="146">
        <v>2011</v>
      </c>
      <c r="D4208" s="146" t="s">
        <v>84</v>
      </c>
      <c r="E4208" s="146">
        <v>893</v>
      </c>
      <c r="F4208" s="146">
        <v>893</v>
      </c>
      <c r="G4208" s="146">
        <v>893</v>
      </c>
    </row>
    <row r="4209" spans="1:7" x14ac:dyDescent="0.25">
      <c r="A4209" s="146" t="s">
        <v>0</v>
      </c>
      <c r="B4209" s="146">
        <v>1</v>
      </c>
      <c r="C4209" s="146">
        <v>1998</v>
      </c>
      <c r="D4209" s="146" t="s">
        <v>91</v>
      </c>
      <c r="E4209" s="146">
        <v>894</v>
      </c>
      <c r="F4209" s="146">
        <v>894</v>
      </c>
      <c r="G4209" s="146">
        <v>894</v>
      </c>
    </row>
    <row r="4210" spans="1:7" x14ac:dyDescent="0.25">
      <c r="A4210" s="146" t="s">
        <v>76</v>
      </c>
      <c r="B4210" s="146">
        <v>2</v>
      </c>
      <c r="C4210" s="146">
        <v>2006</v>
      </c>
      <c r="D4210" s="146" t="s">
        <v>90</v>
      </c>
      <c r="E4210" s="146">
        <v>896</v>
      </c>
      <c r="F4210" s="146">
        <v>896</v>
      </c>
      <c r="G4210" s="146">
        <v>896</v>
      </c>
    </row>
    <row r="4211" spans="1:7" x14ac:dyDescent="0.25">
      <c r="A4211" s="146" t="s">
        <v>76</v>
      </c>
      <c r="B4211" s="146">
        <v>2</v>
      </c>
      <c r="C4211" s="146">
        <v>1999</v>
      </c>
      <c r="D4211" s="146" t="s">
        <v>84</v>
      </c>
      <c r="E4211" s="146">
        <v>899</v>
      </c>
      <c r="F4211" s="146">
        <v>899</v>
      </c>
      <c r="G4211" s="146">
        <v>899</v>
      </c>
    </row>
    <row r="4212" spans="1:7" x14ac:dyDescent="0.25">
      <c r="A4212" s="146" t="s">
        <v>1</v>
      </c>
      <c r="B4212" s="146">
        <v>2</v>
      </c>
      <c r="C4212" s="146">
        <v>2008</v>
      </c>
      <c r="D4212" s="146" t="s">
        <v>82</v>
      </c>
      <c r="E4212" s="146">
        <v>899</v>
      </c>
      <c r="F4212" s="146">
        <v>899</v>
      </c>
      <c r="G4212" s="146">
        <v>899</v>
      </c>
    </row>
    <row r="4213" spans="1:7" x14ac:dyDescent="0.25">
      <c r="A4213" s="146" t="s">
        <v>0</v>
      </c>
      <c r="B4213" s="146">
        <v>1</v>
      </c>
      <c r="C4213" s="146">
        <v>2001</v>
      </c>
      <c r="D4213" s="146" t="s">
        <v>92</v>
      </c>
      <c r="E4213" s="146">
        <v>901</v>
      </c>
      <c r="F4213" s="146">
        <v>901</v>
      </c>
      <c r="G4213" s="146">
        <v>901</v>
      </c>
    </row>
    <row r="4214" spans="1:7" x14ac:dyDescent="0.25">
      <c r="A4214" s="146" t="s">
        <v>76</v>
      </c>
      <c r="B4214" s="146">
        <v>2</v>
      </c>
      <c r="C4214" s="146">
        <v>2007</v>
      </c>
      <c r="D4214" s="146" t="s">
        <v>90</v>
      </c>
      <c r="E4214" s="146">
        <v>909</v>
      </c>
      <c r="F4214" s="146">
        <v>909</v>
      </c>
      <c r="G4214" s="146">
        <v>909</v>
      </c>
    </row>
    <row r="4215" spans="1:7" x14ac:dyDescent="0.25">
      <c r="A4215" s="146" t="s">
        <v>76</v>
      </c>
      <c r="B4215" s="146">
        <v>1</v>
      </c>
      <c r="C4215" s="146">
        <v>1998</v>
      </c>
      <c r="D4215" s="146" t="s">
        <v>95</v>
      </c>
      <c r="E4215" s="146">
        <v>910</v>
      </c>
      <c r="F4215" s="146">
        <v>910</v>
      </c>
      <c r="G4215" s="146">
        <v>910</v>
      </c>
    </row>
    <row r="4216" spans="1:7" x14ac:dyDescent="0.25">
      <c r="A4216" s="146" t="s">
        <v>76</v>
      </c>
      <c r="B4216" s="146">
        <v>2</v>
      </c>
      <c r="C4216" s="146">
        <v>2002</v>
      </c>
      <c r="D4216" s="146" t="s">
        <v>93</v>
      </c>
      <c r="E4216" s="146">
        <v>911</v>
      </c>
      <c r="F4216" s="146">
        <v>911</v>
      </c>
      <c r="G4216" s="146">
        <v>911</v>
      </c>
    </row>
    <row r="4217" spans="1:7" x14ac:dyDescent="0.25">
      <c r="A4217" s="146" t="s">
        <v>1</v>
      </c>
      <c r="B4217" s="146">
        <v>2</v>
      </c>
      <c r="C4217" s="146">
        <v>2013</v>
      </c>
      <c r="D4217" s="146" t="s">
        <v>80</v>
      </c>
      <c r="E4217" s="146">
        <v>912</v>
      </c>
      <c r="F4217" s="146">
        <v>912</v>
      </c>
      <c r="G4217" s="146">
        <v>912</v>
      </c>
    </row>
    <row r="4218" spans="1:7" x14ac:dyDescent="0.25">
      <c r="A4218" s="146" t="s">
        <v>76</v>
      </c>
      <c r="B4218" s="146">
        <v>2</v>
      </c>
      <c r="C4218" s="146">
        <v>2008</v>
      </c>
      <c r="D4218" s="146" t="s">
        <v>90</v>
      </c>
      <c r="E4218" s="146">
        <v>913</v>
      </c>
      <c r="F4218" s="146">
        <v>913</v>
      </c>
      <c r="G4218" s="146">
        <v>913</v>
      </c>
    </row>
    <row r="4219" spans="1:7" x14ac:dyDescent="0.25">
      <c r="A4219" s="146" t="s">
        <v>76</v>
      </c>
      <c r="B4219" s="146">
        <v>2</v>
      </c>
      <c r="C4219" s="146">
        <v>2001</v>
      </c>
      <c r="D4219" s="146" t="s">
        <v>79</v>
      </c>
      <c r="E4219" s="146">
        <v>914</v>
      </c>
      <c r="F4219" s="146">
        <v>914</v>
      </c>
      <c r="G4219" s="146">
        <v>914</v>
      </c>
    </row>
    <row r="4220" spans="1:7" x14ac:dyDescent="0.25">
      <c r="A4220" s="146" t="s">
        <v>76</v>
      </c>
      <c r="B4220" s="146">
        <v>2</v>
      </c>
      <c r="C4220" s="146">
        <v>2004</v>
      </c>
      <c r="D4220" s="146" t="s">
        <v>92</v>
      </c>
      <c r="E4220" s="146">
        <v>915</v>
      </c>
      <c r="F4220" s="146">
        <v>915</v>
      </c>
      <c r="G4220" s="146">
        <v>915</v>
      </c>
    </row>
    <row r="4221" spans="1:7" x14ac:dyDescent="0.25">
      <c r="A4221" s="146" t="s">
        <v>65</v>
      </c>
      <c r="B4221" s="146">
        <v>2</v>
      </c>
      <c r="C4221" s="146">
        <v>1990</v>
      </c>
      <c r="D4221" s="146" t="s">
        <v>96</v>
      </c>
      <c r="E4221" s="146">
        <v>916</v>
      </c>
      <c r="F4221" s="146">
        <v>916</v>
      </c>
      <c r="G4221" s="146">
        <v>916</v>
      </c>
    </row>
    <row r="4222" spans="1:7" x14ac:dyDescent="0.25">
      <c r="A4222" s="146" t="s">
        <v>65</v>
      </c>
      <c r="B4222" s="146">
        <v>2</v>
      </c>
      <c r="C4222" s="146">
        <v>2003</v>
      </c>
      <c r="D4222" s="146" t="s">
        <v>84</v>
      </c>
      <c r="E4222" s="146">
        <v>918</v>
      </c>
      <c r="F4222" s="146">
        <v>918</v>
      </c>
      <c r="G4222" s="146">
        <v>918</v>
      </c>
    </row>
    <row r="4223" spans="1:7" x14ac:dyDescent="0.25">
      <c r="A4223" s="146" t="s">
        <v>65</v>
      </c>
      <c r="B4223" s="146">
        <v>2</v>
      </c>
      <c r="C4223" s="146">
        <v>2005</v>
      </c>
      <c r="D4223" s="146" t="s">
        <v>84</v>
      </c>
      <c r="E4223" s="146">
        <v>918</v>
      </c>
      <c r="F4223" s="146">
        <v>918</v>
      </c>
      <c r="G4223" s="146">
        <v>918</v>
      </c>
    </row>
    <row r="4224" spans="1:7" x14ac:dyDescent="0.25">
      <c r="A4224" s="146" t="s">
        <v>76</v>
      </c>
      <c r="B4224" s="146">
        <v>2</v>
      </c>
      <c r="C4224" s="146">
        <v>1998</v>
      </c>
      <c r="D4224" s="146" t="s">
        <v>91</v>
      </c>
      <c r="E4224" s="146">
        <v>919</v>
      </c>
      <c r="F4224" s="146">
        <v>919</v>
      </c>
      <c r="G4224" s="146">
        <v>919</v>
      </c>
    </row>
    <row r="4225" spans="1:7" x14ac:dyDescent="0.25">
      <c r="A4225" s="146" t="s">
        <v>76</v>
      </c>
      <c r="B4225" s="146">
        <v>2</v>
      </c>
      <c r="C4225" s="146">
        <v>2009</v>
      </c>
      <c r="D4225" s="146" t="s">
        <v>89</v>
      </c>
      <c r="E4225" s="146">
        <v>920</v>
      </c>
      <c r="F4225" s="146">
        <v>920</v>
      </c>
      <c r="G4225" s="146">
        <v>920</v>
      </c>
    </row>
    <row r="4226" spans="1:7" x14ac:dyDescent="0.25">
      <c r="A4226" s="146" t="s">
        <v>76</v>
      </c>
      <c r="B4226" s="146">
        <v>1</v>
      </c>
      <c r="C4226" s="146">
        <v>2007</v>
      </c>
      <c r="D4226" s="146" t="s">
        <v>84</v>
      </c>
      <c r="E4226" s="146">
        <v>923</v>
      </c>
      <c r="F4226" s="146">
        <v>923</v>
      </c>
      <c r="G4226" s="146">
        <v>923</v>
      </c>
    </row>
    <row r="4227" spans="1:7" x14ac:dyDescent="0.25">
      <c r="A4227" s="146" t="s">
        <v>65</v>
      </c>
      <c r="B4227" s="146">
        <v>2</v>
      </c>
      <c r="C4227" s="146">
        <v>2004</v>
      </c>
      <c r="D4227" s="146" t="s">
        <v>84</v>
      </c>
      <c r="E4227" s="146">
        <v>923</v>
      </c>
      <c r="F4227" s="146">
        <v>923</v>
      </c>
      <c r="G4227" s="146">
        <v>923</v>
      </c>
    </row>
    <row r="4228" spans="1:7" x14ac:dyDescent="0.25">
      <c r="A4228" s="146" t="s">
        <v>65</v>
      </c>
      <c r="B4228" s="146">
        <v>2</v>
      </c>
      <c r="C4228" s="146">
        <v>2009</v>
      </c>
      <c r="D4228" s="146" t="s">
        <v>84</v>
      </c>
      <c r="E4228" s="146">
        <v>924</v>
      </c>
      <c r="F4228" s="146">
        <v>924</v>
      </c>
      <c r="G4228" s="146">
        <v>924</v>
      </c>
    </row>
    <row r="4229" spans="1:7" x14ac:dyDescent="0.25">
      <c r="A4229" s="146" t="s">
        <v>1</v>
      </c>
      <c r="B4229" s="146">
        <v>2</v>
      </c>
      <c r="C4229" s="146">
        <v>2008</v>
      </c>
      <c r="D4229" s="146" t="s">
        <v>79</v>
      </c>
      <c r="E4229" s="146">
        <v>925</v>
      </c>
      <c r="F4229" s="146">
        <v>925</v>
      </c>
      <c r="G4229" s="146">
        <v>925</v>
      </c>
    </row>
    <row r="4230" spans="1:7" x14ac:dyDescent="0.25">
      <c r="A4230" s="146" t="s">
        <v>76</v>
      </c>
      <c r="B4230" s="146">
        <v>1</v>
      </c>
      <c r="C4230" s="146">
        <v>1998</v>
      </c>
      <c r="D4230" s="146" t="s">
        <v>82</v>
      </c>
      <c r="E4230" s="146">
        <v>928</v>
      </c>
      <c r="F4230" s="146">
        <v>928</v>
      </c>
      <c r="G4230" s="146">
        <v>928</v>
      </c>
    </row>
    <row r="4231" spans="1:7" x14ac:dyDescent="0.25">
      <c r="A4231" s="146" t="s">
        <v>65</v>
      </c>
      <c r="B4231" s="146">
        <v>2</v>
      </c>
      <c r="C4231" s="146">
        <v>1989</v>
      </c>
      <c r="D4231" s="146" t="s">
        <v>94</v>
      </c>
      <c r="E4231" s="146">
        <v>929</v>
      </c>
      <c r="F4231" s="146">
        <v>929</v>
      </c>
      <c r="G4231" s="146">
        <v>929</v>
      </c>
    </row>
    <row r="4232" spans="1:7" x14ac:dyDescent="0.25">
      <c r="A4232" s="146" t="s">
        <v>65</v>
      </c>
      <c r="B4232" s="146">
        <v>2</v>
      </c>
      <c r="C4232" s="146">
        <v>1990</v>
      </c>
      <c r="D4232" s="146" t="s">
        <v>82</v>
      </c>
      <c r="E4232" s="146">
        <v>929</v>
      </c>
      <c r="F4232" s="146">
        <v>929</v>
      </c>
      <c r="G4232" s="146">
        <v>929</v>
      </c>
    </row>
    <row r="4233" spans="1:7" x14ac:dyDescent="0.25">
      <c r="A4233" s="146" t="s">
        <v>76</v>
      </c>
      <c r="B4233" s="146">
        <v>1</v>
      </c>
      <c r="C4233" s="146">
        <v>2000</v>
      </c>
      <c r="D4233" s="146" t="s">
        <v>91</v>
      </c>
      <c r="E4233" s="146">
        <v>930</v>
      </c>
      <c r="F4233" s="146">
        <v>930</v>
      </c>
      <c r="G4233" s="146">
        <v>930</v>
      </c>
    </row>
    <row r="4234" spans="1:7" x14ac:dyDescent="0.25">
      <c r="A4234" s="146" t="s">
        <v>76</v>
      </c>
      <c r="B4234" s="146">
        <v>1</v>
      </c>
      <c r="C4234" s="146">
        <v>2008</v>
      </c>
      <c r="D4234" s="146" t="s">
        <v>84</v>
      </c>
      <c r="E4234" s="146">
        <v>931</v>
      </c>
      <c r="F4234" s="146">
        <v>931</v>
      </c>
      <c r="G4234" s="146">
        <v>931</v>
      </c>
    </row>
    <row r="4235" spans="1:7" x14ac:dyDescent="0.25">
      <c r="A4235" s="146" t="s">
        <v>65</v>
      </c>
      <c r="B4235" s="146">
        <v>2</v>
      </c>
      <c r="C4235" s="146">
        <v>2007</v>
      </c>
      <c r="D4235" s="146" t="s">
        <v>84</v>
      </c>
      <c r="E4235" s="146">
        <v>931</v>
      </c>
      <c r="F4235" s="146">
        <v>931</v>
      </c>
      <c r="G4235" s="146">
        <v>931</v>
      </c>
    </row>
    <row r="4236" spans="1:7" x14ac:dyDescent="0.25">
      <c r="A4236" s="146" t="s">
        <v>65</v>
      </c>
      <c r="B4236" s="146">
        <v>2</v>
      </c>
      <c r="C4236" s="146">
        <v>2007</v>
      </c>
      <c r="D4236" s="146" t="s">
        <v>88</v>
      </c>
      <c r="E4236" s="146">
        <v>935</v>
      </c>
      <c r="F4236" s="146">
        <v>935</v>
      </c>
      <c r="G4236" s="146">
        <v>935</v>
      </c>
    </row>
    <row r="4237" spans="1:7" x14ac:dyDescent="0.25">
      <c r="A4237" s="146" t="s">
        <v>76</v>
      </c>
      <c r="B4237" s="146">
        <v>2</v>
      </c>
      <c r="C4237" s="146">
        <v>1995</v>
      </c>
      <c r="D4237" s="146" t="s">
        <v>82</v>
      </c>
      <c r="E4237" s="146">
        <v>936</v>
      </c>
      <c r="F4237" s="146">
        <v>936</v>
      </c>
      <c r="G4237" s="146">
        <v>936</v>
      </c>
    </row>
    <row r="4238" spans="1:7" x14ac:dyDescent="0.25">
      <c r="A4238" s="146" t="s">
        <v>76</v>
      </c>
      <c r="B4238" s="146">
        <v>1</v>
      </c>
      <c r="C4238" s="146">
        <v>1999</v>
      </c>
      <c r="D4238" s="146" t="s">
        <v>91</v>
      </c>
      <c r="E4238" s="146">
        <v>937</v>
      </c>
      <c r="F4238" s="146">
        <v>937</v>
      </c>
      <c r="G4238" s="146">
        <v>937</v>
      </c>
    </row>
    <row r="4239" spans="1:7" x14ac:dyDescent="0.25">
      <c r="A4239" s="146" t="s">
        <v>76</v>
      </c>
      <c r="B4239" s="146">
        <v>1</v>
      </c>
      <c r="C4239" s="146">
        <v>2013</v>
      </c>
      <c r="D4239" s="146" t="s">
        <v>90</v>
      </c>
      <c r="E4239" s="146">
        <v>937</v>
      </c>
      <c r="F4239" s="146">
        <v>937</v>
      </c>
      <c r="G4239" s="146">
        <v>937</v>
      </c>
    </row>
    <row r="4240" spans="1:7" x14ac:dyDescent="0.25">
      <c r="A4240" s="146" t="s">
        <v>2</v>
      </c>
      <c r="B4240" s="146">
        <v>1</v>
      </c>
      <c r="C4240" s="146">
        <v>2013</v>
      </c>
      <c r="D4240" s="146" t="s">
        <v>88</v>
      </c>
      <c r="E4240" s="146">
        <v>937</v>
      </c>
      <c r="F4240" s="146">
        <v>937</v>
      </c>
      <c r="G4240" s="146">
        <v>937</v>
      </c>
    </row>
    <row r="4241" spans="1:7" x14ac:dyDescent="0.25">
      <c r="A4241" s="146" t="s">
        <v>65</v>
      </c>
      <c r="B4241" s="146">
        <v>2</v>
      </c>
      <c r="C4241" s="146">
        <v>1999</v>
      </c>
      <c r="D4241" s="146" t="s">
        <v>79</v>
      </c>
      <c r="E4241" s="146">
        <v>939</v>
      </c>
      <c r="F4241" s="146">
        <v>939</v>
      </c>
      <c r="G4241" s="146">
        <v>939</v>
      </c>
    </row>
    <row r="4242" spans="1:7" x14ac:dyDescent="0.25">
      <c r="A4242" s="146" t="s">
        <v>1</v>
      </c>
      <c r="B4242" s="146">
        <v>2</v>
      </c>
      <c r="C4242" s="146">
        <v>2008</v>
      </c>
      <c r="D4242" s="146" t="s">
        <v>91</v>
      </c>
      <c r="E4242" s="146">
        <v>940</v>
      </c>
      <c r="F4242" s="146">
        <v>940</v>
      </c>
      <c r="G4242" s="146">
        <v>940</v>
      </c>
    </row>
    <row r="4243" spans="1:7" x14ac:dyDescent="0.25">
      <c r="A4243" s="146" t="s">
        <v>76</v>
      </c>
      <c r="B4243" s="146">
        <v>2</v>
      </c>
      <c r="C4243" s="146">
        <v>1998</v>
      </c>
      <c r="D4243" s="146" t="s">
        <v>96</v>
      </c>
      <c r="E4243" s="146">
        <v>941</v>
      </c>
      <c r="F4243" s="146">
        <v>941</v>
      </c>
      <c r="G4243" s="146">
        <v>941</v>
      </c>
    </row>
    <row r="4244" spans="1:7" x14ac:dyDescent="0.25">
      <c r="A4244" s="146" t="s">
        <v>1</v>
      </c>
      <c r="B4244" s="146">
        <v>1</v>
      </c>
      <c r="C4244" s="146">
        <v>2008</v>
      </c>
      <c r="D4244" s="146" t="s">
        <v>92</v>
      </c>
      <c r="E4244" s="146">
        <v>943</v>
      </c>
      <c r="F4244" s="146">
        <v>943</v>
      </c>
      <c r="G4244" s="146">
        <v>943</v>
      </c>
    </row>
    <row r="4245" spans="1:7" x14ac:dyDescent="0.25">
      <c r="A4245" s="146" t="s">
        <v>1</v>
      </c>
      <c r="B4245" s="146">
        <v>2</v>
      </c>
      <c r="C4245" s="146">
        <v>2009</v>
      </c>
      <c r="D4245" s="146" t="s">
        <v>79</v>
      </c>
      <c r="E4245" s="146">
        <v>943</v>
      </c>
      <c r="F4245" s="146">
        <v>943</v>
      </c>
      <c r="G4245" s="146">
        <v>943</v>
      </c>
    </row>
    <row r="4246" spans="1:7" x14ac:dyDescent="0.25">
      <c r="A4246" s="146" t="s">
        <v>76</v>
      </c>
      <c r="B4246" s="146">
        <v>2</v>
      </c>
      <c r="C4246" s="146">
        <v>1995</v>
      </c>
      <c r="D4246" s="146" t="s">
        <v>94</v>
      </c>
      <c r="E4246" s="146">
        <v>949</v>
      </c>
      <c r="F4246" s="146">
        <v>949</v>
      </c>
      <c r="G4246" s="146">
        <v>949</v>
      </c>
    </row>
    <row r="4247" spans="1:7" x14ac:dyDescent="0.25">
      <c r="A4247" s="146" t="s">
        <v>76</v>
      </c>
      <c r="B4247" s="146">
        <v>2</v>
      </c>
      <c r="C4247" s="146">
        <v>2011</v>
      </c>
      <c r="D4247" s="146" t="s">
        <v>89</v>
      </c>
      <c r="E4247" s="146">
        <v>950</v>
      </c>
      <c r="F4247" s="146">
        <v>950</v>
      </c>
      <c r="G4247" s="146">
        <v>950</v>
      </c>
    </row>
    <row r="4248" spans="1:7" x14ac:dyDescent="0.25">
      <c r="A4248" s="146" t="s">
        <v>76</v>
      </c>
      <c r="B4248" s="146">
        <v>1</v>
      </c>
      <c r="C4248" s="146">
        <v>2003</v>
      </c>
      <c r="D4248" s="146" t="s">
        <v>96</v>
      </c>
      <c r="E4248" s="146">
        <v>953</v>
      </c>
      <c r="F4248" s="146">
        <v>953</v>
      </c>
      <c r="G4248" s="146">
        <v>953</v>
      </c>
    </row>
    <row r="4249" spans="1:7" x14ac:dyDescent="0.25">
      <c r="A4249" s="146" t="s">
        <v>76</v>
      </c>
      <c r="B4249" s="146">
        <v>2</v>
      </c>
      <c r="C4249" s="146">
        <v>1999</v>
      </c>
      <c r="D4249" s="146" t="s">
        <v>96</v>
      </c>
      <c r="E4249" s="146">
        <v>954</v>
      </c>
      <c r="F4249" s="146">
        <v>954</v>
      </c>
      <c r="G4249" s="146">
        <v>954</v>
      </c>
    </row>
    <row r="4250" spans="1:7" x14ac:dyDescent="0.25">
      <c r="A4250" s="146" t="s">
        <v>76</v>
      </c>
      <c r="B4250" s="146">
        <v>2</v>
      </c>
      <c r="C4250" s="146">
        <v>2000</v>
      </c>
      <c r="D4250" s="146" t="s">
        <v>93</v>
      </c>
      <c r="E4250" s="146">
        <v>955</v>
      </c>
      <c r="F4250" s="146">
        <v>955</v>
      </c>
      <c r="G4250" s="146">
        <v>955</v>
      </c>
    </row>
    <row r="4251" spans="1:7" x14ac:dyDescent="0.25">
      <c r="A4251" s="146" t="s">
        <v>76</v>
      </c>
      <c r="B4251" s="146">
        <v>1</v>
      </c>
      <c r="C4251" s="146">
        <v>2009</v>
      </c>
      <c r="D4251" s="146" t="s">
        <v>84</v>
      </c>
      <c r="E4251" s="146">
        <v>961</v>
      </c>
      <c r="F4251" s="146">
        <v>961</v>
      </c>
      <c r="G4251" s="146">
        <v>961</v>
      </c>
    </row>
    <row r="4252" spans="1:7" x14ac:dyDescent="0.25">
      <c r="A4252" s="146" t="s">
        <v>76</v>
      </c>
      <c r="B4252" s="146">
        <v>1</v>
      </c>
      <c r="C4252" s="146">
        <v>2002</v>
      </c>
      <c r="D4252" s="146" t="s">
        <v>96</v>
      </c>
      <c r="E4252" s="146">
        <v>962</v>
      </c>
      <c r="F4252" s="146">
        <v>962</v>
      </c>
      <c r="G4252" s="146">
        <v>962</v>
      </c>
    </row>
    <row r="4253" spans="1:7" x14ac:dyDescent="0.25">
      <c r="A4253" s="146" t="s">
        <v>76</v>
      </c>
      <c r="B4253" s="146">
        <v>2</v>
      </c>
      <c r="C4253" s="146">
        <v>2012</v>
      </c>
      <c r="D4253" s="146" t="s">
        <v>89</v>
      </c>
      <c r="E4253" s="146">
        <v>965</v>
      </c>
      <c r="F4253" s="146">
        <v>965</v>
      </c>
      <c r="G4253" s="146">
        <v>965</v>
      </c>
    </row>
    <row r="4254" spans="1:7" x14ac:dyDescent="0.25">
      <c r="A4254" s="146" t="s">
        <v>65</v>
      </c>
      <c r="B4254" s="146">
        <v>2</v>
      </c>
      <c r="C4254" s="146">
        <v>2010</v>
      </c>
      <c r="D4254" s="146" t="s">
        <v>84</v>
      </c>
      <c r="E4254" s="146">
        <v>971</v>
      </c>
      <c r="F4254" s="146">
        <v>971</v>
      </c>
      <c r="G4254" s="146">
        <v>971</v>
      </c>
    </row>
    <row r="4255" spans="1:7" x14ac:dyDescent="0.25">
      <c r="A4255" s="146" t="s">
        <v>1</v>
      </c>
      <c r="B4255" s="146">
        <v>2</v>
      </c>
      <c r="C4255" s="146">
        <v>2011</v>
      </c>
      <c r="D4255" s="146" t="s">
        <v>88</v>
      </c>
      <c r="E4255" s="146">
        <v>972</v>
      </c>
      <c r="F4255" s="146">
        <v>972</v>
      </c>
      <c r="G4255" s="146">
        <v>972</v>
      </c>
    </row>
    <row r="4256" spans="1:7" x14ac:dyDescent="0.25">
      <c r="A4256" s="146" t="s">
        <v>76</v>
      </c>
      <c r="B4256" s="146">
        <v>2</v>
      </c>
      <c r="C4256" s="146">
        <v>1995</v>
      </c>
      <c r="D4256" s="146" t="s">
        <v>96</v>
      </c>
      <c r="E4256" s="146">
        <v>973</v>
      </c>
      <c r="F4256" s="146">
        <v>973</v>
      </c>
      <c r="G4256" s="146">
        <v>973</v>
      </c>
    </row>
    <row r="4257" spans="1:7" x14ac:dyDescent="0.25">
      <c r="A4257" s="146" t="s">
        <v>76</v>
      </c>
      <c r="B4257" s="146">
        <v>2</v>
      </c>
      <c r="C4257" s="146">
        <v>1997</v>
      </c>
      <c r="D4257" s="146" t="s">
        <v>96</v>
      </c>
      <c r="E4257" s="146">
        <v>973</v>
      </c>
      <c r="F4257" s="146">
        <v>973</v>
      </c>
      <c r="G4257" s="146">
        <v>973</v>
      </c>
    </row>
    <row r="4258" spans="1:7" x14ac:dyDescent="0.25">
      <c r="A4258" s="146" t="s">
        <v>0</v>
      </c>
      <c r="B4258" s="146">
        <v>1</v>
      </c>
      <c r="C4258" s="146">
        <v>2011</v>
      </c>
      <c r="D4258" s="146" t="s">
        <v>94</v>
      </c>
      <c r="E4258" s="146">
        <v>977</v>
      </c>
      <c r="F4258" s="146">
        <v>977</v>
      </c>
      <c r="G4258" s="146">
        <v>977</v>
      </c>
    </row>
    <row r="4259" spans="1:7" x14ac:dyDescent="0.25">
      <c r="A4259" s="146" t="s">
        <v>76</v>
      </c>
      <c r="B4259" s="146">
        <v>2</v>
      </c>
      <c r="C4259" s="146">
        <v>2003</v>
      </c>
      <c r="D4259" s="146" t="s">
        <v>84</v>
      </c>
      <c r="E4259" s="146">
        <v>981</v>
      </c>
      <c r="F4259" s="146">
        <v>981</v>
      </c>
      <c r="G4259" s="146">
        <v>981</v>
      </c>
    </row>
    <row r="4260" spans="1:7" x14ac:dyDescent="0.25">
      <c r="A4260" s="146" t="s">
        <v>76</v>
      </c>
      <c r="B4260" s="146">
        <v>2</v>
      </c>
      <c r="C4260" s="146">
        <v>2008</v>
      </c>
      <c r="D4260" s="146" t="s">
        <v>88</v>
      </c>
      <c r="E4260" s="146">
        <v>981</v>
      </c>
      <c r="F4260" s="146">
        <v>981</v>
      </c>
      <c r="G4260" s="146">
        <v>981</v>
      </c>
    </row>
    <row r="4261" spans="1:7" x14ac:dyDescent="0.25">
      <c r="A4261" s="146" t="s">
        <v>76</v>
      </c>
      <c r="B4261" s="146">
        <v>2</v>
      </c>
      <c r="C4261" s="146">
        <v>1996</v>
      </c>
      <c r="D4261" s="146" t="s">
        <v>96</v>
      </c>
      <c r="E4261" s="146">
        <v>982</v>
      </c>
      <c r="F4261" s="146">
        <v>982</v>
      </c>
      <c r="G4261" s="146">
        <v>982</v>
      </c>
    </row>
    <row r="4262" spans="1:7" x14ac:dyDescent="0.25">
      <c r="A4262" s="146" t="s">
        <v>76</v>
      </c>
      <c r="B4262" s="146">
        <v>2</v>
      </c>
      <c r="C4262" s="146">
        <v>2002</v>
      </c>
      <c r="D4262" s="146" t="s">
        <v>84</v>
      </c>
      <c r="E4262" s="146">
        <v>982</v>
      </c>
      <c r="F4262" s="146">
        <v>982</v>
      </c>
      <c r="G4262" s="146">
        <v>982</v>
      </c>
    </row>
    <row r="4263" spans="1:7" x14ac:dyDescent="0.25">
      <c r="A4263" s="146" t="s">
        <v>76</v>
      </c>
      <c r="B4263" s="146">
        <v>2</v>
      </c>
      <c r="C4263" s="146">
        <v>1995</v>
      </c>
      <c r="D4263" s="146" t="s">
        <v>95</v>
      </c>
      <c r="E4263" s="146">
        <v>983</v>
      </c>
      <c r="F4263" s="146">
        <v>983</v>
      </c>
      <c r="G4263" s="146">
        <v>983</v>
      </c>
    </row>
    <row r="4264" spans="1:7" x14ac:dyDescent="0.25">
      <c r="A4264" s="146" t="s">
        <v>76</v>
      </c>
      <c r="B4264" s="146">
        <v>2</v>
      </c>
      <c r="C4264" s="146">
        <v>2001</v>
      </c>
      <c r="D4264" s="146" t="s">
        <v>84</v>
      </c>
      <c r="E4264" s="146">
        <v>984</v>
      </c>
      <c r="F4264" s="146">
        <v>984</v>
      </c>
      <c r="G4264" s="146">
        <v>984</v>
      </c>
    </row>
    <row r="4265" spans="1:7" x14ac:dyDescent="0.25">
      <c r="A4265" s="146" t="s">
        <v>76</v>
      </c>
      <c r="B4265" s="146">
        <v>2</v>
      </c>
      <c r="C4265" s="146">
        <v>2011</v>
      </c>
      <c r="D4265" s="146" t="s">
        <v>90</v>
      </c>
      <c r="E4265" s="146">
        <v>986</v>
      </c>
      <c r="F4265" s="146">
        <v>986</v>
      </c>
      <c r="G4265" s="146">
        <v>986</v>
      </c>
    </row>
    <row r="4266" spans="1:7" x14ac:dyDescent="0.25">
      <c r="A4266" s="146" t="s">
        <v>1</v>
      </c>
      <c r="B4266" s="146">
        <v>1</v>
      </c>
      <c r="C4266" s="146">
        <v>2006</v>
      </c>
      <c r="D4266" s="146" t="s">
        <v>79</v>
      </c>
      <c r="E4266" s="146">
        <v>988</v>
      </c>
      <c r="F4266" s="146">
        <v>988</v>
      </c>
      <c r="G4266" s="146">
        <v>988</v>
      </c>
    </row>
    <row r="4267" spans="1:7" x14ac:dyDescent="0.25">
      <c r="A4267" s="146" t="s">
        <v>76</v>
      </c>
      <c r="B4267" s="146">
        <v>2</v>
      </c>
      <c r="C4267" s="146">
        <v>2010</v>
      </c>
      <c r="D4267" s="146" t="s">
        <v>90</v>
      </c>
      <c r="E4267" s="146">
        <v>989</v>
      </c>
      <c r="F4267" s="146">
        <v>989</v>
      </c>
      <c r="G4267" s="146">
        <v>989</v>
      </c>
    </row>
    <row r="4268" spans="1:7" x14ac:dyDescent="0.25">
      <c r="A4268" s="146" t="s">
        <v>65</v>
      </c>
      <c r="B4268" s="146">
        <v>2</v>
      </c>
      <c r="C4268" s="146">
        <v>2011</v>
      </c>
      <c r="D4268" s="146" t="s">
        <v>84</v>
      </c>
      <c r="E4268" s="146">
        <v>991</v>
      </c>
      <c r="F4268" s="146">
        <v>991</v>
      </c>
      <c r="G4268" s="146">
        <v>991</v>
      </c>
    </row>
    <row r="4269" spans="1:7" x14ac:dyDescent="0.25">
      <c r="A4269" s="146" t="s">
        <v>76</v>
      </c>
      <c r="B4269" s="146">
        <v>1</v>
      </c>
      <c r="C4269" s="146">
        <v>1999</v>
      </c>
      <c r="D4269" s="146" t="s">
        <v>95</v>
      </c>
      <c r="E4269" s="146">
        <v>993</v>
      </c>
      <c r="F4269" s="146">
        <v>993</v>
      </c>
      <c r="G4269" s="146">
        <v>993</v>
      </c>
    </row>
    <row r="4270" spans="1:7" x14ac:dyDescent="0.25">
      <c r="A4270" s="146" t="s">
        <v>76</v>
      </c>
      <c r="B4270" s="146">
        <v>1</v>
      </c>
      <c r="C4270" s="146">
        <v>2010</v>
      </c>
      <c r="D4270" s="146" t="s">
        <v>84</v>
      </c>
      <c r="E4270" s="146">
        <v>994</v>
      </c>
      <c r="F4270" s="146">
        <v>994</v>
      </c>
      <c r="G4270" s="146">
        <v>994</v>
      </c>
    </row>
    <row r="4271" spans="1:7" x14ac:dyDescent="0.25">
      <c r="A4271" s="146" t="s">
        <v>0</v>
      </c>
      <c r="B4271" s="146">
        <v>1</v>
      </c>
      <c r="C4271" s="146">
        <v>1999</v>
      </c>
      <c r="D4271" s="146" t="s">
        <v>82</v>
      </c>
      <c r="E4271" s="146">
        <v>995</v>
      </c>
      <c r="F4271" s="146">
        <v>995</v>
      </c>
      <c r="G4271" s="146">
        <v>995</v>
      </c>
    </row>
    <row r="4272" spans="1:7" x14ac:dyDescent="0.25">
      <c r="A4272" s="146" t="s">
        <v>1</v>
      </c>
      <c r="B4272" s="146">
        <v>1</v>
      </c>
      <c r="C4272" s="146">
        <v>2006</v>
      </c>
      <c r="D4272" s="146" t="s">
        <v>91</v>
      </c>
      <c r="E4272" s="146">
        <v>997</v>
      </c>
      <c r="F4272" s="146">
        <v>997</v>
      </c>
      <c r="G4272" s="146">
        <v>997</v>
      </c>
    </row>
    <row r="4273" spans="1:7" x14ac:dyDescent="0.25">
      <c r="A4273" s="146" t="s">
        <v>1</v>
      </c>
      <c r="B4273" s="146">
        <v>2</v>
      </c>
      <c r="C4273" s="146">
        <v>2009</v>
      </c>
      <c r="D4273" s="146" t="s">
        <v>82</v>
      </c>
      <c r="E4273" s="146">
        <v>997</v>
      </c>
      <c r="F4273" s="146">
        <v>997</v>
      </c>
      <c r="G4273" s="146">
        <v>997</v>
      </c>
    </row>
    <row r="4274" spans="1:7" x14ac:dyDescent="0.25">
      <c r="A4274" s="146" t="s">
        <v>76</v>
      </c>
      <c r="B4274" s="146">
        <v>2</v>
      </c>
      <c r="C4274" s="146">
        <v>2000</v>
      </c>
      <c r="D4274" s="146" t="s">
        <v>96</v>
      </c>
      <c r="E4274" s="146">
        <v>1002</v>
      </c>
      <c r="F4274" s="146">
        <v>1002</v>
      </c>
      <c r="G4274" s="146">
        <v>1002</v>
      </c>
    </row>
    <row r="4275" spans="1:7" x14ac:dyDescent="0.25">
      <c r="A4275" s="146" t="s">
        <v>65</v>
      </c>
      <c r="B4275" s="146">
        <v>2</v>
      </c>
      <c r="C4275" s="146">
        <v>2003</v>
      </c>
      <c r="D4275" s="146" t="s">
        <v>92</v>
      </c>
      <c r="E4275" s="146">
        <v>1002</v>
      </c>
      <c r="F4275" s="146">
        <v>1002</v>
      </c>
      <c r="G4275" s="146">
        <v>1002</v>
      </c>
    </row>
    <row r="4276" spans="1:7" x14ac:dyDescent="0.25">
      <c r="A4276" s="146" t="s">
        <v>65</v>
      </c>
      <c r="B4276" s="146">
        <v>2</v>
      </c>
      <c r="C4276" s="146">
        <v>1995</v>
      </c>
      <c r="D4276" s="146" t="s">
        <v>93</v>
      </c>
      <c r="E4276" s="146">
        <v>1005</v>
      </c>
      <c r="F4276" s="146">
        <v>1005</v>
      </c>
      <c r="G4276" s="146">
        <v>1005</v>
      </c>
    </row>
    <row r="4277" spans="1:7" x14ac:dyDescent="0.25">
      <c r="A4277" s="146" t="s">
        <v>76</v>
      </c>
      <c r="B4277" s="146">
        <v>1</v>
      </c>
      <c r="C4277" s="146">
        <v>1999</v>
      </c>
      <c r="D4277" s="146" t="s">
        <v>94</v>
      </c>
      <c r="E4277" s="146">
        <v>1006</v>
      </c>
      <c r="F4277" s="146">
        <v>1006</v>
      </c>
      <c r="G4277" s="146">
        <v>1006</v>
      </c>
    </row>
    <row r="4278" spans="1:7" x14ac:dyDescent="0.25">
      <c r="A4278" s="146" t="s">
        <v>76</v>
      </c>
      <c r="B4278" s="146">
        <v>1</v>
      </c>
      <c r="C4278" s="146">
        <v>2004</v>
      </c>
      <c r="D4278" s="146" t="s">
        <v>93</v>
      </c>
      <c r="E4278" s="146">
        <v>1006</v>
      </c>
      <c r="F4278" s="146">
        <v>1006</v>
      </c>
      <c r="G4278" s="146">
        <v>1006</v>
      </c>
    </row>
    <row r="4279" spans="1:7" x14ac:dyDescent="0.25">
      <c r="A4279" s="146" t="s">
        <v>0</v>
      </c>
      <c r="B4279" s="146">
        <v>1</v>
      </c>
      <c r="C4279" s="146">
        <v>2001</v>
      </c>
      <c r="D4279" s="146" t="s">
        <v>95</v>
      </c>
      <c r="E4279" s="146">
        <v>1007</v>
      </c>
      <c r="F4279" s="146">
        <v>1007</v>
      </c>
      <c r="G4279" s="146">
        <v>1007</v>
      </c>
    </row>
    <row r="4280" spans="1:7" x14ac:dyDescent="0.25">
      <c r="A4280" s="146" t="s">
        <v>1</v>
      </c>
      <c r="B4280" s="146">
        <v>1</v>
      </c>
      <c r="C4280" s="146">
        <v>2012</v>
      </c>
      <c r="D4280" s="146" t="s">
        <v>95</v>
      </c>
      <c r="E4280" s="146">
        <v>1008</v>
      </c>
      <c r="F4280" s="146">
        <v>1008</v>
      </c>
      <c r="G4280" s="146">
        <v>1008</v>
      </c>
    </row>
    <row r="4281" spans="1:7" x14ac:dyDescent="0.25">
      <c r="A4281" s="146" t="s">
        <v>76</v>
      </c>
      <c r="B4281" s="146">
        <v>2</v>
      </c>
      <c r="C4281" s="146">
        <v>2005</v>
      </c>
      <c r="D4281" s="146" t="s">
        <v>84</v>
      </c>
      <c r="E4281" s="146">
        <v>1012</v>
      </c>
      <c r="F4281" s="146">
        <v>1012</v>
      </c>
      <c r="G4281" s="146">
        <v>1012</v>
      </c>
    </row>
    <row r="4282" spans="1:7" x14ac:dyDescent="0.25">
      <c r="A4282" s="146" t="s">
        <v>65</v>
      </c>
      <c r="B4282" s="146">
        <v>2</v>
      </c>
      <c r="C4282" s="146">
        <v>1997</v>
      </c>
      <c r="D4282" s="146" t="s">
        <v>91</v>
      </c>
      <c r="E4282" s="146">
        <v>1015</v>
      </c>
      <c r="F4282" s="146">
        <v>1015</v>
      </c>
      <c r="G4282" s="146">
        <v>1015</v>
      </c>
    </row>
    <row r="4283" spans="1:7" x14ac:dyDescent="0.25">
      <c r="A4283" s="146" t="s">
        <v>65</v>
      </c>
      <c r="B4283" s="146">
        <v>2</v>
      </c>
      <c r="C4283" s="146">
        <v>2012</v>
      </c>
      <c r="D4283" s="146" t="s">
        <v>84</v>
      </c>
      <c r="E4283" s="146">
        <v>1015</v>
      </c>
      <c r="F4283" s="146">
        <v>1015</v>
      </c>
      <c r="G4283" s="146">
        <v>1015</v>
      </c>
    </row>
    <row r="4284" spans="1:7" x14ac:dyDescent="0.25">
      <c r="A4284" s="146" t="s">
        <v>1</v>
      </c>
      <c r="B4284" s="146">
        <v>2</v>
      </c>
      <c r="C4284" s="146">
        <v>2009</v>
      </c>
      <c r="D4284" s="146" t="s">
        <v>92</v>
      </c>
      <c r="E4284" s="146">
        <v>1016</v>
      </c>
      <c r="F4284" s="146">
        <v>1016</v>
      </c>
      <c r="G4284" s="146">
        <v>1016</v>
      </c>
    </row>
    <row r="4285" spans="1:7" x14ac:dyDescent="0.25">
      <c r="A4285" s="146" t="s">
        <v>65</v>
      </c>
      <c r="B4285" s="146">
        <v>2</v>
      </c>
      <c r="C4285" s="146">
        <v>1990</v>
      </c>
      <c r="D4285" s="146" t="s">
        <v>95</v>
      </c>
      <c r="E4285" s="146">
        <v>1018</v>
      </c>
      <c r="F4285" s="146">
        <v>1018</v>
      </c>
      <c r="G4285" s="146">
        <v>1018</v>
      </c>
    </row>
    <row r="4286" spans="1:7" x14ac:dyDescent="0.25">
      <c r="A4286" s="146" t="s">
        <v>2</v>
      </c>
      <c r="B4286" s="146">
        <v>2</v>
      </c>
      <c r="C4286" s="146">
        <v>2013</v>
      </c>
      <c r="D4286" s="146" t="s">
        <v>82</v>
      </c>
      <c r="E4286" s="146">
        <v>1020</v>
      </c>
      <c r="F4286" s="146">
        <v>1020</v>
      </c>
      <c r="G4286" s="146">
        <v>1020</v>
      </c>
    </row>
    <row r="4287" spans="1:7" x14ac:dyDescent="0.25">
      <c r="A4287" s="146" t="s">
        <v>1</v>
      </c>
      <c r="B4287" s="146">
        <v>1</v>
      </c>
      <c r="C4287" s="146">
        <v>2007</v>
      </c>
      <c r="D4287" s="146" t="s">
        <v>82</v>
      </c>
      <c r="E4287" s="146">
        <v>1023</v>
      </c>
      <c r="F4287" s="146">
        <v>1023</v>
      </c>
      <c r="G4287" s="146">
        <v>1023</v>
      </c>
    </row>
    <row r="4288" spans="1:7" x14ac:dyDescent="0.25">
      <c r="A4288" s="146" t="s">
        <v>76</v>
      </c>
      <c r="B4288" s="146">
        <v>2</v>
      </c>
      <c r="C4288" s="146">
        <v>1996</v>
      </c>
      <c r="D4288" s="146" t="s">
        <v>95</v>
      </c>
      <c r="E4288" s="146">
        <v>1024</v>
      </c>
      <c r="F4288" s="146">
        <v>1024</v>
      </c>
      <c r="G4288" s="146">
        <v>1024</v>
      </c>
    </row>
    <row r="4289" spans="1:7" x14ac:dyDescent="0.25">
      <c r="A4289" s="146" t="s">
        <v>65</v>
      </c>
      <c r="B4289" s="146">
        <v>2</v>
      </c>
      <c r="C4289" s="146">
        <v>2013</v>
      </c>
      <c r="D4289" s="146" t="s">
        <v>84</v>
      </c>
      <c r="E4289" s="146">
        <v>1025</v>
      </c>
      <c r="F4289" s="146">
        <v>1025</v>
      </c>
      <c r="G4289" s="146">
        <v>1025</v>
      </c>
    </row>
    <row r="4290" spans="1:7" x14ac:dyDescent="0.25">
      <c r="A4290" s="146" t="s">
        <v>1</v>
      </c>
      <c r="B4290" s="146">
        <v>2</v>
      </c>
      <c r="C4290" s="146">
        <v>2010</v>
      </c>
      <c r="D4290" s="146" t="s">
        <v>82</v>
      </c>
      <c r="E4290" s="146">
        <v>1027</v>
      </c>
      <c r="F4290" s="146">
        <v>1027</v>
      </c>
      <c r="G4290" s="146">
        <v>1027</v>
      </c>
    </row>
    <row r="4291" spans="1:7" x14ac:dyDescent="0.25">
      <c r="A4291" s="146" t="s">
        <v>76</v>
      </c>
      <c r="B4291" s="146">
        <v>2</v>
      </c>
      <c r="C4291" s="146">
        <v>2001</v>
      </c>
      <c r="D4291" s="146" t="s">
        <v>93</v>
      </c>
      <c r="E4291" s="146">
        <v>1032</v>
      </c>
      <c r="F4291" s="146">
        <v>1032</v>
      </c>
      <c r="G4291" s="146">
        <v>1032</v>
      </c>
    </row>
    <row r="4292" spans="1:7" x14ac:dyDescent="0.25">
      <c r="A4292" s="146" t="s">
        <v>1</v>
      </c>
      <c r="B4292" s="146">
        <v>2</v>
      </c>
      <c r="C4292" s="146">
        <v>2009</v>
      </c>
      <c r="D4292" s="146" t="s">
        <v>91</v>
      </c>
      <c r="E4292" s="146">
        <v>1035</v>
      </c>
      <c r="F4292" s="146">
        <v>1035</v>
      </c>
      <c r="G4292" s="146">
        <v>1035</v>
      </c>
    </row>
    <row r="4293" spans="1:7" x14ac:dyDescent="0.25">
      <c r="A4293" s="146" t="s">
        <v>76</v>
      </c>
      <c r="B4293" s="146">
        <v>1</v>
      </c>
      <c r="C4293" s="146">
        <v>2005</v>
      </c>
      <c r="D4293" s="146" t="s">
        <v>93</v>
      </c>
      <c r="E4293" s="146">
        <v>1037</v>
      </c>
      <c r="F4293" s="146">
        <v>1037</v>
      </c>
      <c r="G4293" s="146">
        <v>1037</v>
      </c>
    </row>
    <row r="4294" spans="1:7" x14ac:dyDescent="0.25">
      <c r="A4294" s="146" t="s">
        <v>0</v>
      </c>
      <c r="B4294" s="146">
        <v>1</v>
      </c>
      <c r="C4294" s="146">
        <v>2007</v>
      </c>
      <c r="D4294" s="146" t="s">
        <v>88</v>
      </c>
      <c r="E4294" s="146">
        <v>1044</v>
      </c>
      <c r="F4294" s="146">
        <v>1044</v>
      </c>
      <c r="G4294" s="146">
        <v>1044</v>
      </c>
    </row>
    <row r="4295" spans="1:7" x14ac:dyDescent="0.25">
      <c r="A4295" s="146" t="s">
        <v>0</v>
      </c>
      <c r="B4295" s="146">
        <v>1</v>
      </c>
      <c r="C4295" s="146">
        <v>2002</v>
      </c>
      <c r="D4295" s="146" t="s">
        <v>92</v>
      </c>
      <c r="E4295" s="146">
        <v>1046</v>
      </c>
      <c r="F4295" s="146">
        <v>1046</v>
      </c>
      <c r="G4295" s="146">
        <v>1046</v>
      </c>
    </row>
    <row r="4296" spans="1:7" x14ac:dyDescent="0.25">
      <c r="A4296" s="146" t="s">
        <v>76</v>
      </c>
      <c r="B4296" s="146">
        <v>1</v>
      </c>
      <c r="C4296" s="146">
        <v>2012</v>
      </c>
      <c r="D4296" s="146" t="s">
        <v>80</v>
      </c>
      <c r="E4296" s="146">
        <v>1048</v>
      </c>
      <c r="F4296" s="146">
        <v>1048</v>
      </c>
      <c r="G4296" s="146">
        <v>1048</v>
      </c>
    </row>
    <row r="4297" spans="1:7" x14ac:dyDescent="0.25">
      <c r="A4297" s="146" t="s">
        <v>76</v>
      </c>
      <c r="B4297" s="146">
        <v>1</v>
      </c>
      <c r="C4297" s="146">
        <v>2013</v>
      </c>
      <c r="D4297" s="146" t="s">
        <v>84</v>
      </c>
      <c r="E4297" s="146">
        <v>1051</v>
      </c>
      <c r="F4297" s="146">
        <v>1051</v>
      </c>
      <c r="G4297" s="146">
        <v>1051</v>
      </c>
    </row>
    <row r="4298" spans="1:7" x14ac:dyDescent="0.25">
      <c r="A4298" s="146" t="s">
        <v>65</v>
      </c>
      <c r="B4298" s="146">
        <v>2</v>
      </c>
      <c r="C4298" s="146">
        <v>2011</v>
      </c>
      <c r="D4298" s="146" t="s">
        <v>80</v>
      </c>
      <c r="E4298" s="146">
        <v>1055</v>
      </c>
      <c r="F4298" s="146">
        <v>1055</v>
      </c>
      <c r="G4298" s="146">
        <v>1055</v>
      </c>
    </row>
    <row r="4299" spans="1:7" x14ac:dyDescent="0.25">
      <c r="A4299" s="146" t="s">
        <v>76</v>
      </c>
      <c r="B4299" s="146">
        <v>1</v>
      </c>
      <c r="C4299" s="146">
        <v>2012</v>
      </c>
      <c r="D4299" s="146" t="s">
        <v>84</v>
      </c>
      <c r="E4299" s="146">
        <v>1056</v>
      </c>
      <c r="F4299" s="146">
        <v>1056</v>
      </c>
      <c r="G4299" s="146">
        <v>1056</v>
      </c>
    </row>
    <row r="4300" spans="1:7" x14ac:dyDescent="0.25">
      <c r="A4300" s="146" t="s">
        <v>76</v>
      </c>
      <c r="B4300" s="146">
        <v>2</v>
      </c>
      <c r="C4300" s="146">
        <v>1996</v>
      </c>
      <c r="D4300" s="146" t="s">
        <v>94</v>
      </c>
      <c r="E4300" s="146">
        <v>1056</v>
      </c>
      <c r="F4300" s="146">
        <v>1056</v>
      </c>
      <c r="G4300" s="146">
        <v>1056</v>
      </c>
    </row>
    <row r="4301" spans="1:7" x14ac:dyDescent="0.25">
      <c r="A4301" s="146" t="s">
        <v>76</v>
      </c>
      <c r="B4301" s="146">
        <v>2</v>
      </c>
      <c r="C4301" s="146">
        <v>2002</v>
      </c>
      <c r="D4301" s="146" t="s">
        <v>96</v>
      </c>
      <c r="E4301" s="146">
        <v>1061</v>
      </c>
      <c r="F4301" s="146">
        <v>1061</v>
      </c>
      <c r="G4301" s="146">
        <v>1061</v>
      </c>
    </row>
    <row r="4302" spans="1:7" x14ac:dyDescent="0.25">
      <c r="A4302" s="146" t="s">
        <v>76</v>
      </c>
      <c r="B4302" s="146">
        <v>1</v>
      </c>
      <c r="C4302" s="146">
        <v>2003</v>
      </c>
      <c r="D4302" s="146" t="s">
        <v>79</v>
      </c>
      <c r="E4302" s="146">
        <v>1062</v>
      </c>
      <c r="F4302" s="146">
        <v>1062</v>
      </c>
      <c r="G4302" s="146">
        <v>1062</v>
      </c>
    </row>
    <row r="4303" spans="1:7" x14ac:dyDescent="0.25">
      <c r="A4303" s="146" t="s">
        <v>76</v>
      </c>
      <c r="B4303" s="146">
        <v>2</v>
      </c>
      <c r="C4303" s="146">
        <v>2005</v>
      </c>
      <c r="D4303" s="146" t="s">
        <v>92</v>
      </c>
      <c r="E4303" s="146">
        <v>1062</v>
      </c>
      <c r="F4303" s="146">
        <v>1062</v>
      </c>
      <c r="G4303" s="146">
        <v>1062</v>
      </c>
    </row>
    <row r="4304" spans="1:7" x14ac:dyDescent="0.25">
      <c r="A4304" s="146" t="s">
        <v>2</v>
      </c>
      <c r="B4304" s="146">
        <v>1</v>
      </c>
      <c r="C4304" s="146">
        <v>2013</v>
      </c>
      <c r="D4304" s="146" t="s">
        <v>82</v>
      </c>
      <c r="E4304" s="146">
        <v>1062</v>
      </c>
      <c r="F4304" s="146">
        <v>1062</v>
      </c>
      <c r="G4304" s="146">
        <v>1062</v>
      </c>
    </row>
    <row r="4305" spans="1:7" x14ac:dyDescent="0.25">
      <c r="A4305" s="146" t="s">
        <v>0</v>
      </c>
      <c r="B4305" s="146">
        <v>1</v>
      </c>
      <c r="C4305" s="146">
        <v>2012</v>
      </c>
      <c r="D4305" s="146" t="s">
        <v>94</v>
      </c>
      <c r="E4305" s="146">
        <v>1063</v>
      </c>
      <c r="F4305" s="146">
        <v>1063</v>
      </c>
      <c r="G4305" s="146">
        <v>1063</v>
      </c>
    </row>
    <row r="4306" spans="1:7" x14ac:dyDescent="0.25">
      <c r="A4306" s="146" t="s">
        <v>76</v>
      </c>
      <c r="B4306" s="146">
        <v>2</v>
      </c>
      <c r="C4306" s="146">
        <v>2003</v>
      </c>
      <c r="D4306" s="146" t="s">
        <v>93</v>
      </c>
      <c r="E4306" s="146">
        <v>1065</v>
      </c>
      <c r="F4306" s="146">
        <v>1065</v>
      </c>
      <c r="G4306" s="146">
        <v>1065</v>
      </c>
    </row>
    <row r="4307" spans="1:7" x14ac:dyDescent="0.25">
      <c r="A4307" s="146" t="s">
        <v>76</v>
      </c>
      <c r="B4307" s="146">
        <v>2</v>
      </c>
      <c r="C4307" s="146">
        <v>2009</v>
      </c>
      <c r="D4307" s="146" t="s">
        <v>90</v>
      </c>
      <c r="E4307" s="146">
        <v>1065</v>
      </c>
      <c r="F4307" s="146">
        <v>1065</v>
      </c>
      <c r="G4307" s="146">
        <v>1065</v>
      </c>
    </row>
    <row r="4308" spans="1:7" x14ac:dyDescent="0.25">
      <c r="A4308" s="146" t="s">
        <v>65</v>
      </c>
      <c r="B4308" s="146">
        <v>2</v>
      </c>
      <c r="C4308" s="146">
        <v>1996</v>
      </c>
      <c r="D4308" s="146" t="s">
        <v>93</v>
      </c>
      <c r="E4308" s="146">
        <v>1065</v>
      </c>
      <c r="F4308" s="146">
        <v>1065</v>
      </c>
      <c r="G4308" s="146">
        <v>1065</v>
      </c>
    </row>
    <row r="4309" spans="1:7" x14ac:dyDescent="0.25">
      <c r="A4309" s="146" t="s">
        <v>76</v>
      </c>
      <c r="B4309" s="146">
        <v>1</v>
      </c>
      <c r="C4309" s="146">
        <v>2004</v>
      </c>
      <c r="D4309" s="146" t="s">
        <v>96</v>
      </c>
      <c r="E4309" s="146">
        <v>1069</v>
      </c>
      <c r="F4309" s="146">
        <v>1069</v>
      </c>
      <c r="G4309" s="146">
        <v>1069</v>
      </c>
    </row>
    <row r="4310" spans="1:7" x14ac:dyDescent="0.25">
      <c r="A4310" s="146" t="s">
        <v>1</v>
      </c>
      <c r="B4310" s="146">
        <v>2</v>
      </c>
      <c r="C4310" s="146">
        <v>2010</v>
      </c>
      <c r="D4310" s="146" t="s">
        <v>79</v>
      </c>
      <c r="E4310" s="146">
        <v>1069</v>
      </c>
      <c r="F4310" s="146">
        <v>1069</v>
      </c>
      <c r="G4310" s="146">
        <v>1069</v>
      </c>
    </row>
    <row r="4311" spans="1:7" x14ac:dyDescent="0.25">
      <c r="A4311" s="146" t="s">
        <v>65</v>
      </c>
      <c r="B4311" s="146">
        <v>2</v>
      </c>
      <c r="C4311" s="146">
        <v>1997</v>
      </c>
      <c r="D4311" s="146" t="s">
        <v>93</v>
      </c>
      <c r="E4311" s="146">
        <v>1070</v>
      </c>
      <c r="F4311" s="146">
        <v>1070</v>
      </c>
      <c r="G4311" s="146">
        <v>1070</v>
      </c>
    </row>
    <row r="4312" spans="1:7" x14ac:dyDescent="0.25">
      <c r="A4312" s="146" t="s">
        <v>76</v>
      </c>
      <c r="B4312" s="146">
        <v>1</v>
      </c>
      <c r="C4312" s="146">
        <v>1999</v>
      </c>
      <c r="D4312" s="146" t="s">
        <v>82</v>
      </c>
      <c r="E4312" s="146">
        <v>1076</v>
      </c>
      <c r="F4312" s="146">
        <v>1076</v>
      </c>
      <c r="G4312" s="146">
        <v>1076</v>
      </c>
    </row>
    <row r="4313" spans="1:7" x14ac:dyDescent="0.25">
      <c r="A4313" s="146" t="s">
        <v>1</v>
      </c>
      <c r="B4313" s="146">
        <v>2</v>
      </c>
      <c r="C4313" s="146">
        <v>2012</v>
      </c>
      <c r="D4313" s="146" t="s">
        <v>82</v>
      </c>
      <c r="E4313" s="146">
        <v>1076</v>
      </c>
      <c r="F4313" s="146">
        <v>1076</v>
      </c>
      <c r="G4313" s="146">
        <v>1076</v>
      </c>
    </row>
    <row r="4314" spans="1:7" x14ac:dyDescent="0.25">
      <c r="A4314" s="146" t="s">
        <v>76</v>
      </c>
      <c r="B4314" s="146">
        <v>1</v>
      </c>
      <c r="C4314" s="146">
        <v>1998</v>
      </c>
      <c r="D4314" s="146" t="s">
        <v>94</v>
      </c>
      <c r="E4314" s="146">
        <v>1077</v>
      </c>
      <c r="F4314" s="146">
        <v>1077</v>
      </c>
      <c r="G4314" s="146">
        <v>1077</v>
      </c>
    </row>
    <row r="4315" spans="1:7" x14ac:dyDescent="0.25">
      <c r="A4315" s="146" t="s">
        <v>1</v>
      </c>
      <c r="B4315" s="146">
        <v>2</v>
      </c>
      <c r="C4315" s="146">
        <v>2010</v>
      </c>
      <c r="D4315" s="146" t="s">
        <v>92</v>
      </c>
      <c r="E4315" s="146">
        <v>1077</v>
      </c>
      <c r="F4315" s="146">
        <v>1077</v>
      </c>
      <c r="G4315" s="146">
        <v>1077</v>
      </c>
    </row>
    <row r="4316" spans="1:7" x14ac:dyDescent="0.25">
      <c r="A4316" s="146" t="s">
        <v>76</v>
      </c>
      <c r="B4316" s="146">
        <v>1</v>
      </c>
      <c r="C4316" s="146">
        <v>2001</v>
      </c>
      <c r="D4316" s="146" t="s">
        <v>91</v>
      </c>
      <c r="E4316" s="146">
        <v>1080</v>
      </c>
      <c r="F4316" s="146">
        <v>1080</v>
      </c>
      <c r="G4316" s="146">
        <v>1080</v>
      </c>
    </row>
    <row r="4317" spans="1:7" x14ac:dyDescent="0.25">
      <c r="A4317" s="146" t="s">
        <v>76</v>
      </c>
      <c r="B4317" s="146">
        <v>2</v>
      </c>
      <c r="C4317" s="146">
        <v>1999</v>
      </c>
      <c r="D4317" s="146" t="s">
        <v>91</v>
      </c>
      <c r="E4317" s="146">
        <v>1083</v>
      </c>
      <c r="F4317" s="146">
        <v>1083</v>
      </c>
      <c r="G4317" s="146">
        <v>1083</v>
      </c>
    </row>
    <row r="4318" spans="1:7" x14ac:dyDescent="0.25">
      <c r="A4318" s="146" t="s">
        <v>65</v>
      </c>
      <c r="B4318" s="146">
        <v>2</v>
      </c>
      <c r="C4318" s="146">
        <v>1990</v>
      </c>
      <c r="D4318" s="146" t="s">
        <v>94</v>
      </c>
      <c r="E4318" s="146">
        <v>1083</v>
      </c>
      <c r="F4318" s="146">
        <v>1083</v>
      </c>
      <c r="G4318" s="146">
        <v>1083</v>
      </c>
    </row>
    <row r="4319" spans="1:7" x14ac:dyDescent="0.25">
      <c r="A4319" s="146" t="s">
        <v>76</v>
      </c>
      <c r="B4319" s="146">
        <v>2</v>
      </c>
      <c r="C4319" s="146">
        <v>2004</v>
      </c>
      <c r="D4319" s="146" t="s">
        <v>84</v>
      </c>
      <c r="E4319" s="146">
        <v>1084</v>
      </c>
      <c r="F4319" s="146">
        <v>1084</v>
      </c>
      <c r="G4319" s="146">
        <v>1084</v>
      </c>
    </row>
    <row r="4320" spans="1:7" x14ac:dyDescent="0.25">
      <c r="A4320" s="146" t="s">
        <v>76</v>
      </c>
      <c r="B4320" s="146">
        <v>2</v>
      </c>
      <c r="C4320" s="146">
        <v>1997</v>
      </c>
      <c r="D4320" s="146" t="s">
        <v>82</v>
      </c>
      <c r="E4320" s="146">
        <v>1086</v>
      </c>
      <c r="F4320" s="146">
        <v>1086</v>
      </c>
      <c r="G4320" s="146">
        <v>1086</v>
      </c>
    </row>
    <row r="4321" spans="1:7" x14ac:dyDescent="0.25">
      <c r="A4321" s="146" t="s">
        <v>1</v>
      </c>
      <c r="B4321" s="146">
        <v>1</v>
      </c>
      <c r="C4321" s="146">
        <v>2009</v>
      </c>
      <c r="D4321" s="146" t="s">
        <v>92</v>
      </c>
      <c r="E4321" s="146">
        <v>1092</v>
      </c>
      <c r="F4321" s="146">
        <v>1092</v>
      </c>
      <c r="G4321" s="146">
        <v>1092</v>
      </c>
    </row>
    <row r="4322" spans="1:7" x14ac:dyDescent="0.25">
      <c r="A4322" s="146" t="s">
        <v>76</v>
      </c>
      <c r="B4322" s="146">
        <v>2</v>
      </c>
      <c r="C4322" s="146">
        <v>2013</v>
      </c>
      <c r="D4322" s="146" t="s">
        <v>89</v>
      </c>
      <c r="E4322" s="146">
        <v>1094</v>
      </c>
      <c r="F4322" s="146">
        <v>1094</v>
      </c>
      <c r="G4322" s="146">
        <v>1094</v>
      </c>
    </row>
    <row r="4323" spans="1:7" x14ac:dyDescent="0.25">
      <c r="A4323" s="146" t="s">
        <v>1</v>
      </c>
      <c r="B4323" s="146">
        <v>2</v>
      </c>
      <c r="C4323" s="146">
        <v>2011</v>
      </c>
      <c r="D4323" s="146" t="s">
        <v>82</v>
      </c>
      <c r="E4323" s="146">
        <v>1097</v>
      </c>
      <c r="F4323" s="146">
        <v>1097</v>
      </c>
      <c r="G4323" s="146">
        <v>1097</v>
      </c>
    </row>
    <row r="4324" spans="1:7" x14ac:dyDescent="0.25">
      <c r="A4324" s="146" t="s">
        <v>65</v>
      </c>
      <c r="B4324" s="146">
        <v>2</v>
      </c>
      <c r="C4324" s="146">
        <v>1991</v>
      </c>
      <c r="D4324" s="146" t="s">
        <v>96</v>
      </c>
      <c r="E4324" s="146">
        <v>1102</v>
      </c>
      <c r="F4324" s="146">
        <v>1102</v>
      </c>
      <c r="G4324" s="146">
        <v>1102</v>
      </c>
    </row>
    <row r="4325" spans="1:7" x14ac:dyDescent="0.25">
      <c r="A4325" s="146" t="s">
        <v>1</v>
      </c>
      <c r="B4325" s="146">
        <v>1</v>
      </c>
      <c r="C4325" s="146">
        <v>2007</v>
      </c>
      <c r="D4325" s="146" t="s">
        <v>79</v>
      </c>
      <c r="E4325" s="146">
        <v>1103</v>
      </c>
      <c r="F4325" s="146">
        <v>1103</v>
      </c>
      <c r="G4325" s="146">
        <v>1103</v>
      </c>
    </row>
    <row r="4326" spans="1:7" x14ac:dyDescent="0.25">
      <c r="A4326" s="146" t="s">
        <v>76</v>
      </c>
      <c r="B4326" s="146">
        <v>1</v>
      </c>
      <c r="C4326" s="146">
        <v>2000</v>
      </c>
      <c r="D4326" s="146" t="s">
        <v>82</v>
      </c>
      <c r="E4326" s="146">
        <v>1107</v>
      </c>
      <c r="F4326" s="146">
        <v>1107</v>
      </c>
      <c r="G4326" s="146">
        <v>1107</v>
      </c>
    </row>
    <row r="4327" spans="1:7" x14ac:dyDescent="0.25">
      <c r="A4327" s="146" t="s">
        <v>65</v>
      </c>
      <c r="B4327" s="146">
        <v>2</v>
      </c>
      <c r="C4327" s="146">
        <v>1991</v>
      </c>
      <c r="D4327" s="146" t="s">
        <v>82</v>
      </c>
      <c r="E4327" s="146">
        <v>1107</v>
      </c>
      <c r="F4327" s="146">
        <v>1107</v>
      </c>
      <c r="G4327" s="146">
        <v>1107</v>
      </c>
    </row>
    <row r="4328" spans="1:7" x14ac:dyDescent="0.25">
      <c r="A4328" s="146" t="s">
        <v>1</v>
      </c>
      <c r="B4328" s="146">
        <v>2</v>
      </c>
      <c r="C4328" s="146">
        <v>2012</v>
      </c>
      <c r="D4328" s="146" t="s">
        <v>88</v>
      </c>
      <c r="E4328" s="146">
        <v>1111</v>
      </c>
      <c r="F4328" s="146">
        <v>1111</v>
      </c>
      <c r="G4328" s="146">
        <v>1111</v>
      </c>
    </row>
    <row r="4329" spans="1:7" x14ac:dyDescent="0.25">
      <c r="A4329" s="146" t="s">
        <v>0</v>
      </c>
      <c r="B4329" s="146">
        <v>1</v>
      </c>
      <c r="C4329" s="146">
        <v>2013</v>
      </c>
      <c r="D4329" s="146" t="s">
        <v>94</v>
      </c>
      <c r="E4329" s="146">
        <v>1111</v>
      </c>
      <c r="F4329" s="146">
        <v>1111</v>
      </c>
      <c r="G4329" s="146">
        <v>1111</v>
      </c>
    </row>
    <row r="4330" spans="1:7" x14ac:dyDescent="0.25">
      <c r="A4330" s="146" t="s">
        <v>76</v>
      </c>
      <c r="B4330" s="146">
        <v>1</v>
      </c>
      <c r="C4330" s="146">
        <v>2000</v>
      </c>
      <c r="D4330" s="146" t="s">
        <v>95</v>
      </c>
      <c r="E4330" s="146">
        <v>1115</v>
      </c>
      <c r="F4330" s="146">
        <v>1115</v>
      </c>
      <c r="G4330" s="146">
        <v>1115</v>
      </c>
    </row>
    <row r="4331" spans="1:7" x14ac:dyDescent="0.25">
      <c r="A4331" s="146" t="s">
        <v>76</v>
      </c>
      <c r="B4331" s="146">
        <v>2</v>
      </c>
      <c r="C4331" s="146">
        <v>2001</v>
      </c>
      <c r="D4331" s="146" t="s">
        <v>96</v>
      </c>
      <c r="E4331" s="146">
        <v>1115</v>
      </c>
      <c r="F4331" s="146">
        <v>1115</v>
      </c>
      <c r="G4331" s="146">
        <v>1115</v>
      </c>
    </row>
    <row r="4332" spans="1:7" x14ac:dyDescent="0.25">
      <c r="A4332" s="146" t="s">
        <v>1</v>
      </c>
      <c r="B4332" s="146">
        <v>2</v>
      </c>
      <c r="C4332" s="146">
        <v>2010</v>
      </c>
      <c r="D4332" s="146" t="s">
        <v>91</v>
      </c>
      <c r="E4332" s="146">
        <v>1117</v>
      </c>
      <c r="F4332" s="146">
        <v>1117</v>
      </c>
      <c r="G4332" s="146">
        <v>1117</v>
      </c>
    </row>
    <row r="4333" spans="1:7" x14ac:dyDescent="0.25">
      <c r="A4333" s="146" t="s">
        <v>65</v>
      </c>
      <c r="B4333" s="146">
        <v>2</v>
      </c>
      <c r="C4333" s="146">
        <v>2000</v>
      </c>
      <c r="D4333" s="146" t="s">
        <v>79</v>
      </c>
      <c r="E4333" s="146">
        <v>1117</v>
      </c>
      <c r="F4333" s="146">
        <v>1117</v>
      </c>
      <c r="G4333" s="146">
        <v>1117</v>
      </c>
    </row>
    <row r="4334" spans="1:7" x14ac:dyDescent="0.25">
      <c r="A4334" s="146" t="s">
        <v>76</v>
      </c>
      <c r="B4334" s="146">
        <v>2</v>
      </c>
      <c r="C4334" s="146">
        <v>2002</v>
      </c>
      <c r="D4334" s="146" t="s">
        <v>79</v>
      </c>
      <c r="E4334" s="146">
        <v>1119</v>
      </c>
      <c r="F4334" s="146">
        <v>1119</v>
      </c>
      <c r="G4334" s="146">
        <v>1119</v>
      </c>
    </row>
    <row r="4335" spans="1:7" x14ac:dyDescent="0.25">
      <c r="A4335" s="146" t="s">
        <v>76</v>
      </c>
      <c r="B4335" s="146">
        <v>1</v>
      </c>
      <c r="C4335" s="146">
        <v>2009</v>
      </c>
      <c r="D4335" s="146" t="s">
        <v>88</v>
      </c>
      <c r="E4335" s="146">
        <v>1120</v>
      </c>
      <c r="F4335" s="146">
        <v>1120</v>
      </c>
      <c r="G4335" s="146">
        <v>1120</v>
      </c>
    </row>
    <row r="4336" spans="1:7" x14ac:dyDescent="0.25">
      <c r="A4336" s="146" t="s">
        <v>1</v>
      </c>
      <c r="B4336" s="146">
        <v>2</v>
      </c>
      <c r="C4336" s="146">
        <v>2011</v>
      </c>
      <c r="D4336" s="146" t="s">
        <v>91</v>
      </c>
      <c r="E4336" s="146">
        <v>1120</v>
      </c>
      <c r="F4336" s="146">
        <v>1120</v>
      </c>
      <c r="G4336" s="146">
        <v>1120</v>
      </c>
    </row>
    <row r="4337" spans="1:7" x14ac:dyDescent="0.25">
      <c r="A4337" s="146" t="s">
        <v>2</v>
      </c>
      <c r="B4337" s="146">
        <v>2</v>
      </c>
      <c r="C4337" s="146">
        <v>2013</v>
      </c>
      <c r="D4337" s="146" t="s">
        <v>92</v>
      </c>
      <c r="E4337" s="146">
        <v>1120</v>
      </c>
      <c r="F4337" s="146">
        <v>1120</v>
      </c>
      <c r="G4337" s="146">
        <v>1120</v>
      </c>
    </row>
    <row r="4338" spans="1:7" x14ac:dyDescent="0.25">
      <c r="A4338" s="146" t="s">
        <v>76</v>
      </c>
      <c r="B4338" s="146">
        <v>1</v>
      </c>
      <c r="C4338" s="146">
        <v>2000</v>
      </c>
      <c r="D4338" s="146" t="s">
        <v>94</v>
      </c>
      <c r="E4338" s="146">
        <v>1121</v>
      </c>
      <c r="F4338" s="146">
        <v>1121</v>
      </c>
      <c r="G4338" s="146">
        <v>1121</v>
      </c>
    </row>
    <row r="4339" spans="1:7" x14ac:dyDescent="0.25">
      <c r="A4339" s="146" t="s">
        <v>76</v>
      </c>
      <c r="B4339" s="146">
        <v>1</v>
      </c>
      <c r="C4339" s="146">
        <v>2006</v>
      </c>
      <c r="D4339" s="146" t="s">
        <v>93</v>
      </c>
      <c r="E4339" s="146">
        <v>1130</v>
      </c>
      <c r="F4339" s="146">
        <v>1130</v>
      </c>
      <c r="G4339" s="146">
        <v>1130</v>
      </c>
    </row>
    <row r="4340" spans="1:7" x14ac:dyDescent="0.25">
      <c r="A4340" s="146" t="s">
        <v>76</v>
      </c>
      <c r="B4340" s="146">
        <v>1</v>
      </c>
      <c r="C4340" s="146">
        <v>2006</v>
      </c>
      <c r="D4340" s="146" t="s">
        <v>92</v>
      </c>
      <c r="E4340" s="146">
        <v>1136</v>
      </c>
      <c r="F4340" s="146">
        <v>1136</v>
      </c>
      <c r="G4340" s="146">
        <v>1136</v>
      </c>
    </row>
    <row r="4341" spans="1:7" x14ac:dyDescent="0.25">
      <c r="A4341" s="146" t="s">
        <v>76</v>
      </c>
      <c r="B4341" s="146">
        <v>1</v>
      </c>
      <c r="C4341" s="146">
        <v>2007</v>
      </c>
      <c r="D4341" s="146" t="s">
        <v>93</v>
      </c>
      <c r="E4341" s="146">
        <v>1136</v>
      </c>
      <c r="F4341" s="146">
        <v>1136</v>
      </c>
      <c r="G4341" s="146">
        <v>1136</v>
      </c>
    </row>
    <row r="4342" spans="1:7" x14ac:dyDescent="0.25">
      <c r="A4342" s="146" t="s">
        <v>76</v>
      </c>
      <c r="B4342" s="146">
        <v>2</v>
      </c>
      <c r="C4342" s="146">
        <v>2000</v>
      </c>
      <c r="D4342" s="146" t="s">
        <v>91</v>
      </c>
      <c r="E4342" s="146">
        <v>1137</v>
      </c>
      <c r="F4342" s="146">
        <v>1137</v>
      </c>
      <c r="G4342" s="146">
        <v>1137</v>
      </c>
    </row>
    <row r="4343" spans="1:7" x14ac:dyDescent="0.25">
      <c r="A4343" s="146" t="s">
        <v>76</v>
      </c>
      <c r="B4343" s="146">
        <v>2</v>
      </c>
      <c r="C4343" s="146">
        <v>2009</v>
      </c>
      <c r="D4343" s="146" t="s">
        <v>88</v>
      </c>
      <c r="E4343" s="146">
        <v>1143</v>
      </c>
      <c r="F4343" s="146">
        <v>1143</v>
      </c>
      <c r="G4343" s="146">
        <v>1143</v>
      </c>
    </row>
    <row r="4344" spans="1:7" x14ac:dyDescent="0.25">
      <c r="A4344" s="146" t="s">
        <v>65</v>
      </c>
      <c r="B4344" s="146">
        <v>2</v>
      </c>
      <c r="C4344" s="146">
        <v>1992</v>
      </c>
      <c r="D4344" s="146" t="s">
        <v>82</v>
      </c>
      <c r="E4344" s="146">
        <v>1143</v>
      </c>
      <c r="F4344" s="146">
        <v>1143</v>
      </c>
      <c r="G4344" s="146">
        <v>1143</v>
      </c>
    </row>
    <row r="4345" spans="1:7" x14ac:dyDescent="0.25">
      <c r="A4345" s="146" t="s">
        <v>65</v>
      </c>
      <c r="B4345" s="146">
        <v>2</v>
      </c>
      <c r="C4345" s="146">
        <v>2004</v>
      </c>
      <c r="D4345" s="146" t="s">
        <v>92</v>
      </c>
      <c r="E4345" s="146">
        <v>1143</v>
      </c>
      <c r="F4345" s="146">
        <v>1143</v>
      </c>
      <c r="G4345" s="146">
        <v>1143</v>
      </c>
    </row>
    <row r="4346" spans="1:7" x14ac:dyDescent="0.25">
      <c r="A4346" s="146" t="s">
        <v>76</v>
      </c>
      <c r="B4346" s="146">
        <v>2</v>
      </c>
      <c r="C4346" s="146">
        <v>2004</v>
      </c>
      <c r="D4346" s="146" t="s">
        <v>93</v>
      </c>
      <c r="E4346" s="146">
        <v>1144</v>
      </c>
      <c r="F4346" s="146">
        <v>1144</v>
      </c>
      <c r="G4346" s="146">
        <v>1144</v>
      </c>
    </row>
    <row r="4347" spans="1:7" x14ac:dyDescent="0.25">
      <c r="A4347" s="146" t="s">
        <v>76</v>
      </c>
      <c r="B4347" s="146">
        <v>2</v>
      </c>
      <c r="C4347" s="146">
        <v>1997</v>
      </c>
      <c r="D4347" s="146" t="s">
        <v>95</v>
      </c>
      <c r="E4347" s="146">
        <v>1145</v>
      </c>
      <c r="F4347" s="146">
        <v>1145</v>
      </c>
      <c r="G4347" s="146">
        <v>1145</v>
      </c>
    </row>
    <row r="4348" spans="1:7" x14ac:dyDescent="0.25">
      <c r="A4348" s="146" t="s">
        <v>76</v>
      </c>
      <c r="B4348" s="146">
        <v>2</v>
      </c>
      <c r="C4348" s="146">
        <v>2012</v>
      </c>
      <c r="D4348" s="146" t="s">
        <v>90</v>
      </c>
      <c r="E4348" s="146">
        <v>1148</v>
      </c>
      <c r="F4348" s="146">
        <v>1148</v>
      </c>
      <c r="G4348" s="146">
        <v>1148</v>
      </c>
    </row>
    <row r="4349" spans="1:7" x14ac:dyDescent="0.25">
      <c r="A4349" s="146" t="s">
        <v>1</v>
      </c>
      <c r="B4349" s="146">
        <v>1</v>
      </c>
      <c r="C4349" s="146">
        <v>2013</v>
      </c>
      <c r="D4349" s="146" t="s">
        <v>95</v>
      </c>
      <c r="E4349" s="146">
        <v>1148</v>
      </c>
      <c r="F4349" s="146">
        <v>1148</v>
      </c>
      <c r="G4349" s="146">
        <v>1148</v>
      </c>
    </row>
    <row r="4350" spans="1:7" x14ac:dyDescent="0.25">
      <c r="A4350" s="146" t="s">
        <v>76</v>
      </c>
      <c r="B4350" s="146">
        <v>2</v>
      </c>
      <c r="C4350" s="146">
        <v>1998</v>
      </c>
      <c r="D4350" s="146" t="s">
        <v>82</v>
      </c>
      <c r="E4350" s="146">
        <v>1152</v>
      </c>
      <c r="F4350" s="146">
        <v>1152</v>
      </c>
      <c r="G4350" s="146">
        <v>1152</v>
      </c>
    </row>
    <row r="4351" spans="1:7" x14ac:dyDescent="0.25">
      <c r="A4351" s="146" t="s">
        <v>76</v>
      </c>
      <c r="B4351" s="146">
        <v>1</v>
      </c>
      <c r="C4351" s="146">
        <v>2005</v>
      </c>
      <c r="D4351" s="146" t="s">
        <v>96</v>
      </c>
      <c r="E4351" s="146">
        <v>1153</v>
      </c>
      <c r="F4351" s="146">
        <v>1153</v>
      </c>
      <c r="G4351" s="146">
        <v>1153</v>
      </c>
    </row>
    <row r="4352" spans="1:7" x14ac:dyDescent="0.25">
      <c r="A4352" s="146" t="s">
        <v>76</v>
      </c>
      <c r="B4352" s="146">
        <v>2</v>
      </c>
      <c r="C4352" s="146">
        <v>1998</v>
      </c>
      <c r="D4352" s="146" t="s">
        <v>95</v>
      </c>
      <c r="E4352" s="146">
        <v>1153</v>
      </c>
      <c r="F4352" s="146">
        <v>1153</v>
      </c>
      <c r="G4352" s="146">
        <v>1153</v>
      </c>
    </row>
    <row r="4353" spans="1:7" x14ac:dyDescent="0.25">
      <c r="A4353" s="146" t="s">
        <v>65</v>
      </c>
      <c r="B4353" s="146">
        <v>2</v>
      </c>
      <c r="C4353" s="146">
        <v>1994</v>
      </c>
      <c r="D4353" s="146" t="s">
        <v>82</v>
      </c>
      <c r="E4353" s="146">
        <v>1156</v>
      </c>
      <c r="F4353" s="146">
        <v>1156</v>
      </c>
      <c r="G4353" s="146">
        <v>1156</v>
      </c>
    </row>
    <row r="4354" spans="1:7" x14ac:dyDescent="0.25">
      <c r="A4354" s="146" t="s">
        <v>76</v>
      </c>
      <c r="B4354" s="146">
        <v>1</v>
      </c>
      <c r="C4354" s="146">
        <v>2002</v>
      </c>
      <c r="D4354" s="146" t="s">
        <v>94</v>
      </c>
      <c r="E4354" s="146">
        <v>1158</v>
      </c>
      <c r="F4354" s="146">
        <v>1158</v>
      </c>
      <c r="G4354" s="146">
        <v>1158</v>
      </c>
    </row>
    <row r="4355" spans="1:7" x14ac:dyDescent="0.25">
      <c r="A4355" s="146" t="s">
        <v>1</v>
      </c>
      <c r="B4355" s="146">
        <v>2</v>
      </c>
      <c r="C4355" s="146">
        <v>2011</v>
      </c>
      <c r="D4355" s="146" t="s">
        <v>92</v>
      </c>
      <c r="E4355" s="146">
        <v>1163</v>
      </c>
      <c r="F4355" s="146">
        <v>1163</v>
      </c>
      <c r="G4355" s="146">
        <v>1163</v>
      </c>
    </row>
    <row r="4356" spans="1:7" x14ac:dyDescent="0.25">
      <c r="A4356" s="146" t="s">
        <v>1</v>
      </c>
      <c r="B4356" s="146">
        <v>2</v>
      </c>
      <c r="C4356" s="146">
        <v>2013</v>
      </c>
      <c r="D4356" s="146" t="s">
        <v>82</v>
      </c>
      <c r="E4356" s="146">
        <v>1163</v>
      </c>
      <c r="F4356" s="146">
        <v>1163</v>
      </c>
      <c r="G4356" s="146">
        <v>1163</v>
      </c>
    </row>
    <row r="4357" spans="1:7" x14ac:dyDescent="0.25">
      <c r="A4357" s="146" t="s">
        <v>65</v>
      </c>
      <c r="B4357" s="146">
        <v>2</v>
      </c>
      <c r="C4357" s="146">
        <v>2008</v>
      </c>
      <c r="D4357" s="146" t="s">
        <v>88</v>
      </c>
      <c r="E4357" s="146">
        <v>1166</v>
      </c>
      <c r="F4357" s="146">
        <v>1166</v>
      </c>
      <c r="G4357" s="146">
        <v>1166</v>
      </c>
    </row>
    <row r="4358" spans="1:7" x14ac:dyDescent="0.25">
      <c r="A4358" s="146" t="s">
        <v>76</v>
      </c>
      <c r="B4358" s="146">
        <v>1</v>
      </c>
      <c r="C4358" s="146">
        <v>2003</v>
      </c>
      <c r="D4358" s="146" t="s">
        <v>94</v>
      </c>
      <c r="E4358" s="146">
        <v>1170</v>
      </c>
      <c r="F4358" s="146">
        <v>1170</v>
      </c>
      <c r="G4358" s="146">
        <v>1170</v>
      </c>
    </row>
    <row r="4359" spans="1:7" x14ac:dyDescent="0.25">
      <c r="A4359" s="146" t="s">
        <v>1</v>
      </c>
      <c r="B4359" s="146">
        <v>1</v>
      </c>
      <c r="C4359" s="146">
        <v>2007</v>
      </c>
      <c r="D4359" s="146" t="s">
        <v>91</v>
      </c>
      <c r="E4359" s="146">
        <v>1170</v>
      </c>
      <c r="F4359" s="146">
        <v>1170</v>
      </c>
      <c r="G4359" s="146">
        <v>1170</v>
      </c>
    </row>
    <row r="4360" spans="1:7" x14ac:dyDescent="0.25">
      <c r="A4360" s="146" t="s">
        <v>76</v>
      </c>
      <c r="B4360" s="146">
        <v>2</v>
      </c>
      <c r="C4360" s="146">
        <v>2012</v>
      </c>
      <c r="D4360" s="146" t="s">
        <v>80</v>
      </c>
      <c r="E4360" s="146">
        <v>1173</v>
      </c>
      <c r="F4360" s="146">
        <v>1173</v>
      </c>
      <c r="G4360" s="146">
        <v>1173</v>
      </c>
    </row>
    <row r="4361" spans="1:7" x14ac:dyDescent="0.25">
      <c r="A4361" s="146" t="s">
        <v>76</v>
      </c>
      <c r="B4361" s="146">
        <v>1</v>
      </c>
      <c r="C4361" s="146">
        <v>2001</v>
      </c>
      <c r="D4361" s="146" t="s">
        <v>82</v>
      </c>
      <c r="E4361" s="146">
        <v>1176</v>
      </c>
      <c r="F4361" s="146">
        <v>1176</v>
      </c>
      <c r="G4361" s="146">
        <v>1176</v>
      </c>
    </row>
    <row r="4362" spans="1:7" x14ac:dyDescent="0.25">
      <c r="A4362" s="146" t="s">
        <v>76</v>
      </c>
      <c r="B4362" s="146">
        <v>1</v>
      </c>
      <c r="C4362" s="146">
        <v>2004</v>
      </c>
      <c r="D4362" s="146" t="s">
        <v>79</v>
      </c>
      <c r="E4362" s="146">
        <v>1177</v>
      </c>
      <c r="F4362" s="146">
        <v>1177</v>
      </c>
      <c r="G4362" s="146">
        <v>1177</v>
      </c>
    </row>
    <row r="4363" spans="1:7" x14ac:dyDescent="0.25">
      <c r="A4363" s="146" t="s">
        <v>76</v>
      </c>
      <c r="B4363" s="146">
        <v>2</v>
      </c>
      <c r="C4363" s="146">
        <v>2003</v>
      </c>
      <c r="D4363" s="146" t="s">
        <v>79</v>
      </c>
      <c r="E4363" s="146">
        <v>1179</v>
      </c>
      <c r="F4363" s="146">
        <v>1179</v>
      </c>
      <c r="G4363" s="146">
        <v>1179</v>
      </c>
    </row>
    <row r="4364" spans="1:7" x14ac:dyDescent="0.25">
      <c r="A4364" s="146" t="s">
        <v>76</v>
      </c>
      <c r="B4364" s="146">
        <v>2</v>
      </c>
      <c r="C4364" s="146">
        <v>2003</v>
      </c>
      <c r="D4364" s="146" t="s">
        <v>96</v>
      </c>
      <c r="E4364" s="146">
        <v>1181</v>
      </c>
      <c r="F4364" s="146">
        <v>1181</v>
      </c>
      <c r="G4364" s="146">
        <v>1181</v>
      </c>
    </row>
    <row r="4365" spans="1:7" x14ac:dyDescent="0.25">
      <c r="A4365" s="146" t="s">
        <v>76</v>
      </c>
      <c r="B4365" s="146">
        <v>1</v>
      </c>
      <c r="C4365" s="146">
        <v>2001</v>
      </c>
      <c r="D4365" s="146" t="s">
        <v>94</v>
      </c>
      <c r="E4365" s="146">
        <v>1184</v>
      </c>
      <c r="F4365" s="146">
        <v>1184</v>
      </c>
      <c r="G4365" s="146">
        <v>1184</v>
      </c>
    </row>
    <row r="4366" spans="1:7" x14ac:dyDescent="0.25">
      <c r="A4366" s="146" t="s">
        <v>1</v>
      </c>
      <c r="B4366" s="146">
        <v>1</v>
      </c>
      <c r="C4366" s="146">
        <v>2012</v>
      </c>
      <c r="D4366" s="146" t="s">
        <v>88</v>
      </c>
      <c r="E4366" s="146">
        <v>1184</v>
      </c>
      <c r="F4366" s="146">
        <v>1184</v>
      </c>
      <c r="G4366" s="146">
        <v>1184</v>
      </c>
    </row>
    <row r="4367" spans="1:7" x14ac:dyDescent="0.25">
      <c r="A4367" s="146" t="s">
        <v>65</v>
      </c>
      <c r="B4367" s="146">
        <v>2</v>
      </c>
      <c r="C4367" s="146">
        <v>1993</v>
      </c>
      <c r="D4367" s="146" t="s">
        <v>82</v>
      </c>
      <c r="E4367" s="146">
        <v>1184</v>
      </c>
      <c r="F4367" s="146">
        <v>1184</v>
      </c>
      <c r="G4367" s="146">
        <v>1184</v>
      </c>
    </row>
    <row r="4368" spans="1:7" x14ac:dyDescent="0.25">
      <c r="A4368" s="146" t="s">
        <v>76</v>
      </c>
      <c r="B4368" s="146">
        <v>1</v>
      </c>
      <c r="C4368" s="146">
        <v>2002</v>
      </c>
      <c r="D4368" s="146" t="s">
        <v>91</v>
      </c>
      <c r="E4368" s="146">
        <v>1185</v>
      </c>
      <c r="F4368" s="146">
        <v>1185</v>
      </c>
      <c r="G4368" s="146">
        <v>1185</v>
      </c>
    </row>
    <row r="4369" spans="1:7" x14ac:dyDescent="0.25">
      <c r="A4369" s="146" t="s">
        <v>76</v>
      </c>
      <c r="B4369" s="146">
        <v>2</v>
      </c>
      <c r="C4369" s="146">
        <v>2006</v>
      </c>
      <c r="D4369" s="146" t="s">
        <v>84</v>
      </c>
      <c r="E4369" s="146">
        <v>1187</v>
      </c>
      <c r="F4369" s="146">
        <v>1187</v>
      </c>
      <c r="G4369" s="146">
        <v>1187</v>
      </c>
    </row>
    <row r="4370" spans="1:7" x14ac:dyDescent="0.25">
      <c r="A4370" s="146" t="s">
        <v>1</v>
      </c>
      <c r="B4370" s="146">
        <v>1</v>
      </c>
      <c r="C4370" s="146">
        <v>2010</v>
      </c>
      <c r="D4370" s="146" t="s">
        <v>92</v>
      </c>
      <c r="E4370" s="146">
        <v>1197</v>
      </c>
      <c r="F4370" s="146">
        <v>1197</v>
      </c>
      <c r="G4370" s="146">
        <v>1197</v>
      </c>
    </row>
    <row r="4371" spans="1:7" x14ac:dyDescent="0.25">
      <c r="A4371" s="146" t="s">
        <v>76</v>
      </c>
      <c r="B4371" s="146">
        <v>2</v>
      </c>
      <c r="C4371" s="146">
        <v>2005</v>
      </c>
      <c r="D4371" s="146" t="s">
        <v>93</v>
      </c>
      <c r="E4371" s="146">
        <v>1199</v>
      </c>
      <c r="F4371" s="146">
        <v>1199</v>
      </c>
      <c r="G4371" s="146">
        <v>1199</v>
      </c>
    </row>
    <row r="4372" spans="1:7" x14ac:dyDescent="0.25">
      <c r="A4372" s="146" t="s">
        <v>76</v>
      </c>
      <c r="B4372" s="146">
        <v>1</v>
      </c>
      <c r="C4372" s="146">
        <v>2006</v>
      </c>
      <c r="D4372" s="146" t="s">
        <v>96</v>
      </c>
      <c r="E4372" s="146">
        <v>1204</v>
      </c>
      <c r="F4372" s="146">
        <v>1204</v>
      </c>
      <c r="G4372" s="146">
        <v>1204</v>
      </c>
    </row>
    <row r="4373" spans="1:7" x14ac:dyDescent="0.25">
      <c r="A4373" s="146" t="s">
        <v>0</v>
      </c>
      <c r="B4373" s="146">
        <v>1</v>
      </c>
      <c r="C4373" s="146">
        <v>2012</v>
      </c>
      <c r="D4373" s="146" t="s">
        <v>80</v>
      </c>
      <c r="E4373" s="146">
        <v>1204</v>
      </c>
      <c r="F4373" s="146">
        <v>1204</v>
      </c>
      <c r="G4373" s="146">
        <v>1204</v>
      </c>
    </row>
    <row r="4374" spans="1:7" x14ac:dyDescent="0.25">
      <c r="A4374" s="146" t="s">
        <v>76</v>
      </c>
      <c r="B4374" s="146">
        <v>2</v>
      </c>
      <c r="C4374" s="146">
        <v>2007</v>
      </c>
      <c r="D4374" s="146" t="s">
        <v>84</v>
      </c>
      <c r="E4374" s="146">
        <v>1207</v>
      </c>
      <c r="F4374" s="146">
        <v>1207</v>
      </c>
      <c r="G4374" s="146">
        <v>1207</v>
      </c>
    </row>
    <row r="4375" spans="1:7" x14ac:dyDescent="0.25">
      <c r="A4375" s="146" t="s">
        <v>76</v>
      </c>
      <c r="B4375" s="146">
        <v>1</v>
      </c>
      <c r="C4375" s="146">
        <v>2004</v>
      </c>
      <c r="D4375" s="146" t="s">
        <v>94</v>
      </c>
      <c r="E4375" s="146">
        <v>1210</v>
      </c>
      <c r="F4375" s="146">
        <v>1210</v>
      </c>
      <c r="G4375" s="146">
        <v>1210</v>
      </c>
    </row>
    <row r="4376" spans="1:7" x14ac:dyDescent="0.25">
      <c r="A4376" s="146" t="s">
        <v>76</v>
      </c>
      <c r="B4376" s="146">
        <v>2</v>
      </c>
      <c r="C4376" s="146">
        <v>2006</v>
      </c>
      <c r="D4376" s="146" t="s">
        <v>92</v>
      </c>
      <c r="E4376" s="146">
        <v>1210</v>
      </c>
      <c r="F4376" s="146">
        <v>1210</v>
      </c>
      <c r="G4376" s="146">
        <v>1210</v>
      </c>
    </row>
    <row r="4377" spans="1:7" x14ac:dyDescent="0.25">
      <c r="A4377" s="146" t="s">
        <v>76</v>
      </c>
      <c r="B4377" s="146">
        <v>1</v>
      </c>
      <c r="C4377" s="146">
        <v>2008</v>
      </c>
      <c r="D4377" s="146" t="s">
        <v>93</v>
      </c>
      <c r="E4377" s="146">
        <v>1212</v>
      </c>
      <c r="F4377" s="146">
        <v>1212</v>
      </c>
      <c r="G4377" s="146">
        <v>1212</v>
      </c>
    </row>
    <row r="4378" spans="1:7" x14ac:dyDescent="0.25">
      <c r="A4378" s="146" t="s">
        <v>65</v>
      </c>
      <c r="B4378" s="146">
        <v>2</v>
      </c>
      <c r="C4378" s="146">
        <v>1998</v>
      </c>
      <c r="D4378" s="146" t="s">
        <v>93</v>
      </c>
      <c r="E4378" s="146">
        <v>1212</v>
      </c>
      <c r="F4378" s="146">
        <v>1212</v>
      </c>
      <c r="G4378" s="146">
        <v>1212</v>
      </c>
    </row>
    <row r="4379" spans="1:7" x14ac:dyDescent="0.25">
      <c r="A4379" s="146" t="s">
        <v>0</v>
      </c>
      <c r="B4379" s="146">
        <v>1</v>
      </c>
      <c r="C4379" s="146">
        <v>2008</v>
      </c>
      <c r="D4379" s="146" t="s">
        <v>88</v>
      </c>
      <c r="E4379" s="146">
        <v>1215</v>
      </c>
      <c r="F4379" s="146">
        <v>1215</v>
      </c>
      <c r="G4379" s="146">
        <v>1215</v>
      </c>
    </row>
    <row r="4380" spans="1:7" x14ac:dyDescent="0.25">
      <c r="A4380" s="146" t="s">
        <v>76</v>
      </c>
      <c r="B4380" s="146">
        <v>2</v>
      </c>
      <c r="C4380" s="146">
        <v>2004</v>
      </c>
      <c r="D4380" s="146" t="s">
        <v>96</v>
      </c>
      <c r="E4380" s="146">
        <v>1217</v>
      </c>
      <c r="F4380" s="146">
        <v>1217</v>
      </c>
      <c r="G4380" s="146">
        <v>1217</v>
      </c>
    </row>
    <row r="4381" spans="1:7" x14ac:dyDescent="0.25">
      <c r="A4381" s="146" t="s">
        <v>76</v>
      </c>
      <c r="B4381" s="146">
        <v>2</v>
      </c>
      <c r="C4381" s="146">
        <v>1999</v>
      </c>
      <c r="D4381" s="146" t="s">
        <v>82</v>
      </c>
      <c r="E4381" s="146">
        <v>1218</v>
      </c>
      <c r="F4381" s="146">
        <v>1218</v>
      </c>
      <c r="G4381" s="146">
        <v>1218</v>
      </c>
    </row>
    <row r="4382" spans="1:7" x14ac:dyDescent="0.25">
      <c r="A4382" s="146" t="s">
        <v>1</v>
      </c>
      <c r="B4382" s="146">
        <v>1</v>
      </c>
      <c r="C4382" s="146">
        <v>2008</v>
      </c>
      <c r="D4382" s="146" t="s">
        <v>79</v>
      </c>
      <c r="E4382" s="146">
        <v>1221</v>
      </c>
      <c r="F4382" s="146">
        <v>1221</v>
      </c>
      <c r="G4382" s="146">
        <v>1221</v>
      </c>
    </row>
    <row r="4383" spans="1:7" x14ac:dyDescent="0.25">
      <c r="A4383" s="146" t="s">
        <v>76</v>
      </c>
      <c r="B4383" s="146">
        <v>2</v>
      </c>
      <c r="C4383" s="146">
        <v>2011</v>
      </c>
      <c r="D4383" s="146" t="s">
        <v>84</v>
      </c>
      <c r="E4383" s="146">
        <v>1229</v>
      </c>
      <c r="F4383" s="146">
        <v>1229</v>
      </c>
      <c r="G4383" s="146">
        <v>1229</v>
      </c>
    </row>
    <row r="4384" spans="1:7" x14ac:dyDescent="0.25">
      <c r="A4384" s="146" t="s">
        <v>0</v>
      </c>
      <c r="B4384" s="146">
        <v>1</v>
      </c>
      <c r="C4384" s="146">
        <v>2002</v>
      </c>
      <c r="D4384" s="146" t="s">
        <v>95</v>
      </c>
      <c r="E4384" s="146">
        <v>1235</v>
      </c>
      <c r="F4384" s="146">
        <v>1235</v>
      </c>
      <c r="G4384" s="146">
        <v>1235</v>
      </c>
    </row>
    <row r="4385" spans="1:7" x14ac:dyDescent="0.25">
      <c r="A4385" s="146" t="s">
        <v>76</v>
      </c>
      <c r="B4385" s="146">
        <v>1</v>
      </c>
      <c r="C4385" s="146">
        <v>2001</v>
      </c>
      <c r="D4385" s="146" t="s">
        <v>95</v>
      </c>
      <c r="E4385" s="146">
        <v>1240</v>
      </c>
      <c r="F4385" s="146">
        <v>1240</v>
      </c>
      <c r="G4385" s="146">
        <v>1240</v>
      </c>
    </row>
    <row r="4386" spans="1:7" x14ac:dyDescent="0.25">
      <c r="A4386" s="146" t="s">
        <v>65</v>
      </c>
      <c r="B4386" s="146">
        <v>2</v>
      </c>
      <c r="C4386" s="146">
        <v>1998</v>
      </c>
      <c r="D4386" s="146" t="s">
        <v>91</v>
      </c>
      <c r="E4386" s="146">
        <v>1241</v>
      </c>
      <c r="F4386" s="146">
        <v>1241</v>
      </c>
      <c r="G4386" s="146">
        <v>1241</v>
      </c>
    </row>
    <row r="4387" spans="1:7" x14ac:dyDescent="0.25">
      <c r="A4387" s="146" t="s">
        <v>76</v>
      </c>
      <c r="B4387" s="146">
        <v>2</v>
      </c>
      <c r="C4387" s="146">
        <v>1997</v>
      </c>
      <c r="D4387" s="146" t="s">
        <v>94</v>
      </c>
      <c r="E4387" s="146">
        <v>1245</v>
      </c>
      <c r="F4387" s="146">
        <v>1245</v>
      </c>
      <c r="G4387" s="146">
        <v>1245</v>
      </c>
    </row>
    <row r="4388" spans="1:7" x14ac:dyDescent="0.25">
      <c r="A4388" s="146" t="s">
        <v>76</v>
      </c>
      <c r="B4388" s="146">
        <v>2</v>
      </c>
      <c r="C4388" s="146">
        <v>2010</v>
      </c>
      <c r="D4388" s="146" t="s">
        <v>84</v>
      </c>
      <c r="E4388" s="146">
        <v>1246</v>
      </c>
      <c r="F4388" s="146">
        <v>1246</v>
      </c>
      <c r="G4388" s="146">
        <v>1246</v>
      </c>
    </row>
    <row r="4389" spans="1:7" x14ac:dyDescent="0.25">
      <c r="A4389" s="146" t="s">
        <v>1</v>
      </c>
      <c r="B4389" s="146">
        <v>2</v>
      </c>
      <c r="C4389" s="146">
        <v>2011</v>
      </c>
      <c r="D4389" s="146" t="s">
        <v>79</v>
      </c>
      <c r="E4389" s="146">
        <v>1251</v>
      </c>
      <c r="F4389" s="146">
        <v>1251</v>
      </c>
      <c r="G4389" s="146">
        <v>1251</v>
      </c>
    </row>
    <row r="4390" spans="1:7" x14ac:dyDescent="0.25">
      <c r="A4390" s="146" t="s">
        <v>76</v>
      </c>
      <c r="B4390" s="146">
        <v>1</v>
      </c>
      <c r="C4390" s="146">
        <v>2002</v>
      </c>
      <c r="D4390" s="146" t="s">
        <v>82</v>
      </c>
      <c r="E4390" s="146">
        <v>1257</v>
      </c>
      <c r="F4390" s="146">
        <v>1257</v>
      </c>
      <c r="G4390" s="146">
        <v>1257</v>
      </c>
    </row>
    <row r="4391" spans="1:7" x14ac:dyDescent="0.25">
      <c r="A4391" s="146" t="s">
        <v>65</v>
      </c>
      <c r="B4391" s="146">
        <v>2</v>
      </c>
      <c r="C4391" s="146">
        <v>2001</v>
      </c>
      <c r="D4391" s="146" t="s">
        <v>79</v>
      </c>
      <c r="E4391" s="146">
        <v>1259</v>
      </c>
      <c r="F4391" s="146">
        <v>1259</v>
      </c>
      <c r="G4391" s="146">
        <v>1259</v>
      </c>
    </row>
    <row r="4392" spans="1:7" x14ac:dyDescent="0.25">
      <c r="A4392" s="146" t="s">
        <v>76</v>
      </c>
      <c r="B4392" s="146">
        <v>2</v>
      </c>
      <c r="C4392" s="146">
        <v>1998</v>
      </c>
      <c r="D4392" s="146" t="s">
        <v>94</v>
      </c>
      <c r="E4392" s="146">
        <v>1262</v>
      </c>
      <c r="F4392" s="146">
        <v>1262</v>
      </c>
      <c r="G4392" s="146">
        <v>1262</v>
      </c>
    </row>
    <row r="4393" spans="1:7" x14ac:dyDescent="0.25">
      <c r="A4393" s="146" t="s">
        <v>65</v>
      </c>
      <c r="B4393" s="146">
        <v>2</v>
      </c>
      <c r="C4393" s="146">
        <v>2005</v>
      </c>
      <c r="D4393" s="146" t="s">
        <v>92</v>
      </c>
      <c r="E4393" s="146">
        <v>1263</v>
      </c>
      <c r="F4393" s="146">
        <v>1263</v>
      </c>
      <c r="G4393" s="146">
        <v>1263</v>
      </c>
    </row>
    <row r="4394" spans="1:7" x14ac:dyDescent="0.25">
      <c r="A4394" s="146" t="s">
        <v>76</v>
      </c>
      <c r="B4394" s="146">
        <v>2</v>
      </c>
      <c r="C4394" s="146">
        <v>2004</v>
      </c>
      <c r="D4394" s="146" t="s">
        <v>79</v>
      </c>
      <c r="E4394" s="146">
        <v>1266</v>
      </c>
      <c r="F4394" s="146">
        <v>1266</v>
      </c>
      <c r="G4394" s="146">
        <v>1266</v>
      </c>
    </row>
    <row r="4395" spans="1:7" x14ac:dyDescent="0.25">
      <c r="A4395" s="146" t="s">
        <v>76</v>
      </c>
      <c r="B4395" s="146">
        <v>1</v>
      </c>
      <c r="C4395" s="146">
        <v>2007</v>
      </c>
      <c r="D4395" s="146" t="s">
        <v>96</v>
      </c>
      <c r="E4395" s="146">
        <v>1267</v>
      </c>
      <c r="F4395" s="146">
        <v>1267</v>
      </c>
      <c r="G4395" s="146">
        <v>1267</v>
      </c>
    </row>
    <row r="4396" spans="1:7" x14ac:dyDescent="0.25">
      <c r="A4396" s="146" t="s">
        <v>76</v>
      </c>
      <c r="B4396" s="146">
        <v>1</v>
      </c>
      <c r="C4396" s="146">
        <v>2007</v>
      </c>
      <c r="D4396" s="146" t="s">
        <v>92</v>
      </c>
      <c r="E4396" s="146">
        <v>1269</v>
      </c>
      <c r="F4396" s="146">
        <v>1269</v>
      </c>
      <c r="G4396" s="146">
        <v>1269</v>
      </c>
    </row>
    <row r="4397" spans="1:7" x14ac:dyDescent="0.25">
      <c r="A4397" s="146" t="s">
        <v>0</v>
      </c>
      <c r="B4397" s="146">
        <v>1</v>
      </c>
      <c r="C4397" s="146">
        <v>1999</v>
      </c>
      <c r="D4397" s="146" t="s">
        <v>91</v>
      </c>
      <c r="E4397" s="146">
        <v>1269</v>
      </c>
      <c r="F4397" s="146">
        <v>1269</v>
      </c>
      <c r="G4397" s="146">
        <v>1269</v>
      </c>
    </row>
    <row r="4398" spans="1:7" x14ac:dyDescent="0.25">
      <c r="A4398" s="146" t="s">
        <v>76</v>
      </c>
      <c r="B4398" s="146">
        <v>1</v>
      </c>
      <c r="C4398" s="146">
        <v>2005</v>
      </c>
      <c r="D4398" s="146" t="s">
        <v>94</v>
      </c>
      <c r="E4398" s="146">
        <v>1273</v>
      </c>
      <c r="F4398" s="146">
        <v>1273</v>
      </c>
      <c r="G4398" s="146">
        <v>1273</v>
      </c>
    </row>
    <row r="4399" spans="1:7" x14ac:dyDescent="0.25">
      <c r="A4399" s="146" t="s">
        <v>76</v>
      </c>
      <c r="B4399" s="146">
        <v>1</v>
      </c>
      <c r="C4399" s="146">
        <v>2010</v>
      </c>
      <c r="D4399" s="146" t="s">
        <v>88</v>
      </c>
      <c r="E4399" s="146">
        <v>1285</v>
      </c>
      <c r="F4399" s="146">
        <v>1285</v>
      </c>
      <c r="G4399" s="146">
        <v>1285</v>
      </c>
    </row>
    <row r="4400" spans="1:7" x14ac:dyDescent="0.25">
      <c r="A4400" s="146" t="s">
        <v>2</v>
      </c>
      <c r="B4400" s="146">
        <v>2</v>
      </c>
      <c r="C4400" s="146">
        <v>2013</v>
      </c>
      <c r="D4400" s="146" t="s">
        <v>79</v>
      </c>
      <c r="E4400" s="146">
        <v>1286</v>
      </c>
      <c r="F4400" s="146">
        <v>1286</v>
      </c>
      <c r="G4400" s="146">
        <v>1286</v>
      </c>
    </row>
    <row r="4401" spans="1:7" x14ac:dyDescent="0.25">
      <c r="A4401" s="146" t="s">
        <v>65</v>
      </c>
      <c r="B4401" s="146">
        <v>2</v>
      </c>
      <c r="C4401" s="146">
        <v>1993</v>
      </c>
      <c r="D4401" s="146" t="s">
        <v>95</v>
      </c>
      <c r="E4401" s="146">
        <v>1288</v>
      </c>
      <c r="F4401" s="146">
        <v>1288</v>
      </c>
      <c r="G4401" s="146">
        <v>1288</v>
      </c>
    </row>
    <row r="4402" spans="1:7" x14ac:dyDescent="0.25">
      <c r="A4402" s="146" t="s">
        <v>0</v>
      </c>
      <c r="B4402" s="146">
        <v>1</v>
      </c>
      <c r="C4402" s="146">
        <v>2000</v>
      </c>
      <c r="D4402" s="146" t="s">
        <v>79</v>
      </c>
      <c r="E4402" s="146">
        <v>1288</v>
      </c>
      <c r="F4402" s="146">
        <v>1288</v>
      </c>
      <c r="G4402" s="146">
        <v>1288</v>
      </c>
    </row>
    <row r="4403" spans="1:7" x14ac:dyDescent="0.25">
      <c r="A4403" s="146" t="s">
        <v>65</v>
      </c>
      <c r="B4403" s="146">
        <v>2</v>
      </c>
      <c r="C4403" s="146">
        <v>1992</v>
      </c>
      <c r="D4403" s="146" t="s">
        <v>95</v>
      </c>
      <c r="E4403" s="146">
        <v>1289</v>
      </c>
      <c r="F4403" s="146">
        <v>1289</v>
      </c>
      <c r="G4403" s="146">
        <v>1289</v>
      </c>
    </row>
    <row r="4404" spans="1:7" x14ac:dyDescent="0.25">
      <c r="A4404" s="146" t="s">
        <v>76</v>
      </c>
      <c r="B4404" s="146">
        <v>2</v>
      </c>
      <c r="C4404" s="146">
        <v>2013</v>
      </c>
      <c r="D4404" s="146" t="s">
        <v>90</v>
      </c>
      <c r="E4404" s="146">
        <v>1295</v>
      </c>
      <c r="F4404" s="146">
        <v>1295</v>
      </c>
      <c r="G4404" s="146">
        <v>1295</v>
      </c>
    </row>
    <row r="4405" spans="1:7" x14ac:dyDescent="0.25">
      <c r="A4405" s="146" t="s">
        <v>76</v>
      </c>
      <c r="B4405" s="146">
        <v>2</v>
      </c>
      <c r="C4405" s="146">
        <v>2001</v>
      </c>
      <c r="D4405" s="146" t="s">
        <v>91</v>
      </c>
      <c r="E4405" s="146">
        <v>1296</v>
      </c>
      <c r="F4405" s="146">
        <v>1296</v>
      </c>
      <c r="G4405" s="146">
        <v>1296</v>
      </c>
    </row>
    <row r="4406" spans="1:7" x14ac:dyDescent="0.25">
      <c r="A4406" s="146" t="s">
        <v>65</v>
      </c>
      <c r="B4406" s="146">
        <v>2</v>
      </c>
      <c r="C4406" s="146">
        <v>2009</v>
      </c>
      <c r="D4406" s="146" t="s">
        <v>88</v>
      </c>
      <c r="E4406" s="146">
        <v>1296</v>
      </c>
      <c r="F4406" s="146">
        <v>1296</v>
      </c>
      <c r="G4406" s="146">
        <v>1296</v>
      </c>
    </row>
    <row r="4407" spans="1:7" x14ac:dyDescent="0.25">
      <c r="A4407" s="146" t="s">
        <v>76</v>
      </c>
      <c r="B4407" s="146">
        <v>2</v>
      </c>
      <c r="C4407" s="146">
        <v>2005</v>
      </c>
      <c r="D4407" s="146" t="s">
        <v>96</v>
      </c>
      <c r="E4407" s="146">
        <v>1301</v>
      </c>
      <c r="F4407" s="146">
        <v>1301</v>
      </c>
      <c r="G4407" s="146">
        <v>1301</v>
      </c>
    </row>
    <row r="4408" spans="1:7" x14ac:dyDescent="0.25">
      <c r="A4408" s="146" t="s">
        <v>76</v>
      </c>
      <c r="B4408" s="146">
        <v>1</v>
      </c>
      <c r="C4408" s="146">
        <v>2009</v>
      </c>
      <c r="D4408" s="146" t="s">
        <v>93</v>
      </c>
      <c r="E4408" s="146">
        <v>1302</v>
      </c>
      <c r="F4408" s="146">
        <v>1302</v>
      </c>
      <c r="G4408" s="146">
        <v>1302</v>
      </c>
    </row>
    <row r="4409" spans="1:7" x14ac:dyDescent="0.25">
      <c r="A4409" s="146" t="s">
        <v>76</v>
      </c>
      <c r="B4409" s="146">
        <v>2</v>
      </c>
      <c r="C4409" s="146">
        <v>2008</v>
      </c>
      <c r="D4409" s="146" t="s">
        <v>84</v>
      </c>
      <c r="E4409" s="146">
        <v>1305</v>
      </c>
      <c r="F4409" s="146">
        <v>1305</v>
      </c>
      <c r="G4409" s="146">
        <v>1305</v>
      </c>
    </row>
    <row r="4410" spans="1:7" x14ac:dyDescent="0.25">
      <c r="A4410" s="146" t="s">
        <v>1</v>
      </c>
      <c r="B4410" s="146">
        <v>2</v>
      </c>
      <c r="C4410" s="146">
        <v>2012</v>
      </c>
      <c r="D4410" s="146" t="s">
        <v>91</v>
      </c>
      <c r="E4410" s="146">
        <v>1305</v>
      </c>
      <c r="F4410" s="146">
        <v>1305</v>
      </c>
      <c r="G4410" s="146">
        <v>1305</v>
      </c>
    </row>
    <row r="4411" spans="1:7" x14ac:dyDescent="0.25">
      <c r="A4411" s="146" t="s">
        <v>65</v>
      </c>
      <c r="B4411" s="146">
        <v>2</v>
      </c>
      <c r="C4411" s="146">
        <v>1999</v>
      </c>
      <c r="D4411" s="146" t="s">
        <v>93</v>
      </c>
      <c r="E4411" s="146">
        <v>1315</v>
      </c>
      <c r="F4411" s="146">
        <v>1315</v>
      </c>
      <c r="G4411" s="146">
        <v>1315</v>
      </c>
    </row>
    <row r="4412" spans="1:7" x14ac:dyDescent="0.25">
      <c r="A4412" s="146" t="s">
        <v>76</v>
      </c>
      <c r="B4412" s="146">
        <v>1</v>
      </c>
      <c r="C4412" s="146">
        <v>2010</v>
      </c>
      <c r="D4412" s="146" t="s">
        <v>93</v>
      </c>
      <c r="E4412" s="146">
        <v>1317</v>
      </c>
      <c r="F4412" s="146">
        <v>1317</v>
      </c>
      <c r="G4412" s="146">
        <v>1317</v>
      </c>
    </row>
    <row r="4413" spans="1:7" x14ac:dyDescent="0.25">
      <c r="A4413" s="146" t="s">
        <v>76</v>
      </c>
      <c r="B4413" s="146">
        <v>2</v>
      </c>
      <c r="C4413" s="146">
        <v>2009</v>
      </c>
      <c r="D4413" s="146" t="s">
        <v>84</v>
      </c>
      <c r="E4413" s="146">
        <v>1322</v>
      </c>
      <c r="F4413" s="146">
        <v>1322</v>
      </c>
      <c r="G4413" s="146">
        <v>1322</v>
      </c>
    </row>
    <row r="4414" spans="1:7" x14ac:dyDescent="0.25">
      <c r="A4414" s="146" t="s">
        <v>76</v>
      </c>
      <c r="B4414" s="146">
        <v>1</v>
      </c>
      <c r="C4414" s="146">
        <v>2003</v>
      </c>
      <c r="D4414" s="146" t="s">
        <v>91</v>
      </c>
      <c r="E4414" s="146">
        <v>1325</v>
      </c>
      <c r="F4414" s="146">
        <v>1325</v>
      </c>
      <c r="G4414" s="146">
        <v>1325</v>
      </c>
    </row>
    <row r="4415" spans="1:7" x14ac:dyDescent="0.25">
      <c r="A4415" s="146" t="s">
        <v>0</v>
      </c>
      <c r="B4415" s="146">
        <v>1</v>
      </c>
      <c r="C4415" s="146">
        <v>2000</v>
      </c>
      <c r="D4415" s="146" t="s">
        <v>82</v>
      </c>
      <c r="E4415" s="146">
        <v>1325</v>
      </c>
      <c r="F4415" s="146">
        <v>1325</v>
      </c>
      <c r="G4415" s="146">
        <v>1325</v>
      </c>
    </row>
    <row r="4416" spans="1:7" x14ac:dyDescent="0.25">
      <c r="A4416" s="146" t="s">
        <v>65</v>
      </c>
      <c r="B4416" s="146">
        <v>2</v>
      </c>
      <c r="C4416" s="146">
        <v>1991</v>
      </c>
      <c r="D4416" s="146" t="s">
        <v>94</v>
      </c>
      <c r="E4416" s="146">
        <v>1327</v>
      </c>
      <c r="F4416" s="146">
        <v>1327</v>
      </c>
      <c r="G4416" s="146">
        <v>1327</v>
      </c>
    </row>
    <row r="4417" spans="1:7" x14ac:dyDescent="0.25">
      <c r="A4417" s="146" t="s">
        <v>76</v>
      </c>
      <c r="B4417" s="146">
        <v>2</v>
      </c>
      <c r="C4417" s="146">
        <v>1999</v>
      </c>
      <c r="D4417" s="146" t="s">
        <v>95</v>
      </c>
      <c r="E4417" s="146">
        <v>1329</v>
      </c>
      <c r="F4417" s="146">
        <v>1329</v>
      </c>
      <c r="G4417" s="146">
        <v>1329</v>
      </c>
    </row>
    <row r="4418" spans="1:7" x14ac:dyDescent="0.25">
      <c r="A4418" s="146" t="s">
        <v>76</v>
      </c>
      <c r="B4418" s="146">
        <v>1</v>
      </c>
      <c r="C4418" s="146">
        <v>2011</v>
      </c>
      <c r="D4418" s="146" t="s">
        <v>93</v>
      </c>
      <c r="E4418" s="146">
        <v>1331</v>
      </c>
      <c r="F4418" s="146">
        <v>1331</v>
      </c>
      <c r="G4418" s="146">
        <v>1331</v>
      </c>
    </row>
    <row r="4419" spans="1:7" x14ac:dyDescent="0.25">
      <c r="A4419" s="146" t="s">
        <v>65</v>
      </c>
      <c r="B4419" s="146">
        <v>2</v>
      </c>
      <c r="C4419" s="146">
        <v>1991</v>
      </c>
      <c r="D4419" s="146" t="s">
        <v>95</v>
      </c>
      <c r="E4419" s="146">
        <v>1331</v>
      </c>
      <c r="F4419" s="146">
        <v>1331</v>
      </c>
      <c r="G4419" s="146">
        <v>1331</v>
      </c>
    </row>
    <row r="4420" spans="1:7" x14ac:dyDescent="0.25">
      <c r="A4420" s="146" t="s">
        <v>76</v>
      </c>
      <c r="B4420" s="146">
        <v>2</v>
      </c>
      <c r="C4420" s="146">
        <v>1999</v>
      </c>
      <c r="D4420" s="146" t="s">
        <v>94</v>
      </c>
      <c r="E4420" s="146">
        <v>1332</v>
      </c>
      <c r="F4420" s="146">
        <v>1332</v>
      </c>
      <c r="G4420" s="146">
        <v>1332</v>
      </c>
    </row>
    <row r="4421" spans="1:7" x14ac:dyDescent="0.25">
      <c r="A4421" s="146" t="s">
        <v>1</v>
      </c>
      <c r="B4421" s="146">
        <v>2</v>
      </c>
      <c r="C4421" s="146">
        <v>2012</v>
      </c>
      <c r="D4421" s="146" t="s">
        <v>92</v>
      </c>
      <c r="E4421" s="146">
        <v>1335</v>
      </c>
      <c r="F4421" s="146">
        <v>1335</v>
      </c>
      <c r="G4421" s="146">
        <v>1335</v>
      </c>
    </row>
    <row r="4422" spans="1:7" x14ac:dyDescent="0.25">
      <c r="A4422" s="146" t="s">
        <v>65</v>
      </c>
      <c r="B4422" s="146">
        <v>2</v>
      </c>
      <c r="C4422" s="146">
        <v>1992</v>
      </c>
      <c r="D4422" s="146" t="s">
        <v>96</v>
      </c>
      <c r="E4422" s="146">
        <v>1335</v>
      </c>
      <c r="F4422" s="146">
        <v>1335</v>
      </c>
      <c r="G4422" s="146">
        <v>1335</v>
      </c>
    </row>
    <row r="4423" spans="1:7" x14ac:dyDescent="0.25">
      <c r="A4423" s="146" t="s">
        <v>65</v>
      </c>
      <c r="B4423" s="146">
        <v>2</v>
      </c>
      <c r="C4423" s="146">
        <v>2012</v>
      </c>
      <c r="D4423" s="146" t="s">
        <v>80</v>
      </c>
      <c r="E4423" s="146">
        <v>1336</v>
      </c>
      <c r="F4423" s="146">
        <v>1336</v>
      </c>
      <c r="G4423" s="146">
        <v>1336</v>
      </c>
    </row>
    <row r="4424" spans="1:7" x14ac:dyDescent="0.25">
      <c r="A4424" s="146" t="s">
        <v>76</v>
      </c>
      <c r="B4424" s="146">
        <v>2</v>
      </c>
      <c r="C4424" s="146">
        <v>2006</v>
      </c>
      <c r="D4424" s="146" t="s">
        <v>93</v>
      </c>
      <c r="E4424" s="146">
        <v>1340</v>
      </c>
      <c r="F4424" s="146">
        <v>1340</v>
      </c>
      <c r="G4424" s="146">
        <v>1340</v>
      </c>
    </row>
    <row r="4425" spans="1:7" x14ac:dyDescent="0.25">
      <c r="A4425" s="146" t="s">
        <v>2</v>
      </c>
      <c r="B4425" s="146">
        <v>1</v>
      </c>
      <c r="C4425" s="146">
        <v>2013</v>
      </c>
      <c r="D4425" s="146" t="s">
        <v>92</v>
      </c>
      <c r="E4425" s="146">
        <v>1342</v>
      </c>
      <c r="F4425" s="146">
        <v>1342</v>
      </c>
      <c r="G4425" s="146">
        <v>1342</v>
      </c>
    </row>
    <row r="4426" spans="1:7" x14ac:dyDescent="0.25">
      <c r="A4426" s="146" t="s">
        <v>76</v>
      </c>
      <c r="B4426" s="146">
        <v>2</v>
      </c>
      <c r="C4426" s="146">
        <v>2012</v>
      </c>
      <c r="D4426" s="146" t="s">
        <v>84</v>
      </c>
      <c r="E4426" s="146">
        <v>1345</v>
      </c>
      <c r="F4426" s="146">
        <v>1345</v>
      </c>
      <c r="G4426" s="146">
        <v>1345</v>
      </c>
    </row>
    <row r="4427" spans="1:7" x14ac:dyDescent="0.25">
      <c r="A4427" s="146" t="s">
        <v>1</v>
      </c>
      <c r="B4427" s="146">
        <v>1</v>
      </c>
      <c r="C4427" s="146">
        <v>2008</v>
      </c>
      <c r="D4427" s="146" t="s">
        <v>82</v>
      </c>
      <c r="E4427" s="146">
        <v>1353</v>
      </c>
      <c r="F4427" s="146">
        <v>1353</v>
      </c>
      <c r="G4427" s="146">
        <v>1353</v>
      </c>
    </row>
    <row r="4428" spans="1:7" x14ac:dyDescent="0.25">
      <c r="A4428" s="146" t="s">
        <v>76</v>
      </c>
      <c r="B4428" s="146">
        <v>2</v>
      </c>
      <c r="C4428" s="146">
        <v>2002</v>
      </c>
      <c r="D4428" s="146" t="s">
        <v>91</v>
      </c>
      <c r="E4428" s="146">
        <v>1358</v>
      </c>
      <c r="F4428" s="146">
        <v>1358</v>
      </c>
      <c r="G4428" s="146">
        <v>1358</v>
      </c>
    </row>
    <row r="4429" spans="1:7" x14ac:dyDescent="0.25">
      <c r="A4429" s="146" t="s">
        <v>65</v>
      </c>
      <c r="B4429" s="146">
        <v>2</v>
      </c>
      <c r="C4429" s="146">
        <v>2000</v>
      </c>
      <c r="D4429" s="146" t="s">
        <v>93</v>
      </c>
      <c r="E4429" s="146">
        <v>1359</v>
      </c>
      <c r="F4429" s="146">
        <v>1359</v>
      </c>
      <c r="G4429" s="146">
        <v>1359</v>
      </c>
    </row>
    <row r="4430" spans="1:7" x14ac:dyDescent="0.25">
      <c r="A4430" s="146" t="s">
        <v>1</v>
      </c>
      <c r="B4430" s="146">
        <v>2</v>
      </c>
      <c r="C4430" s="146">
        <v>2013</v>
      </c>
      <c r="D4430" s="146" t="s">
        <v>91</v>
      </c>
      <c r="E4430" s="146">
        <v>1368</v>
      </c>
      <c r="F4430" s="146">
        <v>1368</v>
      </c>
      <c r="G4430" s="146">
        <v>1368</v>
      </c>
    </row>
    <row r="4431" spans="1:7" x14ac:dyDescent="0.25">
      <c r="A4431" s="146" t="s">
        <v>65</v>
      </c>
      <c r="B4431" s="146">
        <v>2</v>
      </c>
      <c r="C4431" s="146">
        <v>1999</v>
      </c>
      <c r="D4431" s="146" t="s">
        <v>91</v>
      </c>
      <c r="E4431" s="146">
        <v>1373</v>
      </c>
      <c r="F4431" s="146">
        <v>1373</v>
      </c>
      <c r="G4431" s="146">
        <v>1373</v>
      </c>
    </row>
    <row r="4432" spans="1:7" x14ac:dyDescent="0.25">
      <c r="A4432" s="146" t="s">
        <v>76</v>
      </c>
      <c r="B4432" s="146">
        <v>2</v>
      </c>
      <c r="C4432" s="146">
        <v>2013</v>
      </c>
      <c r="D4432" s="146" t="s">
        <v>84</v>
      </c>
      <c r="E4432" s="146">
        <v>1376</v>
      </c>
      <c r="F4432" s="146">
        <v>1376</v>
      </c>
      <c r="G4432" s="146">
        <v>1376</v>
      </c>
    </row>
    <row r="4433" spans="1:7" x14ac:dyDescent="0.25">
      <c r="A4433" s="146" t="s">
        <v>65</v>
      </c>
      <c r="B4433" s="146">
        <v>2</v>
      </c>
      <c r="C4433" s="146">
        <v>1993</v>
      </c>
      <c r="D4433" s="146" t="s">
        <v>96</v>
      </c>
      <c r="E4433" s="146">
        <v>1377</v>
      </c>
      <c r="F4433" s="146">
        <v>1377</v>
      </c>
      <c r="G4433" s="146">
        <v>1377</v>
      </c>
    </row>
    <row r="4434" spans="1:7" x14ac:dyDescent="0.25">
      <c r="A4434" s="146" t="s">
        <v>65</v>
      </c>
      <c r="B4434" s="146">
        <v>2</v>
      </c>
      <c r="C4434" s="146">
        <v>1994</v>
      </c>
      <c r="D4434" s="146" t="s">
        <v>95</v>
      </c>
      <c r="E4434" s="146">
        <v>1381</v>
      </c>
      <c r="F4434" s="146">
        <v>1381</v>
      </c>
      <c r="G4434" s="146">
        <v>1381</v>
      </c>
    </row>
    <row r="4435" spans="1:7" x14ac:dyDescent="0.25">
      <c r="A4435" s="146" t="s">
        <v>65</v>
      </c>
      <c r="B4435" s="146">
        <v>2</v>
      </c>
      <c r="C4435" s="146">
        <v>2006</v>
      </c>
      <c r="D4435" s="146" t="s">
        <v>92</v>
      </c>
      <c r="E4435" s="146">
        <v>1382</v>
      </c>
      <c r="F4435" s="146">
        <v>1382</v>
      </c>
      <c r="G4435" s="146">
        <v>1382</v>
      </c>
    </row>
    <row r="4436" spans="1:7" x14ac:dyDescent="0.25">
      <c r="A4436" s="146" t="s">
        <v>2</v>
      </c>
      <c r="B4436" s="146">
        <v>2</v>
      </c>
      <c r="C4436" s="146">
        <v>2013</v>
      </c>
      <c r="D4436" s="146" t="s">
        <v>91</v>
      </c>
      <c r="E4436" s="146">
        <v>1383</v>
      </c>
      <c r="F4436" s="146">
        <v>1383</v>
      </c>
      <c r="G4436" s="146">
        <v>1383</v>
      </c>
    </row>
    <row r="4437" spans="1:7" x14ac:dyDescent="0.25">
      <c r="A4437" s="146" t="s">
        <v>76</v>
      </c>
      <c r="B4437" s="146">
        <v>1</v>
      </c>
      <c r="C4437" s="146">
        <v>2006</v>
      </c>
      <c r="D4437" s="146" t="s">
        <v>94</v>
      </c>
      <c r="E4437" s="146">
        <v>1384</v>
      </c>
      <c r="F4437" s="146">
        <v>1384</v>
      </c>
      <c r="G4437" s="146">
        <v>1384</v>
      </c>
    </row>
    <row r="4438" spans="1:7" x14ac:dyDescent="0.25">
      <c r="A4438" s="146" t="s">
        <v>1</v>
      </c>
      <c r="B4438" s="146">
        <v>2</v>
      </c>
      <c r="C4438" s="146">
        <v>2012</v>
      </c>
      <c r="D4438" s="146" t="s">
        <v>79</v>
      </c>
      <c r="E4438" s="146">
        <v>1386</v>
      </c>
      <c r="F4438" s="146">
        <v>1386</v>
      </c>
      <c r="G4438" s="146">
        <v>1386</v>
      </c>
    </row>
    <row r="4439" spans="1:7" x14ac:dyDescent="0.25">
      <c r="A4439" s="146" t="s">
        <v>65</v>
      </c>
      <c r="B4439" s="146">
        <v>2</v>
      </c>
      <c r="C4439" s="146">
        <v>2002</v>
      </c>
      <c r="D4439" s="146" t="s">
        <v>79</v>
      </c>
      <c r="E4439" s="146">
        <v>1390</v>
      </c>
      <c r="F4439" s="146">
        <v>1390</v>
      </c>
      <c r="G4439" s="146">
        <v>1390</v>
      </c>
    </row>
    <row r="4440" spans="1:7" x14ac:dyDescent="0.25">
      <c r="A4440" s="146" t="s">
        <v>1</v>
      </c>
      <c r="B4440" s="146">
        <v>1</v>
      </c>
      <c r="C4440" s="146">
        <v>2009</v>
      </c>
      <c r="D4440" s="146" t="s">
        <v>79</v>
      </c>
      <c r="E4440" s="146">
        <v>1395</v>
      </c>
      <c r="F4440" s="146">
        <v>1395</v>
      </c>
      <c r="G4440" s="146">
        <v>1395</v>
      </c>
    </row>
    <row r="4441" spans="1:7" x14ac:dyDescent="0.25">
      <c r="A4441" s="146" t="s">
        <v>76</v>
      </c>
      <c r="B4441" s="146">
        <v>2</v>
      </c>
      <c r="C4441" s="146">
        <v>2001</v>
      </c>
      <c r="D4441" s="146" t="s">
        <v>82</v>
      </c>
      <c r="E4441" s="146">
        <v>1399</v>
      </c>
      <c r="F4441" s="146">
        <v>1399</v>
      </c>
      <c r="G4441" s="146">
        <v>1399</v>
      </c>
    </row>
    <row r="4442" spans="1:7" x14ac:dyDescent="0.25">
      <c r="A4442" s="146" t="s">
        <v>0</v>
      </c>
      <c r="B4442" s="146">
        <v>1</v>
      </c>
      <c r="C4442" s="146">
        <v>2003</v>
      </c>
      <c r="D4442" s="146" t="s">
        <v>95</v>
      </c>
      <c r="E4442" s="146">
        <v>1399</v>
      </c>
      <c r="F4442" s="146">
        <v>1399</v>
      </c>
      <c r="G4442" s="146">
        <v>1399</v>
      </c>
    </row>
    <row r="4443" spans="1:7" x14ac:dyDescent="0.25">
      <c r="A4443" s="146" t="s">
        <v>76</v>
      </c>
      <c r="B4443" s="146">
        <v>1</v>
      </c>
      <c r="C4443" s="146">
        <v>2002</v>
      </c>
      <c r="D4443" s="146" t="s">
        <v>95</v>
      </c>
      <c r="E4443" s="146">
        <v>1406</v>
      </c>
      <c r="F4443" s="146">
        <v>1406</v>
      </c>
      <c r="G4443" s="146">
        <v>1406</v>
      </c>
    </row>
    <row r="4444" spans="1:7" x14ac:dyDescent="0.25">
      <c r="A4444" s="146" t="s">
        <v>76</v>
      </c>
      <c r="B4444" s="146">
        <v>1</v>
      </c>
      <c r="C4444" s="146">
        <v>2003</v>
      </c>
      <c r="D4444" s="146" t="s">
        <v>82</v>
      </c>
      <c r="E4444" s="146">
        <v>1407</v>
      </c>
      <c r="F4444" s="146">
        <v>1407</v>
      </c>
      <c r="G4444" s="146">
        <v>1407</v>
      </c>
    </row>
    <row r="4445" spans="1:7" x14ac:dyDescent="0.25">
      <c r="A4445" s="146" t="s">
        <v>76</v>
      </c>
      <c r="B4445" s="146">
        <v>2</v>
      </c>
      <c r="C4445" s="146">
        <v>2000</v>
      </c>
      <c r="D4445" s="146" t="s">
        <v>94</v>
      </c>
      <c r="E4445" s="146">
        <v>1411</v>
      </c>
      <c r="F4445" s="146">
        <v>1411</v>
      </c>
      <c r="G4445" s="146">
        <v>1411</v>
      </c>
    </row>
    <row r="4446" spans="1:7" x14ac:dyDescent="0.25">
      <c r="A4446" s="146" t="s">
        <v>65</v>
      </c>
      <c r="B4446" s="146">
        <v>2</v>
      </c>
      <c r="C4446" s="146">
        <v>1995</v>
      </c>
      <c r="D4446" s="146" t="s">
        <v>82</v>
      </c>
      <c r="E4446" s="146">
        <v>1413</v>
      </c>
      <c r="F4446" s="146">
        <v>1413</v>
      </c>
      <c r="G4446" s="146">
        <v>1413</v>
      </c>
    </row>
    <row r="4447" spans="1:7" x14ac:dyDescent="0.25">
      <c r="A4447" s="146" t="s">
        <v>65</v>
      </c>
      <c r="B4447" s="146">
        <v>2</v>
      </c>
      <c r="C4447" s="146">
        <v>2001</v>
      </c>
      <c r="D4447" s="146" t="s">
        <v>93</v>
      </c>
      <c r="E4447" s="146">
        <v>1420</v>
      </c>
      <c r="F4447" s="146">
        <v>1420</v>
      </c>
      <c r="G4447" s="146">
        <v>1420</v>
      </c>
    </row>
    <row r="4448" spans="1:7" x14ac:dyDescent="0.25">
      <c r="A4448" s="146" t="s">
        <v>76</v>
      </c>
      <c r="B4448" s="146">
        <v>2</v>
      </c>
      <c r="C4448" s="146">
        <v>2007</v>
      </c>
      <c r="D4448" s="146" t="s">
        <v>92</v>
      </c>
      <c r="E4448" s="146">
        <v>1426</v>
      </c>
      <c r="F4448" s="146">
        <v>1426</v>
      </c>
      <c r="G4448" s="146">
        <v>1426</v>
      </c>
    </row>
    <row r="4449" spans="1:7" x14ac:dyDescent="0.25">
      <c r="A4449" s="146" t="s">
        <v>1</v>
      </c>
      <c r="B4449" s="146">
        <v>1</v>
      </c>
      <c r="C4449" s="146">
        <v>2011</v>
      </c>
      <c r="D4449" s="146" t="s">
        <v>92</v>
      </c>
      <c r="E4449" s="146">
        <v>1427</v>
      </c>
      <c r="F4449" s="146">
        <v>1427</v>
      </c>
      <c r="G4449" s="146">
        <v>1427</v>
      </c>
    </row>
    <row r="4450" spans="1:7" x14ac:dyDescent="0.25">
      <c r="A4450" s="146" t="s">
        <v>65</v>
      </c>
      <c r="B4450" s="146">
        <v>2</v>
      </c>
      <c r="C4450" s="146">
        <v>2000</v>
      </c>
      <c r="D4450" s="146" t="s">
        <v>91</v>
      </c>
      <c r="E4450" s="146">
        <v>1427</v>
      </c>
      <c r="F4450" s="146">
        <v>1427</v>
      </c>
      <c r="G4450" s="146">
        <v>1427</v>
      </c>
    </row>
    <row r="4451" spans="1:7" x14ac:dyDescent="0.25">
      <c r="A4451" s="146" t="s">
        <v>76</v>
      </c>
      <c r="B4451" s="146">
        <v>1</v>
      </c>
      <c r="C4451" s="146">
        <v>2012</v>
      </c>
      <c r="D4451" s="146" t="s">
        <v>93</v>
      </c>
      <c r="E4451" s="146">
        <v>1428</v>
      </c>
      <c r="F4451" s="146">
        <v>1428</v>
      </c>
      <c r="G4451" s="146">
        <v>1428</v>
      </c>
    </row>
    <row r="4452" spans="1:7" x14ac:dyDescent="0.25">
      <c r="A4452" s="146" t="s">
        <v>76</v>
      </c>
      <c r="B4452" s="146">
        <v>2</v>
      </c>
      <c r="C4452" s="146">
        <v>2007</v>
      </c>
      <c r="D4452" s="146" t="s">
        <v>93</v>
      </c>
      <c r="E4452" s="146">
        <v>1428</v>
      </c>
      <c r="F4452" s="146">
        <v>1428</v>
      </c>
      <c r="G4452" s="146">
        <v>1428</v>
      </c>
    </row>
    <row r="4453" spans="1:7" x14ac:dyDescent="0.25">
      <c r="A4453" s="146" t="s">
        <v>65</v>
      </c>
      <c r="B4453" s="146">
        <v>2</v>
      </c>
      <c r="C4453" s="146">
        <v>1996</v>
      </c>
      <c r="D4453" s="146" t="s">
        <v>82</v>
      </c>
      <c r="E4453" s="146">
        <v>1436</v>
      </c>
      <c r="F4453" s="146">
        <v>1436</v>
      </c>
      <c r="G4453" s="146">
        <v>1436</v>
      </c>
    </row>
    <row r="4454" spans="1:7" x14ac:dyDescent="0.25">
      <c r="A4454" s="146" t="s">
        <v>65</v>
      </c>
      <c r="B4454" s="146">
        <v>2</v>
      </c>
      <c r="C4454" s="146">
        <v>2002</v>
      </c>
      <c r="D4454" s="146" t="s">
        <v>93</v>
      </c>
      <c r="E4454" s="146">
        <v>1436</v>
      </c>
      <c r="F4454" s="146">
        <v>1436</v>
      </c>
      <c r="G4454" s="146">
        <v>1436</v>
      </c>
    </row>
    <row r="4455" spans="1:7" x14ac:dyDescent="0.25">
      <c r="A4455" s="146" t="s">
        <v>0</v>
      </c>
      <c r="B4455" s="146">
        <v>1</v>
      </c>
      <c r="C4455" s="146">
        <v>2003</v>
      </c>
      <c r="D4455" s="146" t="s">
        <v>92</v>
      </c>
      <c r="E4455" s="146">
        <v>1436</v>
      </c>
      <c r="F4455" s="146">
        <v>1436</v>
      </c>
      <c r="G4455" s="146">
        <v>1436</v>
      </c>
    </row>
    <row r="4456" spans="1:7" x14ac:dyDescent="0.25">
      <c r="A4456" s="146" t="s">
        <v>76</v>
      </c>
      <c r="B4456" s="146">
        <v>2</v>
      </c>
      <c r="C4456" s="146">
        <v>2000</v>
      </c>
      <c r="D4456" s="146" t="s">
        <v>82</v>
      </c>
      <c r="E4456" s="146">
        <v>1437</v>
      </c>
      <c r="F4456" s="146">
        <v>1437</v>
      </c>
      <c r="G4456" s="146">
        <v>1437</v>
      </c>
    </row>
    <row r="4457" spans="1:7" x14ac:dyDescent="0.25">
      <c r="A4457" s="146" t="s">
        <v>76</v>
      </c>
      <c r="B4457" s="146">
        <v>2</v>
      </c>
      <c r="C4457" s="146">
        <v>2002</v>
      </c>
      <c r="D4457" s="146" t="s">
        <v>82</v>
      </c>
      <c r="E4457" s="146">
        <v>1437</v>
      </c>
      <c r="F4457" s="146">
        <v>1437</v>
      </c>
      <c r="G4457" s="146">
        <v>1437</v>
      </c>
    </row>
    <row r="4458" spans="1:7" x14ac:dyDescent="0.25">
      <c r="A4458" s="146" t="s">
        <v>1</v>
      </c>
      <c r="B4458" s="146">
        <v>2</v>
      </c>
      <c r="C4458" s="146">
        <v>2013</v>
      </c>
      <c r="D4458" s="146" t="s">
        <v>79</v>
      </c>
      <c r="E4458" s="146">
        <v>1439</v>
      </c>
      <c r="F4458" s="146">
        <v>1439</v>
      </c>
      <c r="G4458" s="146">
        <v>1439</v>
      </c>
    </row>
    <row r="4459" spans="1:7" x14ac:dyDescent="0.25">
      <c r="A4459" s="146" t="s">
        <v>76</v>
      </c>
      <c r="B4459" s="146">
        <v>1</v>
      </c>
      <c r="C4459" s="146">
        <v>2005</v>
      </c>
      <c r="D4459" s="146" t="s">
        <v>79</v>
      </c>
      <c r="E4459" s="146">
        <v>1440</v>
      </c>
      <c r="F4459" s="146">
        <v>1440</v>
      </c>
      <c r="G4459" s="146">
        <v>1440</v>
      </c>
    </row>
    <row r="4460" spans="1:7" x14ac:dyDescent="0.25">
      <c r="A4460" s="146" t="s">
        <v>76</v>
      </c>
      <c r="B4460" s="146">
        <v>1</v>
      </c>
      <c r="C4460" s="146">
        <v>2004</v>
      </c>
      <c r="D4460" s="146" t="s">
        <v>91</v>
      </c>
      <c r="E4460" s="146">
        <v>1447</v>
      </c>
      <c r="F4460" s="146">
        <v>1447</v>
      </c>
      <c r="G4460" s="146">
        <v>1447</v>
      </c>
    </row>
    <row r="4461" spans="1:7" x14ac:dyDescent="0.25">
      <c r="A4461" s="146" t="s">
        <v>1</v>
      </c>
      <c r="B4461" s="146">
        <v>2</v>
      </c>
      <c r="C4461" s="146">
        <v>2013</v>
      </c>
      <c r="D4461" s="146" t="s">
        <v>88</v>
      </c>
      <c r="E4461" s="146">
        <v>1447</v>
      </c>
      <c r="F4461" s="146">
        <v>1447</v>
      </c>
      <c r="G4461" s="146">
        <v>1447</v>
      </c>
    </row>
    <row r="4462" spans="1:7" x14ac:dyDescent="0.25">
      <c r="A4462" s="146" t="s">
        <v>76</v>
      </c>
      <c r="B4462" s="146">
        <v>2</v>
      </c>
      <c r="C4462" s="146">
        <v>2006</v>
      </c>
      <c r="D4462" s="146" t="s">
        <v>96</v>
      </c>
      <c r="E4462" s="146">
        <v>1449</v>
      </c>
      <c r="F4462" s="146">
        <v>1449</v>
      </c>
      <c r="G4462" s="146">
        <v>1449</v>
      </c>
    </row>
    <row r="4463" spans="1:7" x14ac:dyDescent="0.25">
      <c r="A4463" s="146" t="s">
        <v>76</v>
      </c>
      <c r="B4463" s="146">
        <v>2</v>
      </c>
      <c r="C4463" s="146">
        <v>2010</v>
      </c>
      <c r="D4463" s="146" t="s">
        <v>88</v>
      </c>
      <c r="E4463" s="146">
        <v>1451</v>
      </c>
      <c r="F4463" s="146">
        <v>1451</v>
      </c>
      <c r="G4463" s="146">
        <v>1451</v>
      </c>
    </row>
    <row r="4464" spans="1:7" x14ac:dyDescent="0.25">
      <c r="A4464" s="146" t="s">
        <v>76</v>
      </c>
      <c r="B4464" s="146">
        <v>1</v>
      </c>
      <c r="C4464" s="146">
        <v>2008</v>
      </c>
      <c r="D4464" s="146" t="s">
        <v>96</v>
      </c>
      <c r="E4464" s="146">
        <v>1462</v>
      </c>
      <c r="F4464" s="146">
        <v>1462</v>
      </c>
      <c r="G4464" s="146">
        <v>1462</v>
      </c>
    </row>
    <row r="4465" spans="1:7" x14ac:dyDescent="0.25">
      <c r="A4465" s="146" t="s">
        <v>65</v>
      </c>
      <c r="B4465" s="146">
        <v>2</v>
      </c>
      <c r="C4465" s="146">
        <v>1993</v>
      </c>
      <c r="D4465" s="146" t="s">
        <v>94</v>
      </c>
      <c r="E4465" s="146">
        <v>1465</v>
      </c>
      <c r="F4465" s="146">
        <v>1465</v>
      </c>
      <c r="G4465" s="146">
        <v>1465</v>
      </c>
    </row>
    <row r="4466" spans="1:7" x14ac:dyDescent="0.25">
      <c r="A4466" s="146" t="s">
        <v>65</v>
      </c>
      <c r="B4466" s="146">
        <v>2</v>
      </c>
      <c r="C4466" s="146">
        <v>1992</v>
      </c>
      <c r="D4466" s="146" t="s">
        <v>94</v>
      </c>
      <c r="E4466" s="146">
        <v>1479</v>
      </c>
      <c r="F4466" s="146">
        <v>1479</v>
      </c>
      <c r="G4466" s="146">
        <v>1479</v>
      </c>
    </row>
    <row r="4467" spans="1:7" x14ac:dyDescent="0.25">
      <c r="A4467" s="146" t="s">
        <v>2</v>
      </c>
      <c r="B4467" s="146">
        <v>1</v>
      </c>
      <c r="C4467" s="146">
        <v>2013</v>
      </c>
      <c r="D4467" s="146" t="s">
        <v>79</v>
      </c>
      <c r="E4467" s="146">
        <v>1481</v>
      </c>
      <c r="F4467" s="146">
        <v>1481</v>
      </c>
      <c r="G4467" s="146">
        <v>1481</v>
      </c>
    </row>
    <row r="4468" spans="1:7" x14ac:dyDescent="0.25">
      <c r="A4468" s="146" t="s">
        <v>76</v>
      </c>
      <c r="B4468" s="146">
        <v>1</v>
      </c>
      <c r="C4468" s="146">
        <v>2004</v>
      </c>
      <c r="D4468" s="146" t="s">
        <v>82</v>
      </c>
      <c r="E4468" s="146">
        <v>1485</v>
      </c>
      <c r="F4468" s="146">
        <v>1485</v>
      </c>
      <c r="G4468" s="146">
        <v>1485</v>
      </c>
    </row>
    <row r="4469" spans="1:7" x14ac:dyDescent="0.25">
      <c r="A4469" s="146" t="s">
        <v>1</v>
      </c>
      <c r="B4469" s="146">
        <v>1</v>
      </c>
      <c r="C4469" s="146">
        <v>2008</v>
      </c>
      <c r="D4469" s="146" t="s">
        <v>91</v>
      </c>
      <c r="E4469" s="146">
        <v>1495</v>
      </c>
      <c r="F4469" s="146">
        <v>1495</v>
      </c>
      <c r="G4469" s="146">
        <v>1495</v>
      </c>
    </row>
    <row r="4470" spans="1:7" x14ac:dyDescent="0.25">
      <c r="A4470" s="146" t="s">
        <v>1</v>
      </c>
      <c r="B4470" s="146">
        <v>1</v>
      </c>
      <c r="C4470" s="146">
        <v>2009</v>
      </c>
      <c r="D4470" s="146" t="s">
        <v>82</v>
      </c>
      <c r="E4470" s="146">
        <v>1511</v>
      </c>
      <c r="F4470" s="146">
        <v>1511</v>
      </c>
      <c r="G4470" s="146">
        <v>1511</v>
      </c>
    </row>
    <row r="4471" spans="1:7" x14ac:dyDescent="0.25">
      <c r="A4471" s="146" t="s">
        <v>76</v>
      </c>
      <c r="B4471" s="146">
        <v>2</v>
      </c>
      <c r="C4471" s="146">
        <v>2003</v>
      </c>
      <c r="D4471" s="146" t="s">
        <v>91</v>
      </c>
      <c r="E4471" s="146">
        <v>1514</v>
      </c>
      <c r="F4471" s="146">
        <v>1514</v>
      </c>
      <c r="G4471" s="146">
        <v>1514</v>
      </c>
    </row>
    <row r="4472" spans="1:7" x14ac:dyDescent="0.25">
      <c r="A4472" s="146" t="s">
        <v>76</v>
      </c>
      <c r="B4472" s="146">
        <v>2</v>
      </c>
      <c r="C4472" s="146">
        <v>2004</v>
      </c>
      <c r="D4472" s="146" t="s">
        <v>94</v>
      </c>
      <c r="E4472" s="146">
        <v>1521</v>
      </c>
      <c r="F4472" s="146">
        <v>1521</v>
      </c>
      <c r="G4472" s="146">
        <v>1521</v>
      </c>
    </row>
    <row r="4473" spans="1:7" x14ac:dyDescent="0.25">
      <c r="A4473" s="146" t="s">
        <v>76</v>
      </c>
      <c r="B4473" s="146">
        <v>2</v>
      </c>
      <c r="C4473" s="146">
        <v>2003</v>
      </c>
      <c r="D4473" s="146" t="s">
        <v>94</v>
      </c>
      <c r="E4473" s="146">
        <v>1522</v>
      </c>
      <c r="F4473" s="146">
        <v>1522</v>
      </c>
      <c r="G4473" s="146">
        <v>1522</v>
      </c>
    </row>
    <row r="4474" spans="1:7" x14ac:dyDescent="0.25">
      <c r="A4474" s="146" t="s">
        <v>76</v>
      </c>
      <c r="B4474" s="146">
        <v>2</v>
      </c>
      <c r="C4474" s="146">
        <v>2008</v>
      </c>
      <c r="D4474" s="146" t="s">
        <v>93</v>
      </c>
      <c r="E4474" s="146">
        <v>1523</v>
      </c>
      <c r="F4474" s="146">
        <v>1523</v>
      </c>
      <c r="G4474" s="146">
        <v>1523</v>
      </c>
    </row>
    <row r="4475" spans="1:7" x14ac:dyDescent="0.25">
      <c r="A4475" s="146" t="s">
        <v>76</v>
      </c>
      <c r="B4475" s="146">
        <v>2</v>
      </c>
      <c r="C4475" s="146">
        <v>2001</v>
      </c>
      <c r="D4475" s="146" t="s">
        <v>94</v>
      </c>
      <c r="E4475" s="146">
        <v>1525</v>
      </c>
      <c r="F4475" s="146">
        <v>1525</v>
      </c>
      <c r="G4475" s="146">
        <v>1525</v>
      </c>
    </row>
    <row r="4476" spans="1:7" x14ac:dyDescent="0.25">
      <c r="A4476" s="146" t="s">
        <v>1</v>
      </c>
      <c r="B4476" s="146">
        <v>2</v>
      </c>
      <c r="C4476" s="146">
        <v>2013</v>
      </c>
      <c r="D4476" s="146" t="s">
        <v>92</v>
      </c>
      <c r="E4476" s="146">
        <v>1526</v>
      </c>
      <c r="F4476" s="146">
        <v>1526</v>
      </c>
      <c r="G4476" s="146">
        <v>1526</v>
      </c>
    </row>
    <row r="4477" spans="1:7" x14ac:dyDescent="0.25">
      <c r="A4477" s="146" t="s">
        <v>76</v>
      </c>
      <c r="B4477" s="146">
        <v>2</v>
      </c>
      <c r="C4477" s="146">
        <v>2005</v>
      </c>
      <c r="D4477" s="146" t="s">
        <v>79</v>
      </c>
      <c r="E4477" s="146">
        <v>1533</v>
      </c>
      <c r="F4477" s="146">
        <v>1533</v>
      </c>
      <c r="G4477" s="146">
        <v>1533</v>
      </c>
    </row>
    <row r="4478" spans="1:7" x14ac:dyDescent="0.25">
      <c r="A4478" s="146" t="s">
        <v>76</v>
      </c>
      <c r="B4478" s="146">
        <v>2</v>
      </c>
      <c r="C4478" s="146">
        <v>2000</v>
      </c>
      <c r="D4478" s="146" t="s">
        <v>95</v>
      </c>
      <c r="E4478" s="146">
        <v>1536</v>
      </c>
      <c r="F4478" s="146">
        <v>1536</v>
      </c>
      <c r="G4478" s="146">
        <v>1536</v>
      </c>
    </row>
    <row r="4479" spans="1:7" x14ac:dyDescent="0.25">
      <c r="A4479" s="146" t="s">
        <v>1</v>
      </c>
      <c r="B4479" s="146">
        <v>1</v>
      </c>
      <c r="C4479" s="146">
        <v>2013</v>
      </c>
      <c r="D4479" s="146" t="s">
        <v>88</v>
      </c>
      <c r="E4479" s="146">
        <v>1539</v>
      </c>
      <c r="F4479" s="146">
        <v>1539</v>
      </c>
      <c r="G4479" s="146">
        <v>1539</v>
      </c>
    </row>
    <row r="4480" spans="1:7" x14ac:dyDescent="0.25">
      <c r="A4480" s="146" t="s">
        <v>76</v>
      </c>
      <c r="B4480" s="146">
        <v>2</v>
      </c>
      <c r="C4480" s="146">
        <v>2002</v>
      </c>
      <c r="D4480" s="146" t="s">
        <v>94</v>
      </c>
      <c r="E4480" s="146">
        <v>1544</v>
      </c>
      <c r="F4480" s="146">
        <v>1544</v>
      </c>
      <c r="G4480" s="146">
        <v>1544</v>
      </c>
    </row>
    <row r="4481" spans="1:7" x14ac:dyDescent="0.25">
      <c r="A4481" s="146" t="s">
        <v>65</v>
      </c>
      <c r="B4481" s="146">
        <v>2</v>
      </c>
      <c r="C4481" s="146">
        <v>2003</v>
      </c>
      <c r="D4481" s="146" t="s">
        <v>79</v>
      </c>
      <c r="E4481" s="146">
        <v>1553</v>
      </c>
      <c r="F4481" s="146">
        <v>1553</v>
      </c>
      <c r="G4481" s="146">
        <v>1553</v>
      </c>
    </row>
    <row r="4482" spans="1:7" x14ac:dyDescent="0.25">
      <c r="A4482" s="146" t="s">
        <v>76</v>
      </c>
      <c r="B4482" s="146">
        <v>1</v>
      </c>
      <c r="C4482" s="146">
        <v>2009</v>
      </c>
      <c r="D4482" s="146" t="s">
        <v>96</v>
      </c>
      <c r="E4482" s="146">
        <v>1558</v>
      </c>
      <c r="F4482" s="146">
        <v>1558</v>
      </c>
      <c r="G4482" s="146">
        <v>1558</v>
      </c>
    </row>
    <row r="4483" spans="1:7" x14ac:dyDescent="0.25">
      <c r="A4483" s="146" t="s">
        <v>76</v>
      </c>
      <c r="B4483" s="146">
        <v>2</v>
      </c>
      <c r="C4483" s="146">
        <v>2007</v>
      </c>
      <c r="D4483" s="146" t="s">
        <v>96</v>
      </c>
      <c r="E4483" s="146">
        <v>1561</v>
      </c>
      <c r="F4483" s="146">
        <v>1561</v>
      </c>
      <c r="G4483" s="146">
        <v>1561</v>
      </c>
    </row>
    <row r="4484" spans="1:7" x14ac:dyDescent="0.25">
      <c r="A4484" s="146" t="s">
        <v>0</v>
      </c>
      <c r="B4484" s="146">
        <v>1</v>
      </c>
      <c r="C4484" s="146">
        <v>2013</v>
      </c>
      <c r="D4484" s="146" t="s">
        <v>80</v>
      </c>
      <c r="E4484" s="146">
        <v>1566</v>
      </c>
      <c r="F4484" s="146">
        <v>1566</v>
      </c>
      <c r="G4484" s="146">
        <v>1566</v>
      </c>
    </row>
    <row r="4485" spans="1:7" x14ac:dyDescent="0.25">
      <c r="A4485" s="146" t="s">
        <v>2</v>
      </c>
      <c r="B4485" s="146">
        <v>1</v>
      </c>
      <c r="C4485" s="146">
        <v>2013</v>
      </c>
      <c r="D4485" s="146" t="s">
        <v>91</v>
      </c>
      <c r="E4485" s="146">
        <v>1572</v>
      </c>
      <c r="F4485" s="146">
        <v>1572</v>
      </c>
      <c r="G4485" s="146">
        <v>1572</v>
      </c>
    </row>
    <row r="4486" spans="1:7" x14ac:dyDescent="0.25">
      <c r="A4486" s="146" t="s">
        <v>1</v>
      </c>
      <c r="B4486" s="146">
        <v>1</v>
      </c>
      <c r="C4486" s="146">
        <v>2010</v>
      </c>
      <c r="D4486" s="146" t="s">
        <v>79</v>
      </c>
      <c r="E4486" s="146">
        <v>1578</v>
      </c>
      <c r="F4486" s="146">
        <v>1578</v>
      </c>
      <c r="G4486" s="146">
        <v>1578</v>
      </c>
    </row>
    <row r="4487" spans="1:7" x14ac:dyDescent="0.25">
      <c r="A4487" s="146" t="s">
        <v>76</v>
      </c>
      <c r="B4487" s="146">
        <v>1</v>
      </c>
      <c r="C4487" s="146">
        <v>2003</v>
      </c>
      <c r="D4487" s="146" t="s">
        <v>95</v>
      </c>
      <c r="E4487" s="146">
        <v>1589</v>
      </c>
      <c r="F4487" s="146">
        <v>1589</v>
      </c>
      <c r="G4487" s="146">
        <v>1589</v>
      </c>
    </row>
    <row r="4488" spans="1:7" x14ac:dyDescent="0.25">
      <c r="A4488" s="146" t="s">
        <v>76</v>
      </c>
      <c r="B4488" s="146">
        <v>2</v>
      </c>
      <c r="C4488" s="146">
        <v>2006</v>
      </c>
      <c r="D4488" s="146" t="s">
        <v>79</v>
      </c>
      <c r="E4488" s="146">
        <v>1594</v>
      </c>
      <c r="F4488" s="146">
        <v>1594</v>
      </c>
      <c r="G4488" s="146">
        <v>1594</v>
      </c>
    </row>
    <row r="4489" spans="1:7" x14ac:dyDescent="0.25">
      <c r="A4489" s="146" t="s">
        <v>65</v>
      </c>
      <c r="B4489" s="146">
        <v>2</v>
      </c>
      <c r="C4489" s="146">
        <v>1994</v>
      </c>
      <c r="D4489" s="146" t="s">
        <v>96</v>
      </c>
      <c r="E4489" s="146">
        <v>1594</v>
      </c>
      <c r="F4489" s="146">
        <v>1594</v>
      </c>
      <c r="G4489" s="146">
        <v>1594</v>
      </c>
    </row>
    <row r="4490" spans="1:7" x14ac:dyDescent="0.25">
      <c r="A4490" s="146" t="s">
        <v>1</v>
      </c>
      <c r="B4490" s="146">
        <v>1</v>
      </c>
      <c r="C4490" s="146">
        <v>2009</v>
      </c>
      <c r="D4490" s="146" t="s">
        <v>91</v>
      </c>
      <c r="E4490" s="146">
        <v>1598</v>
      </c>
      <c r="F4490" s="146">
        <v>1598</v>
      </c>
      <c r="G4490" s="146">
        <v>1598</v>
      </c>
    </row>
    <row r="4491" spans="1:7" x14ac:dyDescent="0.25">
      <c r="A4491" s="146" t="s">
        <v>76</v>
      </c>
      <c r="B4491" s="146">
        <v>1</v>
      </c>
      <c r="C4491" s="146">
        <v>2007</v>
      </c>
      <c r="D4491" s="146" t="s">
        <v>94</v>
      </c>
      <c r="E4491" s="146">
        <v>1603</v>
      </c>
      <c r="F4491" s="146">
        <v>1603</v>
      </c>
      <c r="G4491" s="146">
        <v>1603</v>
      </c>
    </row>
    <row r="4492" spans="1:7" x14ac:dyDescent="0.25">
      <c r="A4492" s="146" t="s">
        <v>76</v>
      </c>
      <c r="B4492" s="146">
        <v>1</v>
      </c>
      <c r="C4492" s="146">
        <v>2013</v>
      </c>
      <c r="D4492" s="146" t="s">
        <v>93</v>
      </c>
      <c r="E4492" s="146">
        <v>1605</v>
      </c>
      <c r="F4492" s="146">
        <v>1605</v>
      </c>
      <c r="G4492" s="146">
        <v>1605</v>
      </c>
    </row>
    <row r="4493" spans="1:7" x14ac:dyDescent="0.25">
      <c r="A4493" s="146" t="s">
        <v>76</v>
      </c>
      <c r="B4493" s="146">
        <v>2</v>
      </c>
      <c r="C4493" s="146">
        <v>2010</v>
      </c>
      <c r="D4493" s="146" t="s">
        <v>93</v>
      </c>
      <c r="E4493" s="146">
        <v>1611</v>
      </c>
      <c r="F4493" s="146">
        <v>1611</v>
      </c>
      <c r="G4493" s="146">
        <v>1611</v>
      </c>
    </row>
    <row r="4494" spans="1:7" x14ac:dyDescent="0.25">
      <c r="A4494" s="146" t="s">
        <v>76</v>
      </c>
      <c r="B4494" s="146">
        <v>2</v>
      </c>
      <c r="C4494" s="146">
        <v>2005</v>
      </c>
      <c r="D4494" s="146" t="s">
        <v>94</v>
      </c>
      <c r="E4494" s="146">
        <v>1618</v>
      </c>
      <c r="F4494" s="146">
        <v>1618</v>
      </c>
      <c r="G4494" s="146">
        <v>1618</v>
      </c>
    </row>
    <row r="4495" spans="1:7" x14ac:dyDescent="0.25">
      <c r="A4495" s="146" t="s">
        <v>76</v>
      </c>
      <c r="B4495" s="146">
        <v>1</v>
      </c>
      <c r="C4495" s="146">
        <v>2008</v>
      </c>
      <c r="D4495" s="146" t="s">
        <v>92</v>
      </c>
      <c r="E4495" s="146">
        <v>1619</v>
      </c>
      <c r="F4495" s="146">
        <v>1619</v>
      </c>
      <c r="G4495" s="146">
        <v>1619</v>
      </c>
    </row>
    <row r="4496" spans="1:7" x14ac:dyDescent="0.25">
      <c r="A4496" s="146" t="s">
        <v>76</v>
      </c>
      <c r="B4496" s="146">
        <v>1</v>
      </c>
      <c r="C4496" s="146">
        <v>2006</v>
      </c>
      <c r="D4496" s="146" t="s">
        <v>79</v>
      </c>
      <c r="E4496" s="146">
        <v>1621</v>
      </c>
      <c r="F4496" s="146">
        <v>1621</v>
      </c>
      <c r="G4496" s="146">
        <v>1621</v>
      </c>
    </row>
    <row r="4497" spans="1:7" x14ac:dyDescent="0.25">
      <c r="A4497" s="146" t="s">
        <v>76</v>
      </c>
      <c r="B4497" s="146">
        <v>2</v>
      </c>
      <c r="C4497" s="146">
        <v>2009</v>
      </c>
      <c r="D4497" s="146" t="s">
        <v>93</v>
      </c>
      <c r="E4497" s="146">
        <v>1623</v>
      </c>
      <c r="F4497" s="146">
        <v>1623</v>
      </c>
      <c r="G4497" s="146">
        <v>1623</v>
      </c>
    </row>
    <row r="4498" spans="1:7" x14ac:dyDescent="0.25">
      <c r="A4498" s="146" t="s">
        <v>65</v>
      </c>
      <c r="B4498" s="146">
        <v>2</v>
      </c>
      <c r="C4498" s="146">
        <v>1994</v>
      </c>
      <c r="D4498" s="146" t="s">
        <v>94</v>
      </c>
      <c r="E4498" s="146">
        <v>1623</v>
      </c>
      <c r="F4498" s="146">
        <v>1623</v>
      </c>
      <c r="G4498" s="146">
        <v>1623</v>
      </c>
    </row>
    <row r="4499" spans="1:7" x14ac:dyDescent="0.25">
      <c r="A4499" s="146" t="s">
        <v>76</v>
      </c>
      <c r="B4499" s="146">
        <v>2</v>
      </c>
      <c r="C4499" s="146">
        <v>2001</v>
      </c>
      <c r="D4499" s="146" t="s">
        <v>95</v>
      </c>
      <c r="E4499" s="146">
        <v>1626</v>
      </c>
      <c r="F4499" s="146">
        <v>1626</v>
      </c>
      <c r="G4499" s="146">
        <v>1626</v>
      </c>
    </row>
    <row r="4500" spans="1:7" x14ac:dyDescent="0.25">
      <c r="A4500" s="146" t="s">
        <v>65</v>
      </c>
      <c r="B4500" s="146">
        <v>2</v>
      </c>
      <c r="C4500" s="146">
        <v>2001</v>
      </c>
      <c r="D4500" s="146" t="s">
        <v>91</v>
      </c>
      <c r="E4500" s="146">
        <v>1627</v>
      </c>
      <c r="F4500" s="146">
        <v>1627</v>
      </c>
      <c r="G4500" s="146">
        <v>1627</v>
      </c>
    </row>
    <row r="4501" spans="1:7" x14ac:dyDescent="0.25">
      <c r="A4501" s="146" t="s">
        <v>65</v>
      </c>
      <c r="B4501" s="146">
        <v>2</v>
      </c>
      <c r="C4501" s="146">
        <v>2010</v>
      </c>
      <c r="D4501" s="146" t="s">
        <v>88</v>
      </c>
      <c r="E4501" s="146">
        <v>1628</v>
      </c>
      <c r="F4501" s="146">
        <v>1628</v>
      </c>
      <c r="G4501" s="146">
        <v>1628</v>
      </c>
    </row>
    <row r="4502" spans="1:7" x14ac:dyDescent="0.25">
      <c r="A4502" s="146" t="s">
        <v>65</v>
      </c>
      <c r="B4502" s="146">
        <v>2</v>
      </c>
      <c r="C4502" s="146">
        <v>2013</v>
      </c>
      <c r="D4502" s="146" t="s">
        <v>80</v>
      </c>
      <c r="E4502" s="146">
        <v>1640</v>
      </c>
      <c r="F4502" s="146">
        <v>1640</v>
      </c>
      <c r="G4502" s="146">
        <v>1640</v>
      </c>
    </row>
    <row r="4503" spans="1:7" x14ac:dyDescent="0.25">
      <c r="A4503" s="146" t="s">
        <v>65</v>
      </c>
      <c r="B4503" s="146">
        <v>2</v>
      </c>
      <c r="C4503" s="146">
        <v>1995</v>
      </c>
      <c r="D4503" s="146" t="s">
        <v>95</v>
      </c>
      <c r="E4503" s="146">
        <v>1644</v>
      </c>
      <c r="F4503" s="146">
        <v>1644</v>
      </c>
      <c r="G4503" s="146">
        <v>1644</v>
      </c>
    </row>
    <row r="4504" spans="1:7" x14ac:dyDescent="0.25">
      <c r="A4504" s="146" t="s">
        <v>65</v>
      </c>
      <c r="B4504" s="146">
        <v>2</v>
      </c>
      <c r="C4504" s="146">
        <v>2004</v>
      </c>
      <c r="D4504" s="146" t="s">
        <v>79</v>
      </c>
      <c r="E4504" s="146">
        <v>1652</v>
      </c>
      <c r="F4504" s="146">
        <v>1652</v>
      </c>
      <c r="G4504" s="146">
        <v>1652</v>
      </c>
    </row>
    <row r="4505" spans="1:7" x14ac:dyDescent="0.25">
      <c r="A4505" s="146" t="s">
        <v>76</v>
      </c>
      <c r="B4505" s="146">
        <v>2</v>
      </c>
      <c r="C4505" s="146">
        <v>2008</v>
      </c>
      <c r="D4505" s="146" t="s">
        <v>96</v>
      </c>
      <c r="E4505" s="146">
        <v>1654</v>
      </c>
      <c r="F4505" s="146">
        <v>1654</v>
      </c>
      <c r="G4505" s="146">
        <v>1654</v>
      </c>
    </row>
    <row r="4506" spans="1:7" x14ac:dyDescent="0.25">
      <c r="A4506" s="146" t="s">
        <v>76</v>
      </c>
      <c r="B4506" s="146">
        <v>1</v>
      </c>
      <c r="C4506" s="146">
        <v>2010</v>
      </c>
      <c r="D4506" s="146" t="s">
        <v>96</v>
      </c>
      <c r="E4506" s="146">
        <v>1658</v>
      </c>
      <c r="F4506" s="146">
        <v>1658</v>
      </c>
      <c r="G4506" s="146">
        <v>1658</v>
      </c>
    </row>
    <row r="4507" spans="1:7" x14ac:dyDescent="0.25">
      <c r="A4507" s="146" t="s">
        <v>1</v>
      </c>
      <c r="B4507" s="146">
        <v>1</v>
      </c>
      <c r="C4507" s="146">
        <v>2010</v>
      </c>
      <c r="D4507" s="146" t="s">
        <v>82</v>
      </c>
      <c r="E4507" s="146">
        <v>1658</v>
      </c>
      <c r="F4507" s="146">
        <v>1658</v>
      </c>
      <c r="G4507" s="146">
        <v>1658</v>
      </c>
    </row>
    <row r="4508" spans="1:7" x14ac:dyDescent="0.25">
      <c r="A4508" s="146" t="s">
        <v>65</v>
      </c>
      <c r="B4508" s="146">
        <v>2</v>
      </c>
      <c r="C4508" s="146">
        <v>2003</v>
      </c>
      <c r="D4508" s="146" t="s">
        <v>93</v>
      </c>
      <c r="E4508" s="146">
        <v>1662</v>
      </c>
      <c r="F4508" s="146">
        <v>1662</v>
      </c>
      <c r="G4508" s="146">
        <v>1662</v>
      </c>
    </row>
    <row r="4509" spans="1:7" x14ac:dyDescent="0.25">
      <c r="A4509" s="146" t="s">
        <v>65</v>
      </c>
      <c r="B4509" s="146">
        <v>2</v>
      </c>
      <c r="C4509" s="146">
        <v>2007</v>
      </c>
      <c r="D4509" s="146" t="s">
        <v>92</v>
      </c>
      <c r="E4509" s="146">
        <v>1666</v>
      </c>
      <c r="F4509" s="146">
        <v>1666</v>
      </c>
      <c r="G4509" s="146">
        <v>1666</v>
      </c>
    </row>
    <row r="4510" spans="1:7" x14ac:dyDescent="0.25">
      <c r="A4510" s="146" t="s">
        <v>76</v>
      </c>
      <c r="B4510" s="146">
        <v>1</v>
      </c>
      <c r="C4510" s="146">
        <v>2005</v>
      </c>
      <c r="D4510" s="146" t="s">
        <v>91</v>
      </c>
      <c r="E4510" s="146">
        <v>1680</v>
      </c>
      <c r="F4510" s="146">
        <v>1680</v>
      </c>
      <c r="G4510" s="146">
        <v>1680</v>
      </c>
    </row>
    <row r="4511" spans="1:7" x14ac:dyDescent="0.25">
      <c r="A4511" s="146" t="s">
        <v>76</v>
      </c>
      <c r="B4511" s="146">
        <v>2</v>
      </c>
      <c r="C4511" s="146">
        <v>2004</v>
      </c>
      <c r="D4511" s="146" t="s">
        <v>91</v>
      </c>
      <c r="E4511" s="146">
        <v>1680</v>
      </c>
      <c r="F4511" s="146">
        <v>1680</v>
      </c>
      <c r="G4511" s="146">
        <v>1680</v>
      </c>
    </row>
    <row r="4512" spans="1:7" x14ac:dyDescent="0.25">
      <c r="A4512" s="146" t="s">
        <v>0</v>
      </c>
      <c r="B4512" s="146">
        <v>1</v>
      </c>
      <c r="C4512" s="146">
        <v>2009</v>
      </c>
      <c r="D4512" s="146" t="s">
        <v>88</v>
      </c>
      <c r="E4512" s="146">
        <v>1683</v>
      </c>
      <c r="F4512" s="146">
        <v>1683</v>
      </c>
      <c r="G4512" s="146">
        <v>1683</v>
      </c>
    </row>
    <row r="4513" spans="1:7" x14ac:dyDescent="0.25">
      <c r="A4513" s="146" t="s">
        <v>76</v>
      </c>
      <c r="B4513" s="146">
        <v>1</v>
      </c>
      <c r="C4513" s="146">
        <v>2008</v>
      </c>
      <c r="D4513" s="146" t="s">
        <v>94</v>
      </c>
      <c r="E4513" s="146">
        <v>1689</v>
      </c>
      <c r="F4513" s="146">
        <v>1689</v>
      </c>
      <c r="G4513" s="146">
        <v>1689</v>
      </c>
    </row>
    <row r="4514" spans="1:7" x14ac:dyDescent="0.25">
      <c r="A4514" s="146" t="s">
        <v>76</v>
      </c>
      <c r="B4514" s="146">
        <v>2</v>
      </c>
      <c r="C4514" s="146">
        <v>2003</v>
      </c>
      <c r="D4514" s="146" t="s">
        <v>82</v>
      </c>
      <c r="E4514" s="146">
        <v>1698</v>
      </c>
      <c r="F4514" s="146">
        <v>1698</v>
      </c>
      <c r="G4514" s="146">
        <v>1698</v>
      </c>
    </row>
    <row r="4515" spans="1:7" x14ac:dyDescent="0.25">
      <c r="A4515" s="146" t="s">
        <v>76</v>
      </c>
      <c r="B4515" s="146">
        <v>2</v>
      </c>
      <c r="C4515" s="146">
        <v>2011</v>
      </c>
      <c r="D4515" s="146" t="s">
        <v>93</v>
      </c>
      <c r="E4515" s="146">
        <v>1702</v>
      </c>
      <c r="F4515" s="146">
        <v>1702</v>
      </c>
      <c r="G4515" s="146">
        <v>1702</v>
      </c>
    </row>
    <row r="4516" spans="1:7" x14ac:dyDescent="0.25">
      <c r="A4516" s="146" t="s">
        <v>76</v>
      </c>
      <c r="B4516" s="146">
        <v>2</v>
      </c>
      <c r="C4516" s="146">
        <v>2007</v>
      </c>
      <c r="D4516" s="146" t="s">
        <v>94</v>
      </c>
      <c r="E4516" s="146">
        <v>1708</v>
      </c>
      <c r="F4516" s="146">
        <v>1708</v>
      </c>
      <c r="G4516" s="146">
        <v>1708</v>
      </c>
    </row>
    <row r="4517" spans="1:7" x14ac:dyDescent="0.25">
      <c r="A4517" s="146" t="s">
        <v>65</v>
      </c>
      <c r="B4517" s="146">
        <v>2</v>
      </c>
      <c r="C4517" s="146">
        <v>1996</v>
      </c>
      <c r="D4517" s="146" t="s">
        <v>95</v>
      </c>
      <c r="E4517" s="146">
        <v>1719</v>
      </c>
      <c r="F4517" s="146">
        <v>1719</v>
      </c>
      <c r="G4517" s="146">
        <v>1719</v>
      </c>
    </row>
    <row r="4518" spans="1:7" x14ac:dyDescent="0.25">
      <c r="A4518" s="146" t="s">
        <v>0</v>
      </c>
      <c r="B4518" s="146">
        <v>1</v>
      </c>
      <c r="C4518" s="146">
        <v>2004</v>
      </c>
      <c r="D4518" s="146" t="s">
        <v>92</v>
      </c>
      <c r="E4518" s="146">
        <v>1721</v>
      </c>
      <c r="F4518" s="146">
        <v>1721</v>
      </c>
      <c r="G4518" s="146">
        <v>1721</v>
      </c>
    </row>
    <row r="4519" spans="1:7" x14ac:dyDescent="0.25">
      <c r="A4519" s="146" t="s">
        <v>76</v>
      </c>
      <c r="B4519" s="146">
        <v>1</v>
      </c>
      <c r="C4519" s="146">
        <v>2005</v>
      </c>
      <c r="D4519" s="146" t="s">
        <v>82</v>
      </c>
      <c r="E4519" s="146">
        <v>1725</v>
      </c>
      <c r="F4519" s="146">
        <v>1725</v>
      </c>
      <c r="G4519" s="146">
        <v>1725</v>
      </c>
    </row>
    <row r="4520" spans="1:7" x14ac:dyDescent="0.25">
      <c r="A4520" s="146" t="s">
        <v>76</v>
      </c>
      <c r="B4520" s="146">
        <v>1</v>
      </c>
      <c r="C4520" s="146">
        <v>2011</v>
      </c>
      <c r="D4520" s="146" t="s">
        <v>88</v>
      </c>
      <c r="E4520" s="146">
        <v>1729</v>
      </c>
      <c r="F4520" s="146">
        <v>1729</v>
      </c>
      <c r="G4520" s="146">
        <v>1729</v>
      </c>
    </row>
    <row r="4521" spans="1:7" x14ac:dyDescent="0.25">
      <c r="A4521" s="146" t="s">
        <v>76</v>
      </c>
      <c r="B4521" s="146">
        <v>2</v>
      </c>
      <c r="C4521" s="146">
        <v>2008</v>
      </c>
      <c r="D4521" s="146" t="s">
        <v>92</v>
      </c>
      <c r="E4521" s="146">
        <v>1745</v>
      </c>
      <c r="F4521" s="146">
        <v>1745</v>
      </c>
      <c r="G4521" s="146">
        <v>1745</v>
      </c>
    </row>
    <row r="4522" spans="1:7" x14ac:dyDescent="0.25">
      <c r="A4522" s="146" t="s">
        <v>65</v>
      </c>
      <c r="B4522" s="146">
        <v>2</v>
      </c>
      <c r="C4522" s="146">
        <v>2008</v>
      </c>
      <c r="D4522" s="146" t="s">
        <v>92</v>
      </c>
      <c r="E4522" s="146">
        <v>1748</v>
      </c>
      <c r="F4522" s="146">
        <v>1748</v>
      </c>
      <c r="G4522" s="146">
        <v>1748</v>
      </c>
    </row>
    <row r="4523" spans="1:7" x14ac:dyDescent="0.25">
      <c r="A4523" s="146" t="s">
        <v>76</v>
      </c>
      <c r="B4523" s="146">
        <v>2</v>
      </c>
      <c r="C4523" s="146">
        <v>2006</v>
      </c>
      <c r="D4523" s="146" t="s">
        <v>94</v>
      </c>
      <c r="E4523" s="146">
        <v>1750</v>
      </c>
      <c r="F4523" s="146">
        <v>1750</v>
      </c>
      <c r="G4523" s="146">
        <v>1750</v>
      </c>
    </row>
    <row r="4524" spans="1:7" x14ac:dyDescent="0.25">
      <c r="A4524" s="146" t="s">
        <v>1</v>
      </c>
      <c r="B4524" s="146">
        <v>1</v>
      </c>
      <c r="C4524" s="146">
        <v>2012</v>
      </c>
      <c r="D4524" s="146" t="s">
        <v>92</v>
      </c>
      <c r="E4524" s="146">
        <v>1752</v>
      </c>
      <c r="F4524" s="146">
        <v>1752</v>
      </c>
      <c r="G4524" s="146">
        <v>1752</v>
      </c>
    </row>
    <row r="4525" spans="1:7" x14ac:dyDescent="0.25">
      <c r="A4525" s="146" t="s">
        <v>1</v>
      </c>
      <c r="B4525" s="146">
        <v>1</v>
      </c>
      <c r="C4525" s="146">
        <v>2011</v>
      </c>
      <c r="D4525" s="146" t="s">
        <v>82</v>
      </c>
      <c r="E4525" s="146">
        <v>1754</v>
      </c>
      <c r="F4525" s="146">
        <v>1754</v>
      </c>
      <c r="G4525" s="146">
        <v>1754</v>
      </c>
    </row>
    <row r="4526" spans="1:7" x14ac:dyDescent="0.25">
      <c r="A4526" s="146" t="s">
        <v>0</v>
      </c>
      <c r="B4526" s="146">
        <v>1</v>
      </c>
      <c r="C4526" s="146">
        <v>2001</v>
      </c>
      <c r="D4526" s="146" t="s">
        <v>82</v>
      </c>
      <c r="E4526" s="146">
        <v>1756</v>
      </c>
      <c r="F4526" s="146">
        <v>1756</v>
      </c>
      <c r="G4526" s="146">
        <v>1756</v>
      </c>
    </row>
    <row r="4527" spans="1:7" x14ac:dyDescent="0.25">
      <c r="A4527" s="146" t="s">
        <v>76</v>
      </c>
      <c r="B4527" s="146">
        <v>1</v>
      </c>
      <c r="C4527" s="146">
        <v>2004</v>
      </c>
      <c r="D4527" s="146" t="s">
        <v>95</v>
      </c>
      <c r="E4527" s="146">
        <v>1758</v>
      </c>
      <c r="F4527" s="146">
        <v>1758</v>
      </c>
      <c r="G4527" s="146">
        <v>1758</v>
      </c>
    </row>
    <row r="4528" spans="1:7" x14ac:dyDescent="0.25">
      <c r="A4528" s="146" t="s">
        <v>76</v>
      </c>
      <c r="B4528" s="146">
        <v>2</v>
      </c>
      <c r="C4528" s="146">
        <v>2009</v>
      </c>
      <c r="D4528" s="146" t="s">
        <v>96</v>
      </c>
      <c r="E4528" s="146">
        <v>1760</v>
      </c>
      <c r="F4528" s="146">
        <v>1760</v>
      </c>
      <c r="G4528" s="146">
        <v>1760</v>
      </c>
    </row>
    <row r="4529" spans="1:7" x14ac:dyDescent="0.25">
      <c r="A4529" s="146" t="s">
        <v>65</v>
      </c>
      <c r="B4529" s="146">
        <v>2</v>
      </c>
      <c r="C4529" s="146">
        <v>1995</v>
      </c>
      <c r="D4529" s="146" t="s">
        <v>96</v>
      </c>
      <c r="E4529" s="146">
        <v>1761</v>
      </c>
      <c r="F4529" s="146">
        <v>1761</v>
      </c>
      <c r="G4529" s="146">
        <v>1761</v>
      </c>
    </row>
    <row r="4530" spans="1:7" x14ac:dyDescent="0.25">
      <c r="A4530" s="146" t="s">
        <v>65</v>
      </c>
      <c r="B4530" s="146">
        <v>2</v>
      </c>
      <c r="C4530" s="146">
        <v>1997</v>
      </c>
      <c r="D4530" s="146" t="s">
        <v>82</v>
      </c>
      <c r="E4530" s="146">
        <v>1766</v>
      </c>
      <c r="F4530" s="146">
        <v>1766</v>
      </c>
      <c r="G4530" s="146">
        <v>1766</v>
      </c>
    </row>
    <row r="4531" spans="1:7" x14ac:dyDescent="0.25">
      <c r="A4531" s="146" t="s">
        <v>76</v>
      </c>
      <c r="B4531" s="146">
        <v>2</v>
      </c>
      <c r="C4531" s="146">
        <v>2002</v>
      </c>
      <c r="D4531" s="146" t="s">
        <v>95</v>
      </c>
      <c r="E4531" s="146">
        <v>1769</v>
      </c>
      <c r="F4531" s="146">
        <v>1769</v>
      </c>
      <c r="G4531" s="146">
        <v>1769</v>
      </c>
    </row>
    <row r="4532" spans="1:7" x14ac:dyDescent="0.25">
      <c r="A4532" s="146" t="s">
        <v>65</v>
      </c>
      <c r="B4532" s="146">
        <v>2</v>
      </c>
      <c r="C4532" s="146">
        <v>2011</v>
      </c>
      <c r="D4532" s="146" t="s">
        <v>88</v>
      </c>
      <c r="E4532" s="146">
        <v>1769</v>
      </c>
      <c r="F4532" s="146">
        <v>1769</v>
      </c>
      <c r="G4532" s="146">
        <v>1769</v>
      </c>
    </row>
    <row r="4533" spans="1:7" x14ac:dyDescent="0.25">
      <c r="A4533" s="146" t="s">
        <v>76</v>
      </c>
      <c r="B4533" s="146">
        <v>2</v>
      </c>
      <c r="C4533" s="146">
        <v>2012</v>
      </c>
      <c r="D4533" s="146" t="s">
        <v>93</v>
      </c>
      <c r="E4533" s="146">
        <v>1784</v>
      </c>
      <c r="F4533" s="146">
        <v>1784</v>
      </c>
      <c r="G4533" s="146">
        <v>1784</v>
      </c>
    </row>
    <row r="4534" spans="1:7" x14ac:dyDescent="0.25">
      <c r="A4534" s="146" t="s">
        <v>65</v>
      </c>
      <c r="B4534" s="146">
        <v>2</v>
      </c>
      <c r="C4534" s="146">
        <v>2004</v>
      </c>
      <c r="D4534" s="146" t="s">
        <v>93</v>
      </c>
      <c r="E4534" s="146">
        <v>1787</v>
      </c>
      <c r="F4534" s="146">
        <v>1787</v>
      </c>
      <c r="G4534" s="146">
        <v>1787</v>
      </c>
    </row>
    <row r="4535" spans="1:7" x14ac:dyDescent="0.25">
      <c r="A4535" s="146" t="s">
        <v>1</v>
      </c>
      <c r="B4535" s="146">
        <v>1</v>
      </c>
      <c r="C4535" s="146">
        <v>2011</v>
      </c>
      <c r="D4535" s="146" t="s">
        <v>79</v>
      </c>
      <c r="E4535" s="146">
        <v>1789</v>
      </c>
      <c r="F4535" s="146">
        <v>1789</v>
      </c>
      <c r="G4535" s="146">
        <v>1789</v>
      </c>
    </row>
    <row r="4536" spans="1:7" x14ac:dyDescent="0.25">
      <c r="A4536" s="146" t="s">
        <v>0</v>
      </c>
      <c r="B4536" s="146">
        <v>1</v>
      </c>
      <c r="C4536" s="146">
        <v>2000</v>
      </c>
      <c r="D4536" s="146" t="s">
        <v>91</v>
      </c>
      <c r="E4536" s="146">
        <v>1789</v>
      </c>
      <c r="F4536" s="146">
        <v>1789</v>
      </c>
      <c r="G4536" s="146">
        <v>1789</v>
      </c>
    </row>
    <row r="4537" spans="1:7" x14ac:dyDescent="0.25">
      <c r="A4537" s="146" t="s">
        <v>65</v>
      </c>
      <c r="B4537" s="146">
        <v>2</v>
      </c>
      <c r="C4537" s="146">
        <v>2005</v>
      </c>
      <c r="D4537" s="146" t="s">
        <v>79</v>
      </c>
      <c r="E4537" s="146">
        <v>1805</v>
      </c>
      <c r="F4537" s="146">
        <v>1805</v>
      </c>
      <c r="G4537" s="146">
        <v>1805</v>
      </c>
    </row>
    <row r="4538" spans="1:7" x14ac:dyDescent="0.25">
      <c r="A4538" s="146" t="s">
        <v>65</v>
      </c>
      <c r="B4538" s="146">
        <v>2</v>
      </c>
      <c r="C4538" s="146">
        <v>2006</v>
      </c>
      <c r="D4538" s="146" t="s">
        <v>79</v>
      </c>
      <c r="E4538" s="146">
        <v>1820</v>
      </c>
      <c r="F4538" s="146">
        <v>1820</v>
      </c>
      <c r="G4538" s="146">
        <v>1820</v>
      </c>
    </row>
    <row r="4539" spans="1:7" x14ac:dyDescent="0.25">
      <c r="A4539" s="146" t="s">
        <v>0</v>
      </c>
      <c r="B4539" s="146">
        <v>1</v>
      </c>
      <c r="C4539" s="146">
        <v>2001</v>
      </c>
      <c r="D4539" s="146" t="s">
        <v>79</v>
      </c>
      <c r="E4539" s="146">
        <v>1825</v>
      </c>
      <c r="F4539" s="146">
        <v>1825</v>
      </c>
      <c r="G4539" s="146">
        <v>1825</v>
      </c>
    </row>
    <row r="4540" spans="1:7" x14ac:dyDescent="0.25">
      <c r="A4540" s="146" t="s">
        <v>76</v>
      </c>
      <c r="B4540" s="146">
        <v>2</v>
      </c>
      <c r="C4540" s="146">
        <v>2011</v>
      </c>
      <c r="D4540" s="146" t="s">
        <v>88</v>
      </c>
      <c r="E4540" s="146">
        <v>1826</v>
      </c>
      <c r="F4540" s="146">
        <v>1826</v>
      </c>
      <c r="G4540" s="146">
        <v>1826</v>
      </c>
    </row>
    <row r="4541" spans="1:7" x14ac:dyDescent="0.25">
      <c r="A4541" s="146" t="s">
        <v>1</v>
      </c>
      <c r="B4541" s="146">
        <v>1</v>
      </c>
      <c r="C4541" s="146">
        <v>2010</v>
      </c>
      <c r="D4541" s="146" t="s">
        <v>91</v>
      </c>
      <c r="E4541" s="146">
        <v>1826</v>
      </c>
      <c r="F4541" s="146">
        <v>1826</v>
      </c>
      <c r="G4541" s="146">
        <v>1826</v>
      </c>
    </row>
    <row r="4542" spans="1:7" x14ac:dyDescent="0.25">
      <c r="A4542" s="146" t="s">
        <v>76</v>
      </c>
      <c r="B4542" s="146">
        <v>1</v>
      </c>
      <c r="C4542" s="146">
        <v>2005</v>
      </c>
      <c r="D4542" s="146" t="s">
        <v>95</v>
      </c>
      <c r="E4542" s="146">
        <v>1842</v>
      </c>
      <c r="F4542" s="146">
        <v>1842</v>
      </c>
      <c r="G4542" s="146">
        <v>1842</v>
      </c>
    </row>
    <row r="4543" spans="1:7" x14ac:dyDescent="0.25">
      <c r="A4543" s="146" t="s">
        <v>65</v>
      </c>
      <c r="B4543" s="146">
        <v>2</v>
      </c>
      <c r="C4543" s="146">
        <v>2002</v>
      </c>
      <c r="D4543" s="146" t="s">
        <v>91</v>
      </c>
      <c r="E4543" s="146">
        <v>1843</v>
      </c>
      <c r="F4543" s="146">
        <v>1843</v>
      </c>
      <c r="G4543" s="146">
        <v>1843</v>
      </c>
    </row>
    <row r="4544" spans="1:7" x14ac:dyDescent="0.25">
      <c r="A4544" s="146" t="s">
        <v>1</v>
      </c>
      <c r="B4544" s="146">
        <v>1</v>
      </c>
      <c r="C4544" s="146">
        <v>2012</v>
      </c>
      <c r="D4544" s="146" t="s">
        <v>82</v>
      </c>
      <c r="E4544" s="146">
        <v>1852</v>
      </c>
      <c r="F4544" s="146">
        <v>1852</v>
      </c>
      <c r="G4544" s="146">
        <v>1852</v>
      </c>
    </row>
    <row r="4545" spans="1:7" x14ac:dyDescent="0.25">
      <c r="A4545" s="146" t="s">
        <v>0</v>
      </c>
      <c r="B4545" s="146">
        <v>1</v>
      </c>
      <c r="C4545" s="146">
        <v>2005</v>
      </c>
      <c r="D4545" s="146" t="s">
        <v>95</v>
      </c>
      <c r="E4545" s="146">
        <v>1852</v>
      </c>
      <c r="F4545" s="146">
        <v>1852</v>
      </c>
      <c r="G4545" s="146">
        <v>1852</v>
      </c>
    </row>
    <row r="4546" spans="1:7" x14ac:dyDescent="0.25">
      <c r="A4546" s="146" t="s">
        <v>65</v>
      </c>
      <c r="B4546" s="146">
        <v>2</v>
      </c>
      <c r="C4546" s="146">
        <v>2005</v>
      </c>
      <c r="D4546" s="146" t="s">
        <v>93</v>
      </c>
      <c r="E4546" s="146">
        <v>1861</v>
      </c>
      <c r="F4546" s="146">
        <v>1861</v>
      </c>
      <c r="G4546" s="146">
        <v>1861</v>
      </c>
    </row>
    <row r="4547" spans="1:7" x14ac:dyDescent="0.25">
      <c r="A4547" s="146" t="s">
        <v>76</v>
      </c>
      <c r="B4547" s="146">
        <v>2</v>
      </c>
      <c r="C4547" s="146">
        <v>2004</v>
      </c>
      <c r="D4547" s="146" t="s">
        <v>82</v>
      </c>
      <c r="E4547" s="146">
        <v>1863</v>
      </c>
      <c r="F4547" s="146">
        <v>1863</v>
      </c>
      <c r="G4547" s="146">
        <v>1863</v>
      </c>
    </row>
    <row r="4548" spans="1:7" x14ac:dyDescent="0.25">
      <c r="A4548" s="146" t="s">
        <v>76</v>
      </c>
      <c r="B4548" s="146">
        <v>1</v>
      </c>
      <c r="C4548" s="146">
        <v>2009</v>
      </c>
      <c r="D4548" s="146" t="s">
        <v>94</v>
      </c>
      <c r="E4548" s="146">
        <v>1864</v>
      </c>
      <c r="F4548" s="146">
        <v>1864</v>
      </c>
      <c r="G4548" s="146">
        <v>1864</v>
      </c>
    </row>
    <row r="4549" spans="1:7" x14ac:dyDescent="0.25">
      <c r="A4549" s="146" t="s">
        <v>1</v>
      </c>
      <c r="B4549" s="146">
        <v>1</v>
      </c>
      <c r="C4549" s="146">
        <v>2013</v>
      </c>
      <c r="D4549" s="146" t="s">
        <v>82</v>
      </c>
      <c r="E4549" s="146">
        <v>1865</v>
      </c>
      <c r="F4549" s="146">
        <v>1865</v>
      </c>
      <c r="G4549" s="146">
        <v>1865</v>
      </c>
    </row>
    <row r="4550" spans="1:7" x14ac:dyDescent="0.25">
      <c r="A4550" s="146" t="s">
        <v>0</v>
      </c>
      <c r="B4550" s="146">
        <v>1</v>
      </c>
      <c r="C4550" s="146">
        <v>2004</v>
      </c>
      <c r="D4550" s="146" t="s">
        <v>95</v>
      </c>
      <c r="E4550" s="146">
        <v>1866</v>
      </c>
      <c r="F4550" s="146">
        <v>1866</v>
      </c>
      <c r="G4550" s="146">
        <v>1866</v>
      </c>
    </row>
    <row r="4551" spans="1:7" x14ac:dyDescent="0.25">
      <c r="A4551" s="146" t="s">
        <v>76</v>
      </c>
      <c r="B4551" s="146">
        <v>1</v>
      </c>
      <c r="C4551" s="146">
        <v>2007</v>
      </c>
      <c r="D4551" s="146" t="s">
        <v>79</v>
      </c>
      <c r="E4551" s="146">
        <v>1869</v>
      </c>
      <c r="F4551" s="146">
        <v>1869</v>
      </c>
      <c r="G4551" s="146">
        <v>1869</v>
      </c>
    </row>
    <row r="4552" spans="1:7" x14ac:dyDescent="0.25">
      <c r="A4552" s="146" t="s">
        <v>76</v>
      </c>
      <c r="B4552" s="146">
        <v>2</v>
      </c>
      <c r="C4552" s="146">
        <v>2005</v>
      </c>
      <c r="D4552" s="146" t="s">
        <v>91</v>
      </c>
      <c r="E4552" s="146">
        <v>1882</v>
      </c>
      <c r="F4552" s="146">
        <v>1882</v>
      </c>
      <c r="G4552" s="146">
        <v>1882</v>
      </c>
    </row>
    <row r="4553" spans="1:7" x14ac:dyDescent="0.25">
      <c r="A4553" s="146" t="s">
        <v>0</v>
      </c>
      <c r="B4553" s="146">
        <v>1</v>
      </c>
      <c r="C4553" s="146">
        <v>2010</v>
      </c>
      <c r="D4553" s="146" t="s">
        <v>88</v>
      </c>
      <c r="E4553" s="146">
        <v>1894</v>
      </c>
      <c r="F4553" s="146">
        <v>1894</v>
      </c>
      <c r="G4553" s="146">
        <v>1894</v>
      </c>
    </row>
    <row r="4554" spans="1:7" x14ac:dyDescent="0.25">
      <c r="A4554" s="146" t="s">
        <v>65</v>
      </c>
      <c r="B4554" s="146">
        <v>2</v>
      </c>
      <c r="C4554" s="146">
        <v>1996</v>
      </c>
      <c r="D4554" s="146" t="s">
        <v>96</v>
      </c>
      <c r="E4554" s="146">
        <v>1895</v>
      </c>
      <c r="F4554" s="146">
        <v>1895</v>
      </c>
      <c r="G4554" s="146">
        <v>1895</v>
      </c>
    </row>
    <row r="4555" spans="1:7" x14ac:dyDescent="0.25">
      <c r="A4555" s="146" t="s">
        <v>65</v>
      </c>
      <c r="B4555" s="146">
        <v>2</v>
      </c>
      <c r="C4555" s="146">
        <v>1999</v>
      </c>
      <c r="D4555" s="146" t="s">
        <v>96</v>
      </c>
      <c r="E4555" s="146">
        <v>1900</v>
      </c>
      <c r="F4555" s="146">
        <v>1900</v>
      </c>
      <c r="G4555" s="146">
        <v>1900</v>
      </c>
    </row>
    <row r="4556" spans="1:7" x14ac:dyDescent="0.25">
      <c r="A4556" s="146" t="s">
        <v>0</v>
      </c>
      <c r="B4556" s="146">
        <v>1</v>
      </c>
      <c r="C4556" s="146">
        <v>2005</v>
      </c>
      <c r="D4556" s="146" t="s">
        <v>92</v>
      </c>
      <c r="E4556" s="146">
        <v>1902</v>
      </c>
      <c r="F4556" s="146">
        <v>1902</v>
      </c>
      <c r="G4556" s="146">
        <v>1902</v>
      </c>
    </row>
    <row r="4557" spans="1:7" x14ac:dyDescent="0.25">
      <c r="A4557" s="146" t="s">
        <v>76</v>
      </c>
      <c r="B4557" s="146">
        <v>1</v>
      </c>
      <c r="C4557" s="146">
        <v>2009</v>
      </c>
      <c r="D4557" s="146" t="s">
        <v>92</v>
      </c>
      <c r="E4557" s="146">
        <v>1908</v>
      </c>
      <c r="F4557" s="146">
        <v>1908</v>
      </c>
      <c r="G4557" s="146">
        <v>1908</v>
      </c>
    </row>
    <row r="4558" spans="1:7" x14ac:dyDescent="0.25">
      <c r="A4558" s="146" t="s">
        <v>76</v>
      </c>
      <c r="B4558" s="146">
        <v>1</v>
      </c>
      <c r="C4558" s="146">
        <v>2011</v>
      </c>
      <c r="D4558" s="146" t="s">
        <v>96</v>
      </c>
      <c r="E4558" s="146">
        <v>1913</v>
      </c>
      <c r="F4558" s="146">
        <v>1913</v>
      </c>
      <c r="G4558" s="146">
        <v>1913</v>
      </c>
    </row>
    <row r="4559" spans="1:7" x14ac:dyDescent="0.25">
      <c r="A4559" s="146" t="s">
        <v>65</v>
      </c>
      <c r="B4559" s="146">
        <v>2</v>
      </c>
      <c r="C4559" s="146">
        <v>2007</v>
      </c>
      <c r="D4559" s="146" t="s">
        <v>79</v>
      </c>
      <c r="E4559" s="146">
        <v>1914</v>
      </c>
      <c r="F4559" s="146">
        <v>1914</v>
      </c>
      <c r="G4559" s="146">
        <v>1914</v>
      </c>
    </row>
    <row r="4560" spans="1:7" x14ac:dyDescent="0.25">
      <c r="A4560" s="146" t="s">
        <v>76</v>
      </c>
      <c r="B4560" s="146">
        <v>2</v>
      </c>
      <c r="C4560" s="146">
        <v>2007</v>
      </c>
      <c r="D4560" s="146" t="s">
        <v>79</v>
      </c>
      <c r="E4560" s="146">
        <v>1915</v>
      </c>
      <c r="F4560" s="146">
        <v>1915</v>
      </c>
      <c r="G4560" s="146">
        <v>1915</v>
      </c>
    </row>
    <row r="4561" spans="1:7" x14ac:dyDescent="0.25">
      <c r="A4561" s="146" t="s">
        <v>0</v>
      </c>
      <c r="B4561" s="146">
        <v>1</v>
      </c>
      <c r="C4561" s="146">
        <v>2002</v>
      </c>
      <c r="D4561" s="146" t="s">
        <v>82</v>
      </c>
      <c r="E4561" s="146">
        <v>1915</v>
      </c>
      <c r="F4561" s="146">
        <v>1915</v>
      </c>
      <c r="G4561" s="146">
        <v>1915</v>
      </c>
    </row>
    <row r="4562" spans="1:7" x14ac:dyDescent="0.25">
      <c r="A4562" s="146" t="s">
        <v>76</v>
      </c>
      <c r="B4562" s="146">
        <v>2</v>
      </c>
      <c r="C4562" s="146">
        <v>2009</v>
      </c>
      <c r="D4562" s="146" t="s">
        <v>92</v>
      </c>
      <c r="E4562" s="146">
        <v>1916</v>
      </c>
      <c r="F4562" s="146">
        <v>1916</v>
      </c>
      <c r="G4562" s="146">
        <v>1916</v>
      </c>
    </row>
    <row r="4563" spans="1:7" x14ac:dyDescent="0.25">
      <c r="A4563" s="146" t="s">
        <v>76</v>
      </c>
      <c r="B4563" s="146">
        <v>1</v>
      </c>
      <c r="C4563" s="146">
        <v>2006</v>
      </c>
      <c r="D4563" s="146" t="s">
        <v>91</v>
      </c>
      <c r="E4563" s="146">
        <v>1921</v>
      </c>
      <c r="F4563" s="146">
        <v>1921</v>
      </c>
      <c r="G4563" s="146">
        <v>1921</v>
      </c>
    </row>
    <row r="4564" spans="1:7" x14ac:dyDescent="0.25">
      <c r="A4564" s="146" t="s">
        <v>76</v>
      </c>
      <c r="B4564" s="146">
        <v>2</v>
      </c>
      <c r="C4564" s="146">
        <v>2010</v>
      </c>
      <c r="D4564" s="146" t="s">
        <v>96</v>
      </c>
      <c r="E4564" s="146">
        <v>1921</v>
      </c>
      <c r="F4564" s="146">
        <v>1921</v>
      </c>
      <c r="G4564" s="146">
        <v>1921</v>
      </c>
    </row>
    <row r="4565" spans="1:7" x14ac:dyDescent="0.25">
      <c r="A4565" s="146" t="s">
        <v>65</v>
      </c>
      <c r="B4565" s="146">
        <v>2</v>
      </c>
      <c r="C4565" s="146">
        <v>1997</v>
      </c>
      <c r="D4565" s="146" t="s">
        <v>95</v>
      </c>
      <c r="E4565" s="146">
        <v>1924</v>
      </c>
      <c r="F4565" s="146">
        <v>1924</v>
      </c>
      <c r="G4565" s="146">
        <v>1924</v>
      </c>
    </row>
    <row r="4566" spans="1:7" x14ac:dyDescent="0.25">
      <c r="A4566" s="146" t="s">
        <v>65</v>
      </c>
      <c r="B4566" s="146">
        <v>2</v>
      </c>
      <c r="C4566" s="146">
        <v>2006</v>
      </c>
      <c r="D4566" s="146" t="s">
        <v>93</v>
      </c>
      <c r="E4566" s="146">
        <v>1931</v>
      </c>
      <c r="F4566" s="146">
        <v>1931</v>
      </c>
      <c r="G4566" s="146">
        <v>1931</v>
      </c>
    </row>
    <row r="4567" spans="1:7" x14ac:dyDescent="0.25">
      <c r="A4567" s="146" t="s">
        <v>1</v>
      </c>
      <c r="B4567" s="146">
        <v>1</v>
      </c>
      <c r="C4567" s="146">
        <v>2011</v>
      </c>
      <c r="D4567" s="146" t="s">
        <v>91</v>
      </c>
      <c r="E4567" s="146">
        <v>1932</v>
      </c>
      <c r="F4567" s="146">
        <v>1932</v>
      </c>
      <c r="G4567" s="146">
        <v>1932</v>
      </c>
    </row>
    <row r="4568" spans="1:7" x14ac:dyDescent="0.25">
      <c r="A4568" s="146" t="s">
        <v>65</v>
      </c>
      <c r="B4568" s="146">
        <v>2</v>
      </c>
      <c r="C4568" s="146">
        <v>2007</v>
      </c>
      <c r="D4568" s="146" t="s">
        <v>93</v>
      </c>
      <c r="E4568" s="146">
        <v>1934</v>
      </c>
      <c r="F4568" s="146">
        <v>1934</v>
      </c>
      <c r="G4568" s="146">
        <v>1934</v>
      </c>
    </row>
    <row r="4569" spans="1:7" x14ac:dyDescent="0.25">
      <c r="A4569" s="146" t="s">
        <v>76</v>
      </c>
      <c r="B4569" s="146">
        <v>2</v>
      </c>
      <c r="C4569" s="146">
        <v>2008</v>
      </c>
      <c r="D4569" s="146" t="s">
        <v>94</v>
      </c>
      <c r="E4569" s="146">
        <v>1937</v>
      </c>
      <c r="F4569" s="146">
        <v>1937</v>
      </c>
      <c r="G4569" s="146">
        <v>1937</v>
      </c>
    </row>
    <row r="4570" spans="1:7" x14ac:dyDescent="0.25">
      <c r="A4570" s="146" t="s">
        <v>76</v>
      </c>
      <c r="B4570" s="146">
        <v>1</v>
      </c>
      <c r="C4570" s="146">
        <v>2013</v>
      </c>
      <c r="D4570" s="146" t="s">
        <v>80</v>
      </c>
      <c r="E4570" s="146">
        <v>1939</v>
      </c>
      <c r="F4570" s="146">
        <v>1939</v>
      </c>
      <c r="G4570" s="146">
        <v>1939</v>
      </c>
    </row>
    <row r="4571" spans="1:7" x14ac:dyDescent="0.25">
      <c r="A4571" s="146" t="s">
        <v>76</v>
      </c>
      <c r="B4571" s="146">
        <v>2</v>
      </c>
      <c r="C4571" s="146">
        <v>2013</v>
      </c>
      <c r="D4571" s="146" t="s">
        <v>93</v>
      </c>
      <c r="E4571" s="146">
        <v>1947</v>
      </c>
      <c r="F4571" s="146">
        <v>1947</v>
      </c>
      <c r="G4571" s="146">
        <v>1947</v>
      </c>
    </row>
    <row r="4572" spans="1:7" x14ac:dyDescent="0.25">
      <c r="A4572" s="146" t="s">
        <v>65</v>
      </c>
      <c r="B4572" s="146">
        <v>2</v>
      </c>
      <c r="C4572" s="146">
        <v>2009</v>
      </c>
      <c r="D4572" s="146" t="s">
        <v>92</v>
      </c>
      <c r="E4572" s="146">
        <v>1947</v>
      </c>
      <c r="F4572" s="146">
        <v>1947</v>
      </c>
      <c r="G4572" s="146">
        <v>1947</v>
      </c>
    </row>
    <row r="4573" spans="1:7" x14ac:dyDescent="0.25">
      <c r="A4573" s="146" t="s">
        <v>1</v>
      </c>
      <c r="B4573" s="146">
        <v>1</v>
      </c>
      <c r="C4573" s="146">
        <v>2013</v>
      </c>
      <c r="D4573" s="146" t="s">
        <v>92</v>
      </c>
      <c r="E4573" s="146">
        <v>1954</v>
      </c>
      <c r="F4573" s="146">
        <v>1954</v>
      </c>
      <c r="G4573" s="146">
        <v>1954</v>
      </c>
    </row>
    <row r="4574" spans="1:7" x14ac:dyDescent="0.25">
      <c r="A4574" s="146" t="s">
        <v>0</v>
      </c>
      <c r="B4574" s="146">
        <v>1</v>
      </c>
      <c r="C4574" s="146">
        <v>2006</v>
      </c>
      <c r="D4574" s="146" t="s">
        <v>95</v>
      </c>
      <c r="E4574" s="146">
        <v>1970</v>
      </c>
      <c r="F4574" s="146">
        <v>1970</v>
      </c>
      <c r="G4574" s="146">
        <v>1970</v>
      </c>
    </row>
    <row r="4575" spans="1:7" x14ac:dyDescent="0.25">
      <c r="A4575" s="146" t="s">
        <v>65</v>
      </c>
      <c r="B4575" s="146">
        <v>2</v>
      </c>
      <c r="C4575" s="146">
        <v>1998</v>
      </c>
      <c r="D4575" s="146" t="s">
        <v>96</v>
      </c>
      <c r="E4575" s="146">
        <v>1971</v>
      </c>
      <c r="F4575" s="146">
        <v>1971</v>
      </c>
      <c r="G4575" s="146">
        <v>1971</v>
      </c>
    </row>
    <row r="4576" spans="1:7" x14ac:dyDescent="0.25">
      <c r="A4576" s="146" t="s">
        <v>65</v>
      </c>
      <c r="B4576" s="146">
        <v>2</v>
      </c>
      <c r="C4576" s="146">
        <v>1998</v>
      </c>
      <c r="D4576" s="146" t="s">
        <v>82</v>
      </c>
      <c r="E4576" s="146">
        <v>1973</v>
      </c>
      <c r="F4576" s="146">
        <v>1973</v>
      </c>
      <c r="G4576" s="146">
        <v>1973</v>
      </c>
    </row>
    <row r="4577" spans="1:7" x14ac:dyDescent="0.25">
      <c r="A4577" s="146" t="s">
        <v>76</v>
      </c>
      <c r="B4577" s="146">
        <v>2</v>
      </c>
      <c r="C4577" s="146">
        <v>2005</v>
      </c>
      <c r="D4577" s="146" t="s">
        <v>82</v>
      </c>
      <c r="E4577" s="146">
        <v>1982</v>
      </c>
      <c r="F4577" s="146">
        <v>1982</v>
      </c>
      <c r="G4577" s="146">
        <v>1982</v>
      </c>
    </row>
    <row r="4578" spans="1:7" x14ac:dyDescent="0.25">
      <c r="A4578" s="146" t="s">
        <v>65</v>
      </c>
      <c r="B4578" s="146">
        <v>2</v>
      </c>
      <c r="C4578" s="146">
        <v>2008</v>
      </c>
      <c r="D4578" s="146" t="s">
        <v>93</v>
      </c>
      <c r="E4578" s="146">
        <v>1986</v>
      </c>
      <c r="F4578" s="146">
        <v>1986</v>
      </c>
      <c r="G4578" s="146">
        <v>1986</v>
      </c>
    </row>
    <row r="4579" spans="1:7" x14ac:dyDescent="0.25">
      <c r="A4579" s="146" t="s">
        <v>76</v>
      </c>
      <c r="B4579" s="146">
        <v>2</v>
      </c>
      <c r="C4579" s="146">
        <v>2006</v>
      </c>
      <c r="D4579" s="146" t="s">
        <v>91</v>
      </c>
      <c r="E4579" s="146">
        <v>1989</v>
      </c>
      <c r="F4579" s="146">
        <v>1989</v>
      </c>
      <c r="G4579" s="146">
        <v>1989</v>
      </c>
    </row>
    <row r="4580" spans="1:7" x14ac:dyDescent="0.25">
      <c r="A4580" s="146" t="s">
        <v>76</v>
      </c>
      <c r="B4580" s="146">
        <v>2</v>
      </c>
      <c r="C4580" s="146">
        <v>2009</v>
      </c>
      <c r="D4580" s="146" t="s">
        <v>94</v>
      </c>
      <c r="E4580" s="146">
        <v>1990</v>
      </c>
      <c r="F4580" s="146">
        <v>1990</v>
      </c>
      <c r="G4580" s="146">
        <v>1990</v>
      </c>
    </row>
    <row r="4581" spans="1:7" x14ac:dyDescent="0.25">
      <c r="A4581" s="146" t="s">
        <v>0</v>
      </c>
      <c r="B4581" s="146">
        <v>1</v>
      </c>
      <c r="C4581" s="146">
        <v>2008</v>
      </c>
      <c r="D4581" s="146" t="s">
        <v>95</v>
      </c>
      <c r="E4581" s="146">
        <v>1992</v>
      </c>
      <c r="F4581" s="146">
        <v>1992</v>
      </c>
      <c r="G4581" s="146">
        <v>1992</v>
      </c>
    </row>
    <row r="4582" spans="1:7" x14ac:dyDescent="0.25">
      <c r="A4582" s="146" t="s">
        <v>76</v>
      </c>
      <c r="B4582" s="146">
        <v>1</v>
      </c>
      <c r="C4582" s="146">
        <v>2006</v>
      </c>
      <c r="D4582" s="146" t="s">
        <v>95</v>
      </c>
      <c r="E4582" s="146">
        <v>2004</v>
      </c>
      <c r="F4582" s="146">
        <v>2004</v>
      </c>
      <c r="G4582" s="146">
        <v>2004</v>
      </c>
    </row>
    <row r="4583" spans="1:7" x14ac:dyDescent="0.25">
      <c r="A4583" s="146" t="s">
        <v>76</v>
      </c>
      <c r="B4583" s="146">
        <v>2</v>
      </c>
      <c r="C4583" s="146">
        <v>2003</v>
      </c>
      <c r="D4583" s="146" t="s">
        <v>95</v>
      </c>
      <c r="E4583" s="146">
        <v>2004</v>
      </c>
      <c r="F4583" s="146">
        <v>2004</v>
      </c>
      <c r="G4583" s="146">
        <v>2004</v>
      </c>
    </row>
    <row r="4584" spans="1:7" x14ac:dyDescent="0.25">
      <c r="A4584" s="146" t="s">
        <v>65</v>
      </c>
      <c r="B4584" s="146">
        <v>2</v>
      </c>
      <c r="C4584" s="146">
        <v>2001</v>
      </c>
      <c r="D4584" s="146" t="s">
        <v>96</v>
      </c>
      <c r="E4584" s="146">
        <v>2004</v>
      </c>
      <c r="F4584" s="146">
        <v>2004</v>
      </c>
      <c r="G4584" s="146">
        <v>2004</v>
      </c>
    </row>
    <row r="4585" spans="1:7" x14ac:dyDescent="0.25">
      <c r="A4585" s="146" t="s">
        <v>65</v>
      </c>
      <c r="B4585" s="146">
        <v>2</v>
      </c>
      <c r="C4585" s="146">
        <v>2000</v>
      </c>
      <c r="D4585" s="146" t="s">
        <v>96</v>
      </c>
      <c r="E4585" s="146">
        <v>2006</v>
      </c>
      <c r="F4585" s="146">
        <v>2006</v>
      </c>
      <c r="G4585" s="146">
        <v>2006</v>
      </c>
    </row>
    <row r="4586" spans="1:7" x14ac:dyDescent="0.25">
      <c r="A4586" s="146" t="s">
        <v>65</v>
      </c>
      <c r="B4586" s="146">
        <v>2</v>
      </c>
      <c r="C4586" s="146">
        <v>1997</v>
      </c>
      <c r="D4586" s="146" t="s">
        <v>96</v>
      </c>
      <c r="E4586" s="146">
        <v>2007</v>
      </c>
      <c r="F4586" s="146">
        <v>2007</v>
      </c>
      <c r="G4586" s="146">
        <v>2007</v>
      </c>
    </row>
    <row r="4587" spans="1:7" x14ac:dyDescent="0.25">
      <c r="A4587" s="146" t="s">
        <v>65</v>
      </c>
      <c r="B4587" s="146">
        <v>2</v>
      </c>
      <c r="C4587" s="146">
        <v>2009</v>
      </c>
      <c r="D4587" s="146" t="s">
        <v>93</v>
      </c>
      <c r="E4587" s="146">
        <v>2031</v>
      </c>
      <c r="F4587" s="146">
        <v>2031</v>
      </c>
      <c r="G4587" s="146">
        <v>2031</v>
      </c>
    </row>
    <row r="4588" spans="1:7" x14ac:dyDescent="0.25">
      <c r="A4588" s="146" t="s">
        <v>76</v>
      </c>
      <c r="B4588" s="146">
        <v>1</v>
      </c>
      <c r="C4588" s="146">
        <v>2007</v>
      </c>
      <c r="D4588" s="146" t="s">
        <v>95</v>
      </c>
      <c r="E4588" s="146">
        <v>2032</v>
      </c>
      <c r="F4588" s="146">
        <v>2032</v>
      </c>
      <c r="G4588" s="146">
        <v>2032</v>
      </c>
    </row>
    <row r="4589" spans="1:7" x14ac:dyDescent="0.25">
      <c r="A4589" s="146" t="s">
        <v>1</v>
      </c>
      <c r="B4589" s="146">
        <v>1</v>
      </c>
      <c r="C4589" s="146">
        <v>2012</v>
      </c>
      <c r="D4589" s="146" t="s">
        <v>79</v>
      </c>
      <c r="E4589" s="146">
        <v>2035</v>
      </c>
      <c r="F4589" s="146">
        <v>2035</v>
      </c>
      <c r="G4589" s="146">
        <v>2035</v>
      </c>
    </row>
    <row r="4590" spans="1:7" x14ac:dyDescent="0.25">
      <c r="A4590" s="146" t="s">
        <v>76</v>
      </c>
      <c r="B4590" s="146">
        <v>2</v>
      </c>
      <c r="C4590" s="146">
        <v>2011</v>
      </c>
      <c r="D4590" s="146" t="s">
        <v>96</v>
      </c>
      <c r="E4590" s="146">
        <v>2036</v>
      </c>
      <c r="F4590" s="146">
        <v>2036</v>
      </c>
      <c r="G4590" s="146">
        <v>2036</v>
      </c>
    </row>
    <row r="4591" spans="1:7" x14ac:dyDescent="0.25">
      <c r="A4591" s="146" t="s">
        <v>0</v>
      </c>
      <c r="B4591" s="146">
        <v>1</v>
      </c>
      <c r="C4591" s="146">
        <v>2007</v>
      </c>
      <c r="D4591" s="146" t="s">
        <v>95</v>
      </c>
      <c r="E4591" s="146">
        <v>2036</v>
      </c>
      <c r="F4591" s="146">
        <v>2036</v>
      </c>
      <c r="G4591" s="146">
        <v>2036</v>
      </c>
    </row>
    <row r="4592" spans="1:7" x14ac:dyDescent="0.25">
      <c r="A4592" s="146" t="s">
        <v>76</v>
      </c>
      <c r="B4592" s="146">
        <v>2</v>
      </c>
      <c r="C4592" s="146">
        <v>2013</v>
      </c>
      <c r="D4592" s="146" t="s">
        <v>80</v>
      </c>
      <c r="E4592" s="146">
        <v>2046</v>
      </c>
      <c r="F4592" s="146">
        <v>2046</v>
      </c>
      <c r="G4592" s="146">
        <v>2046</v>
      </c>
    </row>
    <row r="4593" spans="1:7" x14ac:dyDescent="0.25">
      <c r="A4593" s="146" t="s">
        <v>76</v>
      </c>
      <c r="B4593" s="146">
        <v>1</v>
      </c>
      <c r="C4593" s="146">
        <v>2010</v>
      </c>
      <c r="D4593" s="146" t="s">
        <v>94</v>
      </c>
      <c r="E4593" s="146">
        <v>2075</v>
      </c>
      <c r="F4593" s="146">
        <v>2075</v>
      </c>
      <c r="G4593" s="146">
        <v>2075</v>
      </c>
    </row>
    <row r="4594" spans="1:7" x14ac:dyDescent="0.25">
      <c r="A4594" s="146" t="s">
        <v>65</v>
      </c>
      <c r="B4594" s="146">
        <v>2</v>
      </c>
      <c r="C4594" s="146">
        <v>2011</v>
      </c>
      <c r="D4594" s="146" t="s">
        <v>93</v>
      </c>
      <c r="E4594" s="146">
        <v>2083</v>
      </c>
      <c r="F4594" s="146">
        <v>2083</v>
      </c>
      <c r="G4594" s="146">
        <v>2083</v>
      </c>
    </row>
    <row r="4595" spans="1:7" x14ac:dyDescent="0.25">
      <c r="A4595" s="146" t="s">
        <v>1</v>
      </c>
      <c r="B4595" s="146">
        <v>1</v>
      </c>
      <c r="C4595" s="146">
        <v>2012</v>
      </c>
      <c r="D4595" s="146" t="s">
        <v>91</v>
      </c>
      <c r="E4595" s="146">
        <v>2085</v>
      </c>
      <c r="F4595" s="146">
        <v>2085</v>
      </c>
      <c r="G4595" s="146">
        <v>2085</v>
      </c>
    </row>
    <row r="4596" spans="1:7" x14ac:dyDescent="0.25">
      <c r="A4596" s="146" t="s">
        <v>65</v>
      </c>
      <c r="B4596" s="146">
        <v>2</v>
      </c>
      <c r="C4596" s="146">
        <v>2002</v>
      </c>
      <c r="D4596" s="146" t="s">
        <v>96</v>
      </c>
      <c r="E4596" s="146">
        <v>2085</v>
      </c>
      <c r="F4596" s="146">
        <v>2085</v>
      </c>
      <c r="G4596" s="146">
        <v>2085</v>
      </c>
    </row>
    <row r="4597" spans="1:7" x14ac:dyDescent="0.25">
      <c r="A4597" s="146" t="s">
        <v>76</v>
      </c>
      <c r="B4597" s="146">
        <v>1</v>
      </c>
      <c r="C4597" s="146">
        <v>2012</v>
      </c>
      <c r="D4597" s="146" t="s">
        <v>96</v>
      </c>
      <c r="E4597" s="146">
        <v>2105</v>
      </c>
      <c r="F4597" s="146">
        <v>2105</v>
      </c>
      <c r="G4597" s="146">
        <v>2105</v>
      </c>
    </row>
    <row r="4598" spans="1:7" x14ac:dyDescent="0.25">
      <c r="A4598" s="146" t="s">
        <v>0</v>
      </c>
      <c r="B4598" s="146">
        <v>1</v>
      </c>
      <c r="C4598" s="146">
        <v>2002</v>
      </c>
      <c r="D4598" s="146" t="s">
        <v>79</v>
      </c>
      <c r="E4598" s="146">
        <v>2106</v>
      </c>
      <c r="F4598" s="146">
        <v>2106</v>
      </c>
      <c r="G4598" s="146">
        <v>2106</v>
      </c>
    </row>
    <row r="4599" spans="1:7" x14ac:dyDescent="0.25">
      <c r="A4599" s="146" t="s">
        <v>76</v>
      </c>
      <c r="B4599" s="146">
        <v>2</v>
      </c>
      <c r="C4599" s="146">
        <v>2004</v>
      </c>
      <c r="D4599" s="146" t="s">
        <v>95</v>
      </c>
      <c r="E4599" s="146">
        <v>2110</v>
      </c>
      <c r="F4599" s="146">
        <v>2110</v>
      </c>
      <c r="G4599" s="146">
        <v>2110</v>
      </c>
    </row>
    <row r="4600" spans="1:7" x14ac:dyDescent="0.25">
      <c r="A4600" s="146" t="s">
        <v>76</v>
      </c>
      <c r="B4600" s="146">
        <v>1</v>
      </c>
      <c r="C4600" s="146">
        <v>2006</v>
      </c>
      <c r="D4600" s="146" t="s">
        <v>82</v>
      </c>
      <c r="E4600" s="146">
        <v>2115</v>
      </c>
      <c r="F4600" s="146">
        <v>2115</v>
      </c>
      <c r="G4600" s="146">
        <v>2115</v>
      </c>
    </row>
    <row r="4601" spans="1:7" x14ac:dyDescent="0.25">
      <c r="A4601" s="146" t="s">
        <v>65</v>
      </c>
      <c r="B4601" s="146">
        <v>2</v>
      </c>
      <c r="C4601" s="146">
        <v>1995</v>
      </c>
      <c r="D4601" s="146" t="s">
        <v>94</v>
      </c>
      <c r="E4601" s="146">
        <v>2117</v>
      </c>
      <c r="F4601" s="146">
        <v>2117</v>
      </c>
      <c r="G4601" s="146">
        <v>2117</v>
      </c>
    </row>
    <row r="4602" spans="1:7" x14ac:dyDescent="0.25">
      <c r="A4602" s="146" t="s">
        <v>65</v>
      </c>
      <c r="B4602" s="146">
        <v>2</v>
      </c>
      <c r="C4602" s="146">
        <v>2008</v>
      </c>
      <c r="D4602" s="146" t="s">
        <v>79</v>
      </c>
      <c r="E4602" s="146">
        <v>2125</v>
      </c>
      <c r="F4602" s="146">
        <v>2125</v>
      </c>
      <c r="G4602" s="146">
        <v>2125</v>
      </c>
    </row>
    <row r="4603" spans="1:7" x14ac:dyDescent="0.25">
      <c r="A4603" s="146" t="s">
        <v>65</v>
      </c>
      <c r="B4603" s="146">
        <v>2</v>
      </c>
      <c r="C4603" s="146">
        <v>2010</v>
      </c>
      <c r="D4603" s="146" t="s">
        <v>92</v>
      </c>
      <c r="E4603" s="146">
        <v>2131</v>
      </c>
      <c r="F4603" s="146">
        <v>2131</v>
      </c>
      <c r="G4603" s="146">
        <v>2131</v>
      </c>
    </row>
    <row r="4604" spans="1:7" x14ac:dyDescent="0.25">
      <c r="A4604" s="146" t="s">
        <v>76</v>
      </c>
      <c r="B4604" s="146">
        <v>1</v>
      </c>
      <c r="C4604" s="146">
        <v>2007</v>
      </c>
      <c r="D4604" s="146" t="s">
        <v>91</v>
      </c>
      <c r="E4604" s="146">
        <v>2151</v>
      </c>
      <c r="F4604" s="146">
        <v>2151</v>
      </c>
      <c r="G4604" s="146">
        <v>2151</v>
      </c>
    </row>
    <row r="4605" spans="1:7" x14ac:dyDescent="0.25">
      <c r="A4605" s="146" t="s">
        <v>0</v>
      </c>
      <c r="B4605" s="146">
        <v>1</v>
      </c>
      <c r="C4605" s="146">
        <v>2010</v>
      </c>
      <c r="D4605" s="146" t="s">
        <v>95</v>
      </c>
      <c r="E4605" s="146">
        <v>2153</v>
      </c>
      <c r="F4605" s="146">
        <v>2153</v>
      </c>
      <c r="G4605" s="146">
        <v>2153</v>
      </c>
    </row>
    <row r="4606" spans="1:7" x14ac:dyDescent="0.25">
      <c r="A4606" s="146" t="s">
        <v>65</v>
      </c>
      <c r="B4606" s="146">
        <v>2</v>
      </c>
      <c r="C4606" s="146">
        <v>2012</v>
      </c>
      <c r="D4606" s="146" t="s">
        <v>88</v>
      </c>
      <c r="E4606" s="146">
        <v>2158</v>
      </c>
      <c r="F4606" s="146">
        <v>2158</v>
      </c>
      <c r="G4606" s="146">
        <v>2158</v>
      </c>
    </row>
    <row r="4607" spans="1:7" x14ac:dyDescent="0.25">
      <c r="A4607" s="146" t="s">
        <v>65</v>
      </c>
      <c r="B4607" s="146">
        <v>2</v>
      </c>
      <c r="C4607" s="146">
        <v>2012</v>
      </c>
      <c r="D4607" s="146" t="s">
        <v>93</v>
      </c>
      <c r="E4607" s="146">
        <v>2159</v>
      </c>
      <c r="F4607" s="146">
        <v>2159</v>
      </c>
      <c r="G4607" s="146">
        <v>2159</v>
      </c>
    </row>
    <row r="4608" spans="1:7" x14ac:dyDescent="0.25">
      <c r="A4608" s="146" t="s">
        <v>76</v>
      </c>
      <c r="B4608" s="146">
        <v>2</v>
      </c>
      <c r="C4608" s="146">
        <v>2008</v>
      </c>
      <c r="D4608" s="146" t="s">
        <v>79</v>
      </c>
      <c r="E4608" s="146">
        <v>2171</v>
      </c>
      <c r="F4608" s="146">
        <v>2171</v>
      </c>
      <c r="G4608" s="146">
        <v>2171</v>
      </c>
    </row>
    <row r="4609" spans="1:7" x14ac:dyDescent="0.25">
      <c r="A4609" s="146" t="s">
        <v>65</v>
      </c>
      <c r="B4609" s="146">
        <v>2</v>
      </c>
      <c r="C4609" s="146">
        <v>2009</v>
      </c>
      <c r="D4609" s="146" t="s">
        <v>79</v>
      </c>
      <c r="E4609" s="146">
        <v>2178</v>
      </c>
      <c r="F4609" s="146">
        <v>2178</v>
      </c>
      <c r="G4609" s="146">
        <v>2178</v>
      </c>
    </row>
    <row r="4610" spans="1:7" x14ac:dyDescent="0.25">
      <c r="A4610" s="146" t="s">
        <v>65</v>
      </c>
      <c r="B4610" s="146">
        <v>2</v>
      </c>
      <c r="C4610" s="146">
        <v>2010</v>
      </c>
      <c r="D4610" s="146" t="s">
        <v>93</v>
      </c>
      <c r="E4610" s="146">
        <v>2189</v>
      </c>
      <c r="F4610" s="146">
        <v>2189</v>
      </c>
      <c r="G4610" s="146">
        <v>2189</v>
      </c>
    </row>
    <row r="4611" spans="1:7" x14ac:dyDescent="0.25">
      <c r="A4611" s="146" t="s">
        <v>76</v>
      </c>
      <c r="B4611" s="146">
        <v>1</v>
      </c>
      <c r="C4611" s="146">
        <v>2008</v>
      </c>
      <c r="D4611" s="146" t="s">
        <v>95</v>
      </c>
      <c r="E4611" s="146">
        <v>2202</v>
      </c>
      <c r="F4611" s="146">
        <v>2202</v>
      </c>
      <c r="G4611" s="146">
        <v>2202</v>
      </c>
    </row>
    <row r="4612" spans="1:7" x14ac:dyDescent="0.25">
      <c r="A4612" s="146" t="s">
        <v>0</v>
      </c>
      <c r="B4612" s="146">
        <v>1</v>
      </c>
      <c r="C4612" s="146">
        <v>2009</v>
      </c>
      <c r="D4612" s="146" t="s">
        <v>95</v>
      </c>
      <c r="E4612" s="146">
        <v>2207</v>
      </c>
      <c r="F4612" s="146">
        <v>2207</v>
      </c>
      <c r="G4612" s="146">
        <v>2207</v>
      </c>
    </row>
    <row r="4613" spans="1:7" x14ac:dyDescent="0.25">
      <c r="A4613" s="146" t="s">
        <v>1</v>
      </c>
      <c r="B4613" s="146">
        <v>1</v>
      </c>
      <c r="C4613" s="146">
        <v>2013</v>
      </c>
      <c r="D4613" s="146" t="s">
        <v>79</v>
      </c>
      <c r="E4613" s="146">
        <v>2211</v>
      </c>
      <c r="F4613" s="146">
        <v>2211</v>
      </c>
      <c r="G4613" s="146">
        <v>2211</v>
      </c>
    </row>
    <row r="4614" spans="1:7" x14ac:dyDescent="0.25">
      <c r="A4614" s="146" t="s">
        <v>76</v>
      </c>
      <c r="B4614" s="146">
        <v>2</v>
      </c>
      <c r="C4614" s="146">
        <v>2007</v>
      </c>
      <c r="D4614" s="146" t="s">
        <v>91</v>
      </c>
      <c r="E4614" s="146">
        <v>2221</v>
      </c>
      <c r="F4614" s="146">
        <v>2221</v>
      </c>
      <c r="G4614" s="146">
        <v>2221</v>
      </c>
    </row>
    <row r="4615" spans="1:7" x14ac:dyDescent="0.25">
      <c r="A4615" s="146" t="s">
        <v>0</v>
      </c>
      <c r="B4615" s="146">
        <v>1</v>
      </c>
      <c r="C4615" s="146">
        <v>2011</v>
      </c>
      <c r="D4615" s="146" t="s">
        <v>88</v>
      </c>
      <c r="E4615" s="146">
        <v>2236</v>
      </c>
      <c r="F4615" s="146">
        <v>2236</v>
      </c>
      <c r="G4615" s="146">
        <v>2236</v>
      </c>
    </row>
    <row r="4616" spans="1:7" x14ac:dyDescent="0.25">
      <c r="A4616" s="146" t="s">
        <v>76</v>
      </c>
      <c r="B4616" s="146">
        <v>2</v>
      </c>
      <c r="C4616" s="146">
        <v>2005</v>
      </c>
      <c r="D4616" s="146" t="s">
        <v>95</v>
      </c>
      <c r="E4616" s="146">
        <v>2241</v>
      </c>
      <c r="F4616" s="146">
        <v>2241</v>
      </c>
      <c r="G4616" s="146">
        <v>2241</v>
      </c>
    </row>
    <row r="4617" spans="1:7" x14ac:dyDescent="0.25">
      <c r="A4617" s="146" t="s">
        <v>76</v>
      </c>
      <c r="B4617" s="146">
        <v>1</v>
      </c>
      <c r="C4617" s="146">
        <v>2010</v>
      </c>
      <c r="D4617" s="146" t="s">
        <v>92</v>
      </c>
      <c r="E4617" s="146">
        <v>2242</v>
      </c>
      <c r="F4617" s="146">
        <v>2242</v>
      </c>
      <c r="G4617" s="146">
        <v>2242</v>
      </c>
    </row>
    <row r="4618" spans="1:7" x14ac:dyDescent="0.25">
      <c r="A4618" s="146" t="s">
        <v>65</v>
      </c>
      <c r="B4618" s="146">
        <v>2</v>
      </c>
      <c r="C4618" s="146">
        <v>2013</v>
      </c>
      <c r="D4618" s="146" t="s">
        <v>93</v>
      </c>
      <c r="E4618" s="146">
        <v>2243</v>
      </c>
      <c r="F4618" s="146">
        <v>2243</v>
      </c>
      <c r="G4618" s="146">
        <v>2243</v>
      </c>
    </row>
    <row r="4619" spans="1:7" x14ac:dyDescent="0.25">
      <c r="A4619" s="146" t="s">
        <v>1</v>
      </c>
      <c r="B4619" s="146">
        <v>1</v>
      </c>
      <c r="C4619" s="146">
        <v>2013</v>
      </c>
      <c r="D4619" s="146" t="s">
        <v>91</v>
      </c>
      <c r="E4619" s="146">
        <v>2244</v>
      </c>
      <c r="F4619" s="146">
        <v>2244</v>
      </c>
      <c r="G4619" s="146">
        <v>2244</v>
      </c>
    </row>
    <row r="4620" spans="1:7" x14ac:dyDescent="0.25">
      <c r="A4620" s="146" t="s">
        <v>65</v>
      </c>
      <c r="B4620" s="146">
        <v>2</v>
      </c>
      <c r="C4620" s="146">
        <v>2003</v>
      </c>
      <c r="D4620" s="146" t="s">
        <v>96</v>
      </c>
      <c r="E4620" s="146">
        <v>2252</v>
      </c>
      <c r="F4620" s="146">
        <v>2252</v>
      </c>
      <c r="G4620" s="146">
        <v>2252</v>
      </c>
    </row>
    <row r="4621" spans="1:7" x14ac:dyDescent="0.25">
      <c r="A4621" s="146" t="s">
        <v>65</v>
      </c>
      <c r="B4621" s="146">
        <v>2</v>
      </c>
      <c r="C4621" s="146">
        <v>1998</v>
      </c>
      <c r="D4621" s="146" t="s">
        <v>95</v>
      </c>
      <c r="E4621" s="146">
        <v>2255</v>
      </c>
      <c r="F4621" s="146">
        <v>2255</v>
      </c>
      <c r="G4621" s="146">
        <v>2255</v>
      </c>
    </row>
    <row r="4622" spans="1:7" x14ac:dyDescent="0.25">
      <c r="A4622" s="146" t="s">
        <v>65</v>
      </c>
      <c r="B4622" s="146">
        <v>2</v>
      </c>
      <c r="C4622" s="146">
        <v>1999</v>
      </c>
      <c r="D4622" s="146" t="s">
        <v>82</v>
      </c>
      <c r="E4622" s="146">
        <v>2262</v>
      </c>
      <c r="F4622" s="146">
        <v>2262</v>
      </c>
      <c r="G4622" s="146">
        <v>2262</v>
      </c>
    </row>
    <row r="4623" spans="1:7" x14ac:dyDescent="0.25">
      <c r="A4623" s="146" t="s">
        <v>76</v>
      </c>
      <c r="B4623" s="146">
        <v>2</v>
      </c>
      <c r="C4623" s="146">
        <v>2012</v>
      </c>
      <c r="D4623" s="146" t="s">
        <v>88</v>
      </c>
      <c r="E4623" s="146">
        <v>2264</v>
      </c>
      <c r="F4623" s="146">
        <v>2264</v>
      </c>
      <c r="G4623" s="146">
        <v>2264</v>
      </c>
    </row>
    <row r="4624" spans="1:7" x14ac:dyDescent="0.25">
      <c r="A4624" s="146" t="s">
        <v>0</v>
      </c>
      <c r="B4624" s="146">
        <v>1</v>
      </c>
      <c r="C4624" s="146">
        <v>2003</v>
      </c>
      <c r="D4624" s="146" t="s">
        <v>82</v>
      </c>
      <c r="E4624" s="146">
        <v>2281</v>
      </c>
      <c r="F4624" s="146">
        <v>2281</v>
      </c>
      <c r="G4624" s="146">
        <v>2281</v>
      </c>
    </row>
    <row r="4625" spans="1:7" x14ac:dyDescent="0.25">
      <c r="A4625" s="146" t="s">
        <v>76</v>
      </c>
      <c r="B4625" s="146">
        <v>1</v>
      </c>
      <c r="C4625" s="146">
        <v>2011</v>
      </c>
      <c r="D4625" s="146" t="s">
        <v>94</v>
      </c>
      <c r="E4625" s="146">
        <v>2287</v>
      </c>
      <c r="F4625" s="146">
        <v>2287</v>
      </c>
      <c r="G4625" s="146">
        <v>2287</v>
      </c>
    </row>
    <row r="4626" spans="1:7" x14ac:dyDescent="0.25">
      <c r="A4626" s="146" t="s">
        <v>65</v>
      </c>
      <c r="B4626" s="146">
        <v>2</v>
      </c>
      <c r="C4626" s="146">
        <v>2003</v>
      </c>
      <c r="D4626" s="146" t="s">
        <v>91</v>
      </c>
      <c r="E4626" s="146">
        <v>2292</v>
      </c>
      <c r="F4626" s="146">
        <v>2292</v>
      </c>
      <c r="G4626" s="146">
        <v>2292</v>
      </c>
    </row>
    <row r="4627" spans="1:7" x14ac:dyDescent="0.25">
      <c r="A4627" s="146" t="s">
        <v>76</v>
      </c>
      <c r="B4627" s="146">
        <v>2</v>
      </c>
      <c r="C4627" s="146">
        <v>2012</v>
      </c>
      <c r="D4627" s="146" t="s">
        <v>96</v>
      </c>
      <c r="E4627" s="146">
        <v>2311</v>
      </c>
      <c r="F4627" s="146">
        <v>2311</v>
      </c>
      <c r="G4627" s="146">
        <v>2311</v>
      </c>
    </row>
    <row r="4628" spans="1:7" x14ac:dyDescent="0.25">
      <c r="A4628" s="146" t="s">
        <v>76</v>
      </c>
      <c r="B4628" s="146">
        <v>2</v>
      </c>
      <c r="C4628" s="146">
        <v>2010</v>
      </c>
      <c r="D4628" s="146" t="s">
        <v>94</v>
      </c>
      <c r="E4628" s="146">
        <v>2313</v>
      </c>
      <c r="F4628" s="146">
        <v>2313</v>
      </c>
      <c r="G4628" s="146">
        <v>2313</v>
      </c>
    </row>
    <row r="4629" spans="1:7" x14ac:dyDescent="0.25">
      <c r="A4629" s="146" t="s">
        <v>76</v>
      </c>
      <c r="B4629" s="146">
        <v>2</v>
      </c>
      <c r="C4629" s="146">
        <v>2006</v>
      </c>
      <c r="D4629" s="146" t="s">
        <v>82</v>
      </c>
      <c r="E4629" s="146">
        <v>2315</v>
      </c>
      <c r="F4629" s="146">
        <v>2315</v>
      </c>
      <c r="G4629" s="146">
        <v>2315</v>
      </c>
    </row>
    <row r="4630" spans="1:7" x14ac:dyDescent="0.25">
      <c r="A4630" s="146" t="s">
        <v>76</v>
      </c>
      <c r="B4630" s="146">
        <v>2</v>
      </c>
      <c r="C4630" s="146">
        <v>2010</v>
      </c>
      <c r="D4630" s="146" t="s">
        <v>92</v>
      </c>
      <c r="E4630" s="146">
        <v>2325</v>
      </c>
      <c r="F4630" s="146">
        <v>2325</v>
      </c>
      <c r="G4630" s="146">
        <v>2325</v>
      </c>
    </row>
    <row r="4631" spans="1:7" x14ac:dyDescent="0.25">
      <c r="A4631" s="146" t="s">
        <v>76</v>
      </c>
      <c r="B4631" s="146">
        <v>1</v>
      </c>
      <c r="C4631" s="146">
        <v>2008</v>
      </c>
      <c r="D4631" s="146" t="s">
        <v>79</v>
      </c>
      <c r="E4631" s="146">
        <v>2328</v>
      </c>
      <c r="F4631" s="146">
        <v>2328</v>
      </c>
      <c r="G4631" s="146">
        <v>2328</v>
      </c>
    </row>
    <row r="4632" spans="1:7" x14ac:dyDescent="0.25">
      <c r="A4632" s="146" t="s">
        <v>0</v>
      </c>
      <c r="B4632" s="146">
        <v>1</v>
      </c>
      <c r="C4632" s="146">
        <v>2011</v>
      </c>
      <c r="D4632" s="146" t="s">
        <v>95</v>
      </c>
      <c r="E4632" s="146">
        <v>2335</v>
      </c>
      <c r="F4632" s="146">
        <v>2335</v>
      </c>
      <c r="G4632" s="146">
        <v>2335</v>
      </c>
    </row>
    <row r="4633" spans="1:7" x14ac:dyDescent="0.25">
      <c r="A4633" s="146" t="s">
        <v>65</v>
      </c>
      <c r="B4633" s="146">
        <v>2</v>
      </c>
      <c r="C4633" s="146">
        <v>2010</v>
      </c>
      <c r="D4633" s="146" t="s">
        <v>79</v>
      </c>
      <c r="E4633" s="146">
        <v>2350</v>
      </c>
      <c r="F4633" s="146">
        <v>2350</v>
      </c>
      <c r="G4633" s="146">
        <v>2350</v>
      </c>
    </row>
    <row r="4634" spans="1:7" x14ac:dyDescent="0.25">
      <c r="A4634" s="146" t="s">
        <v>76</v>
      </c>
      <c r="B4634" s="146">
        <v>1</v>
      </c>
      <c r="C4634" s="146">
        <v>2009</v>
      </c>
      <c r="D4634" s="146" t="s">
        <v>95</v>
      </c>
      <c r="E4634" s="146">
        <v>2356</v>
      </c>
      <c r="F4634" s="146">
        <v>2356</v>
      </c>
      <c r="G4634" s="146">
        <v>2356</v>
      </c>
    </row>
    <row r="4635" spans="1:7" x14ac:dyDescent="0.25">
      <c r="A4635" s="146" t="s">
        <v>76</v>
      </c>
      <c r="B4635" s="146">
        <v>1</v>
      </c>
      <c r="C4635" s="146">
        <v>2007</v>
      </c>
      <c r="D4635" s="146" t="s">
        <v>82</v>
      </c>
      <c r="E4635" s="146">
        <v>2363</v>
      </c>
      <c r="F4635" s="146">
        <v>2363</v>
      </c>
      <c r="G4635" s="146">
        <v>2363</v>
      </c>
    </row>
    <row r="4636" spans="1:7" x14ac:dyDescent="0.25">
      <c r="A4636" s="146" t="s">
        <v>76</v>
      </c>
      <c r="B4636" s="146">
        <v>1</v>
      </c>
      <c r="C4636" s="146">
        <v>2012</v>
      </c>
      <c r="D4636" s="146" t="s">
        <v>88</v>
      </c>
      <c r="E4636" s="146">
        <v>2364</v>
      </c>
      <c r="F4636" s="146">
        <v>2364</v>
      </c>
      <c r="G4636" s="146">
        <v>2364</v>
      </c>
    </row>
    <row r="4637" spans="1:7" x14ac:dyDescent="0.25">
      <c r="A4637" s="146" t="s">
        <v>65</v>
      </c>
      <c r="B4637" s="146">
        <v>2</v>
      </c>
      <c r="C4637" s="146">
        <v>2011</v>
      </c>
      <c r="D4637" s="146" t="s">
        <v>92</v>
      </c>
      <c r="E4637" s="146">
        <v>2364</v>
      </c>
      <c r="F4637" s="146">
        <v>2364</v>
      </c>
      <c r="G4637" s="146">
        <v>2364</v>
      </c>
    </row>
    <row r="4638" spans="1:7" x14ac:dyDescent="0.25">
      <c r="A4638" s="146" t="s">
        <v>65</v>
      </c>
      <c r="B4638" s="146">
        <v>2</v>
      </c>
      <c r="C4638" s="146">
        <v>2000</v>
      </c>
      <c r="D4638" s="146" t="s">
        <v>82</v>
      </c>
      <c r="E4638" s="146">
        <v>2376</v>
      </c>
      <c r="F4638" s="146">
        <v>2376</v>
      </c>
      <c r="G4638" s="146">
        <v>2376</v>
      </c>
    </row>
    <row r="4639" spans="1:7" x14ac:dyDescent="0.25">
      <c r="A4639" s="146" t="s">
        <v>65</v>
      </c>
      <c r="B4639" s="146">
        <v>2</v>
      </c>
      <c r="C4639" s="146">
        <v>1996</v>
      </c>
      <c r="D4639" s="146" t="s">
        <v>94</v>
      </c>
      <c r="E4639" s="146">
        <v>2383</v>
      </c>
      <c r="F4639" s="146">
        <v>2383</v>
      </c>
      <c r="G4639" s="146">
        <v>2383</v>
      </c>
    </row>
    <row r="4640" spans="1:7" x14ac:dyDescent="0.25">
      <c r="A4640" s="146" t="s">
        <v>76</v>
      </c>
      <c r="B4640" s="146">
        <v>2</v>
      </c>
      <c r="C4640" s="146">
        <v>2006</v>
      </c>
      <c r="D4640" s="146" t="s">
        <v>95</v>
      </c>
      <c r="E4640" s="146">
        <v>2404</v>
      </c>
      <c r="F4640" s="146">
        <v>2404</v>
      </c>
      <c r="G4640" s="146">
        <v>2404</v>
      </c>
    </row>
    <row r="4641" spans="1:7" x14ac:dyDescent="0.25">
      <c r="A4641" s="146" t="s">
        <v>76</v>
      </c>
      <c r="B4641" s="146">
        <v>2</v>
      </c>
      <c r="C4641" s="146">
        <v>2008</v>
      </c>
      <c r="D4641" s="146" t="s">
        <v>91</v>
      </c>
      <c r="E4641" s="146">
        <v>2407</v>
      </c>
      <c r="F4641" s="146">
        <v>2407</v>
      </c>
      <c r="G4641" s="146">
        <v>2407</v>
      </c>
    </row>
    <row r="4642" spans="1:7" x14ac:dyDescent="0.25">
      <c r="A4642" s="146" t="s">
        <v>0</v>
      </c>
      <c r="B4642" s="146">
        <v>1</v>
      </c>
      <c r="C4642" s="146">
        <v>2001</v>
      </c>
      <c r="D4642" s="146" t="s">
        <v>91</v>
      </c>
      <c r="E4642" s="146">
        <v>2409</v>
      </c>
      <c r="F4642" s="146">
        <v>2409</v>
      </c>
      <c r="G4642" s="146">
        <v>2409</v>
      </c>
    </row>
    <row r="4643" spans="1:7" x14ac:dyDescent="0.25">
      <c r="A4643" s="146" t="s">
        <v>0</v>
      </c>
      <c r="B4643" s="146">
        <v>1</v>
      </c>
      <c r="C4643" s="146">
        <v>2003</v>
      </c>
      <c r="D4643" s="146" t="s">
        <v>79</v>
      </c>
      <c r="E4643" s="146">
        <v>2409</v>
      </c>
      <c r="F4643" s="146">
        <v>2409</v>
      </c>
      <c r="G4643" s="146">
        <v>2409</v>
      </c>
    </row>
    <row r="4644" spans="1:7" x14ac:dyDescent="0.25">
      <c r="A4644" s="146" t="s">
        <v>0</v>
      </c>
      <c r="B4644" s="146">
        <v>1</v>
      </c>
      <c r="C4644" s="146">
        <v>2006</v>
      </c>
      <c r="D4644" s="146" t="s">
        <v>92</v>
      </c>
      <c r="E4644" s="146">
        <v>2413</v>
      </c>
      <c r="F4644" s="146">
        <v>2413</v>
      </c>
      <c r="G4644" s="146">
        <v>2413</v>
      </c>
    </row>
    <row r="4645" spans="1:7" x14ac:dyDescent="0.25">
      <c r="A4645" s="146" t="s">
        <v>76</v>
      </c>
      <c r="B4645" s="146">
        <v>1</v>
      </c>
      <c r="C4645" s="146">
        <v>2008</v>
      </c>
      <c r="D4645" s="146" t="s">
        <v>91</v>
      </c>
      <c r="E4645" s="146">
        <v>2420</v>
      </c>
      <c r="F4645" s="146">
        <v>2420</v>
      </c>
      <c r="G4645" s="146">
        <v>2420</v>
      </c>
    </row>
    <row r="4646" spans="1:7" x14ac:dyDescent="0.25">
      <c r="A4646" s="146" t="s">
        <v>65</v>
      </c>
      <c r="B4646" s="146">
        <v>2</v>
      </c>
      <c r="C4646" s="146">
        <v>2004</v>
      </c>
      <c r="D4646" s="146" t="s">
        <v>96</v>
      </c>
      <c r="E4646" s="146">
        <v>2422</v>
      </c>
      <c r="F4646" s="146">
        <v>2422</v>
      </c>
      <c r="G4646" s="146">
        <v>2422</v>
      </c>
    </row>
    <row r="4647" spans="1:7" x14ac:dyDescent="0.25">
      <c r="A4647" s="146" t="s">
        <v>65</v>
      </c>
      <c r="B4647" s="146">
        <v>2</v>
      </c>
      <c r="C4647" s="146">
        <v>2013</v>
      </c>
      <c r="D4647" s="146" t="s">
        <v>88</v>
      </c>
      <c r="E4647" s="146">
        <v>2435</v>
      </c>
      <c r="F4647" s="146">
        <v>2435</v>
      </c>
      <c r="G4647" s="146">
        <v>2435</v>
      </c>
    </row>
    <row r="4648" spans="1:7" x14ac:dyDescent="0.25">
      <c r="A4648" s="146" t="s">
        <v>65</v>
      </c>
      <c r="B4648" s="146">
        <v>2</v>
      </c>
      <c r="C4648" s="146">
        <v>2005</v>
      </c>
      <c r="D4648" s="146" t="s">
        <v>96</v>
      </c>
      <c r="E4648" s="146">
        <v>2470</v>
      </c>
      <c r="F4648" s="146">
        <v>2470</v>
      </c>
      <c r="G4648" s="146">
        <v>2470</v>
      </c>
    </row>
    <row r="4649" spans="1:7" x14ac:dyDescent="0.25">
      <c r="A4649" s="146" t="s">
        <v>76</v>
      </c>
      <c r="B4649" s="146">
        <v>2</v>
      </c>
      <c r="C4649" s="146">
        <v>2007</v>
      </c>
      <c r="D4649" s="146" t="s">
        <v>95</v>
      </c>
      <c r="E4649" s="146">
        <v>2477</v>
      </c>
      <c r="F4649" s="146">
        <v>2477</v>
      </c>
      <c r="G4649" s="146">
        <v>2477</v>
      </c>
    </row>
    <row r="4650" spans="1:7" x14ac:dyDescent="0.25">
      <c r="A4650" s="146" t="s">
        <v>0</v>
      </c>
      <c r="B4650" s="146">
        <v>1</v>
      </c>
      <c r="C4650" s="146">
        <v>2012</v>
      </c>
      <c r="D4650" s="146" t="s">
        <v>95</v>
      </c>
      <c r="E4650" s="146">
        <v>2480</v>
      </c>
      <c r="F4650" s="146">
        <v>2480</v>
      </c>
      <c r="G4650" s="146">
        <v>2480</v>
      </c>
    </row>
    <row r="4651" spans="1:7" x14ac:dyDescent="0.25">
      <c r="A4651" s="146" t="s">
        <v>65</v>
      </c>
      <c r="B4651" s="146">
        <v>2</v>
      </c>
      <c r="C4651" s="146">
        <v>1999</v>
      </c>
      <c r="D4651" s="146" t="s">
        <v>95</v>
      </c>
      <c r="E4651" s="146">
        <v>2490</v>
      </c>
      <c r="F4651" s="146">
        <v>2490</v>
      </c>
      <c r="G4651" s="146">
        <v>2490</v>
      </c>
    </row>
    <row r="4652" spans="1:7" x14ac:dyDescent="0.25">
      <c r="A4652" s="146" t="s">
        <v>76</v>
      </c>
      <c r="B4652" s="146">
        <v>2</v>
      </c>
      <c r="C4652" s="146">
        <v>2008</v>
      </c>
      <c r="D4652" s="146" t="s">
        <v>95</v>
      </c>
      <c r="E4652" s="146">
        <v>2492</v>
      </c>
      <c r="F4652" s="146">
        <v>2492</v>
      </c>
      <c r="G4652" s="146">
        <v>2492</v>
      </c>
    </row>
    <row r="4653" spans="1:7" x14ac:dyDescent="0.25">
      <c r="A4653" s="146" t="s">
        <v>65</v>
      </c>
      <c r="B4653" s="146">
        <v>2</v>
      </c>
      <c r="C4653" s="146">
        <v>2001</v>
      </c>
      <c r="D4653" s="146" t="s">
        <v>82</v>
      </c>
      <c r="E4653" s="146">
        <v>2498</v>
      </c>
      <c r="F4653" s="146">
        <v>2498</v>
      </c>
      <c r="G4653" s="146">
        <v>2498</v>
      </c>
    </row>
    <row r="4654" spans="1:7" x14ac:dyDescent="0.25">
      <c r="A4654" s="146" t="s">
        <v>76</v>
      </c>
      <c r="B4654" s="146">
        <v>1</v>
      </c>
      <c r="C4654" s="146">
        <v>2013</v>
      </c>
      <c r="D4654" s="146" t="s">
        <v>96</v>
      </c>
      <c r="E4654" s="146">
        <v>2511</v>
      </c>
      <c r="F4654" s="146">
        <v>2511</v>
      </c>
      <c r="G4654" s="146">
        <v>2511</v>
      </c>
    </row>
    <row r="4655" spans="1:7" x14ac:dyDescent="0.25">
      <c r="A4655" s="146" t="s">
        <v>76</v>
      </c>
      <c r="B4655" s="146">
        <v>2</v>
      </c>
      <c r="C4655" s="146">
        <v>2011</v>
      </c>
      <c r="D4655" s="146" t="s">
        <v>94</v>
      </c>
      <c r="E4655" s="146">
        <v>2560</v>
      </c>
      <c r="F4655" s="146">
        <v>2560</v>
      </c>
      <c r="G4655" s="146">
        <v>2560</v>
      </c>
    </row>
    <row r="4656" spans="1:7" x14ac:dyDescent="0.25">
      <c r="A4656" s="146" t="s">
        <v>76</v>
      </c>
      <c r="B4656" s="146">
        <v>1</v>
      </c>
      <c r="C4656" s="146">
        <v>2012</v>
      </c>
      <c r="D4656" s="146" t="s">
        <v>94</v>
      </c>
      <c r="E4656" s="146">
        <v>2568</v>
      </c>
      <c r="F4656" s="146">
        <v>2568</v>
      </c>
      <c r="G4656" s="146">
        <v>2568</v>
      </c>
    </row>
    <row r="4657" spans="1:7" x14ac:dyDescent="0.25">
      <c r="A4657" s="146" t="s">
        <v>76</v>
      </c>
      <c r="B4657" s="146">
        <v>1</v>
      </c>
      <c r="C4657" s="146">
        <v>2010</v>
      </c>
      <c r="D4657" s="146" t="s">
        <v>95</v>
      </c>
      <c r="E4657" s="146">
        <v>2571</v>
      </c>
      <c r="F4657" s="146">
        <v>2571</v>
      </c>
      <c r="G4657" s="146">
        <v>2571</v>
      </c>
    </row>
    <row r="4658" spans="1:7" x14ac:dyDescent="0.25">
      <c r="A4658" s="146" t="s">
        <v>76</v>
      </c>
      <c r="B4658" s="146">
        <v>1</v>
      </c>
      <c r="C4658" s="146">
        <v>2009</v>
      </c>
      <c r="D4658" s="146" t="s">
        <v>79</v>
      </c>
      <c r="E4658" s="146">
        <v>2574</v>
      </c>
      <c r="F4658" s="146">
        <v>2574</v>
      </c>
      <c r="G4658" s="146">
        <v>2574</v>
      </c>
    </row>
    <row r="4659" spans="1:7" x14ac:dyDescent="0.25">
      <c r="A4659" s="146" t="s">
        <v>76</v>
      </c>
      <c r="B4659" s="146">
        <v>2</v>
      </c>
      <c r="C4659" s="146">
        <v>2009</v>
      </c>
      <c r="D4659" s="146" t="s">
        <v>79</v>
      </c>
      <c r="E4659" s="146">
        <v>2588</v>
      </c>
      <c r="F4659" s="146">
        <v>2588</v>
      </c>
      <c r="G4659" s="146">
        <v>2588</v>
      </c>
    </row>
    <row r="4660" spans="1:7" x14ac:dyDescent="0.25">
      <c r="A4660" s="146" t="s">
        <v>76</v>
      </c>
      <c r="B4660" s="146">
        <v>2</v>
      </c>
      <c r="C4660" s="146">
        <v>2011</v>
      </c>
      <c r="D4660" s="146" t="s">
        <v>92</v>
      </c>
      <c r="E4660" s="146">
        <v>2600</v>
      </c>
      <c r="F4660" s="146">
        <v>2600</v>
      </c>
      <c r="G4660" s="146">
        <v>2600</v>
      </c>
    </row>
    <row r="4661" spans="1:7" x14ac:dyDescent="0.25">
      <c r="A4661" s="146" t="s">
        <v>65</v>
      </c>
      <c r="B4661" s="146">
        <v>2</v>
      </c>
      <c r="C4661" s="146">
        <v>2004</v>
      </c>
      <c r="D4661" s="146" t="s">
        <v>91</v>
      </c>
      <c r="E4661" s="146">
        <v>2602</v>
      </c>
      <c r="F4661" s="146">
        <v>2602</v>
      </c>
      <c r="G4661" s="146">
        <v>2602</v>
      </c>
    </row>
    <row r="4662" spans="1:7" x14ac:dyDescent="0.25">
      <c r="A4662" s="146" t="s">
        <v>65</v>
      </c>
      <c r="B4662" s="146">
        <v>2</v>
      </c>
      <c r="C4662" s="146">
        <v>2012</v>
      </c>
      <c r="D4662" s="146" t="s">
        <v>92</v>
      </c>
      <c r="E4662" s="146">
        <v>2602</v>
      </c>
      <c r="F4662" s="146">
        <v>2602</v>
      </c>
      <c r="G4662" s="146">
        <v>2602</v>
      </c>
    </row>
    <row r="4663" spans="1:7" x14ac:dyDescent="0.25">
      <c r="A4663" s="146" t="s">
        <v>65</v>
      </c>
      <c r="B4663" s="146">
        <v>2</v>
      </c>
      <c r="C4663" s="146">
        <v>2000</v>
      </c>
      <c r="D4663" s="146" t="s">
        <v>95</v>
      </c>
      <c r="E4663" s="146">
        <v>2606</v>
      </c>
      <c r="F4663" s="146">
        <v>2606</v>
      </c>
      <c r="G4663" s="146">
        <v>2606</v>
      </c>
    </row>
    <row r="4664" spans="1:7" x14ac:dyDescent="0.25">
      <c r="A4664" s="146" t="s">
        <v>76</v>
      </c>
      <c r="B4664" s="146">
        <v>2</v>
      </c>
      <c r="C4664" s="146">
        <v>2013</v>
      </c>
      <c r="D4664" s="146" t="s">
        <v>96</v>
      </c>
      <c r="E4664" s="146">
        <v>2609</v>
      </c>
      <c r="F4664" s="146">
        <v>2609</v>
      </c>
      <c r="G4664" s="146">
        <v>2609</v>
      </c>
    </row>
    <row r="4665" spans="1:7" x14ac:dyDescent="0.25">
      <c r="A4665" s="146" t="s">
        <v>65</v>
      </c>
      <c r="B4665" s="146">
        <v>2</v>
      </c>
      <c r="C4665" s="146">
        <v>2006</v>
      </c>
      <c r="D4665" s="146" t="s">
        <v>96</v>
      </c>
      <c r="E4665" s="146">
        <v>2609</v>
      </c>
      <c r="F4665" s="146">
        <v>2609</v>
      </c>
      <c r="G4665" s="146">
        <v>2609</v>
      </c>
    </row>
    <row r="4666" spans="1:7" x14ac:dyDescent="0.25">
      <c r="A4666" s="146" t="s">
        <v>76</v>
      </c>
      <c r="B4666" s="146">
        <v>2</v>
      </c>
      <c r="C4666" s="146">
        <v>2009</v>
      </c>
      <c r="D4666" s="146" t="s">
        <v>91</v>
      </c>
      <c r="E4666" s="146">
        <v>2614</v>
      </c>
      <c r="F4666" s="146">
        <v>2614</v>
      </c>
      <c r="G4666" s="146">
        <v>2614</v>
      </c>
    </row>
    <row r="4667" spans="1:7" x14ac:dyDescent="0.25">
      <c r="A4667" s="146" t="s">
        <v>65</v>
      </c>
      <c r="B4667" s="146">
        <v>2</v>
      </c>
      <c r="C4667" s="146">
        <v>2011</v>
      </c>
      <c r="D4667" s="146" t="s">
        <v>79</v>
      </c>
      <c r="E4667" s="146">
        <v>2647</v>
      </c>
      <c r="F4667" s="146">
        <v>2647</v>
      </c>
      <c r="G4667" s="146">
        <v>2647</v>
      </c>
    </row>
    <row r="4668" spans="1:7" x14ac:dyDescent="0.25">
      <c r="A4668" s="146" t="s">
        <v>65</v>
      </c>
      <c r="B4668" s="146">
        <v>2</v>
      </c>
      <c r="C4668" s="146">
        <v>2007</v>
      </c>
      <c r="D4668" s="146" t="s">
        <v>96</v>
      </c>
      <c r="E4668" s="146">
        <v>2650</v>
      </c>
      <c r="F4668" s="146">
        <v>2650</v>
      </c>
      <c r="G4668" s="146">
        <v>2650</v>
      </c>
    </row>
    <row r="4669" spans="1:7" x14ac:dyDescent="0.25">
      <c r="A4669" s="146" t="s">
        <v>76</v>
      </c>
      <c r="B4669" s="146">
        <v>2</v>
      </c>
      <c r="C4669" s="146">
        <v>2009</v>
      </c>
      <c r="D4669" s="146" t="s">
        <v>95</v>
      </c>
      <c r="E4669" s="146">
        <v>2653</v>
      </c>
      <c r="F4669" s="146">
        <v>2653</v>
      </c>
      <c r="G4669" s="146">
        <v>2653</v>
      </c>
    </row>
    <row r="4670" spans="1:7" x14ac:dyDescent="0.25">
      <c r="A4670" s="146" t="s">
        <v>76</v>
      </c>
      <c r="B4670" s="146">
        <v>1</v>
      </c>
      <c r="C4670" s="146">
        <v>2011</v>
      </c>
      <c r="D4670" s="146" t="s">
        <v>92</v>
      </c>
      <c r="E4670" s="146">
        <v>2669</v>
      </c>
      <c r="F4670" s="146">
        <v>2669</v>
      </c>
      <c r="G4670" s="146">
        <v>2669</v>
      </c>
    </row>
    <row r="4671" spans="1:7" x14ac:dyDescent="0.25">
      <c r="A4671" s="146" t="s">
        <v>76</v>
      </c>
      <c r="B4671" s="146">
        <v>1</v>
      </c>
      <c r="C4671" s="146">
        <v>2011</v>
      </c>
      <c r="D4671" s="146" t="s">
        <v>95</v>
      </c>
      <c r="E4671" s="146">
        <v>2687</v>
      </c>
      <c r="F4671" s="146">
        <v>2687</v>
      </c>
      <c r="G4671" s="146">
        <v>2687</v>
      </c>
    </row>
    <row r="4672" spans="1:7" x14ac:dyDescent="0.25">
      <c r="A4672" s="146" t="s">
        <v>0</v>
      </c>
      <c r="B4672" s="146">
        <v>1</v>
      </c>
      <c r="C4672" s="146">
        <v>2002</v>
      </c>
      <c r="D4672" s="146" t="s">
        <v>91</v>
      </c>
      <c r="E4672" s="146">
        <v>2687</v>
      </c>
      <c r="F4672" s="146">
        <v>2687</v>
      </c>
      <c r="G4672" s="146">
        <v>2687</v>
      </c>
    </row>
    <row r="4673" spans="1:7" x14ac:dyDescent="0.25">
      <c r="A4673" s="146" t="s">
        <v>76</v>
      </c>
      <c r="B4673" s="146">
        <v>2</v>
      </c>
      <c r="C4673" s="146">
        <v>2007</v>
      </c>
      <c r="D4673" s="146" t="s">
        <v>82</v>
      </c>
      <c r="E4673" s="146">
        <v>2697</v>
      </c>
      <c r="F4673" s="146">
        <v>2697</v>
      </c>
      <c r="G4673" s="146">
        <v>2697</v>
      </c>
    </row>
    <row r="4674" spans="1:7" x14ac:dyDescent="0.25">
      <c r="A4674" s="146" t="s">
        <v>0</v>
      </c>
      <c r="B4674" s="146">
        <v>1</v>
      </c>
      <c r="C4674" s="146">
        <v>2012</v>
      </c>
      <c r="D4674" s="146" t="s">
        <v>88</v>
      </c>
      <c r="E4674" s="146">
        <v>2736</v>
      </c>
      <c r="F4674" s="146">
        <v>2736</v>
      </c>
      <c r="G4674" s="146">
        <v>2736</v>
      </c>
    </row>
    <row r="4675" spans="1:7" x14ac:dyDescent="0.25">
      <c r="A4675" s="146" t="s">
        <v>76</v>
      </c>
      <c r="B4675" s="146">
        <v>2</v>
      </c>
      <c r="C4675" s="146">
        <v>2010</v>
      </c>
      <c r="D4675" s="146" t="s">
        <v>95</v>
      </c>
      <c r="E4675" s="146">
        <v>2737</v>
      </c>
      <c r="F4675" s="146">
        <v>2737</v>
      </c>
      <c r="G4675" s="146">
        <v>2737</v>
      </c>
    </row>
    <row r="4676" spans="1:7" x14ac:dyDescent="0.25">
      <c r="A4676" s="146" t="s">
        <v>0</v>
      </c>
      <c r="B4676" s="146">
        <v>1</v>
      </c>
      <c r="C4676" s="146">
        <v>2004</v>
      </c>
      <c r="D4676" s="146" t="s">
        <v>82</v>
      </c>
      <c r="E4676" s="146">
        <v>2741</v>
      </c>
      <c r="F4676" s="146">
        <v>2741</v>
      </c>
      <c r="G4676" s="146">
        <v>2741</v>
      </c>
    </row>
    <row r="4677" spans="1:7" x14ac:dyDescent="0.25">
      <c r="A4677" s="146" t="s">
        <v>76</v>
      </c>
      <c r="B4677" s="146">
        <v>2</v>
      </c>
      <c r="C4677" s="146">
        <v>2012</v>
      </c>
      <c r="D4677" s="146" t="s">
        <v>94</v>
      </c>
      <c r="E4677" s="146">
        <v>2744</v>
      </c>
      <c r="F4677" s="146">
        <v>2744</v>
      </c>
      <c r="G4677" s="146">
        <v>2744</v>
      </c>
    </row>
    <row r="4678" spans="1:7" x14ac:dyDescent="0.25">
      <c r="A4678" s="146" t="s">
        <v>0</v>
      </c>
      <c r="B4678" s="146">
        <v>1</v>
      </c>
      <c r="C4678" s="146">
        <v>2013</v>
      </c>
      <c r="D4678" s="146" t="s">
        <v>95</v>
      </c>
      <c r="E4678" s="146">
        <v>2750</v>
      </c>
      <c r="F4678" s="146">
        <v>2750</v>
      </c>
      <c r="G4678" s="146">
        <v>2750</v>
      </c>
    </row>
    <row r="4679" spans="1:7" x14ac:dyDescent="0.25">
      <c r="A4679" s="146" t="s">
        <v>76</v>
      </c>
      <c r="B4679" s="146">
        <v>1</v>
      </c>
      <c r="C4679" s="146">
        <v>2008</v>
      </c>
      <c r="D4679" s="146" t="s">
        <v>82</v>
      </c>
      <c r="E4679" s="146">
        <v>2773</v>
      </c>
      <c r="F4679" s="146">
        <v>2773</v>
      </c>
      <c r="G4679" s="146">
        <v>2773</v>
      </c>
    </row>
    <row r="4680" spans="1:7" x14ac:dyDescent="0.25">
      <c r="A4680" s="146" t="s">
        <v>76</v>
      </c>
      <c r="B4680" s="146">
        <v>2</v>
      </c>
      <c r="C4680" s="146">
        <v>2010</v>
      </c>
      <c r="D4680" s="146" t="s">
        <v>79</v>
      </c>
      <c r="E4680" s="146">
        <v>2792</v>
      </c>
      <c r="F4680" s="146">
        <v>2792</v>
      </c>
      <c r="G4680" s="146">
        <v>2792</v>
      </c>
    </row>
    <row r="4681" spans="1:7" x14ac:dyDescent="0.25">
      <c r="A4681" s="146" t="s">
        <v>0</v>
      </c>
      <c r="B4681" s="146">
        <v>1</v>
      </c>
      <c r="C4681" s="146">
        <v>2005</v>
      </c>
      <c r="D4681" s="146" t="s">
        <v>82</v>
      </c>
      <c r="E4681" s="146">
        <v>2800</v>
      </c>
      <c r="F4681" s="146">
        <v>2800</v>
      </c>
      <c r="G4681" s="146">
        <v>2800</v>
      </c>
    </row>
    <row r="4682" spans="1:7" x14ac:dyDescent="0.25">
      <c r="A4682" s="146" t="s">
        <v>0</v>
      </c>
      <c r="B4682" s="146">
        <v>1</v>
      </c>
      <c r="C4682" s="146">
        <v>2007</v>
      </c>
      <c r="D4682" s="146" t="s">
        <v>92</v>
      </c>
      <c r="E4682" s="146">
        <v>2804</v>
      </c>
      <c r="F4682" s="146">
        <v>2804</v>
      </c>
      <c r="G4682" s="146">
        <v>2804</v>
      </c>
    </row>
    <row r="4683" spans="1:7" x14ac:dyDescent="0.25">
      <c r="A4683" s="146" t="s">
        <v>76</v>
      </c>
      <c r="B4683" s="146">
        <v>1</v>
      </c>
      <c r="C4683" s="146">
        <v>2009</v>
      </c>
      <c r="D4683" s="146" t="s">
        <v>91</v>
      </c>
      <c r="E4683" s="146">
        <v>2816</v>
      </c>
      <c r="F4683" s="146">
        <v>2816</v>
      </c>
      <c r="G4683" s="146">
        <v>2816</v>
      </c>
    </row>
    <row r="4684" spans="1:7" x14ac:dyDescent="0.25">
      <c r="A4684" s="146" t="s">
        <v>65</v>
      </c>
      <c r="B4684" s="146">
        <v>2</v>
      </c>
      <c r="C4684" s="146">
        <v>1997</v>
      </c>
      <c r="D4684" s="146" t="s">
        <v>94</v>
      </c>
      <c r="E4684" s="146">
        <v>2828</v>
      </c>
      <c r="F4684" s="146">
        <v>2828</v>
      </c>
      <c r="G4684" s="146">
        <v>2828</v>
      </c>
    </row>
    <row r="4685" spans="1:7" x14ac:dyDescent="0.25">
      <c r="A4685" s="146" t="s">
        <v>65</v>
      </c>
      <c r="B4685" s="146">
        <v>2</v>
      </c>
      <c r="C4685" s="146">
        <v>2012</v>
      </c>
      <c r="D4685" s="146" t="s">
        <v>79</v>
      </c>
      <c r="E4685" s="146">
        <v>2835</v>
      </c>
      <c r="F4685" s="146">
        <v>2835</v>
      </c>
      <c r="G4685" s="146">
        <v>2835</v>
      </c>
    </row>
    <row r="4686" spans="1:7" x14ac:dyDescent="0.25">
      <c r="A4686" s="146" t="s">
        <v>65</v>
      </c>
      <c r="B4686" s="146">
        <v>2</v>
      </c>
      <c r="C4686" s="146">
        <v>2002</v>
      </c>
      <c r="D4686" s="146" t="s">
        <v>82</v>
      </c>
      <c r="E4686" s="146">
        <v>2839</v>
      </c>
      <c r="F4686" s="146">
        <v>2839</v>
      </c>
      <c r="G4686" s="146">
        <v>2839</v>
      </c>
    </row>
    <row r="4687" spans="1:7" x14ac:dyDescent="0.25">
      <c r="A4687" s="146" t="s">
        <v>76</v>
      </c>
      <c r="B4687" s="146">
        <v>2</v>
      </c>
      <c r="C4687" s="146">
        <v>2011</v>
      </c>
      <c r="D4687" s="146" t="s">
        <v>95</v>
      </c>
      <c r="E4687" s="146">
        <v>2892</v>
      </c>
      <c r="F4687" s="146">
        <v>2892</v>
      </c>
      <c r="G4687" s="146">
        <v>2892</v>
      </c>
    </row>
    <row r="4688" spans="1:7" x14ac:dyDescent="0.25">
      <c r="A4688" s="146" t="s">
        <v>76</v>
      </c>
      <c r="B4688" s="146">
        <v>1</v>
      </c>
      <c r="C4688" s="146">
        <v>2010</v>
      </c>
      <c r="D4688" s="146" t="s">
        <v>79</v>
      </c>
      <c r="E4688" s="146">
        <v>2909</v>
      </c>
      <c r="F4688" s="146">
        <v>2909</v>
      </c>
      <c r="G4688" s="146">
        <v>2909</v>
      </c>
    </row>
    <row r="4689" spans="1:7" x14ac:dyDescent="0.25">
      <c r="A4689" s="146" t="s">
        <v>65</v>
      </c>
      <c r="B4689" s="146">
        <v>2</v>
      </c>
      <c r="C4689" s="146">
        <v>2013</v>
      </c>
      <c r="D4689" s="146" t="s">
        <v>92</v>
      </c>
      <c r="E4689" s="146">
        <v>2930</v>
      </c>
      <c r="F4689" s="146">
        <v>2930</v>
      </c>
      <c r="G4689" s="146">
        <v>2930</v>
      </c>
    </row>
    <row r="4690" spans="1:7" x14ac:dyDescent="0.25">
      <c r="A4690" s="146" t="s">
        <v>76</v>
      </c>
      <c r="B4690" s="146">
        <v>2</v>
      </c>
      <c r="C4690" s="146">
        <v>2008</v>
      </c>
      <c r="D4690" s="146" t="s">
        <v>82</v>
      </c>
      <c r="E4690" s="146">
        <v>2961</v>
      </c>
      <c r="F4690" s="146">
        <v>2961</v>
      </c>
      <c r="G4690" s="146">
        <v>2961</v>
      </c>
    </row>
    <row r="4691" spans="1:7" x14ac:dyDescent="0.25">
      <c r="A4691" s="146" t="s">
        <v>65</v>
      </c>
      <c r="B4691" s="146">
        <v>2</v>
      </c>
      <c r="C4691" s="146">
        <v>2001</v>
      </c>
      <c r="D4691" s="146" t="s">
        <v>95</v>
      </c>
      <c r="E4691" s="146">
        <v>2961</v>
      </c>
      <c r="F4691" s="146">
        <v>2961</v>
      </c>
      <c r="G4691" s="146">
        <v>2961</v>
      </c>
    </row>
    <row r="4692" spans="1:7" x14ac:dyDescent="0.25">
      <c r="A4692" s="146" t="s">
        <v>76</v>
      </c>
      <c r="B4692" s="146">
        <v>1</v>
      </c>
      <c r="C4692" s="146">
        <v>2009</v>
      </c>
      <c r="D4692" s="146" t="s">
        <v>82</v>
      </c>
      <c r="E4692" s="146">
        <v>3021</v>
      </c>
      <c r="F4692" s="146">
        <v>3021</v>
      </c>
      <c r="G4692" s="146">
        <v>3021</v>
      </c>
    </row>
    <row r="4693" spans="1:7" x14ac:dyDescent="0.25">
      <c r="A4693" s="146" t="s">
        <v>65</v>
      </c>
      <c r="B4693" s="146">
        <v>2</v>
      </c>
      <c r="C4693" s="146">
        <v>1998</v>
      </c>
      <c r="D4693" s="146" t="s">
        <v>94</v>
      </c>
      <c r="E4693" s="146">
        <v>3029</v>
      </c>
      <c r="F4693" s="146">
        <v>3029</v>
      </c>
      <c r="G4693" s="146">
        <v>3029</v>
      </c>
    </row>
    <row r="4694" spans="1:7" x14ac:dyDescent="0.25">
      <c r="A4694" s="146" t="s">
        <v>65</v>
      </c>
      <c r="B4694" s="146">
        <v>2</v>
      </c>
      <c r="C4694" s="146">
        <v>2008</v>
      </c>
      <c r="D4694" s="146" t="s">
        <v>96</v>
      </c>
      <c r="E4694" s="146">
        <v>3040</v>
      </c>
      <c r="F4694" s="146">
        <v>3040</v>
      </c>
      <c r="G4694" s="146">
        <v>3040</v>
      </c>
    </row>
    <row r="4695" spans="1:7" x14ac:dyDescent="0.25">
      <c r="A4695" s="146" t="s">
        <v>0</v>
      </c>
      <c r="B4695" s="146">
        <v>1</v>
      </c>
      <c r="C4695" s="146">
        <v>2004</v>
      </c>
      <c r="D4695" s="146" t="s">
        <v>79</v>
      </c>
      <c r="E4695" s="146">
        <v>3056</v>
      </c>
      <c r="F4695" s="146">
        <v>3056</v>
      </c>
      <c r="G4695" s="146">
        <v>3056</v>
      </c>
    </row>
    <row r="4696" spans="1:7" x14ac:dyDescent="0.25">
      <c r="A4696" s="146" t="s">
        <v>76</v>
      </c>
      <c r="B4696" s="146">
        <v>2</v>
      </c>
      <c r="C4696" s="146">
        <v>2010</v>
      </c>
      <c r="D4696" s="146" t="s">
        <v>91</v>
      </c>
      <c r="E4696" s="146">
        <v>3074</v>
      </c>
      <c r="F4696" s="146">
        <v>3074</v>
      </c>
      <c r="G4696" s="146">
        <v>3074</v>
      </c>
    </row>
    <row r="4697" spans="1:7" x14ac:dyDescent="0.25">
      <c r="A4697" s="146" t="s">
        <v>65</v>
      </c>
      <c r="B4697" s="146">
        <v>2</v>
      </c>
      <c r="C4697" s="146">
        <v>2005</v>
      </c>
      <c r="D4697" s="146" t="s">
        <v>91</v>
      </c>
      <c r="E4697" s="146">
        <v>3092</v>
      </c>
      <c r="F4697" s="146">
        <v>3092</v>
      </c>
      <c r="G4697" s="146">
        <v>3092</v>
      </c>
    </row>
    <row r="4698" spans="1:7" x14ac:dyDescent="0.25">
      <c r="A4698" s="146" t="s">
        <v>76</v>
      </c>
      <c r="B4698" s="146">
        <v>1</v>
      </c>
      <c r="C4698" s="146">
        <v>2010</v>
      </c>
      <c r="D4698" s="146" t="s">
        <v>91</v>
      </c>
      <c r="E4698" s="146">
        <v>3106</v>
      </c>
      <c r="F4698" s="146">
        <v>3106</v>
      </c>
      <c r="G4698" s="146">
        <v>3106</v>
      </c>
    </row>
    <row r="4699" spans="1:7" x14ac:dyDescent="0.25">
      <c r="A4699" s="146" t="s">
        <v>65</v>
      </c>
      <c r="B4699" s="146">
        <v>2</v>
      </c>
      <c r="C4699" s="146">
        <v>2003</v>
      </c>
      <c r="D4699" s="146" t="s">
        <v>82</v>
      </c>
      <c r="E4699" s="146">
        <v>3122</v>
      </c>
      <c r="F4699" s="146">
        <v>3122</v>
      </c>
      <c r="G4699" s="146">
        <v>3122</v>
      </c>
    </row>
    <row r="4700" spans="1:7" x14ac:dyDescent="0.25">
      <c r="A4700" s="146" t="s">
        <v>0</v>
      </c>
      <c r="B4700" s="146">
        <v>1</v>
      </c>
      <c r="C4700" s="146">
        <v>2005</v>
      </c>
      <c r="D4700" s="146" t="s">
        <v>79</v>
      </c>
      <c r="E4700" s="146">
        <v>3144</v>
      </c>
      <c r="F4700" s="146">
        <v>3144</v>
      </c>
      <c r="G4700" s="146">
        <v>3144</v>
      </c>
    </row>
    <row r="4701" spans="1:7" x14ac:dyDescent="0.25">
      <c r="A4701" s="146" t="s">
        <v>0</v>
      </c>
      <c r="B4701" s="146">
        <v>1</v>
      </c>
      <c r="C4701" s="146">
        <v>2008</v>
      </c>
      <c r="D4701" s="146" t="s">
        <v>92</v>
      </c>
      <c r="E4701" s="146">
        <v>3146</v>
      </c>
      <c r="F4701" s="146">
        <v>3146</v>
      </c>
      <c r="G4701" s="146">
        <v>3146</v>
      </c>
    </row>
    <row r="4702" spans="1:7" x14ac:dyDescent="0.25">
      <c r="A4702" s="146" t="s">
        <v>0</v>
      </c>
      <c r="B4702" s="146">
        <v>1</v>
      </c>
      <c r="C4702" s="146">
        <v>2006</v>
      </c>
      <c r="D4702" s="146" t="s">
        <v>82</v>
      </c>
      <c r="E4702" s="146">
        <v>3169</v>
      </c>
      <c r="F4702" s="146">
        <v>3169</v>
      </c>
      <c r="G4702" s="146">
        <v>3169</v>
      </c>
    </row>
    <row r="4703" spans="1:7" x14ac:dyDescent="0.25">
      <c r="A4703" s="146" t="s">
        <v>0</v>
      </c>
      <c r="B4703" s="146">
        <v>1</v>
      </c>
      <c r="C4703" s="146">
        <v>2003</v>
      </c>
      <c r="D4703" s="146" t="s">
        <v>91</v>
      </c>
      <c r="E4703" s="146">
        <v>3172</v>
      </c>
      <c r="F4703" s="146">
        <v>3172</v>
      </c>
      <c r="G4703" s="146">
        <v>3172</v>
      </c>
    </row>
    <row r="4704" spans="1:7" x14ac:dyDescent="0.25">
      <c r="A4704" s="146" t="s">
        <v>76</v>
      </c>
      <c r="B4704" s="146">
        <v>2</v>
      </c>
      <c r="C4704" s="146">
        <v>2009</v>
      </c>
      <c r="D4704" s="146" t="s">
        <v>82</v>
      </c>
      <c r="E4704" s="146">
        <v>3200</v>
      </c>
      <c r="F4704" s="146">
        <v>3200</v>
      </c>
      <c r="G4704" s="146">
        <v>3200</v>
      </c>
    </row>
    <row r="4705" spans="1:7" x14ac:dyDescent="0.25">
      <c r="A4705" s="146" t="s">
        <v>65</v>
      </c>
      <c r="B4705" s="146">
        <v>2</v>
      </c>
      <c r="C4705" s="146">
        <v>2013</v>
      </c>
      <c r="D4705" s="146" t="s">
        <v>79</v>
      </c>
      <c r="E4705" s="146">
        <v>3206</v>
      </c>
      <c r="F4705" s="146">
        <v>3206</v>
      </c>
      <c r="G4705" s="146">
        <v>3206</v>
      </c>
    </row>
    <row r="4706" spans="1:7" x14ac:dyDescent="0.25">
      <c r="A4706" s="146" t="s">
        <v>76</v>
      </c>
      <c r="B4706" s="146">
        <v>1</v>
      </c>
      <c r="C4706" s="146">
        <v>2012</v>
      </c>
      <c r="D4706" s="146" t="s">
        <v>95</v>
      </c>
      <c r="E4706" s="146">
        <v>3207</v>
      </c>
      <c r="F4706" s="146">
        <v>3207</v>
      </c>
      <c r="G4706" s="146">
        <v>3207</v>
      </c>
    </row>
    <row r="4707" spans="1:7" x14ac:dyDescent="0.25">
      <c r="A4707" s="146" t="s">
        <v>76</v>
      </c>
      <c r="B4707" s="146">
        <v>1</v>
      </c>
      <c r="C4707" s="146">
        <v>2013</v>
      </c>
      <c r="D4707" s="146" t="s">
        <v>94</v>
      </c>
      <c r="E4707" s="146">
        <v>3233</v>
      </c>
      <c r="F4707" s="146">
        <v>3233</v>
      </c>
      <c r="G4707" s="146">
        <v>3233</v>
      </c>
    </row>
    <row r="4708" spans="1:7" x14ac:dyDescent="0.25">
      <c r="A4708" s="146" t="s">
        <v>0</v>
      </c>
      <c r="B4708" s="146">
        <v>1</v>
      </c>
      <c r="C4708" s="146">
        <v>2013</v>
      </c>
      <c r="D4708" s="146" t="s">
        <v>88</v>
      </c>
      <c r="E4708" s="146">
        <v>3233</v>
      </c>
      <c r="F4708" s="146">
        <v>3233</v>
      </c>
      <c r="G4708" s="146">
        <v>3233</v>
      </c>
    </row>
    <row r="4709" spans="1:7" x14ac:dyDescent="0.25">
      <c r="A4709" s="146" t="s">
        <v>65</v>
      </c>
      <c r="B4709" s="146">
        <v>2</v>
      </c>
      <c r="C4709" s="146">
        <v>1999</v>
      </c>
      <c r="D4709" s="146" t="s">
        <v>94</v>
      </c>
      <c r="E4709" s="146">
        <v>3242</v>
      </c>
      <c r="F4709" s="146">
        <v>3242</v>
      </c>
      <c r="G4709" s="146">
        <v>3242</v>
      </c>
    </row>
    <row r="4710" spans="1:7" x14ac:dyDescent="0.25">
      <c r="A4710" s="146" t="s">
        <v>65</v>
      </c>
      <c r="B4710" s="146">
        <v>2</v>
      </c>
      <c r="C4710" s="146">
        <v>2002</v>
      </c>
      <c r="D4710" s="146" t="s">
        <v>94</v>
      </c>
      <c r="E4710" s="146">
        <v>3253</v>
      </c>
      <c r="F4710" s="146">
        <v>3253</v>
      </c>
      <c r="G4710" s="146">
        <v>3253</v>
      </c>
    </row>
    <row r="4711" spans="1:7" x14ac:dyDescent="0.25">
      <c r="A4711" s="146" t="s">
        <v>65</v>
      </c>
      <c r="B4711" s="146">
        <v>2</v>
      </c>
      <c r="C4711" s="146">
        <v>2005</v>
      </c>
      <c r="D4711" s="146" t="s">
        <v>94</v>
      </c>
      <c r="E4711" s="146">
        <v>3253</v>
      </c>
      <c r="F4711" s="146">
        <v>3253</v>
      </c>
      <c r="G4711" s="146">
        <v>3253</v>
      </c>
    </row>
    <row r="4712" spans="1:7" x14ac:dyDescent="0.25">
      <c r="A4712" s="146" t="s">
        <v>76</v>
      </c>
      <c r="B4712" s="146">
        <v>1</v>
      </c>
      <c r="C4712" s="146">
        <v>2011</v>
      </c>
      <c r="D4712" s="146" t="s">
        <v>79</v>
      </c>
      <c r="E4712" s="146">
        <v>3270</v>
      </c>
      <c r="F4712" s="146">
        <v>3270</v>
      </c>
      <c r="G4712" s="146">
        <v>3270</v>
      </c>
    </row>
    <row r="4713" spans="1:7" x14ac:dyDescent="0.25">
      <c r="A4713" s="146" t="s">
        <v>76</v>
      </c>
      <c r="B4713" s="146">
        <v>2</v>
      </c>
      <c r="C4713" s="146">
        <v>2011</v>
      </c>
      <c r="D4713" s="146" t="s">
        <v>79</v>
      </c>
      <c r="E4713" s="146">
        <v>3283</v>
      </c>
      <c r="F4713" s="146">
        <v>3283</v>
      </c>
      <c r="G4713" s="146">
        <v>3283</v>
      </c>
    </row>
    <row r="4714" spans="1:7" x14ac:dyDescent="0.25">
      <c r="A4714" s="146" t="s">
        <v>65</v>
      </c>
      <c r="B4714" s="146">
        <v>2</v>
      </c>
      <c r="C4714" s="146">
        <v>2006</v>
      </c>
      <c r="D4714" s="146" t="s">
        <v>94</v>
      </c>
      <c r="E4714" s="146">
        <v>3307</v>
      </c>
      <c r="F4714" s="146">
        <v>3307</v>
      </c>
      <c r="G4714" s="146">
        <v>3307</v>
      </c>
    </row>
    <row r="4715" spans="1:7" x14ac:dyDescent="0.25">
      <c r="A4715" s="146" t="s">
        <v>65</v>
      </c>
      <c r="B4715" s="146">
        <v>2</v>
      </c>
      <c r="C4715" s="146">
        <v>2009</v>
      </c>
      <c r="D4715" s="146" t="s">
        <v>96</v>
      </c>
      <c r="E4715" s="146">
        <v>3311</v>
      </c>
      <c r="F4715" s="146">
        <v>3311</v>
      </c>
      <c r="G4715" s="146">
        <v>3311</v>
      </c>
    </row>
    <row r="4716" spans="1:7" x14ac:dyDescent="0.25">
      <c r="A4716" s="146" t="s">
        <v>65</v>
      </c>
      <c r="B4716" s="146">
        <v>2</v>
      </c>
      <c r="C4716" s="146">
        <v>2006</v>
      </c>
      <c r="D4716" s="146" t="s">
        <v>91</v>
      </c>
      <c r="E4716" s="146">
        <v>3318</v>
      </c>
      <c r="F4716" s="146">
        <v>3318</v>
      </c>
      <c r="G4716" s="146">
        <v>3318</v>
      </c>
    </row>
    <row r="4717" spans="1:7" x14ac:dyDescent="0.25">
      <c r="A4717" s="146" t="s">
        <v>76</v>
      </c>
      <c r="B4717" s="146">
        <v>2</v>
      </c>
      <c r="C4717" s="146">
        <v>2013</v>
      </c>
      <c r="D4717" s="146" t="s">
        <v>94</v>
      </c>
      <c r="E4717" s="146">
        <v>3321</v>
      </c>
      <c r="F4717" s="146">
        <v>3321</v>
      </c>
      <c r="G4717" s="146">
        <v>3321</v>
      </c>
    </row>
    <row r="4718" spans="1:7" x14ac:dyDescent="0.25">
      <c r="A4718" s="146" t="s">
        <v>65</v>
      </c>
      <c r="B4718" s="146">
        <v>2</v>
      </c>
      <c r="C4718" s="146">
        <v>2004</v>
      </c>
      <c r="D4718" s="146" t="s">
        <v>82</v>
      </c>
      <c r="E4718" s="146">
        <v>3338</v>
      </c>
      <c r="F4718" s="146">
        <v>3338</v>
      </c>
      <c r="G4718" s="146">
        <v>3338</v>
      </c>
    </row>
    <row r="4719" spans="1:7" x14ac:dyDescent="0.25">
      <c r="A4719" s="146" t="s">
        <v>65</v>
      </c>
      <c r="B4719" s="146">
        <v>2</v>
      </c>
      <c r="C4719" s="146">
        <v>2005</v>
      </c>
      <c r="D4719" s="146" t="s">
        <v>82</v>
      </c>
      <c r="E4719" s="146">
        <v>3340</v>
      </c>
      <c r="F4719" s="146">
        <v>3340</v>
      </c>
      <c r="G4719" s="146">
        <v>3340</v>
      </c>
    </row>
    <row r="4720" spans="1:7" x14ac:dyDescent="0.25">
      <c r="A4720" s="146" t="s">
        <v>76</v>
      </c>
      <c r="B4720" s="146">
        <v>2</v>
      </c>
      <c r="C4720" s="146">
        <v>2012</v>
      </c>
      <c r="D4720" s="146" t="s">
        <v>95</v>
      </c>
      <c r="E4720" s="146">
        <v>3343</v>
      </c>
      <c r="F4720" s="146">
        <v>3343</v>
      </c>
      <c r="G4720" s="146">
        <v>3343</v>
      </c>
    </row>
    <row r="4721" spans="1:7" x14ac:dyDescent="0.25">
      <c r="A4721" s="146" t="s">
        <v>76</v>
      </c>
      <c r="B4721" s="146">
        <v>2</v>
      </c>
      <c r="C4721" s="146">
        <v>2012</v>
      </c>
      <c r="D4721" s="146" t="s">
        <v>92</v>
      </c>
      <c r="E4721" s="146">
        <v>3349</v>
      </c>
      <c r="F4721" s="146">
        <v>3349</v>
      </c>
      <c r="G4721" s="146">
        <v>3349</v>
      </c>
    </row>
    <row r="4722" spans="1:7" x14ac:dyDescent="0.25">
      <c r="A4722" s="146" t="s">
        <v>65</v>
      </c>
      <c r="B4722" s="146">
        <v>2</v>
      </c>
      <c r="C4722" s="146">
        <v>2009</v>
      </c>
      <c r="D4722" s="146" t="s">
        <v>95</v>
      </c>
      <c r="E4722" s="146">
        <v>3370</v>
      </c>
      <c r="F4722" s="146">
        <v>3370</v>
      </c>
      <c r="G4722" s="146">
        <v>3370</v>
      </c>
    </row>
    <row r="4723" spans="1:7" x14ac:dyDescent="0.25">
      <c r="A4723" s="146" t="s">
        <v>65</v>
      </c>
      <c r="B4723" s="146">
        <v>2</v>
      </c>
      <c r="C4723" s="146">
        <v>2003</v>
      </c>
      <c r="D4723" s="146" t="s">
        <v>94</v>
      </c>
      <c r="E4723" s="146">
        <v>3376</v>
      </c>
      <c r="F4723" s="146">
        <v>3376</v>
      </c>
      <c r="G4723" s="146">
        <v>3376</v>
      </c>
    </row>
    <row r="4724" spans="1:7" x14ac:dyDescent="0.25">
      <c r="A4724" s="146" t="s">
        <v>65</v>
      </c>
      <c r="B4724" s="146">
        <v>2</v>
      </c>
      <c r="C4724" s="146">
        <v>2002</v>
      </c>
      <c r="D4724" s="146" t="s">
        <v>95</v>
      </c>
      <c r="E4724" s="146">
        <v>3379</v>
      </c>
      <c r="F4724" s="146">
        <v>3379</v>
      </c>
      <c r="G4724" s="146">
        <v>3379</v>
      </c>
    </row>
    <row r="4725" spans="1:7" x14ac:dyDescent="0.25">
      <c r="A4725" s="146" t="s">
        <v>65</v>
      </c>
      <c r="B4725" s="146">
        <v>2</v>
      </c>
      <c r="C4725" s="146">
        <v>2010</v>
      </c>
      <c r="D4725" s="146" t="s">
        <v>95</v>
      </c>
      <c r="E4725" s="146">
        <v>3380</v>
      </c>
      <c r="F4725" s="146">
        <v>3380</v>
      </c>
      <c r="G4725" s="146">
        <v>3380</v>
      </c>
    </row>
    <row r="4726" spans="1:7" x14ac:dyDescent="0.25">
      <c r="A4726" s="146" t="s">
        <v>65</v>
      </c>
      <c r="B4726" s="146">
        <v>2</v>
      </c>
      <c r="C4726" s="146">
        <v>2007</v>
      </c>
      <c r="D4726" s="146" t="s">
        <v>94</v>
      </c>
      <c r="E4726" s="146">
        <v>3393</v>
      </c>
      <c r="F4726" s="146">
        <v>3393</v>
      </c>
      <c r="G4726" s="146">
        <v>3393</v>
      </c>
    </row>
    <row r="4727" spans="1:7" x14ac:dyDescent="0.25">
      <c r="A4727" s="146" t="s">
        <v>65</v>
      </c>
      <c r="B4727" s="146">
        <v>2</v>
      </c>
      <c r="C4727" s="146">
        <v>2006</v>
      </c>
      <c r="D4727" s="146" t="s">
        <v>82</v>
      </c>
      <c r="E4727" s="146">
        <v>3407</v>
      </c>
      <c r="F4727" s="146">
        <v>3407</v>
      </c>
      <c r="G4727" s="146">
        <v>3407</v>
      </c>
    </row>
    <row r="4728" spans="1:7" x14ac:dyDescent="0.25">
      <c r="A4728" s="146" t="s">
        <v>65</v>
      </c>
      <c r="B4728" s="146">
        <v>2</v>
      </c>
      <c r="C4728" s="146">
        <v>2001</v>
      </c>
      <c r="D4728" s="146" t="s">
        <v>94</v>
      </c>
      <c r="E4728" s="146">
        <v>3419</v>
      </c>
      <c r="F4728" s="146">
        <v>3419</v>
      </c>
      <c r="G4728" s="146">
        <v>3419</v>
      </c>
    </row>
    <row r="4729" spans="1:7" x14ac:dyDescent="0.25">
      <c r="A4729" s="146" t="s">
        <v>65</v>
      </c>
      <c r="B4729" s="146">
        <v>2</v>
      </c>
      <c r="C4729" s="146">
        <v>2004</v>
      </c>
      <c r="D4729" s="146" t="s">
        <v>94</v>
      </c>
      <c r="E4729" s="146">
        <v>3419</v>
      </c>
      <c r="F4729" s="146">
        <v>3419</v>
      </c>
      <c r="G4729" s="146">
        <v>3419</v>
      </c>
    </row>
    <row r="4730" spans="1:7" x14ac:dyDescent="0.25">
      <c r="A4730" s="146" t="s">
        <v>76</v>
      </c>
      <c r="B4730" s="146">
        <v>1</v>
      </c>
      <c r="C4730" s="146">
        <v>2010</v>
      </c>
      <c r="D4730" s="146" t="s">
        <v>82</v>
      </c>
      <c r="E4730" s="146">
        <v>3424</v>
      </c>
      <c r="F4730" s="146">
        <v>3424</v>
      </c>
      <c r="G4730" s="146">
        <v>3424</v>
      </c>
    </row>
    <row r="4731" spans="1:7" x14ac:dyDescent="0.25">
      <c r="A4731" s="146" t="s">
        <v>65</v>
      </c>
      <c r="B4731" s="146">
        <v>2</v>
      </c>
      <c r="C4731" s="146">
        <v>2007</v>
      </c>
      <c r="D4731" s="146" t="s">
        <v>91</v>
      </c>
      <c r="E4731" s="146">
        <v>3426</v>
      </c>
      <c r="F4731" s="146">
        <v>3426</v>
      </c>
      <c r="G4731" s="146">
        <v>3426</v>
      </c>
    </row>
    <row r="4732" spans="1:7" x14ac:dyDescent="0.25">
      <c r="A4732" s="146" t="s">
        <v>0</v>
      </c>
      <c r="B4732" s="146">
        <v>1</v>
      </c>
      <c r="C4732" s="146">
        <v>2007</v>
      </c>
      <c r="D4732" s="146" t="s">
        <v>82</v>
      </c>
      <c r="E4732" s="146">
        <v>3432</v>
      </c>
      <c r="F4732" s="146">
        <v>3432</v>
      </c>
      <c r="G4732" s="146">
        <v>3432</v>
      </c>
    </row>
    <row r="4733" spans="1:7" x14ac:dyDescent="0.25">
      <c r="A4733" s="146" t="s">
        <v>65</v>
      </c>
      <c r="B4733" s="146">
        <v>2</v>
      </c>
      <c r="C4733" s="146">
        <v>2007</v>
      </c>
      <c r="D4733" s="146" t="s">
        <v>95</v>
      </c>
      <c r="E4733" s="146">
        <v>3458</v>
      </c>
      <c r="F4733" s="146">
        <v>3458</v>
      </c>
      <c r="G4733" s="146">
        <v>3458</v>
      </c>
    </row>
    <row r="4734" spans="1:7" x14ac:dyDescent="0.25">
      <c r="A4734" s="146" t="s">
        <v>65</v>
      </c>
      <c r="B4734" s="146">
        <v>2</v>
      </c>
      <c r="C4734" s="146">
        <v>2008</v>
      </c>
      <c r="D4734" s="146" t="s">
        <v>91</v>
      </c>
      <c r="E4734" s="146">
        <v>3472</v>
      </c>
      <c r="F4734" s="146">
        <v>3472</v>
      </c>
      <c r="G4734" s="146">
        <v>3472</v>
      </c>
    </row>
    <row r="4735" spans="1:7" x14ac:dyDescent="0.25">
      <c r="A4735" s="146" t="s">
        <v>65</v>
      </c>
      <c r="B4735" s="146">
        <v>2</v>
      </c>
      <c r="C4735" s="146">
        <v>2000</v>
      </c>
      <c r="D4735" s="146" t="s">
        <v>94</v>
      </c>
      <c r="E4735" s="146">
        <v>3484</v>
      </c>
      <c r="F4735" s="146">
        <v>3484</v>
      </c>
      <c r="G4735" s="146">
        <v>3484</v>
      </c>
    </row>
    <row r="4736" spans="1:7" x14ac:dyDescent="0.25">
      <c r="A4736" s="146" t="s">
        <v>76</v>
      </c>
      <c r="B4736" s="146">
        <v>2</v>
      </c>
      <c r="C4736" s="146">
        <v>2011</v>
      </c>
      <c r="D4736" s="146" t="s">
        <v>91</v>
      </c>
      <c r="E4736" s="146">
        <v>3519</v>
      </c>
      <c r="F4736" s="146">
        <v>3519</v>
      </c>
      <c r="G4736" s="146">
        <v>3519</v>
      </c>
    </row>
    <row r="4737" spans="1:7" x14ac:dyDescent="0.25">
      <c r="A4737" s="146" t="s">
        <v>76</v>
      </c>
      <c r="B4737" s="146">
        <v>2</v>
      </c>
      <c r="C4737" s="146">
        <v>2013</v>
      </c>
      <c r="D4737" s="146" t="s">
        <v>88</v>
      </c>
      <c r="E4737" s="146">
        <v>3520</v>
      </c>
      <c r="F4737" s="146">
        <v>3520</v>
      </c>
      <c r="G4737" s="146">
        <v>3520</v>
      </c>
    </row>
    <row r="4738" spans="1:7" x14ac:dyDescent="0.25">
      <c r="A4738" s="146" t="s">
        <v>65</v>
      </c>
      <c r="B4738" s="146">
        <v>2</v>
      </c>
      <c r="C4738" s="146">
        <v>2011</v>
      </c>
      <c r="D4738" s="146" t="s">
        <v>95</v>
      </c>
      <c r="E4738" s="146">
        <v>3530</v>
      </c>
      <c r="F4738" s="146">
        <v>3530</v>
      </c>
      <c r="G4738" s="146">
        <v>3530</v>
      </c>
    </row>
    <row r="4739" spans="1:7" x14ac:dyDescent="0.25">
      <c r="A4739" s="146" t="s">
        <v>65</v>
      </c>
      <c r="B4739" s="146">
        <v>2</v>
      </c>
      <c r="C4739" s="146">
        <v>2005</v>
      </c>
      <c r="D4739" s="146" t="s">
        <v>95</v>
      </c>
      <c r="E4739" s="146">
        <v>3545</v>
      </c>
      <c r="F4739" s="146">
        <v>3545</v>
      </c>
      <c r="G4739" s="146">
        <v>3545</v>
      </c>
    </row>
    <row r="4740" spans="1:7" x14ac:dyDescent="0.25">
      <c r="A4740" s="146" t="s">
        <v>76</v>
      </c>
      <c r="B4740" s="146">
        <v>1</v>
      </c>
      <c r="C4740" s="146">
        <v>2011</v>
      </c>
      <c r="D4740" s="146" t="s">
        <v>91</v>
      </c>
      <c r="E4740" s="146">
        <v>3549</v>
      </c>
      <c r="F4740" s="146">
        <v>3549</v>
      </c>
      <c r="G4740" s="146">
        <v>3549</v>
      </c>
    </row>
    <row r="4741" spans="1:7" x14ac:dyDescent="0.25">
      <c r="A4741" s="146" t="s">
        <v>76</v>
      </c>
      <c r="B4741" s="146">
        <v>2</v>
      </c>
      <c r="C4741" s="146">
        <v>2010</v>
      </c>
      <c r="D4741" s="146" t="s">
        <v>82</v>
      </c>
      <c r="E4741" s="146">
        <v>3558</v>
      </c>
      <c r="F4741" s="146">
        <v>3558</v>
      </c>
      <c r="G4741" s="146">
        <v>3558</v>
      </c>
    </row>
    <row r="4742" spans="1:7" x14ac:dyDescent="0.25">
      <c r="A4742" s="146" t="s">
        <v>65</v>
      </c>
      <c r="B4742" s="146">
        <v>2</v>
      </c>
      <c r="C4742" s="146">
        <v>2008</v>
      </c>
      <c r="D4742" s="146" t="s">
        <v>95</v>
      </c>
      <c r="E4742" s="146">
        <v>3575</v>
      </c>
      <c r="F4742" s="146">
        <v>3575</v>
      </c>
      <c r="G4742" s="146">
        <v>3575</v>
      </c>
    </row>
    <row r="4743" spans="1:7" x14ac:dyDescent="0.25">
      <c r="A4743" s="146" t="s">
        <v>65</v>
      </c>
      <c r="B4743" s="146">
        <v>2</v>
      </c>
      <c r="C4743" s="146">
        <v>2010</v>
      </c>
      <c r="D4743" s="146" t="s">
        <v>96</v>
      </c>
      <c r="E4743" s="146">
        <v>3611</v>
      </c>
      <c r="F4743" s="146">
        <v>3611</v>
      </c>
      <c r="G4743" s="146">
        <v>3611</v>
      </c>
    </row>
    <row r="4744" spans="1:7" x14ac:dyDescent="0.25">
      <c r="A4744" s="146" t="s">
        <v>65</v>
      </c>
      <c r="B4744" s="146">
        <v>2</v>
      </c>
      <c r="C4744" s="146">
        <v>2012</v>
      </c>
      <c r="D4744" s="146" t="s">
        <v>95</v>
      </c>
      <c r="E4744" s="146">
        <v>3620</v>
      </c>
      <c r="F4744" s="146">
        <v>3620</v>
      </c>
      <c r="G4744" s="146">
        <v>3620</v>
      </c>
    </row>
    <row r="4745" spans="1:7" x14ac:dyDescent="0.25">
      <c r="A4745" s="146" t="s">
        <v>76</v>
      </c>
      <c r="B4745" s="146">
        <v>1</v>
      </c>
      <c r="C4745" s="146">
        <v>2012</v>
      </c>
      <c r="D4745" s="146" t="s">
        <v>92</v>
      </c>
      <c r="E4745" s="146">
        <v>3623</v>
      </c>
      <c r="F4745" s="146">
        <v>3623</v>
      </c>
      <c r="G4745" s="146">
        <v>3623</v>
      </c>
    </row>
    <row r="4746" spans="1:7" x14ac:dyDescent="0.25">
      <c r="A4746" s="146" t="s">
        <v>65</v>
      </c>
      <c r="B4746" s="146">
        <v>2</v>
      </c>
      <c r="C4746" s="146">
        <v>2009</v>
      </c>
      <c r="D4746" s="146" t="s">
        <v>91</v>
      </c>
      <c r="E4746" s="146">
        <v>3624</v>
      </c>
      <c r="F4746" s="146">
        <v>3624</v>
      </c>
      <c r="G4746" s="146">
        <v>3624</v>
      </c>
    </row>
    <row r="4747" spans="1:7" x14ac:dyDescent="0.25">
      <c r="A4747" s="146" t="s">
        <v>65</v>
      </c>
      <c r="B4747" s="146">
        <v>2</v>
      </c>
      <c r="C4747" s="146">
        <v>2006</v>
      </c>
      <c r="D4747" s="146" t="s">
        <v>95</v>
      </c>
      <c r="E4747" s="146">
        <v>3629</v>
      </c>
      <c r="F4747" s="146">
        <v>3629</v>
      </c>
      <c r="G4747" s="146">
        <v>3629</v>
      </c>
    </row>
    <row r="4748" spans="1:7" x14ac:dyDescent="0.25">
      <c r="A4748" s="146" t="s">
        <v>65</v>
      </c>
      <c r="B4748" s="146">
        <v>2</v>
      </c>
      <c r="C4748" s="146">
        <v>2008</v>
      </c>
      <c r="D4748" s="146" t="s">
        <v>94</v>
      </c>
      <c r="E4748" s="146">
        <v>3668</v>
      </c>
      <c r="F4748" s="146">
        <v>3668</v>
      </c>
      <c r="G4748" s="146">
        <v>3668</v>
      </c>
    </row>
    <row r="4749" spans="1:7" x14ac:dyDescent="0.25">
      <c r="A4749" s="146" t="s">
        <v>0</v>
      </c>
      <c r="B4749" s="146">
        <v>1</v>
      </c>
      <c r="C4749" s="146">
        <v>2006</v>
      </c>
      <c r="D4749" s="146" t="s">
        <v>79</v>
      </c>
      <c r="E4749" s="146">
        <v>3672</v>
      </c>
      <c r="F4749" s="146">
        <v>3672</v>
      </c>
      <c r="G4749" s="146">
        <v>3672</v>
      </c>
    </row>
    <row r="4750" spans="1:7" x14ac:dyDescent="0.25">
      <c r="A4750" s="146" t="s">
        <v>0</v>
      </c>
      <c r="B4750" s="146">
        <v>1</v>
      </c>
      <c r="C4750" s="146">
        <v>2004</v>
      </c>
      <c r="D4750" s="146" t="s">
        <v>91</v>
      </c>
      <c r="E4750" s="146">
        <v>3750</v>
      </c>
      <c r="F4750" s="146">
        <v>3750</v>
      </c>
      <c r="G4750" s="146">
        <v>3750</v>
      </c>
    </row>
    <row r="4751" spans="1:7" x14ac:dyDescent="0.25">
      <c r="A4751" s="146" t="s">
        <v>0</v>
      </c>
      <c r="B4751" s="146">
        <v>1</v>
      </c>
      <c r="C4751" s="146">
        <v>2005</v>
      </c>
      <c r="D4751" s="146" t="s">
        <v>91</v>
      </c>
      <c r="E4751" s="146">
        <v>3753</v>
      </c>
      <c r="F4751" s="146">
        <v>3753</v>
      </c>
      <c r="G4751" s="146">
        <v>3753</v>
      </c>
    </row>
    <row r="4752" spans="1:7" x14ac:dyDescent="0.25">
      <c r="A4752" s="146" t="s">
        <v>65</v>
      </c>
      <c r="B4752" s="146">
        <v>2</v>
      </c>
      <c r="C4752" s="146">
        <v>2004</v>
      </c>
      <c r="D4752" s="146" t="s">
        <v>95</v>
      </c>
      <c r="E4752" s="146">
        <v>3754</v>
      </c>
      <c r="F4752" s="146">
        <v>3754</v>
      </c>
      <c r="G4752" s="146">
        <v>3754</v>
      </c>
    </row>
    <row r="4753" spans="1:7" x14ac:dyDescent="0.25">
      <c r="A4753" s="146" t="s">
        <v>76</v>
      </c>
      <c r="B4753" s="146">
        <v>2</v>
      </c>
      <c r="C4753" s="146">
        <v>2012</v>
      </c>
      <c r="D4753" s="146" t="s">
        <v>79</v>
      </c>
      <c r="E4753" s="146">
        <v>3756</v>
      </c>
      <c r="F4753" s="146">
        <v>3756</v>
      </c>
      <c r="G4753" s="146">
        <v>3756</v>
      </c>
    </row>
    <row r="4754" spans="1:7" x14ac:dyDescent="0.25">
      <c r="A4754" s="146" t="s">
        <v>0</v>
      </c>
      <c r="B4754" s="146">
        <v>1</v>
      </c>
      <c r="C4754" s="146">
        <v>2009</v>
      </c>
      <c r="D4754" s="146" t="s">
        <v>92</v>
      </c>
      <c r="E4754" s="146">
        <v>3793</v>
      </c>
      <c r="F4754" s="146">
        <v>3793</v>
      </c>
      <c r="G4754" s="146">
        <v>3793</v>
      </c>
    </row>
    <row r="4755" spans="1:7" x14ac:dyDescent="0.25">
      <c r="A4755" s="146" t="s">
        <v>65</v>
      </c>
      <c r="B4755" s="146">
        <v>2</v>
      </c>
      <c r="C4755" s="146">
        <v>2011</v>
      </c>
      <c r="D4755" s="146" t="s">
        <v>96</v>
      </c>
      <c r="E4755" s="146">
        <v>3797</v>
      </c>
      <c r="F4755" s="146">
        <v>3797</v>
      </c>
      <c r="G4755" s="146">
        <v>3797</v>
      </c>
    </row>
    <row r="4756" spans="1:7" x14ac:dyDescent="0.25">
      <c r="A4756" s="146" t="s">
        <v>76</v>
      </c>
      <c r="B4756" s="146">
        <v>1</v>
      </c>
      <c r="C4756" s="146">
        <v>2011</v>
      </c>
      <c r="D4756" s="146" t="s">
        <v>82</v>
      </c>
      <c r="E4756" s="146">
        <v>3812</v>
      </c>
      <c r="F4756" s="146">
        <v>3812</v>
      </c>
      <c r="G4756" s="146">
        <v>3812</v>
      </c>
    </row>
    <row r="4757" spans="1:7" x14ac:dyDescent="0.25">
      <c r="A4757" s="146" t="s">
        <v>0</v>
      </c>
      <c r="B4757" s="146">
        <v>1</v>
      </c>
      <c r="C4757" s="146">
        <v>2008</v>
      </c>
      <c r="D4757" s="146" t="s">
        <v>82</v>
      </c>
      <c r="E4757" s="146">
        <v>3815</v>
      </c>
      <c r="F4757" s="146">
        <v>3815</v>
      </c>
      <c r="G4757" s="146">
        <v>3815</v>
      </c>
    </row>
    <row r="4758" spans="1:7" x14ac:dyDescent="0.25">
      <c r="A4758" s="146" t="s">
        <v>76</v>
      </c>
      <c r="B4758" s="146">
        <v>2</v>
      </c>
      <c r="C4758" s="146">
        <v>2011</v>
      </c>
      <c r="D4758" s="146" t="s">
        <v>82</v>
      </c>
      <c r="E4758" s="146">
        <v>3818</v>
      </c>
      <c r="F4758" s="146">
        <v>3818</v>
      </c>
      <c r="G4758" s="146">
        <v>3818</v>
      </c>
    </row>
    <row r="4759" spans="1:7" x14ac:dyDescent="0.25">
      <c r="A4759" s="146" t="s">
        <v>65</v>
      </c>
      <c r="B4759" s="146">
        <v>2</v>
      </c>
      <c r="C4759" s="146">
        <v>2009</v>
      </c>
      <c r="D4759" s="146" t="s">
        <v>94</v>
      </c>
      <c r="E4759" s="146">
        <v>3852</v>
      </c>
      <c r="F4759" s="146">
        <v>3852</v>
      </c>
      <c r="G4759" s="146">
        <v>3852</v>
      </c>
    </row>
    <row r="4760" spans="1:7" x14ac:dyDescent="0.25">
      <c r="A4760" s="146" t="s">
        <v>76</v>
      </c>
      <c r="B4760" s="146">
        <v>2</v>
      </c>
      <c r="C4760" s="146">
        <v>2013</v>
      </c>
      <c r="D4760" s="146" t="s">
        <v>95</v>
      </c>
      <c r="E4760" s="146">
        <v>3887</v>
      </c>
      <c r="F4760" s="146">
        <v>3887</v>
      </c>
      <c r="G4760" s="146">
        <v>3887</v>
      </c>
    </row>
    <row r="4761" spans="1:7" x14ac:dyDescent="0.25">
      <c r="A4761" s="146" t="s">
        <v>76</v>
      </c>
      <c r="B4761" s="146">
        <v>1</v>
      </c>
      <c r="C4761" s="146">
        <v>2013</v>
      </c>
      <c r="D4761" s="146" t="s">
        <v>88</v>
      </c>
      <c r="E4761" s="146">
        <v>3889</v>
      </c>
      <c r="F4761" s="146">
        <v>3889</v>
      </c>
      <c r="G4761" s="146">
        <v>3889</v>
      </c>
    </row>
    <row r="4762" spans="1:7" x14ac:dyDescent="0.25">
      <c r="A4762" s="146" t="s">
        <v>65</v>
      </c>
      <c r="B4762" s="146">
        <v>2</v>
      </c>
      <c r="C4762" s="146">
        <v>2003</v>
      </c>
      <c r="D4762" s="146" t="s">
        <v>95</v>
      </c>
      <c r="E4762" s="146">
        <v>3893</v>
      </c>
      <c r="F4762" s="146">
        <v>3893</v>
      </c>
      <c r="G4762" s="146">
        <v>3893</v>
      </c>
    </row>
    <row r="4763" spans="1:7" x14ac:dyDescent="0.25">
      <c r="A4763" s="146" t="s">
        <v>0</v>
      </c>
      <c r="B4763" s="146">
        <v>1</v>
      </c>
      <c r="C4763" s="146">
        <v>2007</v>
      </c>
      <c r="D4763" s="146" t="s">
        <v>79</v>
      </c>
      <c r="E4763" s="146">
        <v>3916</v>
      </c>
      <c r="F4763" s="146">
        <v>3916</v>
      </c>
      <c r="G4763" s="146">
        <v>3916</v>
      </c>
    </row>
    <row r="4764" spans="1:7" x14ac:dyDescent="0.25">
      <c r="A4764" s="146" t="s">
        <v>65</v>
      </c>
      <c r="B4764" s="146">
        <v>2</v>
      </c>
      <c r="C4764" s="146">
        <v>2013</v>
      </c>
      <c r="D4764" s="146" t="s">
        <v>95</v>
      </c>
      <c r="E4764" s="146">
        <v>3943</v>
      </c>
      <c r="F4764" s="146">
        <v>3943</v>
      </c>
      <c r="G4764" s="146">
        <v>3943</v>
      </c>
    </row>
    <row r="4765" spans="1:7" x14ac:dyDescent="0.25">
      <c r="A4765" s="146" t="s">
        <v>65</v>
      </c>
      <c r="B4765" s="146">
        <v>2</v>
      </c>
      <c r="C4765" s="146">
        <v>2007</v>
      </c>
      <c r="D4765" s="146" t="s">
        <v>82</v>
      </c>
      <c r="E4765" s="146">
        <v>3983</v>
      </c>
      <c r="F4765" s="146">
        <v>3983</v>
      </c>
      <c r="G4765" s="146">
        <v>3983</v>
      </c>
    </row>
    <row r="4766" spans="1:7" x14ac:dyDescent="0.25">
      <c r="A4766" s="146" t="s">
        <v>65</v>
      </c>
      <c r="B4766" s="146">
        <v>2</v>
      </c>
      <c r="C4766" s="146">
        <v>2010</v>
      </c>
      <c r="D4766" s="146" t="s">
        <v>91</v>
      </c>
      <c r="E4766" s="146">
        <v>3998</v>
      </c>
      <c r="F4766" s="146">
        <v>3998</v>
      </c>
      <c r="G4766" s="146">
        <v>3998</v>
      </c>
    </row>
    <row r="4767" spans="1:7" x14ac:dyDescent="0.25">
      <c r="A4767" s="146" t="s">
        <v>65</v>
      </c>
      <c r="B4767" s="146">
        <v>2</v>
      </c>
      <c r="C4767" s="146">
        <v>2010</v>
      </c>
      <c r="D4767" s="146" t="s">
        <v>94</v>
      </c>
      <c r="E4767" s="146">
        <v>4017</v>
      </c>
      <c r="F4767" s="146">
        <v>4017</v>
      </c>
      <c r="G4767" s="146">
        <v>4017</v>
      </c>
    </row>
    <row r="4768" spans="1:7" x14ac:dyDescent="0.25">
      <c r="A4768" s="146" t="s">
        <v>0</v>
      </c>
      <c r="B4768" s="146">
        <v>1</v>
      </c>
      <c r="C4768" s="146">
        <v>2006</v>
      </c>
      <c r="D4768" s="146" t="s">
        <v>91</v>
      </c>
      <c r="E4768" s="146">
        <v>4031</v>
      </c>
      <c r="F4768" s="146">
        <v>4031</v>
      </c>
      <c r="G4768" s="146">
        <v>4031</v>
      </c>
    </row>
    <row r="4769" spans="1:7" x14ac:dyDescent="0.25">
      <c r="A4769" s="146" t="s">
        <v>76</v>
      </c>
      <c r="B4769" s="146">
        <v>2</v>
      </c>
      <c r="C4769" s="146">
        <v>2012</v>
      </c>
      <c r="D4769" s="146" t="s">
        <v>82</v>
      </c>
      <c r="E4769" s="146">
        <v>4033</v>
      </c>
      <c r="F4769" s="146">
        <v>4033</v>
      </c>
      <c r="G4769" s="146">
        <v>4033</v>
      </c>
    </row>
    <row r="4770" spans="1:7" x14ac:dyDescent="0.25">
      <c r="A4770" s="146" t="s">
        <v>65</v>
      </c>
      <c r="B4770" s="146">
        <v>2</v>
      </c>
      <c r="C4770" s="146">
        <v>2012</v>
      </c>
      <c r="D4770" s="146" t="s">
        <v>96</v>
      </c>
      <c r="E4770" s="146">
        <v>4077</v>
      </c>
      <c r="F4770" s="146">
        <v>4077</v>
      </c>
      <c r="G4770" s="146">
        <v>4077</v>
      </c>
    </row>
    <row r="4771" spans="1:7" x14ac:dyDescent="0.25">
      <c r="A4771" s="146" t="s">
        <v>76</v>
      </c>
      <c r="B4771" s="146">
        <v>1</v>
      </c>
      <c r="C4771" s="146">
        <v>2013</v>
      </c>
      <c r="D4771" s="146" t="s">
        <v>95</v>
      </c>
      <c r="E4771" s="146">
        <v>4093</v>
      </c>
      <c r="F4771" s="146">
        <v>4093</v>
      </c>
      <c r="G4771" s="146">
        <v>4093</v>
      </c>
    </row>
    <row r="4772" spans="1:7" x14ac:dyDescent="0.25">
      <c r="A4772" s="146" t="s">
        <v>76</v>
      </c>
      <c r="B4772" s="146">
        <v>1</v>
      </c>
      <c r="C4772" s="146">
        <v>2012</v>
      </c>
      <c r="D4772" s="146" t="s">
        <v>79</v>
      </c>
      <c r="E4772" s="146">
        <v>4131</v>
      </c>
      <c r="F4772" s="146">
        <v>4131</v>
      </c>
      <c r="G4772" s="146">
        <v>4131</v>
      </c>
    </row>
    <row r="4773" spans="1:7" x14ac:dyDescent="0.25">
      <c r="A4773" s="146" t="s">
        <v>0</v>
      </c>
      <c r="B4773" s="146">
        <v>1</v>
      </c>
      <c r="C4773" s="146">
        <v>2008</v>
      </c>
      <c r="D4773" s="146" t="s">
        <v>79</v>
      </c>
      <c r="E4773" s="146">
        <v>4178</v>
      </c>
      <c r="F4773" s="146">
        <v>4178</v>
      </c>
      <c r="G4773" s="146">
        <v>4178</v>
      </c>
    </row>
    <row r="4774" spans="1:7" x14ac:dyDescent="0.25">
      <c r="A4774" s="146" t="s">
        <v>65</v>
      </c>
      <c r="B4774" s="146">
        <v>2</v>
      </c>
      <c r="C4774" s="146">
        <v>2011</v>
      </c>
      <c r="D4774" s="146" t="s">
        <v>94</v>
      </c>
      <c r="E4774" s="146">
        <v>4216</v>
      </c>
      <c r="F4774" s="146">
        <v>4216</v>
      </c>
      <c r="G4774" s="146">
        <v>4216</v>
      </c>
    </row>
    <row r="4775" spans="1:7" x14ac:dyDescent="0.25">
      <c r="A4775" s="146" t="s">
        <v>76</v>
      </c>
      <c r="B4775" s="146">
        <v>1</v>
      </c>
      <c r="C4775" s="146">
        <v>2012</v>
      </c>
      <c r="D4775" s="146" t="s">
        <v>82</v>
      </c>
      <c r="E4775" s="146">
        <v>4217</v>
      </c>
      <c r="F4775" s="146">
        <v>4217</v>
      </c>
      <c r="G4775" s="146">
        <v>4217</v>
      </c>
    </row>
    <row r="4776" spans="1:7" x14ac:dyDescent="0.25">
      <c r="A4776" s="146" t="s">
        <v>0</v>
      </c>
      <c r="B4776" s="146">
        <v>1</v>
      </c>
      <c r="C4776" s="146">
        <v>2010</v>
      </c>
      <c r="D4776" s="146" t="s">
        <v>92</v>
      </c>
      <c r="E4776" s="146">
        <v>4251</v>
      </c>
      <c r="F4776" s="146">
        <v>4251</v>
      </c>
      <c r="G4776" s="146">
        <v>4251</v>
      </c>
    </row>
    <row r="4777" spans="1:7" x14ac:dyDescent="0.25">
      <c r="A4777" s="146" t="s">
        <v>65</v>
      </c>
      <c r="B4777" s="146">
        <v>2</v>
      </c>
      <c r="C4777" s="146">
        <v>2013</v>
      </c>
      <c r="D4777" s="146" t="s">
        <v>96</v>
      </c>
      <c r="E4777" s="146">
        <v>4259</v>
      </c>
      <c r="F4777" s="146">
        <v>4259</v>
      </c>
      <c r="G4777" s="146">
        <v>4259</v>
      </c>
    </row>
    <row r="4778" spans="1:7" x14ac:dyDescent="0.25">
      <c r="A4778" s="146" t="s">
        <v>65</v>
      </c>
      <c r="B4778" s="146">
        <v>2</v>
      </c>
      <c r="C4778" s="146">
        <v>2011</v>
      </c>
      <c r="D4778" s="146" t="s">
        <v>91</v>
      </c>
      <c r="E4778" s="146">
        <v>4269</v>
      </c>
      <c r="F4778" s="146">
        <v>4269</v>
      </c>
      <c r="G4778" s="146">
        <v>4269</v>
      </c>
    </row>
    <row r="4779" spans="1:7" x14ac:dyDescent="0.25">
      <c r="A4779" s="146" t="s">
        <v>0</v>
      </c>
      <c r="B4779" s="146">
        <v>1</v>
      </c>
      <c r="C4779" s="146">
        <v>2007</v>
      </c>
      <c r="D4779" s="146" t="s">
        <v>91</v>
      </c>
      <c r="E4779" s="146">
        <v>4270</v>
      </c>
      <c r="F4779" s="146">
        <v>4270</v>
      </c>
      <c r="G4779" s="146">
        <v>4270</v>
      </c>
    </row>
    <row r="4780" spans="1:7" x14ac:dyDescent="0.25">
      <c r="A4780" s="146" t="s">
        <v>0</v>
      </c>
      <c r="B4780" s="146">
        <v>1</v>
      </c>
      <c r="C4780" s="146">
        <v>2009</v>
      </c>
      <c r="D4780" s="146" t="s">
        <v>82</v>
      </c>
      <c r="E4780" s="146">
        <v>4336</v>
      </c>
      <c r="F4780" s="146">
        <v>4336</v>
      </c>
      <c r="G4780" s="146">
        <v>4336</v>
      </c>
    </row>
    <row r="4781" spans="1:7" x14ac:dyDescent="0.25">
      <c r="A4781" s="146" t="s">
        <v>65</v>
      </c>
      <c r="B4781" s="146">
        <v>2</v>
      </c>
      <c r="C4781" s="146">
        <v>2008</v>
      </c>
      <c r="D4781" s="146" t="s">
        <v>82</v>
      </c>
      <c r="E4781" s="146">
        <v>4367</v>
      </c>
      <c r="F4781" s="146">
        <v>4367</v>
      </c>
      <c r="G4781" s="146">
        <v>4367</v>
      </c>
    </row>
    <row r="4782" spans="1:7" x14ac:dyDescent="0.25">
      <c r="A4782" s="146" t="s">
        <v>65</v>
      </c>
      <c r="B4782" s="146">
        <v>2</v>
      </c>
      <c r="C4782" s="146">
        <v>2012</v>
      </c>
      <c r="D4782" s="146" t="s">
        <v>94</v>
      </c>
      <c r="E4782" s="146">
        <v>4430</v>
      </c>
      <c r="F4782" s="146">
        <v>4430</v>
      </c>
      <c r="G4782" s="146">
        <v>4430</v>
      </c>
    </row>
    <row r="4783" spans="1:7" x14ac:dyDescent="0.25">
      <c r="A4783" s="146" t="s">
        <v>0</v>
      </c>
      <c r="B4783" s="146">
        <v>1</v>
      </c>
      <c r="C4783" s="146">
        <v>2008</v>
      </c>
      <c r="D4783" s="146" t="s">
        <v>91</v>
      </c>
      <c r="E4783" s="146">
        <v>4459</v>
      </c>
      <c r="F4783" s="146">
        <v>4459</v>
      </c>
      <c r="G4783" s="146">
        <v>4459</v>
      </c>
    </row>
    <row r="4784" spans="1:7" x14ac:dyDescent="0.25">
      <c r="A4784" s="146" t="s">
        <v>76</v>
      </c>
      <c r="B4784" s="146">
        <v>2</v>
      </c>
      <c r="C4784" s="146">
        <v>2012</v>
      </c>
      <c r="D4784" s="146" t="s">
        <v>91</v>
      </c>
      <c r="E4784" s="146">
        <v>4481</v>
      </c>
      <c r="F4784" s="146">
        <v>4481</v>
      </c>
      <c r="G4784" s="146">
        <v>4481</v>
      </c>
    </row>
    <row r="4785" spans="1:7" x14ac:dyDescent="0.25">
      <c r="A4785" s="146" t="s">
        <v>0</v>
      </c>
      <c r="B4785" s="146">
        <v>1</v>
      </c>
      <c r="C4785" s="146">
        <v>2010</v>
      </c>
      <c r="D4785" s="146" t="s">
        <v>82</v>
      </c>
      <c r="E4785" s="146">
        <v>4493</v>
      </c>
      <c r="F4785" s="146">
        <v>4493</v>
      </c>
      <c r="G4785" s="146">
        <v>4493</v>
      </c>
    </row>
    <row r="4786" spans="1:7" x14ac:dyDescent="0.25">
      <c r="A4786" s="146" t="s">
        <v>65</v>
      </c>
      <c r="B4786" s="146">
        <v>2</v>
      </c>
      <c r="C4786" s="146">
        <v>2009</v>
      </c>
      <c r="D4786" s="146" t="s">
        <v>82</v>
      </c>
      <c r="E4786" s="146">
        <v>4571</v>
      </c>
      <c r="F4786" s="146">
        <v>4571</v>
      </c>
      <c r="G4786" s="146">
        <v>4571</v>
      </c>
    </row>
    <row r="4787" spans="1:7" x14ac:dyDescent="0.25">
      <c r="A4787" s="146" t="s">
        <v>0</v>
      </c>
      <c r="B4787" s="146">
        <v>1</v>
      </c>
      <c r="C4787" s="146">
        <v>2011</v>
      </c>
      <c r="D4787" s="146" t="s">
        <v>92</v>
      </c>
      <c r="E4787" s="146">
        <v>4571</v>
      </c>
      <c r="F4787" s="146">
        <v>4571</v>
      </c>
      <c r="G4787" s="146">
        <v>4571</v>
      </c>
    </row>
    <row r="4788" spans="1:7" x14ac:dyDescent="0.25">
      <c r="A4788" s="146" t="s">
        <v>65</v>
      </c>
      <c r="B4788" s="146">
        <v>2</v>
      </c>
      <c r="C4788" s="146">
        <v>2012</v>
      </c>
      <c r="D4788" s="146" t="s">
        <v>82</v>
      </c>
      <c r="E4788" s="146">
        <v>4588</v>
      </c>
      <c r="F4788" s="146">
        <v>4588</v>
      </c>
      <c r="G4788" s="146">
        <v>4588</v>
      </c>
    </row>
    <row r="4789" spans="1:7" x14ac:dyDescent="0.25">
      <c r="A4789" s="146" t="s">
        <v>0</v>
      </c>
      <c r="B4789" s="146">
        <v>1</v>
      </c>
      <c r="C4789" s="146">
        <v>2012</v>
      </c>
      <c r="D4789" s="146" t="s">
        <v>82</v>
      </c>
      <c r="E4789" s="146">
        <v>4626</v>
      </c>
      <c r="F4789" s="146">
        <v>4626</v>
      </c>
      <c r="G4789" s="146">
        <v>4626</v>
      </c>
    </row>
    <row r="4790" spans="1:7" x14ac:dyDescent="0.25">
      <c r="A4790" s="146" t="s">
        <v>65</v>
      </c>
      <c r="B4790" s="146">
        <v>2</v>
      </c>
      <c r="C4790" s="146">
        <v>2010</v>
      </c>
      <c r="D4790" s="146" t="s">
        <v>82</v>
      </c>
      <c r="E4790" s="146">
        <v>4633</v>
      </c>
      <c r="F4790" s="146">
        <v>4633</v>
      </c>
      <c r="G4790" s="146">
        <v>4633</v>
      </c>
    </row>
    <row r="4791" spans="1:7" x14ac:dyDescent="0.25">
      <c r="A4791" s="146" t="s">
        <v>65</v>
      </c>
      <c r="B4791" s="146">
        <v>2</v>
      </c>
      <c r="C4791" s="146">
        <v>2013</v>
      </c>
      <c r="D4791" s="146" t="s">
        <v>82</v>
      </c>
      <c r="E4791" s="146">
        <v>4659</v>
      </c>
      <c r="F4791" s="146">
        <v>4659</v>
      </c>
      <c r="G4791" s="146">
        <v>4659</v>
      </c>
    </row>
    <row r="4792" spans="1:7" x14ac:dyDescent="0.25">
      <c r="A4792" s="146" t="s">
        <v>65</v>
      </c>
      <c r="B4792" s="146">
        <v>2</v>
      </c>
      <c r="C4792" s="146">
        <v>2011</v>
      </c>
      <c r="D4792" s="146" t="s">
        <v>82</v>
      </c>
      <c r="E4792" s="146">
        <v>4677</v>
      </c>
      <c r="F4792" s="146">
        <v>4677</v>
      </c>
      <c r="G4792" s="146">
        <v>4677</v>
      </c>
    </row>
    <row r="4793" spans="1:7" x14ac:dyDescent="0.25">
      <c r="A4793" s="146" t="s">
        <v>76</v>
      </c>
      <c r="B4793" s="146">
        <v>2</v>
      </c>
      <c r="C4793" s="146">
        <v>2013</v>
      </c>
      <c r="D4793" s="146" t="s">
        <v>92</v>
      </c>
      <c r="E4793" s="146">
        <v>4678</v>
      </c>
      <c r="F4793" s="146">
        <v>4678</v>
      </c>
      <c r="G4793" s="146">
        <v>4678</v>
      </c>
    </row>
    <row r="4794" spans="1:7" x14ac:dyDescent="0.25">
      <c r="A4794" s="146" t="s">
        <v>65</v>
      </c>
      <c r="B4794" s="146">
        <v>2</v>
      </c>
      <c r="C4794" s="146">
        <v>2013</v>
      </c>
      <c r="D4794" s="146" t="s">
        <v>94</v>
      </c>
      <c r="E4794" s="146">
        <v>4716</v>
      </c>
      <c r="F4794" s="146">
        <v>4716</v>
      </c>
      <c r="G4794" s="146">
        <v>4716</v>
      </c>
    </row>
    <row r="4795" spans="1:7" x14ac:dyDescent="0.25">
      <c r="A4795" s="146" t="s">
        <v>0</v>
      </c>
      <c r="B4795" s="146">
        <v>1</v>
      </c>
      <c r="C4795" s="146">
        <v>2011</v>
      </c>
      <c r="D4795" s="146" t="s">
        <v>82</v>
      </c>
      <c r="E4795" s="146">
        <v>4720</v>
      </c>
      <c r="F4795" s="146">
        <v>4720</v>
      </c>
      <c r="G4795" s="146">
        <v>4720</v>
      </c>
    </row>
    <row r="4796" spans="1:7" x14ac:dyDescent="0.25">
      <c r="A4796" s="146" t="s">
        <v>76</v>
      </c>
      <c r="B4796" s="146">
        <v>2</v>
      </c>
      <c r="C4796" s="146">
        <v>2013</v>
      </c>
      <c r="D4796" s="146" t="s">
        <v>82</v>
      </c>
      <c r="E4796" s="146">
        <v>4763</v>
      </c>
      <c r="F4796" s="146">
        <v>4763</v>
      </c>
      <c r="G4796" s="146">
        <v>4763</v>
      </c>
    </row>
    <row r="4797" spans="1:7" x14ac:dyDescent="0.25">
      <c r="A4797" s="146" t="s">
        <v>76</v>
      </c>
      <c r="B4797" s="146">
        <v>1</v>
      </c>
      <c r="C4797" s="146">
        <v>2012</v>
      </c>
      <c r="D4797" s="146" t="s">
        <v>91</v>
      </c>
      <c r="E4797" s="146">
        <v>4793</v>
      </c>
      <c r="F4797" s="146">
        <v>4793</v>
      </c>
      <c r="G4797" s="146">
        <v>4793</v>
      </c>
    </row>
    <row r="4798" spans="1:7" x14ac:dyDescent="0.25">
      <c r="A4798" s="146" t="s">
        <v>0</v>
      </c>
      <c r="B4798" s="146">
        <v>1</v>
      </c>
      <c r="C4798" s="146">
        <v>2013</v>
      </c>
      <c r="D4798" s="146" t="s">
        <v>82</v>
      </c>
      <c r="E4798" s="146">
        <v>4851</v>
      </c>
      <c r="F4798" s="146">
        <v>4851</v>
      </c>
      <c r="G4798" s="146">
        <v>4851</v>
      </c>
    </row>
    <row r="4799" spans="1:7" x14ac:dyDescent="0.25">
      <c r="A4799" s="146" t="s">
        <v>65</v>
      </c>
      <c r="B4799" s="146">
        <v>2</v>
      </c>
      <c r="C4799" s="146">
        <v>2012</v>
      </c>
      <c r="D4799" s="146" t="s">
        <v>91</v>
      </c>
      <c r="E4799" s="146">
        <v>4861</v>
      </c>
      <c r="F4799" s="146">
        <v>4861</v>
      </c>
      <c r="G4799" s="146">
        <v>4861</v>
      </c>
    </row>
    <row r="4800" spans="1:7" x14ac:dyDescent="0.25">
      <c r="A4800" s="146" t="s">
        <v>76</v>
      </c>
      <c r="B4800" s="146">
        <v>2</v>
      </c>
      <c r="C4800" s="146">
        <v>2013</v>
      </c>
      <c r="D4800" s="146" t="s">
        <v>79</v>
      </c>
      <c r="E4800" s="146">
        <v>5009</v>
      </c>
      <c r="F4800" s="146">
        <v>5009</v>
      </c>
      <c r="G4800" s="146">
        <v>5009</v>
      </c>
    </row>
    <row r="4801" spans="1:7" x14ac:dyDescent="0.25">
      <c r="A4801" s="146" t="s">
        <v>0</v>
      </c>
      <c r="B4801" s="146">
        <v>1</v>
      </c>
      <c r="C4801" s="146">
        <v>2009</v>
      </c>
      <c r="D4801" s="146" t="s">
        <v>79</v>
      </c>
      <c r="E4801" s="146">
        <v>5073</v>
      </c>
      <c r="F4801" s="146">
        <v>5073</v>
      </c>
      <c r="G4801" s="146">
        <v>5073</v>
      </c>
    </row>
    <row r="4802" spans="1:7" x14ac:dyDescent="0.25">
      <c r="A4802" s="146" t="s">
        <v>0</v>
      </c>
      <c r="B4802" s="146">
        <v>1</v>
      </c>
      <c r="C4802" s="146">
        <v>2012</v>
      </c>
      <c r="D4802" s="146" t="s">
        <v>92</v>
      </c>
      <c r="E4802" s="146">
        <v>5164</v>
      </c>
      <c r="F4802" s="146">
        <v>5164</v>
      </c>
      <c r="G4802" s="146">
        <v>5164</v>
      </c>
    </row>
    <row r="4803" spans="1:7" x14ac:dyDescent="0.25">
      <c r="A4803" s="146" t="s">
        <v>65</v>
      </c>
      <c r="B4803" s="146">
        <v>2</v>
      </c>
      <c r="C4803" s="146">
        <v>2013</v>
      </c>
      <c r="D4803" s="146" t="s">
        <v>91</v>
      </c>
      <c r="E4803" s="146">
        <v>5316</v>
      </c>
      <c r="F4803" s="146">
        <v>5316</v>
      </c>
      <c r="G4803" s="146">
        <v>5316</v>
      </c>
    </row>
    <row r="4804" spans="1:7" x14ac:dyDescent="0.25">
      <c r="A4804" s="146" t="s">
        <v>76</v>
      </c>
      <c r="B4804" s="146">
        <v>1</v>
      </c>
      <c r="C4804" s="146">
        <v>2013</v>
      </c>
      <c r="D4804" s="146" t="s">
        <v>92</v>
      </c>
      <c r="E4804" s="146">
        <v>5358</v>
      </c>
      <c r="F4804" s="146">
        <v>5358</v>
      </c>
      <c r="G4804" s="146">
        <v>5358</v>
      </c>
    </row>
    <row r="4805" spans="1:7" x14ac:dyDescent="0.25">
      <c r="A4805" s="146" t="s">
        <v>0</v>
      </c>
      <c r="B4805" s="146">
        <v>1</v>
      </c>
      <c r="C4805" s="146">
        <v>2009</v>
      </c>
      <c r="D4805" s="146" t="s">
        <v>91</v>
      </c>
      <c r="E4805" s="146">
        <v>5381</v>
      </c>
      <c r="F4805" s="146">
        <v>5381</v>
      </c>
      <c r="G4805" s="146">
        <v>5381</v>
      </c>
    </row>
    <row r="4806" spans="1:7" x14ac:dyDescent="0.25">
      <c r="A4806" s="146" t="s">
        <v>0</v>
      </c>
      <c r="B4806" s="146">
        <v>1</v>
      </c>
      <c r="C4806" s="146">
        <v>2010</v>
      </c>
      <c r="D4806" s="146" t="s">
        <v>79</v>
      </c>
      <c r="E4806" s="146">
        <v>5420</v>
      </c>
      <c r="F4806" s="146">
        <v>5420</v>
      </c>
      <c r="G4806" s="146">
        <v>5420</v>
      </c>
    </row>
    <row r="4807" spans="1:7" x14ac:dyDescent="0.25">
      <c r="A4807" s="146" t="s">
        <v>76</v>
      </c>
      <c r="B4807" s="146">
        <v>1</v>
      </c>
      <c r="C4807" s="146">
        <v>2013</v>
      </c>
      <c r="D4807" s="146" t="s">
        <v>82</v>
      </c>
      <c r="E4807" s="146">
        <v>5446</v>
      </c>
      <c r="F4807" s="146">
        <v>5446</v>
      </c>
      <c r="G4807" s="146">
        <v>5446</v>
      </c>
    </row>
    <row r="4808" spans="1:7" x14ac:dyDescent="0.25">
      <c r="A4808" s="146" t="s">
        <v>0</v>
      </c>
      <c r="B4808" s="146">
        <v>1</v>
      </c>
      <c r="C4808" s="146">
        <v>2011</v>
      </c>
      <c r="D4808" s="146" t="s">
        <v>79</v>
      </c>
      <c r="E4808" s="146">
        <v>5617</v>
      </c>
      <c r="F4808" s="146">
        <v>5617</v>
      </c>
      <c r="G4808" s="146">
        <v>5617</v>
      </c>
    </row>
    <row r="4809" spans="1:7" x14ac:dyDescent="0.25">
      <c r="A4809" s="146" t="s">
        <v>76</v>
      </c>
      <c r="B4809" s="146">
        <v>2</v>
      </c>
      <c r="C4809" s="146">
        <v>2013</v>
      </c>
      <c r="D4809" s="146" t="s">
        <v>91</v>
      </c>
      <c r="E4809" s="146">
        <v>5729</v>
      </c>
      <c r="F4809" s="146">
        <v>5729</v>
      </c>
      <c r="G4809" s="146">
        <v>5729</v>
      </c>
    </row>
    <row r="4810" spans="1:7" x14ac:dyDescent="0.25">
      <c r="A4810" s="146" t="s">
        <v>0</v>
      </c>
      <c r="B4810" s="146">
        <v>1</v>
      </c>
      <c r="C4810" s="146">
        <v>2010</v>
      </c>
      <c r="D4810" s="146" t="s">
        <v>91</v>
      </c>
      <c r="E4810" s="146">
        <v>5818</v>
      </c>
      <c r="F4810" s="146">
        <v>5818</v>
      </c>
      <c r="G4810" s="146">
        <v>5818</v>
      </c>
    </row>
    <row r="4811" spans="1:7" x14ac:dyDescent="0.25">
      <c r="A4811" s="146" t="s">
        <v>76</v>
      </c>
      <c r="B4811" s="146">
        <v>1</v>
      </c>
      <c r="C4811" s="146">
        <v>2013</v>
      </c>
      <c r="D4811" s="146" t="s">
        <v>79</v>
      </c>
      <c r="E4811" s="146">
        <v>5824</v>
      </c>
      <c r="F4811" s="146">
        <v>5824</v>
      </c>
      <c r="G4811" s="146">
        <v>5824</v>
      </c>
    </row>
    <row r="4812" spans="1:7" x14ac:dyDescent="0.25">
      <c r="A4812" s="146" t="s">
        <v>0</v>
      </c>
      <c r="B4812" s="146">
        <v>1</v>
      </c>
      <c r="C4812" s="146">
        <v>2012</v>
      </c>
      <c r="D4812" s="146" t="s">
        <v>79</v>
      </c>
      <c r="E4812" s="146">
        <v>5872</v>
      </c>
      <c r="F4812" s="146">
        <v>5872</v>
      </c>
      <c r="G4812" s="146">
        <v>5872</v>
      </c>
    </row>
    <row r="4813" spans="1:7" x14ac:dyDescent="0.25">
      <c r="A4813" s="146" t="s">
        <v>0</v>
      </c>
      <c r="B4813" s="146">
        <v>1</v>
      </c>
      <c r="C4813" s="146">
        <v>2013</v>
      </c>
      <c r="D4813" s="146" t="s">
        <v>92</v>
      </c>
      <c r="E4813" s="146">
        <v>6075</v>
      </c>
      <c r="F4813" s="146">
        <v>6075</v>
      </c>
      <c r="G4813" s="146">
        <v>6075</v>
      </c>
    </row>
    <row r="4814" spans="1:7" x14ac:dyDescent="0.25">
      <c r="A4814" s="146" t="s">
        <v>0</v>
      </c>
      <c r="B4814" s="146">
        <v>1</v>
      </c>
      <c r="C4814" s="146">
        <v>2011</v>
      </c>
      <c r="D4814" s="146" t="s">
        <v>91</v>
      </c>
      <c r="E4814" s="146">
        <v>6105</v>
      </c>
      <c r="F4814" s="146">
        <v>6105</v>
      </c>
      <c r="G4814" s="146">
        <v>6105</v>
      </c>
    </row>
    <row r="4815" spans="1:7" x14ac:dyDescent="0.25">
      <c r="A4815" s="146" t="s">
        <v>76</v>
      </c>
      <c r="B4815" s="146">
        <v>1</v>
      </c>
      <c r="C4815" s="146">
        <v>2013</v>
      </c>
      <c r="D4815" s="146" t="s">
        <v>91</v>
      </c>
      <c r="E4815" s="146">
        <v>6577</v>
      </c>
      <c r="F4815" s="146">
        <v>6577</v>
      </c>
      <c r="G4815" s="146">
        <v>6577</v>
      </c>
    </row>
    <row r="4816" spans="1:7" x14ac:dyDescent="0.25">
      <c r="A4816" s="146" t="s">
        <v>0</v>
      </c>
      <c r="B4816" s="146">
        <v>1</v>
      </c>
      <c r="C4816" s="146">
        <v>2013</v>
      </c>
      <c r="D4816" s="146" t="s">
        <v>79</v>
      </c>
      <c r="E4816" s="146">
        <v>6853</v>
      </c>
      <c r="F4816" s="146">
        <v>6853</v>
      </c>
      <c r="G4816" s="146">
        <v>6853</v>
      </c>
    </row>
    <row r="4817" spans="1:7" x14ac:dyDescent="0.25">
      <c r="A4817" s="146" t="s">
        <v>0</v>
      </c>
      <c r="B4817" s="146">
        <v>1</v>
      </c>
      <c r="C4817" s="146">
        <v>2012</v>
      </c>
      <c r="D4817" s="146" t="s">
        <v>91</v>
      </c>
      <c r="E4817" s="146">
        <v>7071</v>
      </c>
      <c r="F4817" s="146">
        <v>7071</v>
      </c>
      <c r="G4817" s="146">
        <v>7071</v>
      </c>
    </row>
    <row r="4818" spans="1:7" x14ac:dyDescent="0.25">
      <c r="A4818" s="146" t="s">
        <v>0</v>
      </c>
      <c r="B4818" s="146">
        <v>1</v>
      </c>
      <c r="C4818" s="146">
        <v>2013</v>
      </c>
      <c r="D4818" s="146" t="s">
        <v>91</v>
      </c>
      <c r="E4818" s="146">
        <v>8069</v>
      </c>
      <c r="F4818" s="146">
        <v>8069</v>
      </c>
      <c r="G4818" s="146">
        <v>8069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3:FI49"/>
  <sheetViews>
    <sheetView workbookViewId="0">
      <selection sqref="A1:XFD1048576"/>
    </sheetView>
  </sheetViews>
  <sheetFormatPr defaultRowHeight="15" x14ac:dyDescent="0.25"/>
  <cols>
    <col min="1" max="1" width="30.28515625" bestFit="1" customWidth="1"/>
    <col min="2" max="2" width="4" bestFit="1" customWidth="1"/>
    <col min="3" max="3" width="4" customWidth="1"/>
    <col min="4" max="8" width="5.7109375" bestFit="1" customWidth="1"/>
    <col min="9" max="19" width="5.7109375" customWidth="1"/>
    <col min="20" max="20" width="5" bestFit="1" customWidth="1"/>
    <col min="21" max="22" width="5.7109375" bestFit="1" customWidth="1"/>
    <col min="23" max="23" width="9.42578125" bestFit="1" customWidth="1"/>
    <col min="24" max="24" width="4" customWidth="1"/>
    <col min="25" max="28" width="5.7109375" bestFit="1" customWidth="1"/>
    <col min="29" max="40" width="5.7109375" customWidth="1"/>
    <col min="41" max="41" width="5" bestFit="1" customWidth="1"/>
    <col min="42" max="42" width="5.7109375" customWidth="1"/>
    <col min="43" max="43" width="5.7109375" bestFit="1" customWidth="1"/>
    <col min="44" max="44" width="11.85546875" bestFit="1" customWidth="1"/>
    <col min="45" max="45" width="3.7109375" bestFit="1" customWidth="1"/>
    <col min="46" max="55" width="5.7109375" bestFit="1" customWidth="1"/>
    <col min="56" max="61" width="5.7109375" customWidth="1"/>
    <col min="62" max="62" width="5" bestFit="1" customWidth="1"/>
    <col min="63" max="64" width="5.7109375" bestFit="1" customWidth="1"/>
    <col min="65" max="65" width="9.42578125" bestFit="1" customWidth="1"/>
    <col min="66" max="76" width="5.7109375" bestFit="1" customWidth="1"/>
    <col min="77" max="81" width="5.7109375" customWidth="1"/>
    <col min="82" max="82" width="5" bestFit="1" customWidth="1"/>
    <col min="83" max="84" width="5.7109375" bestFit="1" customWidth="1"/>
    <col min="85" max="85" width="15.5703125" bestFit="1" customWidth="1"/>
    <col min="86" max="90" width="5.7109375" bestFit="1" customWidth="1"/>
    <col min="91" max="100" width="5.7109375" customWidth="1"/>
    <col min="101" max="101" width="5" bestFit="1" customWidth="1"/>
    <col min="102" max="102" width="5.7109375" customWidth="1"/>
    <col min="103" max="103" width="5.7109375" bestFit="1" customWidth="1"/>
    <col min="104" max="104" width="7.42578125" bestFit="1" customWidth="1"/>
    <col min="105" max="120" width="5.7109375" bestFit="1" customWidth="1"/>
    <col min="121" max="121" width="5" bestFit="1" customWidth="1"/>
    <col min="122" max="123" width="5.7109375" bestFit="1" customWidth="1"/>
    <col min="124" max="124" width="9.42578125" bestFit="1" customWidth="1"/>
    <col min="125" max="125" width="3.7109375" bestFit="1" customWidth="1"/>
    <col min="126" max="141" width="5.7109375" bestFit="1" customWidth="1"/>
    <col min="142" max="142" width="5" bestFit="1" customWidth="1"/>
    <col min="143" max="144" width="5.7109375" bestFit="1" customWidth="1"/>
    <col min="145" max="145" width="10.28515625" bestFit="1" customWidth="1"/>
    <col min="146" max="146" width="3.7109375" bestFit="1" customWidth="1"/>
    <col min="147" max="155" width="5.7109375" bestFit="1" customWidth="1"/>
    <col min="156" max="162" width="5.7109375" customWidth="1"/>
    <col min="163" max="163" width="5" bestFit="1" customWidth="1"/>
    <col min="164" max="165" width="5.7109375" bestFit="1" customWidth="1"/>
    <col min="166" max="166" width="11.28515625" bestFit="1" customWidth="1"/>
    <col min="167" max="169" width="6" bestFit="1" customWidth="1"/>
    <col min="170" max="170" width="5" bestFit="1" customWidth="1"/>
    <col min="171" max="172" width="5.7109375" bestFit="1" customWidth="1"/>
    <col min="173" max="173" width="10.42578125" bestFit="1" customWidth="1"/>
    <col min="174" max="174" width="11.28515625" bestFit="1" customWidth="1"/>
    <col min="175" max="176" width="5.7109375" bestFit="1" customWidth="1"/>
    <col min="177" max="177" width="7" bestFit="1" customWidth="1"/>
    <col min="178" max="178" width="13.42578125" bestFit="1" customWidth="1"/>
    <col min="179" max="179" width="11.28515625" bestFit="1" customWidth="1"/>
  </cols>
  <sheetData>
    <row r="3" spans="1:165" x14ac:dyDescent="0.25">
      <c r="A3" s="174" t="s">
        <v>103</v>
      </c>
      <c r="B3" s="174" t="s">
        <v>102</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row>
    <row r="4" spans="1:165" x14ac:dyDescent="0.25">
      <c r="A4" s="4"/>
      <c r="B4" s="300" t="s">
        <v>76</v>
      </c>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0" t="s">
        <v>1</v>
      </c>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0" t="s">
        <v>65</v>
      </c>
      <c r="CH4" s="301"/>
      <c r="CI4" s="301"/>
      <c r="CJ4" s="301"/>
      <c r="CK4" s="301"/>
      <c r="CL4" s="301"/>
      <c r="CM4" s="301"/>
      <c r="CN4" s="301"/>
      <c r="CO4" s="301"/>
      <c r="CP4" s="301"/>
      <c r="CQ4" s="301"/>
      <c r="CR4" s="301"/>
      <c r="CS4" s="301"/>
      <c r="CT4" s="301"/>
      <c r="CU4" s="301"/>
      <c r="CV4" s="301"/>
      <c r="CW4" s="301"/>
      <c r="CX4" s="301"/>
      <c r="CY4" s="301"/>
      <c r="CZ4" s="300" t="s">
        <v>2</v>
      </c>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0" t="s">
        <v>0</v>
      </c>
      <c r="EP4" s="301"/>
      <c r="EQ4" s="301"/>
      <c r="ER4" s="301"/>
      <c r="ES4" s="301"/>
      <c r="ET4" s="301"/>
      <c r="EU4" s="301"/>
      <c r="EV4" s="301"/>
      <c r="EW4" s="301"/>
      <c r="EX4" s="301"/>
      <c r="EY4" s="301"/>
      <c r="EZ4" s="301"/>
      <c r="FA4" s="301"/>
      <c r="FB4" s="301"/>
      <c r="FC4" s="301"/>
      <c r="FD4" s="301"/>
      <c r="FE4" s="301"/>
      <c r="FF4" s="301"/>
      <c r="FG4" s="301"/>
      <c r="FH4" s="301"/>
      <c r="FI4" s="301"/>
    </row>
    <row r="5" spans="1:165" x14ac:dyDescent="0.25">
      <c r="A5" s="4"/>
      <c r="B5" s="300" t="s">
        <v>99</v>
      </c>
      <c r="C5" s="301"/>
      <c r="D5" s="301"/>
      <c r="E5" s="301"/>
      <c r="F5" s="301"/>
      <c r="G5" s="301"/>
      <c r="H5" s="301"/>
      <c r="I5" s="301"/>
      <c r="J5" s="301"/>
      <c r="K5" s="301"/>
      <c r="L5" s="301"/>
      <c r="M5" s="301"/>
      <c r="N5" s="301"/>
      <c r="O5" s="301"/>
      <c r="P5" s="301"/>
      <c r="Q5" s="301"/>
      <c r="R5" s="301"/>
      <c r="S5" s="301"/>
      <c r="T5" s="301"/>
      <c r="U5" s="301"/>
      <c r="V5" s="301"/>
      <c r="W5" s="300" t="s">
        <v>100</v>
      </c>
      <c r="X5" s="301"/>
      <c r="Y5" s="301"/>
      <c r="Z5" s="301"/>
      <c r="AA5" s="301"/>
      <c r="AB5" s="301"/>
      <c r="AC5" s="301"/>
      <c r="AD5" s="301"/>
      <c r="AE5" s="301"/>
      <c r="AF5" s="301"/>
      <c r="AG5" s="301"/>
      <c r="AH5" s="301"/>
      <c r="AI5" s="301"/>
      <c r="AJ5" s="301"/>
      <c r="AK5" s="301"/>
      <c r="AL5" s="301"/>
      <c r="AM5" s="301"/>
      <c r="AN5" s="301"/>
      <c r="AO5" s="301"/>
      <c r="AP5" s="301"/>
      <c r="AQ5" s="301"/>
      <c r="AR5" s="300" t="s">
        <v>99</v>
      </c>
      <c r="AS5" s="301"/>
      <c r="AT5" s="301"/>
      <c r="AU5" s="301"/>
      <c r="AV5" s="301"/>
      <c r="AW5" s="301"/>
      <c r="AX5" s="301"/>
      <c r="AY5" s="301"/>
      <c r="AZ5" s="301"/>
      <c r="BA5" s="301"/>
      <c r="BB5" s="301"/>
      <c r="BC5" s="301"/>
      <c r="BD5" s="301"/>
      <c r="BE5" s="301"/>
      <c r="BF5" s="301"/>
      <c r="BG5" s="301"/>
      <c r="BH5" s="301"/>
      <c r="BI5" s="301"/>
      <c r="BJ5" s="301"/>
      <c r="BK5" s="301"/>
      <c r="BL5" s="301"/>
      <c r="BM5" s="300" t="s">
        <v>100</v>
      </c>
      <c r="BN5" s="301"/>
      <c r="BO5" s="301"/>
      <c r="BP5" s="301"/>
      <c r="BQ5" s="301"/>
      <c r="BR5" s="301"/>
      <c r="BS5" s="301"/>
      <c r="BT5" s="301"/>
      <c r="BU5" s="301"/>
      <c r="BV5" s="301"/>
      <c r="BW5" s="301"/>
      <c r="BX5" s="301"/>
      <c r="BY5" s="301"/>
      <c r="BZ5" s="301"/>
      <c r="CA5" s="301"/>
      <c r="CB5" s="301"/>
      <c r="CC5" s="301"/>
      <c r="CD5" s="301"/>
      <c r="CE5" s="301"/>
      <c r="CF5" s="301"/>
      <c r="CG5" s="301" t="s">
        <v>100</v>
      </c>
      <c r="CH5" s="301"/>
      <c r="CI5" s="301"/>
      <c r="CJ5" s="301"/>
      <c r="CK5" s="301"/>
      <c r="CL5" s="301"/>
      <c r="CM5" s="301"/>
      <c r="CN5" s="301"/>
      <c r="CO5" s="301"/>
      <c r="CP5" s="301"/>
      <c r="CQ5" s="301"/>
      <c r="CR5" s="301"/>
      <c r="CS5" s="301"/>
      <c r="CT5" s="301"/>
      <c r="CU5" s="301"/>
      <c r="CV5" s="301"/>
      <c r="CW5" s="301"/>
      <c r="CX5" s="301"/>
      <c r="CY5" s="301"/>
      <c r="CZ5" s="300" t="s">
        <v>99</v>
      </c>
      <c r="DA5" s="301"/>
      <c r="DB5" s="301"/>
      <c r="DC5" s="301"/>
      <c r="DD5" s="301"/>
      <c r="DE5" s="301"/>
      <c r="DF5" s="301"/>
      <c r="DG5" s="301"/>
      <c r="DH5" s="301"/>
      <c r="DI5" s="301"/>
      <c r="DJ5" s="301"/>
      <c r="DK5" s="301"/>
      <c r="DL5" s="301"/>
      <c r="DM5" s="301"/>
      <c r="DN5" s="301"/>
      <c r="DO5" s="301"/>
      <c r="DP5" s="301"/>
      <c r="DQ5" s="301"/>
      <c r="DR5" s="301"/>
      <c r="DS5" s="301"/>
      <c r="DT5" s="300" t="s">
        <v>100</v>
      </c>
      <c r="DU5" s="301"/>
      <c r="DV5" s="301"/>
      <c r="DW5" s="301"/>
      <c r="DX5" s="301"/>
      <c r="DY5" s="301"/>
      <c r="DZ5" s="301"/>
      <c r="EA5" s="301"/>
      <c r="EB5" s="301"/>
      <c r="EC5" s="301"/>
      <c r="ED5" s="301"/>
      <c r="EE5" s="301"/>
      <c r="EF5" s="301"/>
      <c r="EG5" s="301"/>
      <c r="EH5" s="301"/>
      <c r="EI5" s="301"/>
      <c r="EJ5" s="301"/>
      <c r="EK5" s="301"/>
      <c r="EL5" s="301"/>
      <c r="EM5" s="301"/>
      <c r="EN5" s="301"/>
      <c r="EO5" s="300" t="s">
        <v>99</v>
      </c>
      <c r="EP5" s="301"/>
      <c r="EQ5" s="301"/>
      <c r="ER5" s="301"/>
      <c r="ES5" s="301"/>
      <c r="ET5" s="301"/>
      <c r="EU5" s="301"/>
      <c r="EV5" s="301"/>
      <c r="EW5" s="301"/>
      <c r="EX5" s="301"/>
      <c r="EY5" s="301"/>
      <c r="EZ5" s="301"/>
      <c r="FA5" s="301"/>
      <c r="FB5" s="301"/>
      <c r="FC5" s="301"/>
      <c r="FD5" s="301"/>
      <c r="FE5" s="301"/>
      <c r="FF5" s="301"/>
      <c r="FG5" s="301"/>
      <c r="FH5" s="301"/>
      <c r="FI5" s="301"/>
    </row>
    <row r="6" spans="1:165" x14ac:dyDescent="0.25">
      <c r="A6" s="174" t="s">
        <v>101</v>
      </c>
      <c r="B6" s="175" t="s">
        <v>85</v>
      </c>
      <c r="C6" s="175" t="s">
        <v>87</v>
      </c>
      <c r="D6" s="175" t="s">
        <v>86</v>
      </c>
      <c r="E6" s="175" t="s">
        <v>83</v>
      </c>
      <c r="F6" s="175" t="s">
        <v>81</v>
      </c>
      <c r="G6" s="175" t="s">
        <v>89</v>
      </c>
      <c r="H6" s="175" t="s">
        <v>90</v>
      </c>
      <c r="I6" s="175" t="s">
        <v>84</v>
      </c>
      <c r="J6" s="175" t="s">
        <v>93</v>
      </c>
      <c r="K6" s="175" t="s">
        <v>96</v>
      </c>
      <c r="L6" s="175" t="s">
        <v>94</v>
      </c>
      <c r="M6" s="175" t="s">
        <v>95</v>
      </c>
      <c r="N6" s="175" t="s">
        <v>82</v>
      </c>
      <c r="O6" s="175" t="s">
        <v>91</v>
      </c>
      <c r="P6" s="175" t="s">
        <v>79</v>
      </c>
      <c r="Q6" s="175" t="s">
        <v>92</v>
      </c>
      <c r="R6" s="175" t="s">
        <v>88</v>
      </c>
      <c r="S6" s="175" t="s">
        <v>80</v>
      </c>
      <c r="T6" s="175" t="s">
        <v>98</v>
      </c>
      <c r="U6" s="175" t="s">
        <v>77</v>
      </c>
      <c r="V6" s="175" t="s">
        <v>78</v>
      </c>
      <c r="W6" s="175" t="s">
        <v>85</v>
      </c>
      <c r="X6" s="175" t="s">
        <v>87</v>
      </c>
      <c r="Y6" s="175" t="s">
        <v>86</v>
      </c>
      <c r="Z6" s="175" t="s">
        <v>83</v>
      </c>
      <c r="AA6" s="175" t="s">
        <v>81</v>
      </c>
      <c r="AB6" s="175" t="s">
        <v>89</v>
      </c>
      <c r="AC6" s="175" t="s">
        <v>90</v>
      </c>
      <c r="AD6" s="175" t="s">
        <v>84</v>
      </c>
      <c r="AE6" s="175" t="s">
        <v>93</v>
      </c>
      <c r="AF6" s="175" t="s">
        <v>96</v>
      </c>
      <c r="AG6" s="175" t="s">
        <v>94</v>
      </c>
      <c r="AH6" s="175" t="s">
        <v>95</v>
      </c>
      <c r="AI6" s="175" t="s">
        <v>82</v>
      </c>
      <c r="AJ6" s="175" t="s">
        <v>91</v>
      </c>
      <c r="AK6" s="175" t="s">
        <v>79</v>
      </c>
      <c r="AL6" s="175" t="s">
        <v>92</v>
      </c>
      <c r="AM6" s="175" t="s">
        <v>88</v>
      </c>
      <c r="AN6" s="175" t="s">
        <v>80</v>
      </c>
      <c r="AO6" s="175" t="s">
        <v>98</v>
      </c>
      <c r="AP6" s="175" t="s">
        <v>77</v>
      </c>
      <c r="AQ6" s="175" t="s">
        <v>78</v>
      </c>
      <c r="AR6" s="175" t="s">
        <v>85</v>
      </c>
      <c r="AS6" s="175" t="s">
        <v>87</v>
      </c>
      <c r="AT6" s="175" t="s">
        <v>86</v>
      </c>
      <c r="AU6" s="175" t="s">
        <v>83</v>
      </c>
      <c r="AV6" s="175" t="s">
        <v>81</v>
      </c>
      <c r="AW6" s="175" t="s">
        <v>89</v>
      </c>
      <c r="AX6" s="175" t="s">
        <v>90</v>
      </c>
      <c r="AY6" s="175" t="s">
        <v>84</v>
      </c>
      <c r="AZ6" s="175" t="s">
        <v>93</v>
      </c>
      <c r="BA6" s="175" t="s">
        <v>96</v>
      </c>
      <c r="BB6" s="175" t="s">
        <v>94</v>
      </c>
      <c r="BC6" s="175" t="s">
        <v>95</v>
      </c>
      <c r="BD6" s="175" t="s">
        <v>82</v>
      </c>
      <c r="BE6" s="175" t="s">
        <v>91</v>
      </c>
      <c r="BF6" s="175" t="s">
        <v>79</v>
      </c>
      <c r="BG6" s="175" t="s">
        <v>92</v>
      </c>
      <c r="BH6" s="175" t="s">
        <v>88</v>
      </c>
      <c r="BI6" s="175" t="s">
        <v>80</v>
      </c>
      <c r="BJ6" s="175" t="s">
        <v>98</v>
      </c>
      <c r="BK6" s="175" t="s">
        <v>77</v>
      </c>
      <c r="BL6" s="175" t="s">
        <v>78</v>
      </c>
      <c r="BM6" s="175" t="s">
        <v>87</v>
      </c>
      <c r="BN6" s="175" t="s">
        <v>86</v>
      </c>
      <c r="BO6" s="175" t="s">
        <v>83</v>
      </c>
      <c r="BP6" s="175" t="s">
        <v>81</v>
      </c>
      <c r="BQ6" s="175" t="s">
        <v>89</v>
      </c>
      <c r="BR6" s="175" t="s">
        <v>90</v>
      </c>
      <c r="BS6" s="175" t="s">
        <v>84</v>
      </c>
      <c r="BT6" s="175" t="s">
        <v>93</v>
      </c>
      <c r="BU6" s="175" t="s">
        <v>96</v>
      </c>
      <c r="BV6" s="175" t="s">
        <v>94</v>
      </c>
      <c r="BW6" s="175" t="s">
        <v>95</v>
      </c>
      <c r="BX6" s="175" t="s">
        <v>82</v>
      </c>
      <c r="BY6" s="175" t="s">
        <v>91</v>
      </c>
      <c r="BZ6" s="175" t="s">
        <v>79</v>
      </c>
      <c r="CA6" s="175" t="s">
        <v>92</v>
      </c>
      <c r="CB6" s="175" t="s">
        <v>88</v>
      </c>
      <c r="CC6" s="175" t="s">
        <v>80</v>
      </c>
      <c r="CD6" s="175" t="s">
        <v>98</v>
      </c>
      <c r="CE6" s="175" t="s">
        <v>77</v>
      </c>
      <c r="CF6" s="175" t="s">
        <v>78</v>
      </c>
      <c r="CG6" s="175" t="s">
        <v>86</v>
      </c>
      <c r="CH6" s="175" t="s">
        <v>83</v>
      </c>
      <c r="CI6" s="175" t="s">
        <v>81</v>
      </c>
      <c r="CJ6" s="175" t="s">
        <v>89</v>
      </c>
      <c r="CK6" s="175" t="s">
        <v>90</v>
      </c>
      <c r="CL6" s="175" t="s">
        <v>84</v>
      </c>
      <c r="CM6" s="175" t="s">
        <v>93</v>
      </c>
      <c r="CN6" s="175" t="s">
        <v>96</v>
      </c>
      <c r="CO6" s="175" t="s">
        <v>94</v>
      </c>
      <c r="CP6" s="175" t="s">
        <v>95</v>
      </c>
      <c r="CQ6" s="175" t="s">
        <v>82</v>
      </c>
      <c r="CR6" s="175" t="s">
        <v>91</v>
      </c>
      <c r="CS6" s="175" t="s">
        <v>79</v>
      </c>
      <c r="CT6" s="175" t="s">
        <v>92</v>
      </c>
      <c r="CU6" s="175" t="s">
        <v>88</v>
      </c>
      <c r="CV6" s="175" t="s">
        <v>80</v>
      </c>
      <c r="CW6" s="175" t="s">
        <v>98</v>
      </c>
      <c r="CX6" s="175" t="s">
        <v>77</v>
      </c>
      <c r="CY6" s="175" t="s">
        <v>78</v>
      </c>
      <c r="CZ6" s="175" t="s">
        <v>85</v>
      </c>
      <c r="DA6" s="175" t="s">
        <v>86</v>
      </c>
      <c r="DB6" s="175" t="s">
        <v>83</v>
      </c>
      <c r="DC6" s="175" t="s">
        <v>81</v>
      </c>
      <c r="DD6" s="175" t="s">
        <v>89</v>
      </c>
      <c r="DE6" s="175" t="s">
        <v>90</v>
      </c>
      <c r="DF6" s="175" t="s">
        <v>84</v>
      </c>
      <c r="DG6" s="175" t="s">
        <v>93</v>
      </c>
      <c r="DH6" s="175" t="s">
        <v>96</v>
      </c>
      <c r="DI6" s="175" t="s">
        <v>94</v>
      </c>
      <c r="DJ6" s="175" t="s">
        <v>95</v>
      </c>
      <c r="DK6" s="175" t="s">
        <v>82</v>
      </c>
      <c r="DL6" s="175" t="s">
        <v>91</v>
      </c>
      <c r="DM6" s="175" t="s">
        <v>79</v>
      </c>
      <c r="DN6" s="175" t="s">
        <v>92</v>
      </c>
      <c r="DO6" s="175" t="s">
        <v>88</v>
      </c>
      <c r="DP6" s="175" t="s">
        <v>80</v>
      </c>
      <c r="DQ6" s="175" t="s">
        <v>98</v>
      </c>
      <c r="DR6" s="175" t="s">
        <v>77</v>
      </c>
      <c r="DS6" s="175" t="s">
        <v>78</v>
      </c>
      <c r="DT6" s="175" t="s">
        <v>85</v>
      </c>
      <c r="DU6" s="175" t="s">
        <v>87</v>
      </c>
      <c r="DV6" s="175" t="s">
        <v>86</v>
      </c>
      <c r="DW6" s="175" t="s">
        <v>83</v>
      </c>
      <c r="DX6" s="175" t="s">
        <v>81</v>
      </c>
      <c r="DY6" s="175" t="s">
        <v>89</v>
      </c>
      <c r="DZ6" s="175" t="s">
        <v>90</v>
      </c>
      <c r="EA6" s="175" t="s">
        <v>84</v>
      </c>
      <c r="EB6" s="175" t="s">
        <v>93</v>
      </c>
      <c r="EC6" s="175" t="s">
        <v>96</v>
      </c>
      <c r="ED6" s="175" t="s">
        <v>94</v>
      </c>
      <c r="EE6" s="175" t="s">
        <v>95</v>
      </c>
      <c r="EF6" s="175" t="s">
        <v>82</v>
      </c>
      <c r="EG6" s="175" t="s">
        <v>91</v>
      </c>
      <c r="EH6" s="175" t="s">
        <v>79</v>
      </c>
      <c r="EI6" s="175" t="s">
        <v>92</v>
      </c>
      <c r="EJ6" s="175" t="s">
        <v>88</v>
      </c>
      <c r="EK6" s="175" t="s">
        <v>80</v>
      </c>
      <c r="EL6" s="175" t="s">
        <v>98</v>
      </c>
      <c r="EM6" s="175" t="s">
        <v>77</v>
      </c>
      <c r="EN6" s="175" t="s">
        <v>78</v>
      </c>
      <c r="EO6" s="175" t="s">
        <v>85</v>
      </c>
      <c r="EP6" s="175" t="s">
        <v>87</v>
      </c>
      <c r="EQ6" s="175" t="s">
        <v>86</v>
      </c>
      <c r="ER6" s="175" t="s">
        <v>83</v>
      </c>
      <c r="ES6" s="175" t="s">
        <v>81</v>
      </c>
      <c r="ET6" s="175" t="s">
        <v>89</v>
      </c>
      <c r="EU6" s="175" t="s">
        <v>90</v>
      </c>
      <c r="EV6" s="175" t="s">
        <v>84</v>
      </c>
      <c r="EW6" s="175" t="s">
        <v>93</v>
      </c>
      <c r="EX6" s="175" t="s">
        <v>96</v>
      </c>
      <c r="EY6" s="175" t="s">
        <v>94</v>
      </c>
      <c r="EZ6" s="175" t="s">
        <v>95</v>
      </c>
      <c r="FA6" s="175" t="s">
        <v>82</v>
      </c>
      <c r="FB6" s="175" t="s">
        <v>91</v>
      </c>
      <c r="FC6" s="175" t="s">
        <v>79</v>
      </c>
      <c r="FD6" s="175" t="s">
        <v>92</v>
      </c>
      <c r="FE6" s="175" t="s">
        <v>88</v>
      </c>
      <c r="FF6" s="175" t="s">
        <v>80</v>
      </c>
      <c r="FG6" s="175" t="s">
        <v>98</v>
      </c>
      <c r="FH6" s="175" t="s">
        <v>77</v>
      </c>
      <c r="FI6" s="175" t="s">
        <v>78</v>
      </c>
    </row>
    <row r="7" spans="1:165" x14ac:dyDescent="0.25">
      <c r="A7" s="173">
        <v>1971</v>
      </c>
      <c r="B7" s="21">
        <v>0</v>
      </c>
      <c r="C7" s="21">
        <v>0</v>
      </c>
      <c r="D7" s="21">
        <v>0</v>
      </c>
      <c r="E7" s="21">
        <v>0</v>
      </c>
      <c r="F7" s="21">
        <v>0</v>
      </c>
      <c r="G7" s="21">
        <v>0</v>
      </c>
      <c r="H7" s="21">
        <v>0</v>
      </c>
      <c r="I7" s="21">
        <v>0</v>
      </c>
      <c r="J7" s="21">
        <v>8</v>
      </c>
      <c r="K7" s="21">
        <v>21</v>
      </c>
      <c r="L7" s="21">
        <v>14</v>
      </c>
      <c r="M7" s="21">
        <v>9</v>
      </c>
      <c r="N7" s="21">
        <v>26</v>
      </c>
      <c r="O7" s="21">
        <v>45</v>
      </c>
      <c r="P7" s="21">
        <v>68</v>
      </c>
      <c r="Q7" s="21">
        <v>50</v>
      </c>
      <c r="R7" s="21">
        <v>34</v>
      </c>
      <c r="S7" s="21">
        <v>21</v>
      </c>
      <c r="T7" s="21">
        <v>11</v>
      </c>
      <c r="U7" s="21">
        <v>21</v>
      </c>
      <c r="V7" s="21">
        <v>22</v>
      </c>
      <c r="W7" s="21">
        <v>0</v>
      </c>
      <c r="X7" s="21">
        <v>0</v>
      </c>
      <c r="Y7" s="21">
        <v>0</v>
      </c>
      <c r="Z7" s="21">
        <v>0</v>
      </c>
      <c r="AA7" s="21">
        <v>0</v>
      </c>
      <c r="AB7" s="21">
        <v>0</v>
      </c>
      <c r="AC7" s="21">
        <v>0</v>
      </c>
      <c r="AD7" s="21">
        <v>0</v>
      </c>
      <c r="AE7" s="21">
        <v>5</v>
      </c>
      <c r="AF7" s="21">
        <v>21</v>
      </c>
      <c r="AG7" s="21">
        <v>9</v>
      </c>
      <c r="AH7" s="21">
        <v>13</v>
      </c>
      <c r="AI7" s="21">
        <v>31</v>
      </c>
      <c r="AJ7" s="21">
        <v>51</v>
      </c>
      <c r="AK7" s="21">
        <v>59</v>
      </c>
      <c r="AL7" s="21">
        <v>69</v>
      </c>
      <c r="AM7" s="21">
        <v>62</v>
      </c>
      <c r="AN7" s="21">
        <v>67</v>
      </c>
      <c r="AO7" s="21">
        <v>25</v>
      </c>
      <c r="AP7" s="21">
        <v>68</v>
      </c>
      <c r="AQ7" s="21">
        <v>25</v>
      </c>
      <c r="AR7" s="21">
        <v>0</v>
      </c>
      <c r="AS7" s="21">
        <v>0</v>
      </c>
      <c r="AT7" s="21">
        <v>0</v>
      </c>
      <c r="AU7" s="21">
        <v>0</v>
      </c>
      <c r="AV7" s="21">
        <v>0</v>
      </c>
      <c r="AW7" s="21">
        <v>0</v>
      </c>
      <c r="AX7" s="21">
        <v>0</v>
      </c>
      <c r="AY7" s="21">
        <v>0</v>
      </c>
      <c r="AZ7" s="21">
        <v>0</v>
      </c>
      <c r="BA7" s="21">
        <v>0</v>
      </c>
      <c r="BB7" s="21">
        <v>0</v>
      </c>
      <c r="BC7" s="21">
        <v>0</v>
      </c>
      <c r="BD7" s="21">
        <v>0</v>
      </c>
      <c r="BE7" s="21">
        <v>1</v>
      </c>
      <c r="BF7" s="21">
        <v>1</v>
      </c>
      <c r="BG7" s="21">
        <v>5</v>
      </c>
      <c r="BH7" s="21">
        <v>1</v>
      </c>
      <c r="BI7" s="21">
        <v>7</v>
      </c>
      <c r="BJ7" s="21">
        <v>1</v>
      </c>
      <c r="BK7" s="21">
        <v>1</v>
      </c>
      <c r="BL7" s="21">
        <v>5</v>
      </c>
      <c r="BM7" s="21">
        <v>0</v>
      </c>
      <c r="BN7" s="21">
        <v>0</v>
      </c>
      <c r="BO7" s="21">
        <v>0</v>
      </c>
      <c r="BP7" s="21">
        <v>0</v>
      </c>
      <c r="BQ7" s="21">
        <v>0</v>
      </c>
      <c r="BR7" s="21">
        <v>0</v>
      </c>
      <c r="BS7" s="21">
        <v>0</v>
      </c>
      <c r="BT7" s="21">
        <v>0</v>
      </c>
      <c r="BU7" s="21">
        <v>0</v>
      </c>
      <c r="BV7" s="21">
        <v>0</v>
      </c>
      <c r="BW7" s="21">
        <v>0</v>
      </c>
      <c r="BX7" s="21">
        <v>1</v>
      </c>
      <c r="BY7" s="21">
        <v>1</v>
      </c>
      <c r="BZ7" s="21">
        <v>1</v>
      </c>
      <c r="CA7" s="21">
        <v>1</v>
      </c>
      <c r="CB7" s="21">
        <v>1</v>
      </c>
      <c r="CC7" s="21">
        <v>9</v>
      </c>
      <c r="CD7" s="21">
        <v>5</v>
      </c>
      <c r="CE7" s="21">
        <v>6</v>
      </c>
      <c r="CF7" s="21">
        <v>1</v>
      </c>
      <c r="CG7" s="21">
        <v>0</v>
      </c>
      <c r="CH7" s="21">
        <v>0</v>
      </c>
      <c r="CI7" s="21">
        <v>0</v>
      </c>
      <c r="CJ7" s="21">
        <v>0</v>
      </c>
      <c r="CK7" s="21">
        <v>0</v>
      </c>
      <c r="CL7" s="21">
        <v>0</v>
      </c>
      <c r="CM7" s="21">
        <v>0</v>
      </c>
      <c r="CN7" s="21">
        <v>0</v>
      </c>
      <c r="CO7" s="21">
        <v>1</v>
      </c>
      <c r="CP7" s="21">
        <v>0</v>
      </c>
      <c r="CQ7" s="21">
        <v>0</v>
      </c>
      <c r="CR7" s="21">
        <v>7</v>
      </c>
      <c r="CS7" s="21">
        <v>11</v>
      </c>
      <c r="CT7" s="21">
        <v>27</v>
      </c>
      <c r="CU7" s="21">
        <v>57</v>
      </c>
      <c r="CV7" s="21">
        <v>66</v>
      </c>
      <c r="CW7" s="21">
        <v>14</v>
      </c>
      <c r="CX7" s="21">
        <v>44</v>
      </c>
      <c r="CY7" s="21">
        <v>8</v>
      </c>
      <c r="CZ7" s="21">
        <v>0</v>
      </c>
      <c r="DA7" s="21">
        <v>0</v>
      </c>
      <c r="DB7" s="21">
        <v>0</v>
      </c>
      <c r="DC7" s="21">
        <v>0</v>
      </c>
      <c r="DD7" s="21">
        <v>0</v>
      </c>
      <c r="DE7" s="21">
        <v>0</v>
      </c>
      <c r="DF7" s="21">
        <v>0</v>
      </c>
      <c r="DG7" s="21">
        <v>0</v>
      </c>
      <c r="DH7" s="21">
        <v>0</v>
      </c>
      <c r="DI7" s="21">
        <v>0</v>
      </c>
      <c r="DJ7" s="21">
        <v>0</v>
      </c>
      <c r="DK7" s="21">
        <v>0</v>
      </c>
      <c r="DL7" s="21">
        <v>0</v>
      </c>
      <c r="DM7" s="21">
        <v>0</v>
      </c>
      <c r="DN7" s="21">
        <v>1</v>
      </c>
      <c r="DO7" s="21">
        <v>5</v>
      </c>
      <c r="DP7" s="21">
        <v>6</v>
      </c>
      <c r="DQ7" s="21">
        <v>1</v>
      </c>
      <c r="DR7" s="21">
        <v>1</v>
      </c>
      <c r="DS7" s="21">
        <v>1</v>
      </c>
      <c r="DT7" s="21">
        <v>0</v>
      </c>
      <c r="DU7" s="21">
        <v>0</v>
      </c>
      <c r="DV7" s="21">
        <v>0</v>
      </c>
      <c r="DW7" s="21">
        <v>0</v>
      </c>
      <c r="DX7" s="21">
        <v>0</v>
      </c>
      <c r="DY7" s="21">
        <v>0</v>
      </c>
      <c r="DZ7" s="21">
        <v>0</v>
      </c>
      <c r="EA7" s="21">
        <v>0</v>
      </c>
      <c r="EB7" s="21">
        <v>0</v>
      </c>
      <c r="EC7" s="21">
        <v>0</v>
      </c>
      <c r="ED7" s="21">
        <v>0</v>
      </c>
      <c r="EE7" s="21">
        <v>0</v>
      </c>
      <c r="EF7" s="21">
        <v>0</v>
      </c>
      <c r="EG7" s="21">
        <v>1</v>
      </c>
      <c r="EH7" s="21">
        <v>1</v>
      </c>
      <c r="EI7" s="21">
        <v>1</v>
      </c>
      <c r="EJ7" s="21">
        <v>1</v>
      </c>
      <c r="EK7" s="21">
        <v>1</v>
      </c>
      <c r="EL7" s="21">
        <v>1</v>
      </c>
      <c r="EM7" s="21">
        <v>1</v>
      </c>
      <c r="EN7" s="21">
        <v>0</v>
      </c>
      <c r="EO7" s="21">
        <v>0</v>
      </c>
      <c r="EP7" s="21">
        <v>0</v>
      </c>
      <c r="EQ7" s="21">
        <v>0</v>
      </c>
      <c r="ER7" s="21">
        <v>0</v>
      </c>
      <c r="ES7" s="21">
        <v>0</v>
      </c>
      <c r="ET7" s="21">
        <v>0</v>
      </c>
      <c r="EU7" s="21">
        <v>0</v>
      </c>
      <c r="EV7" s="21">
        <v>0</v>
      </c>
      <c r="EW7" s="21">
        <v>0</v>
      </c>
      <c r="EX7" s="21">
        <v>0</v>
      </c>
      <c r="EY7" s="21">
        <v>0</v>
      </c>
      <c r="EZ7" s="21">
        <v>0</v>
      </c>
      <c r="FA7" s="21">
        <v>0</v>
      </c>
      <c r="FB7" s="21">
        <v>0</v>
      </c>
      <c r="FC7" s="21">
        <v>0</v>
      </c>
      <c r="FD7" s="21">
        <v>0</v>
      </c>
      <c r="FE7" s="21">
        <v>0</v>
      </c>
      <c r="FF7" s="21">
        <v>0</v>
      </c>
      <c r="FG7" s="21">
        <v>1</v>
      </c>
      <c r="FH7" s="21">
        <v>0</v>
      </c>
      <c r="FI7" s="21">
        <v>0</v>
      </c>
    </row>
    <row r="8" spans="1:165" x14ac:dyDescent="0.25">
      <c r="A8" s="173">
        <v>1972</v>
      </c>
      <c r="B8" s="21">
        <v>0</v>
      </c>
      <c r="C8" s="21">
        <v>0</v>
      </c>
      <c r="D8" s="21">
        <v>0</v>
      </c>
      <c r="E8" s="21">
        <v>0</v>
      </c>
      <c r="F8" s="21">
        <v>0</v>
      </c>
      <c r="G8" s="21">
        <v>0</v>
      </c>
      <c r="H8" s="21">
        <v>0</v>
      </c>
      <c r="I8" s="21">
        <v>0</v>
      </c>
      <c r="J8" s="21">
        <v>22</v>
      </c>
      <c r="K8" s="21">
        <v>15</v>
      </c>
      <c r="L8" s="21">
        <v>12</v>
      </c>
      <c r="M8" s="21">
        <v>11</v>
      </c>
      <c r="N8" s="21">
        <v>32</v>
      </c>
      <c r="O8" s="21">
        <v>73</v>
      </c>
      <c r="P8" s="21">
        <v>45</v>
      </c>
      <c r="Q8" s="21">
        <v>47</v>
      </c>
      <c r="R8" s="21">
        <v>26</v>
      </c>
      <c r="S8" s="21">
        <v>21</v>
      </c>
      <c r="T8" s="21">
        <v>24</v>
      </c>
      <c r="U8" s="21">
        <v>21</v>
      </c>
      <c r="V8" s="21">
        <v>17</v>
      </c>
      <c r="W8" s="21">
        <v>0</v>
      </c>
      <c r="X8" s="21">
        <v>0</v>
      </c>
      <c r="Y8" s="21">
        <v>0</v>
      </c>
      <c r="Z8" s="21">
        <v>0</v>
      </c>
      <c r="AA8" s="21">
        <v>0</v>
      </c>
      <c r="AB8" s="21">
        <v>0</v>
      </c>
      <c r="AC8" s="21">
        <v>0</v>
      </c>
      <c r="AD8" s="21">
        <v>0</v>
      </c>
      <c r="AE8" s="21">
        <v>20</v>
      </c>
      <c r="AF8" s="21">
        <v>21</v>
      </c>
      <c r="AG8" s="21">
        <v>17</v>
      </c>
      <c r="AH8" s="21">
        <v>21</v>
      </c>
      <c r="AI8" s="21">
        <v>34</v>
      </c>
      <c r="AJ8" s="21">
        <v>65</v>
      </c>
      <c r="AK8" s="21">
        <v>59</v>
      </c>
      <c r="AL8" s="21">
        <v>59</v>
      </c>
      <c r="AM8" s="21">
        <v>78</v>
      </c>
      <c r="AN8" s="21">
        <v>78</v>
      </c>
      <c r="AO8" s="21">
        <v>27</v>
      </c>
      <c r="AP8" s="21">
        <v>62</v>
      </c>
      <c r="AQ8" s="21">
        <v>36</v>
      </c>
      <c r="AR8" s="21">
        <v>0</v>
      </c>
      <c r="AS8" s="21">
        <v>0</v>
      </c>
      <c r="AT8" s="21">
        <v>0</v>
      </c>
      <c r="AU8" s="21">
        <v>0</v>
      </c>
      <c r="AV8" s="21">
        <v>0</v>
      </c>
      <c r="AW8" s="21">
        <v>0</v>
      </c>
      <c r="AX8" s="21">
        <v>0</v>
      </c>
      <c r="AY8" s="21">
        <v>0</v>
      </c>
      <c r="AZ8" s="21">
        <v>0</v>
      </c>
      <c r="BA8" s="21">
        <v>0</v>
      </c>
      <c r="BB8" s="21">
        <v>0</v>
      </c>
      <c r="BC8" s="21">
        <v>1</v>
      </c>
      <c r="BD8" s="21">
        <v>5</v>
      </c>
      <c r="BE8" s="21">
        <v>0</v>
      </c>
      <c r="BF8" s="21">
        <v>1</v>
      </c>
      <c r="BG8" s="21">
        <v>1</v>
      </c>
      <c r="BH8" s="21">
        <v>9</v>
      </c>
      <c r="BI8" s="21">
        <v>8</v>
      </c>
      <c r="BJ8" s="21">
        <v>6</v>
      </c>
      <c r="BK8" s="21">
        <v>9</v>
      </c>
      <c r="BL8" s="21">
        <v>5</v>
      </c>
      <c r="BM8" s="21">
        <v>0</v>
      </c>
      <c r="BN8" s="21">
        <v>0</v>
      </c>
      <c r="BO8" s="21">
        <v>0</v>
      </c>
      <c r="BP8" s="21">
        <v>0</v>
      </c>
      <c r="BQ8" s="21">
        <v>0</v>
      </c>
      <c r="BR8" s="21">
        <v>0</v>
      </c>
      <c r="BS8" s="21">
        <v>0</v>
      </c>
      <c r="BT8" s="21">
        <v>0</v>
      </c>
      <c r="BU8" s="21">
        <v>0</v>
      </c>
      <c r="BV8" s="21">
        <v>1</v>
      </c>
      <c r="BW8" s="21">
        <v>1</v>
      </c>
      <c r="BX8" s="21">
        <v>1</v>
      </c>
      <c r="BY8" s="21">
        <v>1</v>
      </c>
      <c r="BZ8" s="21">
        <v>1</v>
      </c>
      <c r="CA8" s="21">
        <v>1</v>
      </c>
      <c r="CB8" s="21">
        <v>8</v>
      </c>
      <c r="CC8" s="21">
        <v>10</v>
      </c>
      <c r="CD8" s="21">
        <v>6</v>
      </c>
      <c r="CE8" s="21">
        <v>13</v>
      </c>
      <c r="CF8" s="21">
        <v>5</v>
      </c>
      <c r="CG8" s="21">
        <v>0</v>
      </c>
      <c r="CH8" s="21">
        <v>0</v>
      </c>
      <c r="CI8" s="21">
        <v>0</v>
      </c>
      <c r="CJ8" s="21">
        <v>0</v>
      </c>
      <c r="CK8" s="21">
        <v>0</v>
      </c>
      <c r="CL8" s="21">
        <v>0</v>
      </c>
      <c r="CM8" s="21">
        <v>0</v>
      </c>
      <c r="CN8" s="21">
        <v>0</v>
      </c>
      <c r="CO8" s="21">
        <v>0</v>
      </c>
      <c r="CP8" s="21">
        <v>0</v>
      </c>
      <c r="CQ8" s="21">
        <v>0</v>
      </c>
      <c r="CR8" s="21">
        <v>6</v>
      </c>
      <c r="CS8" s="21">
        <v>22</v>
      </c>
      <c r="CT8" s="21">
        <v>42</v>
      </c>
      <c r="CU8" s="21">
        <v>72</v>
      </c>
      <c r="CV8" s="21">
        <v>87</v>
      </c>
      <c r="CW8" s="21">
        <v>29</v>
      </c>
      <c r="CX8" s="21">
        <v>51</v>
      </c>
      <c r="CY8" s="21">
        <v>21</v>
      </c>
      <c r="CZ8" s="21">
        <v>0</v>
      </c>
      <c r="DA8" s="21">
        <v>0</v>
      </c>
      <c r="DB8" s="21">
        <v>0</v>
      </c>
      <c r="DC8" s="21">
        <v>0</v>
      </c>
      <c r="DD8" s="21">
        <v>0</v>
      </c>
      <c r="DE8" s="21">
        <v>0</v>
      </c>
      <c r="DF8" s="21">
        <v>0</v>
      </c>
      <c r="DG8" s="21">
        <v>0</v>
      </c>
      <c r="DH8" s="21">
        <v>0</v>
      </c>
      <c r="DI8" s="21">
        <v>0</v>
      </c>
      <c r="DJ8" s="21">
        <v>0</v>
      </c>
      <c r="DK8" s="21">
        <v>1</v>
      </c>
      <c r="DL8" s="21">
        <v>0</v>
      </c>
      <c r="DM8" s="21">
        <v>1</v>
      </c>
      <c r="DN8" s="21">
        <v>1</v>
      </c>
      <c r="DO8" s="21">
        <v>1</v>
      </c>
      <c r="DP8" s="21">
        <v>5</v>
      </c>
      <c r="DQ8" s="21">
        <v>6</v>
      </c>
      <c r="DR8" s="21">
        <v>1</v>
      </c>
      <c r="DS8" s="21">
        <v>1</v>
      </c>
      <c r="DT8" s="21">
        <v>0</v>
      </c>
      <c r="DU8" s="21">
        <v>0</v>
      </c>
      <c r="DV8" s="21">
        <v>0</v>
      </c>
      <c r="DW8" s="21">
        <v>0</v>
      </c>
      <c r="DX8" s="21">
        <v>0</v>
      </c>
      <c r="DY8" s="21">
        <v>0</v>
      </c>
      <c r="DZ8" s="21">
        <v>0</v>
      </c>
      <c r="EA8" s="21">
        <v>0</v>
      </c>
      <c r="EB8" s="21">
        <v>0</v>
      </c>
      <c r="EC8" s="21">
        <v>0</v>
      </c>
      <c r="ED8" s="21">
        <v>0</v>
      </c>
      <c r="EE8" s="21">
        <v>0</v>
      </c>
      <c r="EF8" s="21">
        <v>0</v>
      </c>
      <c r="EG8" s="21">
        <v>1</v>
      </c>
      <c r="EH8" s="21">
        <v>1</v>
      </c>
      <c r="EI8" s="21">
        <v>0</v>
      </c>
      <c r="EJ8" s="21">
        <v>1</v>
      </c>
      <c r="EK8" s="21">
        <v>1</v>
      </c>
      <c r="EL8" s="21">
        <v>1</v>
      </c>
      <c r="EM8" s="21">
        <v>1</v>
      </c>
      <c r="EN8" s="21">
        <v>0</v>
      </c>
      <c r="EO8" s="21">
        <v>0</v>
      </c>
      <c r="EP8" s="21">
        <v>0</v>
      </c>
      <c r="EQ8" s="21">
        <v>0</v>
      </c>
      <c r="ER8" s="21">
        <v>0</v>
      </c>
      <c r="ES8" s="21">
        <v>0</v>
      </c>
      <c r="ET8" s="21">
        <v>0</v>
      </c>
      <c r="EU8" s="21">
        <v>0</v>
      </c>
      <c r="EV8" s="21">
        <v>0</v>
      </c>
      <c r="EW8" s="21">
        <v>0</v>
      </c>
      <c r="EX8" s="21">
        <v>0</v>
      </c>
      <c r="EY8" s="21">
        <v>0</v>
      </c>
      <c r="EZ8" s="21">
        <v>0</v>
      </c>
      <c r="FA8" s="21">
        <v>0</v>
      </c>
      <c r="FB8" s="21">
        <v>0</v>
      </c>
      <c r="FC8" s="21">
        <v>0</v>
      </c>
      <c r="FD8" s="21">
        <v>0</v>
      </c>
      <c r="FE8" s="21">
        <v>0</v>
      </c>
      <c r="FF8" s="21">
        <v>0</v>
      </c>
      <c r="FG8" s="21">
        <v>0</v>
      </c>
      <c r="FH8" s="21">
        <v>0</v>
      </c>
      <c r="FI8" s="21">
        <v>1</v>
      </c>
    </row>
    <row r="9" spans="1:165" x14ac:dyDescent="0.25">
      <c r="A9" s="173">
        <v>1973</v>
      </c>
      <c r="B9" s="21">
        <v>0</v>
      </c>
      <c r="C9" s="21">
        <v>0</v>
      </c>
      <c r="D9" s="21">
        <v>0</v>
      </c>
      <c r="E9" s="21">
        <v>0</v>
      </c>
      <c r="F9" s="21">
        <v>0</v>
      </c>
      <c r="G9" s="21">
        <v>0</v>
      </c>
      <c r="H9" s="21">
        <v>0</v>
      </c>
      <c r="I9" s="21">
        <v>0</v>
      </c>
      <c r="J9" s="21">
        <v>27</v>
      </c>
      <c r="K9" s="21">
        <v>12</v>
      </c>
      <c r="L9" s="21">
        <v>15</v>
      </c>
      <c r="M9" s="21">
        <v>22</v>
      </c>
      <c r="N9" s="21">
        <v>40</v>
      </c>
      <c r="O9" s="21">
        <v>72</v>
      </c>
      <c r="P9" s="21">
        <v>53</v>
      </c>
      <c r="Q9" s="21">
        <v>52</v>
      </c>
      <c r="R9" s="21">
        <v>50</v>
      </c>
      <c r="S9" s="21">
        <v>42</v>
      </c>
      <c r="T9" s="21">
        <v>21</v>
      </c>
      <c r="U9" s="21">
        <v>38</v>
      </c>
      <c r="V9" s="21">
        <v>17</v>
      </c>
      <c r="W9" s="21">
        <v>0</v>
      </c>
      <c r="X9" s="21">
        <v>0</v>
      </c>
      <c r="Y9" s="21">
        <v>0</v>
      </c>
      <c r="Z9" s="21">
        <v>0</v>
      </c>
      <c r="AA9" s="21">
        <v>0</v>
      </c>
      <c r="AB9" s="21">
        <v>0</v>
      </c>
      <c r="AC9" s="21">
        <v>0</v>
      </c>
      <c r="AD9" s="21">
        <v>0</v>
      </c>
      <c r="AE9" s="21">
        <v>31</v>
      </c>
      <c r="AF9" s="21">
        <v>16</v>
      </c>
      <c r="AG9" s="21">
        <v>16</v>
      </c>
      <c r="AH9" s="21">
        <v>25</v>
      </c>
      <c r="AI9" s="21">
        <v>35</v>
      </c>
      <c r="AJ9" s="21">
        <v>69</v>
      </c>
      <c r="AK9" s="21">
        <v>62</v>
      </c>
      <c r="AL9" s="21">
        <v>69</v>
      </c>
      <c r="AM9" s="21">
        <v>75</v>
      </c>
      <c r="AN9" s="21">
        <v>75</v>
      </c>
      <c r="AO9" s="21">
        <v>21</v>
      </c>
      <c r="AP9" s="21">
        <v>75</v>
      </c>
      <c r="AQ9" s="21">
        <v>33</v>
      </c>
      <c r="AR9" s="21">
        <v>0</v>
      </c>
      <c r="AS9" s="21">
        <v>0</v>
      </c>
      <c r="AT9" s="21">
        <v>0</v>
      </c>
      <c r="AU9" s="21">
        <v>0</v>
      </c>
      <c r="AV9" s="21">
        <v>0</v>
      </c>
      <c r="AW9" s="21">
        <v>0</v>
      </c>
      <c r="AX9" s="21">
        <v>0</v>
      </c>
      <c r="AY9" s="21">
        <v>0</v>
      </c>
      <c r="AZ9" s="21">
        <v>1</v>
      </c>
      <c r="BA9" s="21">
        <v>0</v>
      </c>
      <c r="BB9" s="21">
        <v>0</v>
      </c>
      <c r="BC9" s="21">
        <v>1</v>
      </c>
      <c r="BD9" s="21">
        <v>1</v>
      </c>
      <c r="BE9" s="21">
        <v>1</v>
      </c>
      <c r="BF9" s="21">
        <v>6</v>
      </c>
      <c r="BG9" s="21">
        <v>6</v>
      </c>
      <c r="BH9" s="21">
        <v>7</v>
      </c>
      <c r="BI9" s="21">
        <v>8</v>
      </c>
      <c r="BJ9" s="21">
        <v>1</v>
      </c>
      <c r="BK9" s="21">
        <v>7</v>
      </c>
      <c r="BL9" s="21">
        <v>1</v>
      </c>
      <c r="BM9" s="21">
        <v>0</v>
      </c>
      <c r="BN9" s="21">
        <v>0</v>
      </c>
      <c r="BO9" s="21">
        <v>0</v>
      </c>
      <c r="BP9" s="21">
        <v>0</v>
      </c>
      <c r="BQ9" s="21">
        <v>0</v>
      </c>
      <c r="BR9" s="21">
        <v>0</v>
      </c>
      <c r="BS9" s="21">
        <v>0</v>
      </c>
      <c r="BT9" s="21">
        <v>0</v>
      </c>
      <c r="BU9" s="21">
        <v>1</v>
      </c>
      <c r="BV9" s="21">
        <v>1</v>
      </c>
      <c r="BW9" s="21">
        <v>1</v>
      </c>
      <c r="BX9" s="21">
        <v>1</v>
      </c>
      <c r="BY9" s="21">
        <v>1</v>
      </c>
      <c r="BZ9" s="21">
        <v>7</v>
      </c>
      <c r="CA9" s="21">
        <v>12</v>
      </c>
      <c r="CB9" s="21">
        <v>11</v>
      </c>
      <c r="CC9" s="21">
        <v>11</v>
      </c>
      <c r="CD9" s="21">
        <v>1</v>
      </c>
      <c r="CE9" s="21">
        <v>16</v>
      </c>
      <c r="CF9" s="21">
        <v>9</v>
      </c>
      <c r="CG9" s="21">
        <v>0</v>
      </c>
      <c r="CH9" s="21">
        <v>0</v>
      </c>
      <c r="CI9" s="21">
        <v>0</v>
      </c>
      <c r="CJ9" s="21">
        <v>0</v>
      </c>
      <c r="CK9" s="21">
        <v>0</v>
      </c>
      <c r="CL9" s="21">
        <v>0</v>
      </c>
      <c r="CM9" s="21">
        <v>0</v>
      </c>
      <c r="CN9" s="21">
        <v>0</v>
      </c>
      <c r="CO9" s="21">
        <v>0</v>
      </c>
      <c r="CP9" s="21">
        <v>1</v>
      </c>
      <c r="CQ9" s="21">
        <v>1</v>
      </c>
      <c r="CR9" s="21">
        <v>9</v>
      </c>
      <c r="CS9" s="21">
        <v>42</v>
      </c>
      <c r="CT9" s="21">
        <v>61</v>
      </c>
      <c r="CU9" s="21">
        <v>102</v>
      </c>
      <c r="CV9" s="21">
        <v>111</v>
      </c>
      <c r="CW9" s="21">
        <v>19</v>
      </c>
      <c r="CX9" s="21">
        <v>54</v>
      </c>
      <c r="CY9" s="21">
        <v>30</v>
      </c>
      <c r="CZ9" s="21">
        <v>0</v>
      </c>
      <c r="DA9" s="21">
        <v>0</v>
      </c>
      <c r="DB9" s="21">
        <v>0</v>
      </c>
      <c r="DC9" s="21">
        <v>0</v>
      </c>
      <c r="DD9" s="21">
        <v>0</v>
      </c>
      <c r="DE9" s="21">
        <v>0</v>
      </c>
      <c r="DF9" s="21">
        <v>0</v>
      </c>
      <c r="DG9" s="21">
        <v>0</v>
      </c>
      <c r="DH9" s="21">
        <v>0</v>
      </c>
      <c r="DI9" s="21">
        <v>0</v>
      </c>
      <c r="DJ9" s="21">
        <v>0</v>
      </c>
      <c r="DK9" s="21">
        <v>0</v>
      </c>
      <c r="DL9" s="21">
        <v>1</v>
      </c>
      <c r="DM9" s="21">
        <v>0</v>
      </c>
      <c r="DN9" s="21">
        <v>1</v>
      </c>
      <c r="DO9" s="21">
        <v>5</v>
      </c>
      <c r="DP9" s="21">
        <v>1</v>
      </c>
      <c r="DQ9" s="21">
        <v>8</v>
      </c>
      <c r="DR9" s="21">
        <v>0</v>
      </c>
      <c r="DS9" s="21">
        <v>6</v>
      </c>
      <c r="DT9" s="21">
        <v>0</v>
      </c>
      <c r="DU9" s="21">
        <v>0</v>
      </c>
      <c r="DV9" s="21">
        <v>0</v>
      </c>
      <c r="DW9" s="21">
        <v>0</v>
      </c>
      <c r="DX9" s="21">
        <v>0</v>
      </c>
      <c r="DY9" s="21">
        <v>0</v>
      </c>
      <c r="DZ9" s="21">
        <v>0</v>
      </c>
      <c r="EA9" s="21">
        <v>0</v>
      </c>
      <c r="EB9" s="21">
        <v>0</v>
      </c>
      <c r="EC9" s="21">
        <v>0</v>
      </c>
      <c r="ED9" s="21">
        <v>0</v>
      </c>
      <c r="EE9" s="21">
        <v>1</v>
      </c>
      <c r="EF9" s="21">
        <v>0</v>
      </c>
      <c r="EG9" s="21">
        <v>0</v>
      </c>
      <c r="EH9" s="21">
        <v>1</v>
      </c>
      <c r="EI9" s="21">
        <v>0</v>
      </c>
      <c r="EJ9" s="21">
        <v>0</v>
      </c>
      <c r="EK9" s="21">
        <v>0</v>
      </c>
      <c r="EL9" s="21">
        <v>1</v>
      </c>
      <c r="EM9" s="21">
        <v>0</v>
      </c>
      <c r="EN9" s="21">
        <v>1</v>
      </c>
      <c r="EO9" s="21">
        <v>0</v>
      </c>
      <c r="EP9" s="21">
        <v>0</v>
      </c>
      <c r="EQ9" s="21">
        <v>0</v>
      </c>
      <c r="ER9" s="21">
        <v>0</v>
      </c>
      <c r="ES9" s="21">
        <v>0</v>
      </c>
      <c r="ET9" s="21">
        <v>0</v>
      </c>
      <c r="EU9" s="21">
        <v>0</v>
      </c>
      <c r="EV9" s="21">
        <v>0</v>
      </c>
      <c r="EW9" s="21">
        <v>0</v>
      </c>
      <c r="EX9" s="21">
        <v>0</v>
      </c>
      <c r="EY9" s="21">
        <v>0</v>
      </c>
      <c r="EZ9" s="21">
        <v>0</v>
      </c>
      <c r="FA9" s="21">
        <v>0</v>
      </c>
      <c r="FB9" s="21">
        <v>0</v>
      </c>
      <c r="FC9" s="21">
        <v>0</v>
      </c>
      <c r="FD9" s="21">
        <v>0</v>
      </c>
      <c r="FE9" s="21">
        <v>0</v>
      </c>
      <c r="FF9" s="21">
        <v>0</v>
      </c>
      <c r="FG9" s="21">
        <v>1</v>
      </c>
      <c r="FH9" s="21">
        <v>0</v>
      </c>
      <c r="FI9" s="21">
        <v>1</v>
      </c>
    </row>
    <row r="10" spans="1:165" x14ac:dyDescent="0.25">
      <c r="A10" s="173">
        <v>1974</v>
      </c>
      <c r="B10" s="21">
        <v>0</v>
      </c>
      <c r="C10" s="21">
        <v>0</v>
      </c>
      <c r="D10" s="21">
        <v>0</v>
      </c>
      <c r="E10" s="21">
        <v>0</v>
      </c>
      <c r="F10" s="21">
        <v>0</v>
      </c>
      <c r="G10" s="21">
        <v>0</v>
      </c>
      <c r="H10" s="21">
        <v>0</v>
      </c>
      <c r="I10" s="21">
        <v>5</v>
      </c>
      <c r="J10" s="21">
        <v>27</v>
      </c>
      <c r="K10" s="21">
        <v>20</v>
      </c>
      <c r="L10" s="21">
        <v>10</v>
      </c>
      <c r="M10" s="21">
        <v>18</v>
      </c>
      <c r="N10" s="21">
        <v>35</v>
      </c>
      <c r="O10" s="21">
        <v>57</v>
      </c>
      <c r="P10" s="21">
        <v>50</v>
      </c>
      <c r="Q10" s="21">
        <v>47</v>
      </c>
      <c r="R10" s="21">
        <v>32</v>
      </c>
      <c r="S10" s="21">
        <v>42</v>
      </c>
      <c r="T10" s="21">
        <v>22</v>
      </c>
      <c r="U10" s="21">
        <v>21</v>
      </c>
      <c r="V10" s="21">
        <v>24</v>
      </c>
      <c r="W10" s="21">
        <v>0</v>
      </c>
      <c r="X10" s="21">
        <v>0</v>
      </c>
      <c r="Y10" s="21">
        <v>0</v>
      </c>
      <c r="Z10" s="21">
        <v>0</v>
      </c>
      <c r="AA10" s="21">
        <v>0</v>
      </c>
      <c r="AB10" s="21">
        <v>0</v>
      </c>
      <c r="AC10" s="21">
        <v>0</v>
      </c>
      <c r="AD10" s="21">
        <v>1</v>
      </c>
      <c r="AE10" s="21">
        <v>35</v>
      </c>
      <c r="AF10" s="21">
        <v>12</v>
      </c>
      <c r="AG10" s="21">
        <v>20</v>
      </c>
      <c r="AH10" s="21">
        <v>29</v>
      </c>
      <c r="AI10" s="21">
        <v>35</v>
      </c>
      <c r="AJ10" s="21">
        <v>75</v>
      </c>
      <c r="AK10" s="21">
        <v>111</v>
      </c>
      <c r="AL10" s="21">
        <v>85</v>
      </c>
      <c r="AM10" s="21">
        <v>79</v>
      </c>
      <c r="AN10" s="21">
        <v>77</v>
      </c>
      <c r="AO10" s="21">
        <v>25</v>
      </c>
      <c r="AP10" s="21">
        <v>72</v>
      </c>
      <c r="AQ10" s="21">
        <v>38</v>
      </c>
      <c r="AR10" s="21">
        <v>0</v>
      </c>
      <c r="AS10" s="21">
        <v>0</v>
      </c>
      <c r="AT10" s="21">
        <v>0</v>
      </c>
      <c r="AU10" s="21">
        <v>0</v>
      </c>
      <c r="AV10" s="21">
        <v>0</v>
      </c>
      <c r="AW10" s="21">
        <v>0</v>
      </c>
      <c r="AX10" s="21">
        <v>0</v>
      </c>
      <c r="AY10" s="21">
        <v>0</v>
      </c>
      <c r="AZ10" s="21">
        <v>0</v>
      </c>
      <c r="BA10" s="21">
        <v>0</v>
      </c>
      <c r="BB10" s="21">
        <v>0</v>
      </c>
      <c r="BC10" s="21">
        <v>1</v>
      </c>
      <c r="BD10" s="21">
        <v>0</v>
      </c>
      <c r="BE10" s="21">
        <v>1</v>
      </c>
      <c r="BF10" s="21">
        <v>6</v>
      </c>
      <c r="BG10" s="21">
        <v>1</v>
      </c>
      <c r="BH10" s="21">
        <v>6</v>
      </c>
      <c r="BI10" s="21">
        <v>8</v>
      </c>
      <c r="BJ10" s="21">
        <v>1</v>
      </c>
      <c r="BK10" s="21">
        <v>1</v>
      </c>
      <c r="BL10" s="21">
        <v>1</v>
      </c>
      <c r="BM10" s="21">
        <v>0</v>
      </c>
      <c r="BN10" s="21">
        <v>0</v>
      </c>
      <c r="BO10" s="21">
        <v>0</v>
      </c>
      <c r="BP10" s="21">
        <v>0</v>
      </c>
      <c r="BQ10" s="21">
        <v>0</v>
      </c>
      <c r="BR10" s="21">
        <v>0</v>
      </c>
      <c r="BS10" s="21">
        <v>0</v>
      </c>
      <c r="BT10" s="21">
        <v>0</v>
      </c>
      <c r="BU10" s="21">
        <v>1</v>
      </c>
      <c r="BV10" s="21">
        <v>1</v>
      </c>
      <c r="BW10" s="21">
        <v>1</v>
      </c>
      <c r="BX10" s="21">
        <v>1</v>
      </c>
      <c r="BY10" s="21">
        <v>1</v>
      </c>
      <c r="BZ10" s="21">
        <v>0</v>
      </c>
      <c r="CA10" s="21">
        <v>8</v>
      </c>
      <c r="CB10" s="21">
        <v>7</v>
      </c>
      <c r="CC10" s="21">
        <v>9</v>
      </c>
      <c r="CD10" s="21">
        <v>8</v>
      </c>
      <c r="CE10" s="21">
        <v>10</v>
      </c>
      <c r="CF10" s="21">
        <v>7</v>
      </c>
      <c r="CG10" s="21">
        <v>0</v>
      </c>
      <c r="CH10" s="21">
        <v>0</v>
      </c>
      <c r="CI10" s="21">
        <v>0</v>
      </c>
      <c r="CJ10" s="21">
        <v>0</v>
      </c>
      <c r="CK10" s="21">
        <v>0</v>
      </c>
      <c r="CL10" s="21">
        <v>0</v>
      </c>
      <c r="CM10" s="21">
        <v>0</v>
      </c>
      <c r="CN10" s="21">
        <v>0</v>
      </c>
      <c r="CO10" s="21">
        <v>0</v>
      </c>
      <c r="CP10" s="21">
        <v>1</v>
      </c>
      <c r="CQ10" s="21">
        <v>1</v>
      </c>
      <c r="CR10" s="21">
        <v>7</v>
      </c>
      <c r="CS10" s="21">
        <v>39</v>
      </c>
      <c r="CT10" s="21">
        <v>69</v>
      </c>
      <c r="CU10" s="21">
        <v>114</v>
      </c>
      <c r="CV10" s="21">
        <v>104</v>
      </c>
      <c r="CW10" s="21">
        <v>28</v>
      </c>
      <c r="CX10" s="21">
        <v>52</v>
      </c>
      <c r="CY10" s="21">
        <v>21</v>
      </c>
      <c r="CZ10" s="21">
        <v>0</v>
      </c>
      <c r="DA10" s="21">
        <v>0</v>
      </c>
      <c r="DB10" s="21">
        <v>0</v>
      </c>
      <c r="DC10" s="21">
        <v>0</v>
      </c>
      <c r="DD10" s="21">
        <v>0</v>
      </c>
      <c r="DE10" s="21">
        <v>0</v>
      </c>
      <c r="DF10" s="21">
        <v>0</v>
      </c>
      <c r="DG10" s="21">
        <v>0</v>
      </c>
      <c r="DH10" s="21">
        <v>0</v>
      </c>
      <c r="DI10" s="21">
        <v>0</v>
      </c>
      <c r="DJ10" s="21">
        <v>0</v>
      </c>
      <c r="DK10" s="21">
        <v>0</v>
      </c>
      <c r="DL10" s="21">
        <v>0</v>
      </c>
      <c r="DM10" s="21">
        <v>1</v>
      </c>
      <c r="DN10" s="21">
        <v>1</v>
      </c>
      <c r="DO10" s="21">
        <v>0</v>
      </c>
      <c r="DP10" s="21">
        <v>5</v>
      </c>
      <c r="DQ10" s="21">
        <v>8</v>
      </c>
      <c r="DR10" s="21">
        <v>1</v>
      </c>
      <c r="DS10" s="21">
        <v>1</v>
      </c>
      <c r="DT10" s="21">
        <v>0</v>
      </c>
      <c r="DU10" s="21">
        <v>0</v>
      </c>
      <c r="DV10" s="21">
        <v>0</v>
      </c>
      <c r="DW10" s="21">
        <v>0</v>
      </c>
      <c r="DX10" s="21">
        <v>0</v>
      </c>
      <c r="DY10" s="21">
        <v>0</v>
      </c>
      <c r="DZ10" s="21">
        <v>0</v>
      </c>
      <c r="EA10" s="21">
        <v>0</v>
      </c>
      <c r="EB10" s="21">
        <v>0</v>
      </c>
      <c r="EC10" s="21">
        <v>0</v>
      </c>
      <c r="ED10" s="21">
        <v>0</v>
      </c>
      <c r="EE10" s="21">
        <v>0</v>
      </c>
      <c r="EF10" s="21">
        <v>0</v>
      </c>
      <c r="EG10" s="21">
        <v>0</v>
      </c>
      <c r="EH10" s="21">
        <v>1</v>
      </c>
      <c r="EI10" s="21">
        <v>1</v>
      </c>
      <c r="EJ10" s="21">
        <v>0</v>
      </c>
      <c r="EK10" s="21">
        <v>1</v>
      </c>
      <c r="EL10" s="21">
        <v>0</v>
      </c>
      <c r="EM10" s="21">
        <v>1</v>
      </c>
      <c r="EN10" s="21">
        <v>1</v>
      </c>
      <c r="EO10" s="21">
        <v>0</v>
      </c>
      <c r="EP10" s="21">
        <v>0</v>
      </c>
      <c r="EQ10" s="21">
        <v>0</v>
      </c>
      <c r="ER10" s="21">
        <v>0</v>
      </c>
      <c r="ES10" s="21">
        <v>0</v>
      </c>
      <c r="ET10" s="21">
        <v>0</v>
      </c>
      <c r="EU10" s="21">
        <v>0</v>
      </c>
      <c r="EV10" s="21">
        <v>0</v>
      </c>
      <c r="EW10" s="21">
        <v>1</v>
      </c>
      <c r="EX10" s="21">
        <v>0</v>
      </c>
      <c r="EY10" s="21">
        <v>0</v>
      </c>
      <c r="EZ10" s="21">
        <v>0</v>
      </c>
      <c r="FA10" s="21">
        <v>0</v>
      </c>
      <c r="FB10" s="21">
        <v>0</v>
      </c>
      <c r="FC10" s="21">
        <v>0</v>
      </c>
      <c r="FD10" s="21">
        <v>1</v>
      </c>
      <c r="FE10" s="21">
        <v>0</v>
      </c>
      <c r="FF10" s="21">
        <v>0</v>
      </c>
      <c r="FG10" s="21">
        <v>1</v>
      </c>
      <c r="FH10" s="21">
        <v>1</v>
      </c>
      <c r="FI10" s="21">
        <v>0</v>
      </c>
    </row>
    <row r="11" spans="1:165" x14ac:dyDescent="0.25">
      <c r="A11" s="173">
        <v>1975</v>
      </c>
      <c r="B11" s="21">
        <v>0</v>
      </c>
      <c r="C11" s="21">
        <v>0</v>
      </c>
      <c r="D11" s="21">
        <v>0</v>
      </c>
      <c r="E11" s="21">
        <v>0</v>
      </c>
      <c r="F11" s="21">
        <v>0</v>
      </c>
      <c r="G11" s="21">
        <v>0</v>
      </c>
      <c r="H11" s="21">
        <v>0</v>
      </c>
      <c r="I11" s="21">
        <v>10</v>
      </c>
      <c r="J11" s="21">
        <v>47</v>
      </c>
      <c r="K11" s="21">
        <v>40</v>
      </c>
      <c r="L11" s="21">
        <v>29</v>
      </c>
      <c r="M11" s="21">
        <v>54</v>
      </c>
      <c r="N11" s="21">
        <v>60</v>
      </c>
      <c r="O11" s="21">
        <v>80</v>
      </c>
      <c r="P11" s="21">
        <v>68</v>
      </c>
      <c r="Q11" s="21">
        <v>56</v>
      </c>
      <c r="R11" s="21">
        <v>60</v>
      </c>
      <c r="S11" s="21">
        <v>38</v>
      </c>
      <c r="T11" s="21">
        <v>30</v>
      </c>
      <c r="U11" s="21">
        <v>43</v>
      </c>
      <c r="V11" s="21">
        <v>31</v>
      </c>
      <c r="W11" s="21">
        <v>0</v>
      </c>
      <c r="X11" s="21">
        <v>0</v>
      </c>
      <c r="Y11" s="21">
        <v>0</v>
      </c>
      <c r="Z11" s="21">
        <v>0</v>
      </c>
      <c r="AA11" s="21">
        <v>0</v>
      </c>
      <c r="AB11" s="21">
        <v>0</v>
      </c>
      <c r="AC11" s="21">
        <v>0</v>
      </c>
      <c r="AD11" s="21">
        <v>11</v>
      </c>
      <c r="AE11" s="21">
        <v>38</v>
      </c>
      <c r="AF11" s="21">
        <v>13</v>
      </c>
      <c r="AG11" s="21">
        <v>17</v>
      </c>
      <c r="AH11" s="21">
        <v>39</v>
      </c>
      <c r="AI11" s="21">
        <v>70</v>
      </c>
      <c r="AJ11" s="21">
        <v>115</v>
      </c>
      <c r="AK11" s="21">
        <v>109</v>
      </c>
      <c r="AL11" s="21">
        <v>114</v>
      </c>
      <c r="AM11" s="21">
        <v>138</v>
      </c>
      <c r="AN11" s="21">
        <v>118</v>
      </c>
      <c r="AO11" s="21">
        <v>41</v>
      </c>
      <c r="AP11" s="21">
        <v>112</v>
      </c>
      <c r="AQ11" s="21">
        <v>42</v>
      </c>
      <c r="AR11" s="21">
        <v>0</v>
      </c>
      <c r="AS11" s="21">
        <v>0</v>
      </c>
      <c r="AT11" s="21">
        <v>0</v>
      </c>
      <c r="AU11" s="21">
        <v>0</v>
      </c>
      <c r="AV11" s="21">
        <v>0</v>
      </c>
      <c r="AW11" s="21">
        <v>0</v>
      </c>
      <c r="AX11" s="21">
        <v>0</v>
      </c>
      <c r="AY11" s="21">
        <v>0</v>
      </c>
      <c r="AZ11" s="21">
        <v>0</v>
      </c>
      <c r="BA11" s="21">
        <v>0</v>
      </c>
      <c r="BB11" s="21">
        <v>0</v>
      </c>
      <c r="BC11" s="21">
        <v>0</v>
      </c>
      <c r="BD11" s="21">
        <v>1</v>
      </c>
      <c r="BE11" s="21">
        <v>1</v>
      </c>
      <c r="BF11" s="21">
        <v>7</v>
      </c>
      <c r="BG11" s="21">
        <v>7</v>
      </c>
      <c r="BH11" s="21">
        <v>10</v>
      </c>
      <c r="BI11" s="21">
        <v>10</v>
      </c>
      <c r="BJ11" s="21">
        <v>8</v>
      </c>
      <c r="BK11" s="21">
        <v>13</v>
      </c>
      <c r="BL11" s="21">
        <v>8</v>
      </c>
      <c r="BM11" s="21">
        <v>0</v>
      </c>
      <c r="BN11" s="21">
        <v>0</v>
      </c>
      <c r="BO11" s="21">
        <v>0</v>
      </c>
      <c r="BP11" s="21">
        <v>0</v>
      </c>
      <c r="BQ11" s="21">
        <v>0</v>
      </c>
      <c r="BR11" s="21">
        <v>0</v>
      </c>
      <c r="BS11" s="21">
        <v>0</v>
      </c>
      <c r="BT11" s="21">
        <v>0</v>
      </c>
      <c r="BU11" s="21">
        <v>0</v>
      </c>
      <c r="BV11" s="21">
        <v>0</v>
      </c>
      <c r="BW11" s="21">
        <v>5</v>
      </c>
      <c r="BX11" s="21">
        <v>1</v>
      </c>
      <c r="BY11" s="21">
        <v>9</v>
      </c>
      <c r="BZ11" s="21">
        <v>7</v>
      </c>
      <c r="CA11" s="21">
        <v>13</v>
      </c>
      <c r="CB11" s="21">
        <v>15</v>
      </c>
      <c r="CC11" s="21">
        <v>32</v>
      </c>
      <c r="CD11" s="21">
        <v>11</v>
      </c>
      <c r="CE11" s="21">
        <v>20</v>
      </c>
      <c r="CF11" s="21">
        <v>14</v>
      </c>
      <c r="CG11" s="21">
        <v>0</v>
      </c>
      <c r="CH11" s="21">
        <v>0</v>
      </c>
      <c r="CI11" s="21">
        <v>0</v>
      </c>
      <c r="CJ11" s="21">
        <v>0</v>
      </c>
      <c r="CK11" s="21">
        <v>0</v>
      </c>
      <c r="CL11" s="21">
        <v>0</v>
      </c>
      <c r="CM11" s="21">
        <v>0</v>
      </c>
      <c r="CN11" s="21">
        <v>0</v>
      </c>
      <c r="CO11" s="21">
        <v>0</v>
      </c>
      <c r="CP11" s="21">
        <v>1</v>
      </c>
      <c r="CQ11" s="21">
        <v>5</v>
      </c>
      <c r="CR11" s="21">
        <v>23</v>
      </c>
      <c r="CS11" s="21">
        <v>58</v>
      </c>
      <c r="CT11" s="21">
        <v>105</v>
      </c>
      <c r="CU11" s="21">
        <v>170</v>
      </c>
      <c r="CV11" s="21">
        <v>147</v>
      </c>
      <c r="CW11" s="21">
        <v>19</v>
      </c>
      <c r="CX11" s="21">
        <v>75</v>
      </c>
      <c r="CY11" s="21">
        <v>33</v>
      </c>
      <c r="CZ11" s="21">
        <v>0</v>
      </c>
      <c r="DA11" s="21">
        <v>0</v>
      </c>
      <c r="DB11" s="21">
        <v>0</v>
      </c>
      <c r="DC11" s="21">
        <v>0</v>
      </c>
      <c r="DD11" s="21">
        <v>0</v>
      </c>
      <c r="DE11" s="21">
        <v>0</v>
      </c>
      <c r="DF11" s="21">
        <v>0</v>
      </c>
      <c r="DG11" s="21">
        <v>0</v>
      </c>
      <c r="DH11" s="21">
        <v>0</v>
      </c>
      <c r="DI11" s="21">
        <v>0</v>
      </c>
      <c r="DJ11" s="21">
        <v>0</v>
      </c>
      <c r="DK11" s="21">
        <v>1</v>
      </c>
      <c r="DL11" s="21">
        <v>1</v>
      </c>
      <c r="DM11" s="21">
        <v>1</v>
      </c>
      <c r="DN11" s="21">
        <v>0</v>
      </c>
      <c r="DO11" s="21">
        <v>1</v>
      </c>
      <c r="DP11" s="21">
        <v>11</v>
      </c>
      <c r="DQ11" s="21">
        <v>12</v>
      </c>
      <c r="DR11" s="21">
        <v>5</v>
      </c>
      <c r="DS11" s="21">
        <v>1</v>
      </c>
      <c r="DT11" s="21">
        <v>0</v>
      </c>
      <c r="DU11" s="21">
        <v>0</v>
      </c>
      <c r="DV11" s="21">
        <v>0</v>
      </c>
      <c r="DW11" s="21">
        <v>0</v>
      </c>
      <c r="DX11" s="21">
        <v>0</v>
      </c>
      <c r="DY11" s="21">
        <v>0</v>
      </c>
      <c r="DZ11" s="21">
        <v>0</v>
      </c>
      <c r="EA11" s="21">
        <v>0</v>
      </c>
      <c r="EB11" s="21">
        <v>0</v>
      </c>
      <c r="EC11" s="21">
        <v>0</v>
      </c>
      <c r="ED11" s="21">
        <v>0</v>
      </c>
      <c r="EE11" s="21">
        <v>0</v>
      </c>
      <c r="EF11" s="21">
        <v>0</v>
      </c>
      <c r="EG11" s="21">
        <v>1</v>
      </c>
      <c r="EH11" s="21">
        <v>1</v>
      </c>
      <c r="EI11" s="21">
        <v>1</v>
      </c>
      <c r="EJ11" s="21">
        <v>1</v>
      </c>
      <c r="EK11" s="21">
        <v>1</v>
      </c>
      <c r="EL11" s="21">
        <v>1</v>
      </c>
      <c r="EM11" s="21">
        <v>1</v>
      </c>
      <c r="EN11" s="21">
        <v>1</v>
      </c>
      <c r="EO11" s="21">
        <v>0</v>
      </c>
      <c r="EP11" s="21">
        <v>0</v>
      </c>
      <c r="EQ11" s="21">
        <v>0</v>
      </c>
      <c r="ER11" s="21">
        <v>0</v>
      </c>
      <c r="ES11" s="21">
        <v>0</v>
      </c>
      <c r="ET11" s="21">
        <v>0</v>
      </c>
      <c r="EU11" s="21">
        <v>0</v>
      </c>
      <c r="EV11" s="21">
        <v>0</v>
      </c>
      <c r="EW11" s="21">
        <v>1</v>
      </c>
      <c r="EX11" s="21">
        <v>0</v>
      </c>
      <c r="EY11" s="21">
        <v>0</v>
      </c>
      <c r="EZ11" s="21">
        <v>0</v>
      </c>
      <c r="FA11" s="21">
        <v>0</v>
      </c>
      <c r="FB11" s="21">
        <v>0</v>
      </c>
      <c r="FC11" s="21">
        <v>0</v>
      </c>
      <c r="FD11" s="21">
        <v>0</v>
      </c>
      <c r="FE11" s="21">
        <v>0</v>
      </c>
      <c r="FF11" s="21">
        <v>1</v>
      </c>
      <c r="FG11" s="21">
        <v>5</v>
      </c>
      <c r="FH11" s="21">
        <v>1</v>
      </c>
      <c r="FI11" s="21">
        <v>1</v>
      </c>
    </row>
    <row r="12" spans="1:165" x14ac:dyDescent="0.25">
      <c r="A12" s="173">
        <v>1976</v>
      </c>
      <c r="B12" s="21">
        <v>0</v>
      </c>
      <c r="C12" s="21">
        <v>0</v>
      </c>
      <c r="D12" s="21">
        <v>0</v>
      </c>
      <c r="E12" s="21">
        <v>0</v>
      </c>
      <c r="F12" s="21">
        <v>0</v>
      </c>
      <c r="G12" s="21">
        <v>0</v>
      </c>
      <c r="H12" s="21">
        <v>0</v>
      </c>
      <c r="I12" s="21">
        <v>21</v>
      </c>
      <c r="J12" s="21">
        <v>32</v>
      </c>
      <c r="K12" s="21">
        <v>40</v>
      </c>
      <c r="L12" s="21">
        <v>39</v>
      </c>
      <c r="M12" s="21">
        <v>61</v>
      </c>
      <c r="N12" s="21">
        <v>50</v>
      </c>
      <c r="O12" s="21">
        <v>113</v>
      </c>
      <c r="P12" s="21">
        <v>81</v>
      </c>
      <c r="Q12" s="21">
        <v>71</v>
      </c>
      <c r="R12" s="21">
        <v>61</v>
      </c>
      <c r="S12" s="21">
        <v>60</v>
      </c>
      <c r="T12" s="21">
        <v>36</v>
      </c>
      <c r="U12" s="21">
        <v>47</v>
      </c>
      <c r="V12" s="21">
        <v>31</v>
      </c>
      <c r="W12" s="21">
        <v>0</v>
      </c>
      <c r="X12" s="21">
        <v>0</v>
      </c>
      <c r="Y12" s="21">
        <v>0</v>
      </c>
      <c r="Z12" s="21">
        <v>0</v>
      </c>
      <c r="AA12" s="21">
        <v>0</v>
      </c>
      <c r="AB12" s="21">
        <v>0</v>
      </c>
      <c r="AC12" s="21">
        <v>0</v>
      </c>
      <c r="AD12" s="21">
        <v>12</v>
      </c>
      <c r="AE12" s="21">
        <v>33</v>
      </c>
      <c r="AF12" s="21">
        <v>21</v>
      </c>
      <c r="AG12" s="21">
        <v>35</v>
      </c>
      <c r="AH12" s="21">
        <v>44</v>
      </c>
      <c r="AI12" s="21">
        <v>84</v>
      </c>
      <c r="AJ12" s="21">
        <v>132</v>
      </c>
      <c r="AK12" s="21">
        <v>109</v>
      </c>
      <c r="AL12" s="21">
        <v>114</v>
      </c>
      <c r="AM12" s="21">
        <v>126</v>
      </c>
      <c r="AN12" s="21">
        <v>120</v>
      </c>
      <c r="AO12" s="21">
        <v>32</v>
      </c>
      <c r="AP12" s="21">
        <v>83</v>
      </c>
      <c r="AQ12" s="21">
        <v>42</v>
      </c>
      <c r="AR12" s="21">
        <v>0</v>
      </c>
      <c r="AS12" s="21">
        <v>0</v>
      </c>
      <c r="AT12" s="21">
        <v>0</v>
      </c>
      <c r="AU12" s="21">
        <v>0</v>
      </c>
      <c r="AV12" s="21">
        <v>0</v>
      </c>
      <c r="AW12" s="21">
        <v>0</v>
      </c>
      <c r="AX12" s="21">
        <v>0</v>
      </c>
      <c r="AY12" s="21">
        <v>0</v>
      </c>
      <c r="AZ12" s="21">
        <v>0</v>
      </c>
      <c r="BA12" s="21">
        <v>0</v>
      </c>
      <c r="BB12" s="21">
        <v>1</v>
      </c>
      <c r="BC12" s="21">
        <v>1</v>
      </c>
      <c r="BD12" s="21">
        <v>1</v>
      </c>
      <c r="BE12" s="21">
        <v>5</v>
      </c>
      <c r="BF12" s="21">
        <v>1</v>
      </c>
      <c r="BG12" s="21">
        <v>12</v>
      </c>
      <c r="BH12" s="21">
        <v>10</v>
      </c>
      <c r="BI12" s="21">
        <v>20</v>
      </c>
      <c r="BJ12" s="21">
        <v>9</v>
      </c>
      <c r="BK12" s="21">
        <v>14</v>
      </c>
      <c r="BL12" s="21">
        <v>12</v>
      </c>
      <c r="BM12" s="21">
        <v>0</v>
      </c>
      <c r="BN12" s="21">
        <v>0</v>
      </c>
      <c r="BO12" s="21">
        <v>0</v>
      </c>
      <c r="BP12" s="21">
        <v>0</v>
      </c>
      <c r="BQ12" s="21">
        <v>0</v>
      </c>
      <c r="BR12" s="21">
        <v>0</v>
      </c>
      <c r="BS12" s="21">
        <v>0</v>
      </c>
      <c r="BT12" s="21">
        <v>0</v>
      </c>
      <c r="BU12" s="21">
        <v>1</v>
      </c>
      <c r="BV12" s="21">
        <v>1</v>
      </c>
      <c r="BW12" s="21">
        <v>1</v>
      </c>
      <c r="BX12" s="21">
        <v>7</v>
      </c>
      <c r="BY12" s="21">
        <v>6</v>
      </c>
      <c r="BZ12" s="21">
        <v>10</v>
      </c>
      <c r="CA12" s="21">
        <v>11</v>
      </c>
      <c r="CB12" s="21">
        <v>19</v>
      </c>
      <c r="CC12" s="21">
        <v>21</v>
      </c>
      <c r="CD12" s="21">
        <v>10</v>
      </c>
      <c r="CE12" s="21">
        <v>38</v>
      </c>
      <c r="CF12" s="21">
        <v>9</v>
      </c>
      <c r="CG12" s="21">
        <v>0</v>
      </c>
      <c r="CH12" s="21">
        <v>0</v>
      </c>
      <c r="CI12" s="21">
        <v>0</v>
      </c>
      <c r="CJ12" s="21">
        <v>0</v>
      </c>
      <c r="CK12" s="21">
        <v>0</v>
      </c>
      <c r="CL12" s="21">
        <v>0</v>
      </c>
      <c r="CM12" s="21">
        <v>0</v>
      </c>
      <c r="CN12" s="21">
        <v>0</v>
      </c>
      <c r="CO12" s="21">
        <v>0</v>
      </c>
      <c r="CP12" s="21">
        <v>0</v>
      </c>
      <c r="CQ12" s="21">
        <v>5</v>
      </c>
      <c r="CR12" s="21">
        <v>30</v>
      </c>
      <c r="CS12" s="21">
        <v>66</v>
      </c>
      <c r="CT12" s="21">
        <v>123</v>
      </c>
      <c r="CU12" s="21">
        <v>140</v>
      </c>
      <c r="CV12" s="21">
        <v>125</v>
      </c>
      <c r="CW12" s="21">
        <v>21</v>
      </c>
      <c r="CX12" s="21">
        <v>69</v>
      </c>
      <c r="CY12" s="21">
        <v>30</v>
      </c>
      <c r="CZ12" s="21">
        <v>0</v>
      </c>
      <c r="DA12" s="21">
        <v>0</v>
      </c>
      <c r="DB12" s="21">
        <v>0</v>
      </c>
      <c r="DC12" s="21">
        <v>0</v>
      </c>
      <c r="DD12" s="21">
        <v>0</v>
      </c>
      <c r="DE12" s="21">
        <v>0</v>
      </c>
      <c r="DF12" s="21">
        <v>0</v>
      </c>
      <c r="DG12" s="21">
        <v>0</v>
      </c>
      <c r="DH12" s="21">
        <v>0</v>
      </c>
      <c r="DI12" s="21">
        <v>1</v>
      </c>
      <c r="DJ12" s="21">
        <v>1</v>
      </c>
      <c r="DK12" s="21">
        <v>1</v>
      </c>
      <c r="DL12" s="21">
        <v>1</v>
      </c>
      <c r="DM12" s="21">
        <v>1</v>
      </c>
      <c r="DN12" s="21">
        <v>5</v>
      </c>
      <c r="DO12" s="21">
        <v>5</v>
      </c>
      <c r="DP12" s="21">
        <v>9</v>
      </c>
      <c r="DQ12" s="21">
        <v>13</v>
      </c>
      <c r="DR12" s="21">
        <v>8</v>
      </c>
      <c r="DS12" s="21">
        <v>9</v>
      </c>
      <c r="DT12" s="21">
        <v>0</v>
      </c>
      <c r="DU12" s="21">
        <v>0</v>
      </c>
      <c r="DV12" s="21">
        <v>0</v>
      </c>
      <c r="DW12" s="21">
        <v>0</v>
      </c>
      <c r="DX12" s="21">
        <v>0</v>
      </c>
      <c r="DY12" s="21">
        <v>0</v>
      </c>
      <c r="DZ12" s="21">
        <v>0</v>
      </c>
      <c r="EA12" s="21">
        <v>0</v>
      </c>
      <c r="EB12" s="21">
        <v>0</v>
      </c>
      <c r="EC12" s="21">
        <v>0</v>
      </c>
      <c r="ED12" s="21">
        <v>0</v>
      </c>
      <c r="EE12" s="21">
        <v>1</v>
      </c>
      <c r="EF12" s="21">
        <v>0</v>
      </c>
      <c r="EG12" s="21">
        <v>1</v>
      </c>
      <c r="EH12" s="21">
        <v>1</v>
      </c>
      <c r="EI12" s="21">
        <v>1</v>
      </c>
      <c r="EJ12" s="21">
        <v>0</v>
      </c>
      <c r="EK12" s="21">
        <v>0</v>
      </c>
      <c r="EL12" s="21">
        <v>1</v>
      </c>
      <c r="EM12" s="21">
        <v>1</v>
      </c>
      <c r="EN12" s="21">
        <v>1</v>
      </c>
      <c r="EO12" s="21">
        <v>0</v>
      </c>
      <c r="EP12" s="21">
        <v>0</v>
      </c>
      <c r="EQ12" s="21">
        <v>0</v>
      </c>
      <c r="ER12" s="21">
        <v>0</v>
      </c>
      <c r="ES12" s="21">
        <v>0</v>
      </c>
      <c r="ET12" s="21">
        <v>0</v>
      </c>
      <c r="EU12" s="21">
        <v>0</v>
      </c>
      <c r="EV12" s="21">
        <v>0</v>
      </c>
      <c r="EW12" s="21">
        <v>0</v>
      </c>
      <c r="EX12" s="21">
        <v>0</v>
      </c>
      <c r="EY12" s="21">
        <v>0</v>
      </c>
      <c r="EZ12" s="21">
        <v>0</v>
      </c>
      <c r="FA12" s="21">
        <v>1</v>
      </c>
      <c r="FB12" s="21">
        <v>0</v>
      </c>
      <c r="FC12" s="21">
        <v>0</v>
      </c>
      <c r="FD12" s="21">
        <v>0</v>
      </c>
      <c r="FE12" s="21">
        <v>0</v>
      </c>
      <c r="FF12" s="21">
        <v>0</v>
      </c>
      <c r="FG12" s="21">
        <v>6</v>
      </c>
      <c r="FH12" s="21">
        <v>0</v>
      </c>
      <c r="FI12" s="21">
        <v>1</v>
      </c>
    </row>
    <row r="13" spans="1:165" x14ac:dyDescent="0.25">
      <c r="A13" s="173">
        <v>1977</v>
      </c>
      <c r="B13" s="21">
        <v>0</v>
      </c>
      <c r="C13" s="21">
        <v>0</v>
      </c>
      <c r="D13" s="21">
        <v>0</v>
      </c>
      <c r="E13" s="21">
        <v>0</v>
      </c>
      <c r="F13" s="21">
        <v>0</v>
      </c>
      <c r="G13" s="21">
        <v>0</v>
      </c>
      <c r="H13" s="21">
        <v>0</v>
      </c>
      <c r="I13" s="21">
        <v>34</v>
      </c>
      <c r="J13" s="21">
        <v>43</v>
      </c>
      <c r="K13" s="21">
        <v>26</v>
      </c>
      <c r="L13" s="21">
        <v>48</v>
      </c>
      <c r="M13" s="21">
        <v>60</v>
      </c>
      <c r="N13" s="21">
        <v>94</v>
      </c>
      <c r="O13" s="21">
        <v>110</v>
      </c>
      <c r="P13" s="21">
        <v>90</v>
      </c>
      <c r="Q13" s="21">
        <v>86</v>
      </c>
      <c r="R13" s="21">
        <v>87</v>
      </c>
      <c r="S13" s="21">
        <v>65</v>
      </c>
      <c r="T13" s="21">
        <v>36</v>
      </c>
      <c r="U13" s="21">
        <v>43</v>
      </c>
      <c r="V13" s="21">
        <v>27</v>
      </c>
      <c r="W13" s="21">
        <v>0</v>
      </c>
      <c r="X13" s="21">
        <v>0</v>
      </c>
      <c r="Y13" s="21">
        <v>0</v>
      </c>
      <c r="Z13" s="21">
        <v>0</v>
      </c>
      <c r="AA13" s="21">
        <v>0</v>
      </c>
      <c r="AB13" s="21">
        <v>0</v>
      </c>
      <c r="AC13" s="21">
        <v>0</v>
      </c>
      <c r="AD13" s="21">
        <v>24</v>
      </c>
      <c r="AE13" s="21">
        <v>39</v>
      </c>
      <c r="AF13" s="21">
        <v>22</v>
      </c>
      <c r="AG13" s="21">
        <v>37</v>
      </c>
      <c r="AH13" s="21">
        <v>66</v>
      </c>
      <c r="AI13" s="21">
        <v>124</v>
      </c>
      <c r="AJ13" s="21">
        <v>189</v>
      </c>
      <c r="AK13" s="21">
        <v>173</v>
      </c>
      <c r="AL13" s="21">
        <v>153</v>
      </c>
      <c r="AM13" s="21">
        <v>164</v>
      </c>
      <c r="AN13" s="21">
        <v>185</v>
      </c>
      <c r="AO13" s="21">
        <v>32</v>
      </c>
      <c r="AP13" s="21">
        <v>120</v>
      </c>
      <c r="AQ13" s="21">
        <v>46</v>
      </c>
      <c r="AR13" s="21">
        <v>0</v>
      </c>
      <c r="AS13" s="21">
        <v>0</v>
      </c>
      <c r="AT13" s="21">
        <v>0</v>
      </c>
      <c r="AU13" s="21">
        <v>0</v>
      </c>
      <c r="AV13" s="21">
        <v>0</v>
      </c>
      <c r="AW13" s="21">
        <v>0</v>
      </c>
      <c r="AX13" s="21">
        <v>0</v>
      </c>
      <c r="AY13" s="21">
        <v>0</v>
      </c>
      <c r="AZ13" s="21">
        <v>0</v>
      </c>
      <c r="BA13" s="21">
        <v>1</v>
      </c>
      <c r="BB13" s="21">
        <v>1</v>
      </c>
      <c r="BC13" s="21">
        <v>1</v>
      </c>
      <c r="BD13" s="21">
        <v>0</v>
      </c>
      <c r="BE13" s="21">
        <v>5</v>
      </c>
      <c r="BF13" s="21">
        <v>10</v>
      </c>
      <c r="BG13" s="21">
        <v>15</v>
      </c>
      <c r="BH13" s="21">
        <v>17</v>
      </c>
      <c r="BI13" s="21">
        <v>22</v>
      </c>
      <c r="BJ13" s="21">
        <v>13</v>
      </c>
      <c r="BK13" s="21">
        <v>16</v>
      </c>
      <c r="BL13" s="21">
        <v>9</v>
      </c>
      <c r="BM13" s="21">
        <v>0</v>
      </c>
      <c r="BN13" s="21">
        <v>0</v>
      </c>
      <c r="BO13" s="21">
        <v>0</v>
      </c>
      <c r="BP13" s="21">
        <v>0</v>
      </c>
      <c r="BQ13" s="21">
        <v>0</v>
      </c>
      <c r="BR13" s="21">
        <v>0</v>
      </c>
      <c r="BS13" s="21">
        <v>0</v>
      </c>
      <c r="BT13" s="21">
        <v>0</v>
      </c>
      <c r="BU13" s="21">
        <v>1</v>
      </c>
      <c r="BV13" s="21">
        <v>1</v>
      </c>
      <c r="BW13" s="21">
        <v>6</v>
      </c>
      <c r="BX13" s="21">
        <v>5</v>
      </c>
      <c r="BY13" s="21">
        <v>1</v>
      </c>
      <c r="BZ13" s="21">
        <v>9</v>
      </c>
      <c r="CA13" s="21">
        <v>20</v>
      </c>
      <c r="CB13" s="21">
        <v>23</v>
      </c>
      <c r="CC13" s="21">
        <v>22</v>
      </c>
      <c r="CD13" s="21">
        <v>12</v>
      </c>
      <c r="CE13" s="21">
        <v>31</v>
      </c>
      <c r="CF13" s="21">
        <v>23</v>
      </c>
      <c r="CG13" s="21">
        <v>0</v>
      </c>
      <c r="CH13" s="21">
        <v>0</v>
      </c>
      <c r="CI13" s="21">
        <v>0</v>
      </c>
      <c r="CJ13" s="21">
        <v>0</v>
      </c>
      <c r="CK13" s="21">
        <v>0</v>
      </c>
      <c r="CL13" s="21">
        <v>0</v>
      </c>
      <c r="CM13" s="21">
        <v>0</v>
      </c>
      <c r="CN13" s="21">
        <v>0</v>
      </c>
      <c r="CO13" s="21">
        <v>0</v>
      </c>
      <c r="CP13" s="21">
        <v>1</v>
      </c>
      <c r="CQ13" s="21">
        <v>6</v>
      </c>
      <c r="CR13" s="21">
        <v>45</v>
      </c>
      <c r="CS13" s="21">
        <v>80</v>
      </c>
      <c r="CT13" s="21">
        <v>182</v>
      </c>
      <c r="CU13" s="21">
        <v>236</v>
      </c>
      <c r="CV13" s="21">
        <v>174</v>
      </c>
      <c r="CW13" s="21">
        <v>40</v>
      </c>
      <c r="CX13" s="21">
        <v>82</v>
      </c>
      <c r="CY13" s="21">
        <v>34</v>
      </c>
      <c r="CZ13" s="21">
        <v>0</v>
      </c>
      <c r="DA13" s="21">
        <v>0</v>
      </c>
      <c r="DB13" s="21">
        <v>0</v>
      </c>
      <c r="DC13" s="21">
        <v>0</v>
      </c>
      <c r="DD13" s="21">
        <v>0</v>
      </c>
      <c r="DE13" s="21">
        <v>0</v>
      </c>
      <c r="DF13" s="21">
        <v>0</v>
      </c>
      <c r="DG13" s="21">
        <v>0</v>
      </c>
      <c r="DH13" s="21">
        <v>0</v>
      </c>
      <c r="DI13" s="21">
        <v>0</v>
      </c>
      <c r="DJ13" s="21">
        <v>1</v>
      </c>
      <c r="DK13" s="21">
        <v>1</v>
      </c>
      <c r="DL13" s="21">
        <v>1</v>
      </c>
      <c r="DM13" s="21">
        <v>1</v>
      </c>
      <c r="DN13" s="21">
        <v>1</v>
      </c>
      <c r="DO13" s="21">
        <v>7</v>
      </c>
      <c r="DP13" s="21">
        <v>14</v>
      </c>
      <c r="DQ13" s="21">
        <v>14</v>
      </c>
      <c r="DR13" s="21">
        <v>16</v>
      </c>
      <c r="DS13" s="21">
        <v>17</v>
      </c>
      <c r="DT13" s="21">
        <v>0</v>
      </c>
      <c r="DU13" s="21">
        <v>0</v>
      </c>
      <c r="DV13" s="21">
        <v>0</v>
      </c>
      <c r="DW13" s="21">
        <v>0</v>
      </c>
      <c r="DX13" s="21">
        <v>0</v>
      </c>
      <c r="DY13" s="21">
        <v>0</v>
      </c>
      <c r="DZ13" s="21">
        <v>0</v>
      </c>
      <c r="EA13" s="21">
        <v>0</v>
      </c>
      <c r="EB13" s="21">
        <v>0</v>
      </c>
      <c r="EC13" s="21">
        <v>0</v>
      </c>
      <c r="ED13" s="21">
        <v>1</v>
      </c>
      <c r="EE13" s="21">
        <v>0</v>
      </c>
      <c r="EF13" s="21">
        <v>0</v>
      </c>
      <c r="EG13" s="21">
        <v>0</v>
      </c>
      <c r="EH13" s="21">
        <v>1</v>
      </c>
      <c r="EI13" s="21">
        <v>5</v>
      </c>
      <c r="EJ13" s="21">
        <v>1</v>
      </c>
      <c r="EK13" s="21">
        <v>1</v>
      </c>
      <c r="EL13" s="21">
        <v>1</v>
      </c>
      <c r="EM13" s="21">
        <v>1</v>
      </c>
      <c r="EN13" s="21">
        <v>1</v>
      </c>
      <c r="EO13" s="21">
        <v>0</v>
      </c>
      <c r="EP13" s="21">
        <v>0</v>
      </c>
      <c r="EQ13" s="21">
        <v>0</v>
      </c>
      <c r="ER13" s="21">
        <v>0</v>
      </c>
      <c r="ES13" s="21">
        <v>0</v>
      </c>
      <c r="ET13" s="21">
        <v>0</v>
      </c>
      <c r="EU13" s="21">
        <v>0</v>
      </c>
      <c r="EV13" s="21">
        <v>0</v>
      </c>
      <c r="EW13" s="21">
        <v>0</v>
      </c>
      <c r="EX13" s="21">
        <v>0</v>
      </c>
      <c r="EY13" s="21">
        <v>0</v>
      </c>
      <c r="EZ13" s="21">
        <v>0</v>
      </c>
      <c r="FA13" s="21">
        <v>0</v>
      </c>
      <c r="FB13" s="21">
        <v>0</v>
      </c>
      <c r="FC13" s="21">
        <v>0</v>
      </c>
      <c r="FD13" s="21">
        <v>1</v>
      </c>
      <c r="FE13" s="21">
        <v>0</v>
      </c>
      <c r="FF13" s="21">
        <v>1</v>
      </c>
      <c r="FG13" s="21">
        <v>12</v>
      </c>
      <c r="FH13" s="21">
        <v>1</v>
      </c>
      <c r="FI13" s="21">
        <v>1</v>
      </c>
    </row>
    <row r="14" spans="1:165" x14ac:dyDescent="0.25">
      <c r="A14" s="173">
        <v>1978</v>
      </c>
      <c r="B14" s="21">
        <v>0</v>
      </c>
      <c r="C14" s="21">
        <v>0</v>
      </c>
      <c r="D14" s="21">
        <v>0</v>
      </c>
      <c r="E14" s="21">
        <v>0</v>
      </c>
      <c r="F14" s="21">
        <v>0</v>
      </c>
      <c r="G14" s="21">
        <v>0</v>
      </c>
      <c r="H14" s="21">
        <v>0</v>
      </c>
      <c r="I14" s="21">
        <v>47</v>
      </c>
      <c r="J14" s="21">
        <v>48</v>
      </c>
      <c r="K14" s="21">
        <v>37</v>
      </c>
      <c r="L14" s="21">
        <v>50</v>
      </c>
      <c r="M14" s="21">
        <v>88</v>
      </c>
      <c r="N14" s="21">
        <v>111</v>
      </c>
      <c r="O14" s="21">
        <v>136</v>
      </c>
      <c r="P14" s="21">
        <v>75</v>
      </c>
      <c r="Q14" s="21">
        <v>89</v>
      </c>
      <c r="R14" s="21">
        <v>91</v>
      </c>
      <c r="S14" s="21">
        <v>64</v>
      </c>
      <c r="T14" s="21">
        <v>44</v>
      </c>
      <c r="U14" s="21">
        <v>55</v>
      </c>
      <c r="V14" s="21">
        <v>42</v>
      </c>
      <c r="W14" s="21">
        <v>0</v>
      </c>
      <c r="X14" s="21">
        <v>0</v>
      </c>
      <c r="Y14" s="21">
        <v>0</v>
      </c>
      <c r="Z14" s="21">
        <v>0</v>
      </c>
      <c r="AA14" s="21">
        <v>0</v>
      </c>
      <c r="AB14" s="21">
        <v>0</v>
      </c>
      <c r="AC14" s="21">
        <v>0</v>
      </c>
      <c r="AD14" s="21">
        <v>22</v>
      </c>
      <c r="AE14" s="21">
        <v>23</v>
      </c>
      <c r="AF14" s="21">
        <v>29</v>
      </c>
      <c r="AG14" s="21">
        <v>52</v>
      </c>
      <c r="AH14" s="21">
        <v>68</v>
      </c>
      <c r="AI14" s="21">
        <v>131</v>
      </c>
      <c r="AJ14" s="21">
        <v>174</v>
      </c>
      <c r="AK14" s="21">
        <v>159</v>
      </c>
      <c r="AL14" s="21">
        <v>158</v>
      </c>
      <c r="AM14" s="21">
        <v>141</v>
      </c>
      <c r="AN14" s="21">
        <v>169</v>
      </c>
      <c r="AO14" s="21">
        <v>49</v>
      </c>
      <c r="AP14" s="21">
        <v>120</v>
      </c>
      <c r="AQ14" s="21">
        <v>55</v>
      </c>
      <c r="AR14" s="21">
        <v>0</v>
      </c>
      <c r="AS14" s="21">
        <v>0</v>
      </c>
      <c r="AT14" s="21">
        <v>0</v>
      </c>
      <c r="AU14" s="21">
        <v>0</v>
      </c>
      <c r="AV14" s="21">
        <v>0</v>
      </c>
      <c r="AW14" s="21">
        <v>0</v>
      </c>
      <c r="AX14" s="21">
        <v>0</v>
      </c>
      <c r="AY14" s="21">
        <v>0</v>
      </c>
      <c r="AZ14" s="21">
        <v>0</v>
      </c>
      <c r="BA14" s="21">
        <v>0</v>
      </c>
      <c r="BB14" s="21">
        <v>1</v>
      </c>
      <c r="BC14" s="21">
        <v>1</v>
      </c>
      <c r="BD14" s="21">
        <v>1</v>
      </c>
      <c r="BE14" s="21">
        <v>1</v>
      </c>
      <c r="BF14" s="21">
        <v>9</v>
      </c>
      <c r="BG14" s="21">
        <v>15</v>
      </c>
      <c r="BH14" s="21">
        <v>17</v>
      </c>
      <c r="BI14" s="21">
        <v>22</v>
      </c>
      <c r="BJ14" s="21">
        <v>17</v>
      </c>
      <c r="BK14" s="21">
        <v>14</v>
      </c>
      <c r="BL14" s="21">
        <v>16</v>
      </c>
      <c r="BM14" s="21">
        <v>0</v>
      </c>
      <c r="BN14" s="21">
        <v>0</v>
      </c>
      <c r="BO14" s="21">
        <v>0</v>
      </c>
      <c r="BP14" s="21">
        <v>0</v>
      </c>
      <c r="BQ14" s="21">
        <v>0</v>
      </c>
      <c r="BR14" s="21">
        <v>0</v>
      </c>
      <c r="BS14" s="21">
        <v>0</v>
      </c>
      <c r="BT14" s="21">
        <v>0</v>
      </c>
      <c r="BU14" s="21">
        <v>1</v>
      </c>
      <c r="BV14" s="21">
        <v>6</v>
      </c>
      <c r="BW14" s="21">
        <v>6</v>
      </c>
      <c r="BX14" s="21">
        <v>1</v>
      </c>
      <c r="BY14" s="21">
        <v>8</v>
      </c>
      <c r="BZ14" s="21">
        <v>22</v>
      </c>
      <c r="CA14" s="21">
        <v>18</v>
      </c>
      <c r="CB14" s="21">
        <v>43</v>
      </c>
      <c r="CC14" s="21">
        <v>26</v>
      </c>
      <c r="CD14" s="21">
        <v>16</v>
      </c>
      <c r="CE14" s="21">
        <v>36</v>
      </c>
      <c r="CF14" s="21">
        <v>17</v>
      </c>
      <c r="CG14" s="21">
        <v>0</v>
      </c>
      <c r="CH14" s="21">
        <v>0</v>
      </c>
      <c r="CI14" s="21">
        <v>0</v>
      </c>
      <c r="CJ14" s="21">
        <v>0</v>
      </c>
      <c r="CK14" s="21">
        <v>0</v>
      </c>
      <c r="CL14" s="21">
        <v>0</v>
      </c>
      <c r="CM14" s="21">
        <v>0</v>
      </c>
      <c r="CN14" s="21">
        <v>0</v>
      </c>
      <c r="CO14" s="21">
        <v>1</v>
      </c>
      <c r="CP14" s="21">
        <v>1</v>
      </c>
      <c r="CQ14" s="21">
        <v>16</v>
      </c>
      <c r="CR14" s="21">
        <v>61</v>
      </c>
      <c r="CS14" s="21">
        <v>121</v>
      </c>
      <c r="CT14" s="21">
        <v>209</v>
      </c>
      <c r="CU14" s="21">
        <v>267</v>
      </c>
      <c r="CV14" s="21">
        <v>193</v>
      </c>
      <c r="CW14" s="21">
        <v>37</v>
      </c>
      <c r="CX14" s="21">
        <v>71</v>
      </c>
      <c r="CY14" s="21">
        <v>43</v>
      </c>
      <c r="CZ14" s="21">
        <v>0</v>
      </c>
      <c r="DA14" s="21">
        <v>0</v>
      </c>
      <c r="DB14" s="21">
        <v>0</v>
      </c>
      <c r="DC14" s="21">
        <v>0</v>
      </c>
      <c r="DD14" s="21">
        <v>0</v>
      </c>
      <c r="DE14" s="21">
        <v>0</v>
      </c>
      <c r="DF14" s="21">
        <v>0</v>
      </c>
      <c r="DG14" s="21">
        <v>0</v>
      </c>
      <c r="DH14" s="21">
        <v>0</v>
      </c>
      <c r="DI14" s="21">
        <v>1</v>
      </c>
      <c r="DJ14" s="21">
        <v>1</v>
      </c>
      <c r="DK14" s="21">
        <v>1</v>
      </c>
      <c r="DL14" s="21">
        <v>1</v>
      </c>
      <c r="DM14" s="21">
        <v>1</v>
      </c>
      <c r="DN14" s="21">
        <v>1</v>
      </c>
      <c r="DO14" s="21">
        <v>1</v>
      </c>
      <c r="DP14" s="21">
        <v>15</v>
      </c>
      <c r="DQ14" s="21">
        <v>13</v>
      </c>
      <c r="DR14" s="21">
        <v>7</v>
      </c>
      <c r="DS14" s="21">
        <v>13</v>
      </c>
      <c r="DT14" s="21">
        <v>0</v>
      </c>
      <c r="DU14" s="21">
        <v>0</v>
      </c>
      <c r="DV14" s="21">
        <v>0</v>
      </c>
      <c r="DW14" s="21">
        <v>0</v>
      </c>
      <c r="DX14" s="21">
        <v>0</v>
      </c>
      <c r="DY14" s="21">
        <v>0</v>
      </c>
      <c r="DZ14" s="21">
        <v>0</v>
      </c>
      <c r="EA14" s="21">
        <v>0</v>
      </c>
      <c r="EB14" s="21">
        <v>0</v>
      </c>
      <c r="EC14" s="21">
        <v>0</v>
      </c>
      <c r="ED14" s="21">
        <v>0</v>
      </c>
      <c r="EE14" s="21">
        <v>0</v>
      </c>
      <c r="EF14" s="21">
        <v>0</v>
      </c>
      <c r="EG14" s="21">
        <v>1</v>
      </c>
      <c r="EH14" s="21">
        <v>1</v>
      </c>
      <c r="EI14" s="21">
        <v>1</v>
      </c>
      <c r="EJ14" s="21">
        <v>1</v>
      </c>
      <c r="EK14" s="21">
        <v>1</v>
      </c>
      <c r="EL14" s="21">
        <v>1</v>
      </c>
      <c r="EM14" s="21">
        <v>1</v>
      </c>
      <c r="EN14" s="21">
        <v>1</v>
      </c>
      <c r="EO14" s="21">
        <v>0</v>
      </c>
      <c r="EP14" s="21">
        <v>0</v>
      </c>
      <c r="EQ14" s="21">
        <v>0</v>
      </c>
      <c r="ER14" s="21">
        <v>0</v>
      </c>
      <c r="ES14" s="21">
        <v>0</v>
      </c>
      <c r="ET14" s="21">
        <v>0</v>
      </c>
      <c r="EU14" s="21">
        <v>0</v>
      </c>
      <c r="EV14" s="21">
        <v>0</v>
      </c>
      <c r="EW14" s="21">
        <v>0</v>
      </c>
      <c r="EX14" s="21">
        <v>0</v>
      </c>
      <c r="EY14" s="21">
        <v>0</v>
      </c>
      <c r="EZ14" s="21">
        <v>0</v>
      </c>
      <c r="FA14" s="21">
        <v>0</v>
      </c>
      <c r="FB14" s="21">
        <v>1</v>
      </c>
      <c r="FC14" s="21">
        <v>0</v>
      </c>
      <c r="FD14" s="21">
        <v>1</v>
      </c>
      <c r="FE14" s="21">
        <v>1</v>
      </c>
      <c r="FF14" s="21">
        <v>1</v>
      </c>
      <c r="FG14" s="21">
        <v>11</v>
      </c>
      <c r="FH14" s="21">
        <v>5</v>
      </c>
      <c r="FI14" s="21">
        <v>14</v>
      </c>
    </row>
    <row r="15" spans="1:165" x14ac:dyDescent="0.25">
      <c r="A15" s="173">
        <v>1979</v>
      </c>
      <c r="B15" s="21">
        <v>0</v>
      </c>
      <c r="C15" s="21">
        <v>0</v>
      </c>
      <c r="D15" s="21">
        <v>0</v>
      </c>
      <c r="E15" s="21">
        <v>0</v>
      </c>
      <c r="F15" s="21">
        <v>0</v>
      </c>
      <c r="G15" s="21">
        <v>0</v>
      </c>
      <c r="H15" s="21">
        <v>7</v>
      </c>
      <c r="I15" s="21">
        <v>47</v>
      </c>
      <c r="J15" s="21">
        <v>49</v>
      </c>
      <c r="K15" s="21">
        <v>43</v>
      </c>
      <c r="L15" s="21">
        <v>66</v>
      </c>
      <c r="M15" s="21">
        <v>80</v>
      </c>
      <c r="N15" s="21">
        <v>119</v>
      </c>
      <c r="O15" s="21">
        <v>128</v>
      </c>
      <c r="P15" s="21">
        <v>120</v>
      </c>
      <c r="Q15" s="21">
        <v>113</v>
      </c>
      <c r="R15" s="21">
        <v>91</v>
      </c>
      <c r="S15" s="21">
        <v>88</v>
      </c>
      <c r="T15" s="21">
        <v>43</v>
      </c>
      <c r="U15" s="21">
        <v>51</v>
      </c>
      <c r="V15" s="21">
        <v>39</v>
      </c>
      <c r="W15" s="21">
        <v>0</v>
      </c>
      <c r="X15" s="21">
        <v>0</v>
      </c>
      <c r="Y15" s="21">
        <v>0</v>
      </c>
      <c r="Z15" s="21">
        <v>0</v>
      </c>
      <c r="AA15" s="21">
        <v>0</v>
      </c>
      <c r="AB15" s="21">
        <v>0</v>
      </c>
      <c r="AC15" s="21">
        <v>8</v>
      </c>
      <c r="AD15" s="21">
        <v>47</v>
      </c>
      <c r="AE15" s="21">
        <v>20</v>
      </c>
      <c r="AF15" s="21">
        <v>40</v>
      </c>
      <c r="AG15" s="21">
        <v>76</v>
      </c>
      <c r="AH15" s="21">
        <v>80</v>
      </c>
      <c r="AI15" s="21">
        <v>148</v>
      </c>
      <c r="AJ15" s="21">
        <v>223</v>
      </c>
      <c r="AK15" s="21">
        <v>188</v>
      </c>
      <c r="AL15" s="21">
        <v>193</v>
      </c>
      <c r="AM15" s="21">
        <v>209</v>
      </c>
      <c r="AN15" s="21">
        <v>192</v>
      </c>
      <c r="AO15" s="21">
        <v>27</v>
      </c>
      <c r="AP15" s="21">
        <v>126</v>
      </c>
      <c r="AQ15" s="21">
        <v>70</v>
      </c>
      <c r="AR15" s="21">
        <v>0</v>
      </c>
      <c r="AS15" s="21">
        <v>0</v>
      </c>
      <c r="AT15" s="21">
        <v>0</v>
      </c>
      <c r="AU15" s="21">
        <v>0</v>
      </c>
      <c r="AV15" s="21">
        <v>0</v>
      </c>
      <c r="AW15" s="21">
        <v>0</v>
      </c>
      <c r="AX15" s="21">
        <v>0</v>
      </c>
      <c r="AY15" s="21">
        <v>0</v>
      </c>
      <c r="AZ15" s="21">
        <v>0</v>
      </c>
      <c r="BA15" s="21">
        <v>1</v>
      </c>
      <c r="BB15" s="21">
        <v>0</v>
      </c>
      <c r="BC15" s="21">
        <v>1</v>
      </c>
      <c r="BD15" s="21">
        <v>5</v>
      </c>
      <c r="BE15" s="21">
        <v>8</v>
      </c>
      <c r="BF15" s="21">
        <v>18</v>
      </c>
      <c r="BG15" s="21">
        <v>19</v>
      </c>
      <c r="BH15" s="21">
        <v>27</v>
      </c>
      <c r="BI15" s="21">
        <v>28</v>
      </c>
      <c r="BJ15" s="21">
        <v>10</v>
      </c>
      <c r="BK15" s="21">
        <v>21</v>
      </c>
      <c r="BL15" s="21">
        <v>14</v>
      </c>
      <c r="BM15" s="21">
        <v>0</v>
      </c>
      <c r="BN15" s="21">
        <v>0</v>
      </c>
      <c r="BO15" s="21">
        <v>0</v>
      </c>
      <c r="BP15" s="21">
        <v>0</v>
      </c>
      <c r="BQ15" s="21">
        <v>0</v>
      </c>
      <c r="BR15" s="21">
        <v>0</v>
      </c>
      <c r="BS15" s="21">
        <v>0</v>
      </c>
      <c r="BT15" s="21">
        <v>0</v>
      </c>
      <c r="BU15" s="21">
        <v>1</v>
      </c>
      <c r="BV15" s="21">
        <v>1</v>
      </c>
      <c r="BW15" s="21">
        <v>1</v>
      </c>
      <c r="BX15" s="21">
        <v>1</v>
      </c>
      <c r="BY15" s="21">
        <v>14</v>
      </c>
      <c r="BZ15" s="21">
        <v>13</v>
      </c>
      <c r="CA15" s="21">
        <v>27</v>
      </c>
      <c r="CB15" s="21">
        <v>43</v>
      </c>
      <c r="CC15" s="21">
        <v>41</v>
      </c>
      <c r="CD15" s="21">
        <v>16</v>
      </c>
      <c r="CE15" s="21">
        <v>42</v>
      </c>
      <c r="CF15" s="21">
        <v>19</v>
      </c>
      <c r="CG15" s="21">
        <v>0</v>
      </c>
      <c r="CH15" s="21">
        <v>0</v>
      </c>
      <c r="CI15" s="21">
        <v>0</v>
      </c>
      <c r="CJ15" s="21">
        <v>0</v>
      </c>
      <c r="CK15" s="21">
        <v>0</v>
      </c>
      <c r="CL15" s="21">
        <v>0</v>
      </c>
      <c r="CM15" s="21">
        <v>0</v>
      </c>
      <c r="CN15" s="21">
        <v>0</v>
      </c>
      <c r="CO15" s="21">
        <v>0</v>
      </c>
      <c r="CP15" s="21">
        <v>1</v>
      </c>
      <c r="CQ15" s="21">
        <v>19</v>
      </c>
      <c r="CR15" s="21">
        <v>66</v>
      </c>
      <c r="CS15" s="21">
        <v>122</v>
      </c>
      <c r="CT15" s="21">
        <v>223</v>
      </c>
      <c r="CU15" s="21">
        <v>277</v>
      </c>
      <c r="CV15" s="21">
        <v>185</v>
      </c>
      <c r="CW15" s="21">
        <v>32</v>
      </c>
      <c r="CX15" s="21">
        <v>72</v>
      </c>
      <c r="CY15" s="21">
        <v>38</v>
      </c>
      <c r="CZ15" s="21">
        <v>0</v>
      </c>
      <c r="DA15" s="21">
        <v>0</v>
      </c>
      <c r="DB15" s="21">
        <v>0</v>
      </c>
      <c r="DC15" s="21">
        <v>0</v>
      </c>
      <c r="DD15" s="21">
        <v>0</v>
      </c>
      <c r="DE15" s="21">
        <v>0</v>
      </c>
      <c r="DF15" s="21">
        <v>0</v>
      </c>
      <c r="DG15" s="21">
        <v>0</v>
      </c>
      <c r="DH15" s="21">
        <v>0</v>
      </c>
      <c r="DI15" s="21">
        <v>0</v>
      </c>
      <c r="DJ15" s="21">
        <v>0</v>
      </c>
      <c r="DK15" s="21">
        <v>1</v>
      </c>
      <c r="DL15" s="21">
        <v>1</v>
      </c>
      <c r="DM15" s="21">
        <v>5</v>
      </c>
      <c r="DN15" s="21">
        <v>1</v>
      </c>
      <c r="DO15" s="21">
        <v>10</v>
      </c>
      <c r="DP15" s="21">
        <v>10</v>
      </c>
      <c r="DQ15" s="21">
        <v>14</v>
      </c>
      <c r="DR15" s="21">
        <v>10</v>
      </c>
      <c r="DS15" s="21">
        <v>9</v>
      </c>
      <c r="DT15" s="21">
        <v>0</v>
      </c>
      <c r="DU15" s="21">
        <v>0</v>
      </c>
      <c r="DV15" s="21">
        <v>0</v>
      </c>
      <c r="DW15" s="21">
        <v>0</v>
      </c>
      <c r="DX15" s="21">
        <v>0</v>
      </c>
      <c r="DY15" s="21">
        <v>0</v>
      </c>
      <c r="DZ15" s="21">
        <v>0</v>
      </c>
      <c r="EA15" s="21">
        <v>0</v>
      </c>
      <c r="EB15" s="21">
        <v>0</v>
      </c>
      <c r="EC15" s="21">
        <v>0</v>
      </c>
      <c r="ED15" s="21">
        <v>0</v>
      </c>
      <c r="EE15" s="21">
        <v>0</v>
      </c>
      <c r="EF15" s="21">
        <v>1</v>
      </c>
      <c r="EG15" s="21">
        <v>0</v>
      </c>
      <c r="EH15" s="21">
        <v>0</v>
      </c>
      <c r="EI15" s="21">
        <v>1</v>
      </c>
      <c r="EJ15" s="21">
        <v>1</v>
      </c>
      <c r="EK15" s="21">
        <v>1</v>
      </c>
      <c r="EL15" s="21">
        <v>7</v>
      </c>
      <c r="EM15" s="21">
        <v>9</v>
      </c>
      <c r="EN15" s="21">
        <v>5</v>
      </c>
      <c r="EO15" s="21">
        <v>0</v>
      </c>
      <c r="EP15" s="21">
        <v>0</v>
      </c>
      <c r="EQ15" s="21">
        <v>0</v>
      </c>
      <c r="ER15" s="21">
        <v>0</v>
      </c>
      <c r="ES15" s="21">
        <v>0</v>
      </c>
      <c r="ET15" s="21">
        <v>0</v>
      </c>
      <c r="EU15" s="21">
        <v>0</v>
      </c>
      <c r="EV15" s="21">
        <v>0</v>
      </c>
      <c r="EW15" s="21">
        <v>0</v>
      </c>
      <c r="EX15" s="21">
        <v>0</v>
      </c>
      <c r="EY15" s="21">
        <v>0</v>
      </c>
      <c r="EZ15" s="21">
        <v>0</v>
      </c>
      <c r="FA15" s="21">
        <v>0</v>
      </c>
      <c r="FB15" s="21">
        <v>0</v>
      </c>
      <c r="FC15" s="21">
        <v>0</v>
      </c>
      <c r="FD15" s="21">
        <v>0</v>
      </c>
      <c r="FE15" s="21">
        <v>0</v>
      </c>
      <c r="FF15" s="21">
        <v>5</v>
      </c>
      <c r="FG15" s="21">
        <v>9</v>
      </c>
      <c r="FH15" s="21">
        <v>5</v>
      </c>
      <c r="FI15" s="21">
        <v>10</v>
      </c>
    </row>
    <row r="16" spans="1:165" x14ac:dyDescent="0.25">
      <c r="A16" s="173">
        <v>1980</v>
      </c>
      <c r="B16" s="21">
        <v>0</v>
      </c>
      <c r="C16" s="21">
        <v>0</v>
      </c>
      <c r="D16" s="21">
        <v>0</v>
      </c>
      <c r="E16" s="21">
        <v>0</v>
      </c>
      <c r="F16" s="21">
        <v>0</v>
      </c>
      <c r="G16" s="21">
        <v>0</v>
      </c>
      <c r="H16" s="21">
        <v>17</v>
      </c>
      <c r="I16" s="21">
        <v>63</v>
      </c>
      <c r="J16" s="21">
        <v>45</v>
      </c>
      <c r="K16" s="21">
        <v>62</v>
      </c>
      <c r="L16" s="21">
        <v>75</v>
      </c>
      <c r="M16" s="21">
        <v>131</v>
      </c>
      <c r="N16" s="21">
        <v>146</v>
      </c>
      <c r="O16" s="21">
        <v>165</v>
      </c>
      <c r="P16" s="21">
        <v>139</v>
      </c>
      <c r="Q16" s="21">
        <v>109</v>
      </c>
      <c r="R16" s="21">
        <v>116</v>
      </c>
      <c r="S16" s="21">
        <v>106</v>
      </c>
      <c r="T16" s="21">
        <v>48</v>
      </c>
      <c r="U16" s="21">
        <v>67</v>
      </c>
      <c r="V16" s="21">
        <v>45</v>
      </c>
      <c r="W16" s="21">
        <v>0</v>
      </c>
      <c r="X16" s="21">
        <v>0</v>
      </c>
      <c r="Y16" s="21">
        <v>0</v>
      </c>
      <c r="Z16" s="21">
        <v>0</v>
      </c>
      <c r="AA16" s="21">
        <v>0</v>
      </c>
      <c r="AB16" s="21">
        <v>0</v>
      </c>
      <c r="AC16" s="21">
        <v>17</v>
      </c>
      <c r="AD16" s="21">
        <v>44</v>
      </c>
      <c r="AE16" s="21">
        <v>33</v>
      </c>
      <c r="AF16" s="21">
        <v>53</v>
      </c>
      <c r="AG16" s="21">
        <v>72</v>
      </c>
      <c r="AH16" s="21">
        <v>115</v>
      </c>
      <c r="AI16" s="21">
        <v>195</v>
      </c>
      <c r="AJ16" s="21">
        <v>270</v>
      </c>
      <c r="AK16" s="21">
        <v>214</v>
      </c>
      <c r="AL16" s="21">
        <v>227</v>
      </c>
      <c r="AM16" s="21">
        <v>270</v>
      </c>
      <c r="AN16" s="21">
        <v>206</v>
      </c>
      <c r="AO16" s="21">
        <v>50</v>
      </c>
      <c r="AP16" s="21">
        <v>149</v>
      </c>
      <c r="AQ16" s="21">
        <v>63</v>
      </c>
      <c r="AR16" s="21">
        <v>0</v>
      </c>
      <c r="AS16" s="21">
        <v>0</v>
      </c>
      <c r="AT16" s="21">
        <v>0</v>
      </c>
      <c r="AU16" s="21">
        <v>0</v>
      </c>
      <c r="AV16" s="21">
        <v>0</v>
      </c>
      <c r="AW16" s="21">
        <v>0</v>
      </c>
      <c r="AX16" s="21">
        <v>0</v>
      </c>
      <c r="AY16" s="21">
        <v>0</v>
      </c>
      <c r="AZ16" s="21">
        <v>0</v>
      </c>
      <c r="BA16" s="21">
        <v>1</v>
      </c>
      <c r="BB16" s="21">
        <v>1</v>
      </c>
      <c r="BC16" s="21">
        <v>1</v>
      </c>
      <c r="BD16" s="21">
        <v>5</v>
      </c>
      <c r="BE16" s="21">
        <v>7</v>
      </c>
      <c r="BF16" s="21">
        <v>12</v>
      </c>
      <c r="BG16" s="21">
        <v>33</v>
      </c>
      <c r="BH16" s="21">
        <v>31</v>
      </c>
      <c r="BI16" s="21">
        <v>33</v>
      </c>
      <c r="BJ16" s="21">
        <v>15</v>
      </c>
      <c r="BK16" s="21">
        <v>23</v>
      </c>
      <c r="BL16" s="21">
        <v>10</v>
      </c>
      <c r="BM16" s="21">
        <v>0</v>
      </c>
      <c r="BN16" s="21">
        <v>0</v>
      </c>
      <c r="BO16" s="21">
        <v>0</v>
      </c>
      <c r="BP16" s="21">
        <v>0</v>
      </c>
      <c r="BQ16" s="21">
        <v>0</v>
      </c>
      <c r="BR16" s="21">
        <v>0</v>
      </c>
      <c r="BS16" s="21">
        <v>0</v>
      </c>
      <c r="BT16" s="21">
        <v>0</v>
      </c>
      <c r="BU16" s="21">
        <v>0</v>
      </c>
      <c r="BV16" s="21">
        <v>5</v>
      </c>
      <c r="BW16" s="21">
        <v>1</v>
      </c>
      <c r="BX16" s="21">
        <v>7</v>
      </c>
      <c r="BY16" s="21">
        <v>11</v>
      </c>
      <c r="BZ16" s="21">
        <v>21</v>
      </c>
      <c r="CA16" s="21">
        <v>21</v>
      </c>
      <c r="CB16" s="21">
        <v>38</v>
      </c>
      <c r="CC16" s="21">
        <v>36</v>
      </c>
      <c r="CD16" s="21">
        <v>21</v>
      </c>
      <c r="CE16" s="21">
        <v>42</v>
      </c>
      <c r="CF16" s="21">
        <v>24</v>
      </c>
      <c r="CG16" s="21">
        <v>0</v>
      </c>
      <c r="CH16" s="21">
        <v>0</v>
      </c>
      <c r="CI16" s="21">
        <v>0</v>
      </c>
      <c r="CJ16" s="21">
        <v>0</v>
      </c>
      <c r="CK16" s="21">
        <v>0</v>
      </c>
      <c r="CL16" s="21">
        <v>0</v>
      </c>
      <c r="CM16" s="21">
        <v>0</v>
      </c>
      <c r="CN16" s="21">
        <v>0</v>
      </c>
      <c r="CO16" s="21">
        <v>1</v>
      </c>
      <c r="CP16" s="21">
        <v>7</v>
      </c>
      <c r="CQ16" s="21">
        <v>26</v>
      </c>
      <c r="CR16" s="21">
        <v>94</v>
      </c>
      <c r="CS16" s="21">
        <v>183</v>
      </c>
      <c r="CT16" s="21">
        <v>288</v>
      </c>
      <c r="CU16" s="21">
        <v>278</v>
      </c>
      <c r="CV16" s="21">
        <v>171</v>
      </c>
      <c r="CW16" s="21">
        <v>39</v>
      </c>
      <c r="CX16" s="21">
        <v>104</v>
      </c>
      <c r="CY16" s="21">
        <v>53</v>
      </c>
      <c r="CZ16" s="21">
        <v>0</v>
      </c>
      <c r="DA16" s="21">
        <v>0</v>
      </c>
      <c r="DB16" s="21">
        <v>0</v>
      </c>
      <c r="DC16" s="21">
        <v>0</v>
      </c>
      <c r="DD16" s="21">
        <v>0</v>
      </c>
      <c r="DE16" s="21">
        <v>0</v>
      </c>
      <c r="DF16" s="21">
        <v>0</v>
      </c>
      <c r="DG16" s="21">
        <v>0</v>
      </c>
      <c r="DH16" s="21">
        <v>0</v>
      </c>
      <c r="DI16" s="21">
        <v>0</v>
      </c>
      <c r="DJ16" s="21">
        <v>0</v>
      </c>
      <c r="DK16" s="21">
        <v>1</v>
      </c>
      <c r="DL16" s="21">
        <v>1</v>
      </c>
      <c r="DM16" s="21">
        <v>1</v>
      </c>
      <c r="DN16" s="21">
        <v>7</v>
      </c>
      <c r="DO16" s="21">
        <v>11</v>
      </c>
      <c r="DP16" s="21">
        <v>8</v>
      </c>
      <c r="DQ16" s="21">
        <v>12</v>
      </c>
      <c r="DR16" s="21">
        <v>14</v>
      </c>
      <c r="DS16" s="21">
        <v>12</v>
      </c>
      <c r="DT16" s="21">
        <v>0</v>
      </c>
      <c r="DU16" s="21">
        <v>0</v>
      </c>
      <c r="DV16" s="21">
        <v>0</v>
      </c>
      <c r="DW16" s="21">
        <v>0</v>
      </c>
      <c r="DX16" s="21">
        <v>0</v>
      </c>
      <c r="DY16" s="21">
        <v>0</v>
      </c>
      <c r="DZ16" s="21">
        <v>0</v>
      </c>
      <c r="EA16" s="21">
        <v>0</v>
      </c>
      <c r="EB16" s="21">
        <v>0</v>
      </c>
      <c r="EC16" s="21">
        <v>1</v>
      </c>
      <c r="ED16" s="21">
        <v>0</v>
      </c>
      <c r="EE16" s="21">
        <v>0</v>
      </c>
      <c r="EF16" s="21">
        <v>1</v>
      </c>
      <c r="EG16" s="21">
        <v>1</v>
      </c>
      <c r="EH16" s="21">
        <v>1</v>
      </c>
      <c r="EI16" s="21">
        <v>1</v>
      </c>
      <c r="EJ16" s="21">
        <v>9</v>
      </c>
      <c r="EK16" s="21">
        <v>10</v>
      </c>
      <c r="EL16" s="21">
        <v>5</v>
      </c>
      <c r="EM16" s="21">
        <v>7</v>
      </c>
      <c r="EN16" s="21">
        <v>1</v>
      </c>
      <c r="EO16" s="21">
        <v>0</v>
      </c>
      <c r="EP16" s="21">
        <v>0</v>
      </c>
      <c r="EQ16" s="21">
        <v>0</v>
      </c>
      <c r="ER16" s="21">
        <v>0</v>
      </c>
      <c r="ES16" s="21">
        <v>0</v>
      </c>
      <c r="ET16" s="21">
        <v>0</v>
      </c>
      <c r="EU16" s="21">
        <v>0</v>
      </c>
      <c r="EV16" s="21">
        <v>0</v>
      </c>
      <c r="EW16" s="21">
        <v>0</v>
      </c>
      <c r="EX16" s="21">
        <v>0</v>
      </c>
      <c r="EY16" s="21">
        <v>0</v>
      </c>
      <c r="EZ16" s="21">
        <v>0</v>
      </c>
      <c r="FA16" s="21">
        <v>0</v>
      </c>
      <c r="FB16" s="21">
        <v>0</v>
      </c>
      <c r="FC16" s="21">
        <v>0</v>
      </c>
      <c r="FD16" s="21">
        <v>0</v>
      </c>
      <c r="FE16" s="21">
        <v>1</v>
      </c>
      <c r="FF16" s="21">
        <v>5</v>
      </c>
      <c r="FG16" s="21">
        <v>20</v>
      </c>
      <c r="FH16" s="21">
        <v>8</v>
      </c>
      <c r="FI16" s="21">
        <v>9</v>
      </c>
    </row>
    <row r="17" spans="1:165" x14ac:dyDescent="0.25">
      <c r="A17" s="173">
        <v>1981</v>
      </c>
      <c r="B17" s="21">
        <v>0</v>
      </c>
      <c r="C17" s="21">
        <v>0</v>
      </c>
      <c r="D17" s="21">
        <v>0</v>
      </c>
      <c r="E17" s="21">
        <v>0</v>
      </c>
      <c r="F17" s="21">
        <v>0</v>
      </c>
      <c r="G17" s="21">
        <v>0</v>
      </c>
      <c r="H17" s="21">
        <v>38</v>
      </c>
      <c r="I17" s="21">
        <v>68</v>
      </c>
      <c r="J17" s="21">
        <v>57</v>
      </c>
      <c r="K17" s="21">
        <v>66</v>
      </c>
      <c r="L17" s="21">
        <v>112</v>
      </c>
      <c r="M17" s="21">
        <v>129</v>
      </c>
      <c r="N17" s="21">
        <v>170</v>
      </c>
      <c r="O17" s="21">
        <v>198</v>
      </c>
      <c r="P17" s="21">
        <v>149</v>
      </c>
      <c r="Q17" s="21">
        <v>129</v>
      </c>
      <c r="R17" s="21">
        <v>147</v>
      </c>
      <c r="S17" s="21">
        <v>115</v>
      </c>
      <c r="T17" s="21">
        <v>48</v>
      </c>
      <c r="U17" s="21">
        <v>85</v>
      </c>
      <c r="V17" s="21">
        <v>64</v>
      </c>
      <c r="W17" s="21">
        <v>0</v>
      </c>
      <c r="X17" s="21">
        <v>0</v>
      </c>
      <c r="Y17" s="21">
        <v>0</v>
      </c>
      <c r="Z17" s="21">
        <v>0</v>
      </c>
      <c r="AA17" s="21">
        <v>0</v>
      </c>
      <c r="AB17" s="21">
        <v>0</v>
      </c>
      <c r="AC17" s="21">
        <v>38</v>
      </c>
      <c r="AD17" s="21">
        <v>50</v>
      </c>
      <c r="AE17" s="21">
        <v>37</v>
      </c>
      <c r="AF17" s="21">
        <v>60</v>
      </c>
      <c r="AG17" s="21">
        <v>80</v>
      </c>
      <c r="AH17" s="21">
        <v>150</v>
      </c>
      <c r="AI17" s="21">
        <v>283</v>
      </c>
      <c r="AJ17" s="21">
        <v>307</v>
      </c>
      <c r="AK17" s="21">
        <v>270</v>
      </c>
      <c r="AL17" s="21">
        <v>273</v>
      </c>
      <c r="AM17" s="21">
        <v>310</v>
      </c>
      <c r="AN17" s="21">
        <v>264</v>
      </c>
      <c r="AO17" s="21">
        <v>53</v>
      </c>
      <c r="AP17" s="21">
        <v>169</v>
      </c>
      <c r="AQ17" s="21">
        <v>73</v>
      </c>
      <c r="AR17" s="21">
        <v>0</v>
      </c>
      <c r="AS17" s="21">
        <v>0</v>
      </c>
      <c r="AT17" s="21">
        <v>0</v>
      </c>
      <c r="AU17" s="21">
        <v>0</v>
      </c>
      <c r="AV17" s="21">
        <v>0</v>
      </c>
      <c r="AW17" s="21">
        <v>0</v>
      </c>
      <c r="AX17" s="21">
        <v>0</v>
      </c>
      <c r="AY17" s="21">
        <v>0</v>
      </c>
      <c r="AZ17" s="21">
        <v>0</v>
      </c>
      <c r="BA17" s="21">
        <v>0</v>
      </c>
      <c r="BB17" s="21">
        <v>1</v>
      </c>
      <c r="BC17" s="21">
        <v>1</v>
      </c>
      <c r="BD17" s="21">
        <v>10</v>
      </c>
      <c r="BE17" s="21">
        <v>16</v>
      </c>
      <c r="BF17" s="21">
        <v>25</v>
      </c>
      <c r="BG17" s="21">
        <v>37</v>
      </c>
      <c r="BH17" s="21">
        <v>37</v>
      </c>
      <c r="BI17" s="21">
        <v>45</v>
      </c>
      <c r="BJ17" s="21">
        <v>37</v>
      </c>
      <c r="BK17" s="21">
        <v>26</v>
      </c>
      <c r="BL17" s="21">
        <v>19</v>
      </c>
      <c r="BM17" s="21">
        <v>0</v>
      </c>
      <c r="BN17" s="21">
        <v>0</v>
      </c>
      <c r="BO17" s="21">
        <v>0</v>
      </c>
      <c r="BP17" s="21">
        <v>0</v>
      </c>
      <c r="BQ17" s="21">
        <v>0</v>
      </c>
      <c r="BR17" s="21">
        <v>0</v>
      </c>
      <c r="BS17" s="21">
        <v>0</v>
      </c>
      <c r="BT17" s="21">
        <v>0</v>
      </c>
      <c r="BU17" s="21">
        <v>1</v>
      </c>
      <c r="BV17" s="21">
        <v>0</v>
      </c>
      <c r="BW17" s="21">
        <v>6</v>
      </c>
      <c r="BX17" s="21">
        <v>1</v>
      </c>
      <c r="BY17" s="21">
        <v>14</v>
      </c>
      <c r="BZ17" s="21">
        <v>26</v>
      </c>
      <c r="CA17" s="21">
        <v>31</v>
      </c>
      <c r="CB17" s="21">
        <v>44</v>
      </c>
      <c r="CC17" s="21">
        <v>48</v>
      </c>
      <c r="CD17" s="21">
        <v>21</v>
      </c>
      <c r="CE17" s="21">
        <v>62</v>
      </c>
      <c r="CF17" s="21">
        <v>30</v>
      </c>
      <c r="CG17" s="21">
        <v>0</v>
      </c>
      <c r="CH17" s="21">
        <v>0</v>
      </c>
      <c r="CI17" s="21">
        <v>0</v>
      </c>
      <c r="CJ17" s="21">
        <v>0</v>
      </c>
      <c r="CK17" s="21">
        <v>0</v>
      </c>
      <c r="CL17" s="21">
        <v>0</v>
      </c>
      <c r="CM17" s="21">
        <v>0</v>
      </c>
      <c r="CN17" s="21">
        <v>0</v>
      </c>
      <c r="CO17" s="21">
        <v>1</v>
      </c>
      <c r="CP17" s="21">
        <v>8</v>
      </c>
      <c r="CQ17" s="21">
        <v>53</v>
      </c>
      <c r="CR17" s="21">
        <v>146</v>
      </c>
      <c r="CS17" s="21">
        <v>257</v>
      </c>
      <c r="CT17" s="21">
        <v>328</v>
      </c>
      <c r="CU17" s="21">
        <v>331</v>
      </c>
      <c r="CV17" s="21">
        <v>184</v>
      </c>
      <c r="CW17" s="21">
        <v>38</v>
      </c>
      <c r="CX17" s="21">
        <v>127</v>
      </c>
      <c r="CY17" s="21">
        <v>67</v>
      </c>
      <c r="CZ17" s="21">
        <v>0</v>
      </c>
      <c r="DA17" s="21">
        <v>0</v>
      </c>
      <c r="DB17" s="21">
        <v>0</v>
      </c>
      <c r="DC17" s="21">
        <v>0</v>
      </c>
      <c r="DD17" s="21">
        <v>0</v>
      </c>
      <c r="DE17" s="21">
        <v>0</v>
      </c>
      <c r="DF17" s="21">
        <v>0</v>
      </c>
      <c r="DG17" s="21">
        <v>0</v>
      </c>
      <c r="DH17" s="21">
        <v>1</v>
      </c>
      <c r="DI17" s="21">
        <v>1</v>
      </c>
      <c r="DJ17" s="21">
        <v>0</v>
      </c>
      <c r="DK17" s="21">
        <v>1</v>
      </c>
      <c r="DL17" s="21">
        <v>1</v>
      </c>
      <c r="DM17" s="21">
        <v>6</v>
      </c>
      <c r="DN17" s="21">
        <v>7</v>
      </c>
      <c r="DO17" s="21">
        <v>14</v>
      </c>
      <c r="DP17" s="21">
        <v>11</v>
      </c>
      <c r="DQ17" s="21">
        <v>13</v>
      </c>
      <c r="DR17" s="21">
        <v>26</v>
      </c>
      <c r="DS17" s="21">
        <v>17</v>
      </c>
      <c r="DT17" s="21">
        <v>0</v>
      </c>
      <c r="DU17" s="21">
        <v>0</v>
      </c>
      <c r="DV17" s="21">
        <v>0</v>
      </c>
      <c r="DW17" s="21">
        <v>0</v>
      </c>
      <c r="DX17" s="21">
        <v>0</v>
      </c>
      <c r="DY17" s="21">
        <v>0</v>
      </c>
      <c r="DZ17" s="21">
        <v>0</v>
      </c>
      <c r="EA17" s="21">
        <v>0</v>
      </c>
      <c r="EB17" s="21">
        <v>0</v>
      </c>
      <c r="EC17" s="21">
        <v>0</v>
      </c>
      <c r="ED17" s="21">
        <v>0</v>
      </c>
      <c r="EE17" s="21">
        <v>1</v>
      </c>
      <c r="EF17" s="21">
        <v>1</v>
      </c>
      <c r="EG17" s="21">
        <v>1</v>
      </c>
      <c r="EH17" s="21">
        <v>1</v>
      </c>
      <c r="EI17" s="21">
        <v>5</v>
      </c>
      <c r="EJ17" s="21">
        <v>9</v>
      </c>
      <c r="EK17" s="21">
        <v>6</v>
      </c>
      <c r="EL17" s="21">
        <v>1</v>
      </c>
      <c r="EM17" s="21">
        <v>1</v>
      </c>
      <c r="EN17" s="21">
        <v>1</v>
      </c>
      <c r="EO17" s="21">
        <v>0</v>
      </c>
      <c r="EP17" s="21">
        <v>0</v>
      </c>
      <c r="EQ17" s="21">
        <v>0</v>
      </c>
      <c r="ER17" s="21">
        <v>0</v>
      </c>
      <c r="ES17" s="21">
        <v>0</v>
      </c>
      <c r="ET17" s="21">
        <v>0</v>
      </c>
      <c r="EU17" s="21">
        <v>0</v>
      </c>
      <c r="EV17" s="21">
        <v>0</v>
      </c>
      <c r="EW17" s="21">
        <v>0</v>
      </c>
      <c r="EX17" s="21">
        <v>0</v>
      </c>
      <c r="EY17" s="21">
        <v>0</v>
      </c>
      <c r="EZ17" s="21">
        <v>0</v>
      </c>
      <c r="FA17" s="21">
        <v>0</v>
      </c>
      <c r="FB17" s="21">
        <v>1</v>
      </c>
      <c r="FC17" s="21">
        <v>0</v>
      </c>
      <c r="FD17" s="21">
        <v>1</v>
      </c>
      <c r="FE17" s="21">
        <v>1</v>
      </c>
      <c r="FF17" s="21">
        <v>1</v>
      </c>
      <c r="FG17" s="21">
        <v>17</v>
      </c>
      <c r="FH17" s="21">
        <v>12</v>
      </c>
      <c r="FI17" s="21">
        <v>11</v>
      </c>
    </row>
    <row r="18" spans="1:165" x14ac:dyDescent="0.25">
      <c r="A18" s="173">
        <v>1982</v>
      </c>
      <c r="B18" s="21">
        <v>0</v>
      </c>
      <c r="C18" s="21">
        <v>0</v>
      </c>
      <c r="D18" s="21">
        <v>0</v>
      </c>
      <c r="E18" s="21">
        <v>0</v>
      </c>
      <c r="F18" s="21">
        <v>0</v>
      </c>
      <c r="G18" s="21">
        <v>0</v>
      </c>
      <c r="H18" s="21">
        <v>74</v>
      </c>
      <c r="I18" s="21">
        <v>62</v>
      </c>
      <c r="J18" s="21">
        <v>47</v>
      </c>
      <c r="K18" s="21">
        <v>77</v>
      </c>
      <c r="L18" s="21">
        <v>137</v>
      </c>
      <c r="M18" s="21">
        <v>131</v>
      </c>
      <c r="N18" s="21">
        <v>208</v>
      </c>
      <c r="O18" s="21">
        <v>214</v>
      </c>
      <c r="P18" s="21">
        <v>177</v>
      </c>
      <c r="Q18" s="21">
        <v>153</v>
      </c>
      <c r="R18" s="21">
        <v>147</v>
      </c>
      <c r="S18" s="21">
        <v>124</v>
      </c>
      <c r="T18" s="21">
        <v>43</v>
      </c>
      <c r="U18" s="21">
        <v>79</v>
      </c>
      <c r="V18" s="21">
        <v>51</v>
      </c>
      <c r="W18" s="21">
        <v>0</v>
      </c>
      <c r="X18" s="21">
        <v>0</v>
      </c>
      <c r="Y18" s="21">
        <v>0</v>
      </c>
      <c r="Z18" s="21">
        <v>0</v>
      </c>
      <c r="AA18" s="21">
        <v>0</v>
      </c>
      <c r="AB18" s="21">
        <v>0</v>
      </c>
      <c r="AC18" s="21">
        <v>80</v>
      </c>
      <c r="AD18" s="21">
        <v>51</v>
      </c>
      <c r="AE18" s="21">
        <v>37</v>
      </c>
      <c r="AF18" s="21">
        <v>71</v>
      </c>
      <c r="AG18" s="21">
        <v>103</v>
      </c>
      <c r="AH18" s="21">
        <v>173</v>
      </c>
      <c r="AI18" s="21">
        <v>288</v>
      </c>
      <c r="AJ18" s="21">
        <v>368</v>
      </c>
      <c r="AK18" s="21">
        <v>298</v>
      </c>
      <c r="AL18" s="21">
        <v>310</v>
      </c>
      <c r="AM18" s="21">
        <v>294</v>
      </c>
      <c r="AN18" s="21">
        <v>281</v>
      </c>
      <c r="AO18" s="21">
        <v>59</v>
      </c>
      <c r="AP18" s="21">
        <v>167</v>
      </c>
      <c r="AQ18" s="21">
        <v>71</v>
      </c>
      <c r="AR18" s="21">
        <v>0</v>
      </c>
      <c r="AS18" s="21">
        <v>0</v>
      </c>
      <c r="AT18" s="21">
        <v>0</v>
      </c>
      <c r="AU18" s="21">
        <v>0</v>
      </c>
      <c r="AV18" s="21">
        <v>0</v>
      </c>
      <c r="AW18" s="21">
        <v>0</v>
      </c>
      <c r="AX18" s="21">
        <v>0</v>
      </c>
      <c r="AY18" s="21">
        <v>0</v>
      </c>
      <c r="AZ18" s="21">
        <v>0</v>
      </c>
      <c r="BA18" s="21">
        <v>0</v>
      </c>
      <c r="BB18" s="21">
        <v>1</v>
      </c>
      <c r="BC18" s="21">
        <v>5</v>
      </c>
      <c r="BD18" s="21">
        <v>1</v>
      </c>
      <c r="BE18" s="21">
        <v>19</v>
      </c>
      <c r="BF18" s="21">
        <v>25</v>
      </c>
      <c r="BG18" s="21">
        <v>32</v>
      </c>
      <c r="BH18" s="21">
        <v>44</v>
      </c>
      <c r="BI18" s="21">
        <v>52</v>
      </c>
      <c r="BJ18" s="21">
        <v>32</v>
      </c>
      <c r="BK18" s="21">
        <v>26</v>
      </c>
      <c r="BL18" s="21">
        <v>20</v>
      </c>
      <c r="BM18" s="21">
        <v>0</v>
      </c>
      <c r="BN18" s="21">
        <v>0</v>
      </c>
      <c r="BO18" s="21">
        <v>0</v>
      </c>
      <c r="BP18" s="21">
        <v>0</v>
      </c>
      <c r="BQ18" s="21">
        <v>0</v>
      </c>
      <c r="BR18" s="21">
        <v>0</v>
      </c>
      <c r="BS18" s="21">
        <v>0</v>
      </c>
      <c r="BT18" s="21">
        <v>0</v>
      </c>
      <c r="BU18" s="21">
        <v>0</v>
      </c>
      <c r="BV18" s="21">
        <v>0</v>
      </c>
      <c r="BW18" s="21">
        <v>5</v>
      </c>
      <c r="BX18" s="21">
        <v>13</v>
      </c>
      <c r="BY18" s="21">
        <v>17</v>
      </c>
      <c r="BZ18" s="21">
        <v>34</v>
      </c>
      <c r="CA18" s="21">
        <v>39</v>
      </c>
      <c r="CB18" s="21">
        <v>62</v>
      </c>
      <c r="CC18" s="21">
        <v>67</v>
      </c>
      <c r="CD18" s="21">
        <v>32</v>
      </c>
      <c r="CE18" s="21">
        <v>64</v>
      </c>
      <c r="CF18" s="21">
        <v>42</v>
      </c>
      <c r="CG18" s="21">
        <v>0</v>
      </c>
      <c r="CH18" s="21">
        <v>0</v>
      </c>
      <c r="CI18" s="21">
        <v>0</v>
      </c>
      <c r="CJ18" s="21">
        <v>0</v>
      </c>
      <c r="CK18" s="21">
        <v>0</v>
      </c>
      <c r="CL18" s="21">
        <v>0</v>
      </c>
      <c r="CM18" s="21">
        <v>0</v>
      </c>
      <c r="CN18" s="21">
        <v>1</v>
      </c>
      <c r="CO18" s="21">
        <v>0</v>
      </c>
      <c r="CP18" s="21">
        <v>20</v>
      </c>
      <c r="CQ18" s="21">
        <v>55</v>
      </c>
      <c r="CR18" s="21">
        <v>167</v>
      </c>
      <c r="CS18" s="21">
        <v>277</v>
      </c>
      <c r="CT18" s="21">
        <v>432</v>
      </c>
      <c r="CU18" s="21">
        <v>350</v>
      </c>
      <c r="CV18" s="21">
        <v>242</v>
      </c>
      <c r="CW18" s="21">
        <v>42</v>
      </c>
      <c r="CX18" s="21">
        <v>146</v>
      </c>
      <c r="CY18" s="21">
        <v>56</v>
      </c>
      <c r="CZ18" s="21">
        <v>0</v>
      </c>
      <c r="DA18" s="21">
        <v>0</v>
      </c>
      <c r="DB18" s="21">
        <v>0</v>
      </c>
      <c r="DC18" s="21">
        <v>0</v>
      </c>
      <c r="DD18" s="21">
        <v>0</v>
      </c>
      <c r="DE18" s="21">
        <v>0</v>
      </c>
      <c r="DF18" s="21">
        <v>0</v>
      </c>
      <c r="DG18" s="21">
        <v>0</v>
      </c>
      <c r="DH18" s="21">
        <v>0</v>
      </c>
      <c r="DI18" s="21">
        <v>0</v>
      </c>
      <c r="DJ18" s="21">
        <v>1</v>
      </c>
      <c r="DK18" s="21">
        <v>0</v>
      </c>
      <c r="DL18" s="21">
        <v>1</v>
      </c>
      <c r="DM18" s="21">
        <v>7</v>
      </c>
      <c r="DN18" s="21">
        <v>9</v>
      </c>
      <c r="DO18" s="21">
        <v>18</v>
      </c>
      <c r="DP18" s="21">
        <v>13</v>
      </c>
      <c r="DQ18" s="21">
        <v>22</v>
      </c>
      <c r="DR18" s="21">
        <v>16</v>
      </c>
      <c r="DS18" s="21">
        <v>14</v>
      </c>
      <c r="DT18" s="21">
        <v>0</v>
      </c>
      <c r="DU18" s="21">
        <v>0</v>
      </c>
      <c r="DV18" s="21">
        <v>0</v>
      </c>
      <c r="DW18" s="21">
        <v>0</v>
      </c>
      <c r="DX18" s="21">
        <v>0</v>
      </c>
      <c r="DY18" s="21">
        <v>0</v>
      </c>
      <c r="DZ18" s="21">
        <v>0</v>
      </c>
      <c r="EA18" s="21">
        <v>0</v>
      </c>
      <c r="EB18" s="21">
        <v>0</v>
      </c>
      <c r="EC18" s="21">
        <v>0</v>
      </c>
      <c r="ED18" s="21">
        <v>0</v>
      </c>
      <c r="EE18" s="21">
        <v>1</v>
      </c>
      <c r="EF18" s="21">
        <v>1</v>
      </c>
      <c r="EG18" s="21">
        <v>1</v>
      </c>
      <c r="EH18" s="21">
        <v>5</v>
      </c>
      <c r="EI18" s="21">
        <v>5</v>
      </c>
      <c r="EJ18" s="21">
        <v>7</v>
      </c>
      <c r="EK18" s="21">
        <v>6</v>
      </c>
      <c r="EL18" s="21">
        <v>1</v>
      </c>
      <c r="EM18" s="21">
        <v>9</v>
      </c>
      <c r="EN18" s="21">
        <v>8</v>
      </c>
      <c r="EO18" s="21">
        <v>0</v>
      </c>
      <c r="EP18" s="21">
        <v>0</v>
      </c>
      <c r="EQ18" s="21">
        <v>0</v>
      </c>
      <c r="ER18" s="21">
        <v>0</v>
      </c>
      <c r="ES18" s="21">
        <v>0</v>
      </c>
      <c r="ET18" s="21">
        <v>0</v>
      </c>
      <c r="EU18" s="21">
        <v>0</v>
      </c>
      <c r="EV18" s="21">
        <v>0</v>
      </c>
      <c r="EW18" s="21">
        <v>0</v>
      </c>
      <c r="EX18" s="21">
        <v>0</v>
      </c>
      <c r="EY18" s="21">
        <v>0</v>
      </c>
      <c r="EZ18" s="21">
        <v>0</v>
      </c>
      <c r="FA18" s="21">
        <v>0</v>
      </c>
      <c r="FB18" s="21">
        <v>1</v>
      </c>
      <c r="FC18" s="21">
        <v>1</v>
      </c>
      <c r="FD18" s="21">
        <v>0</v>
      </c>
      <c r="FE18" s="21">
        <v>1</v>
      </c>
      <c r="FF18" s="21">
        <v>11</v>
      </c>
      <c r="FG18" s="21">
        <v>33</v>
      </c>
      <c r="FH18" s="21">
        <v>13</v>
      </c>
      <c r="FI18" s="21">
        <v>14</v>
      </c>
    </row>
    <row r="19" spans="1:165" x14ac:dyDescent="0.25">
      <c r="A19" s="173">
        <v>1983</v>
      </c>
      <c r="B19" s="21">
        <v>0</v>
      </c>
      <c r="C19" s="21">
        <v>0</v>
      </c>
      <c r="D19" s="21">
        <v>0</v>
      </c>
      <c r="E19" s="21">
        <v>0</v>
      </c>
      <c r="F19" s="21">
        <v>0</v>
      </c>
      <c r="G19" s="21">
        <v>0</v>
      </c>
      <c r="H19" s="21">
        <v>83</v>
      </c>
      <c r="I19" s="21">
        <v>55</v>
      </c>
      <c r="J19" s="21">
        <v>49</v>
      </c>
      <c r="K19" s="21">
        <v>87</v>
      </c>
      <c r="L19" s="21">
        <v>143</v>
      </c>
      <c r="M19" s="21">
        <v>148</v>
      </c>
      <c r="N19" s="21">
        <v>178</v>
      </c>
      <c r="O19" s="21">
        <v>231</v>
      </c>
      <c r="P19" s="21">
        <v>178</v>
      </c>
      <c r="Q19" s="21">
        <v>196</v>
      </c>
      <c r="R19" s="21">
        <v>146</v>
      </c>
      <c r="S19" s="21">
        <v>125</v>
      </c>
      <c r="T19" s="21">
        <v>50</v>
      </c>
      <c r="U19" s="21">
        <v>109</v>
      </c>
      <c r="V19" s="21">
        <v>55</v>
      </c>
      <c r="W19" s="21">
        <v>0</v>
      </c>
      <c r="X19" s="21">
        <v>0</v>
      </c>
      <c r="Y19" s="21">
        <v>0</v>
      </c>
      <c r="Z19" s="21">
        <v>0</v>
      </c>
      <c r="AA19" s="21">
        <v>0</v>
      </c>
      <c r="AB19" s="21">
        <v>0</v>
      </c>
      <c r="AC19" s="21">
        <v>68</v>
      </c>
      <c r="AD19" s="21">
        <v>31</v>
      </c>
      <c r="AE19" s="21">
        <v>39</v>
      </c>
      <c r="AF19" s="21">
        <v>84</v>
      </c>
      <c r="AG19" s="21">
        <v>118</v>
      </c>
      <c r="AH19" s="21">
        <v>227</v>
      </c>
      <c r="AI19" s="21">
        <v>329</v>
      </c>
      <c r="AJ19" s="21">
        <v>362</v>
      </c>
      <c r="AK19" s="21">
        <v>312</v>
      </c>
      <c r="AL19" s="21">
        <v>312</v>
      </c>
      <c r="AM19" s="21">
        <v>352</v>
      </c>
      <c r="AN19" s="21">
        <v>284</v>
      </c>
      <c r="AO19" s="21">
        <v>44</v>
      </c>
      <c r="AP19" s="21">
        <v>166</v>
      </c>
      <c r="AQ19" s="21">
        <v>97</v>
      </c>
      <c r="AR19" s="21">
        <v>0</v>
      </c>
      <c r="AS19" s="21">
        <v>0</v>
      </c>
      <c r="AT19" s="21">
        <v>0</v>
      </c>
      <c r="AU19" s="21">
        <v>0</v>
      </c>
      <c r="AV19" s="21">
        <v>0</v>
      </c>
      <c r="AW19" s="21">
        <v>0</v>
      </c>
      <c r="AX19" s="21">
        <v>0</v>
      </c>
      <c r="AY19" s="21">
        <v>0</v>
      </c>
      <c r="AZ19" s="21">
        <v>0</v>
      </c>
      <c r="BA19" s="21">
        <v>1</v>
      </c>
      <c r="BB19" s="21">
        <v>0</v>
      </c>
      <c r="BC19" s="21">
        <v>7</v>
      </c>
      <c r="BD19" s="21">
        <v>10</v>
      </c>
      <c r="BE19" s="21">
        <v>18</v>
      </c>
      <c r="BF19" s="21">
        <v>25</v>
      </c>
      <c r="BG19" s="21">
        <v>36</v>
      </c>
      <c r="BH19" s="21">
        <v>43</v>
      </c>
      <c r="BI19" s="21">
        <v>41</v>
      </c>
      <c r="BJ19" s="21">
        <v>27</v>
      </c>
      <c r="BK19" s="21">
        <v>41</v>
      </c>
      <c r="BL19" s="21">
        <v>19</v>
      </c>
      <c r="BM19" s="21">
        <v>0</v>
      </c>
      <c r="BN19" s="21">
        <v>0</v>
      </c>
      <c r="BO19" s="21">
        <v>0</v>
      </c>
      <c r="BP19" s="21">
        <v>0</v>
      </c>
      <c r="BQ19" s="21">
        <v>0</v>
      </c>
      <c r="BR19" s="21">
        <v>1</v>
      </c>
      <c r="BS19" s="21">
        <v>0</v>
      </c>
      <c r="BT19" s="21">
        <v>0</v>
      </c>
      <c r="BU19" s="21">
        <v>1</v>
      </c>
      <c r="BV19" s="21">
        <v>1</v>
      </c>
      <c r="BW19" s="21">
        <v>1</v>
      </c>
      <c r="BX19" s="21">
        <v>9</v>
      </c>
      <c r="BY19" s="21">
        <v>22</v>
      </c>
      <c r="BZ19" s="21">
        <v>32</v>
      </c>
      <c r="CA19" s="21">
        <v>45</v>
      </c>
      <c r="CB19" s="21">
        <v>76</v>
      </c>
      <c r="CC19" s="21">
        <v>54</v>
      </c>
      <c r="CD19" s="21">
        <v>37</v>
      </c>
      <c r="CE19" s="21">
        <v>65</v>
      </c>
      <c r="CF19" s="21">
        <v>28</v>
      </c>
      <c r="CG19" s="21">
        <v>0</v>
      </c>
      <c r="CH19" s="21">
        <v>0</v>
      </c>
      <c r="CI19" s="21">
        <v>0</v>
      </c>
      <c r="CJ19" s="21">
        <v>0</v>
      </c>
      <c r="CK19" s="21">
        <v>0</v>
      </c>
      <c r="CL19" s="21">
        <v>0</v>
      </c>
      <c r="CM19" s="21">
        <v>0</v>
      </c>
      <c r="CN19" s="21">
        <v>1</v>
      </c>
      <c r="CO19" s="21">
        <v>7</v>
      </c>
      <c r="CP19" s="21">
        <v>19</v>
      </c>
      <c r="CQ19" s="21">
        <v>99</v>
      </c>
      <c r="CR19" s="21">
        <v>199</v>
      </c>
      <c r="CS19" s="21">
        <v>300</v>
      </c>
      <c r="CT19" s="21">
        <v>428</v>
      </c>
      <c r="CU19" s="21">
        <v>362</v>
      </c>
      <c r="CV19" s="21">
        <v>217</v>
      </c>
      <c r="CW19" s="21">
        <v>28</v>
      </c>
      <c r="CX19" s="21">
        <v>154</v>
      </c>
      <c r="CY19" s="21">
        <v>46</v>
      </c>
      <c r="CZ19" s="21">
        <v>0</v>
      </c>
      <c r="DA19" s="21">
        <v>0</v>
      </c>
      <c r="DB19" s="21">
        <v>0</v>
      </c>
      <c r="DC19" s="21">
        <v>0</v>
      </c>
      <c r="DD19" s="21">
        <v>0</v>
      </c>
      <c r="DE19" s="21">
        <v>0</v>
      </c>
      <c r="DF19" s="21">
        <v>0</v>
      </c>
      <c r="DG19" s="21">
        <v>0</v>
      </c>
      <c r="DH19" s="21">
        <v>0</v>
      </c>
      <c r="DI19" s="21">
        <v>1</v>
      </c>
      <c r="DJ19" s="21">
        <v>1</v>
      </c>
      <c r="DK19" s="21">
        <v>0</v>
      </c>
      <c r="DL19" s="21">
        <v>5</v>
      </c>
      <c r="DM19" s="21">
        <v>5</v>
      </c>
      <c r="DN19" s="21">
        <v>16</v>
      </c>
      <c r="DO19" s="21">
        <v>14</v>
      </c>
      <c r="DP19" s="21">
        <v>25</v>
      </c>
      <c r="DQ19" s="21">
        <v>17</v>
      </c>
      <c r="DR19" s="21">
        <v>19</v>
      </c>
      <c r="DS19" s="21">
        <v>18</v>
      </c>
      <c r="DT19" s="21">
        <v>0</v>
      </c>
      <c r="DU19" s="21">
        <v>0</v>
      </c>
      <c r="DV19" s="21">
        <v>0</v>
      </c>
      <c r="DW19" s="21">
        <v>0</v>
      </c>
      <c r="DX19" s="21">
        <v>0</v>
      </c>
      <c r="DY19" s="21">
        <v>0</v>
      </c>
      <c r="DZ19" s="21">
        <v>0</v>
      </c>
      <c r="EA19" s="21">
        <v>0</v>
      </c>
      <c r="EB19" s="21">
        <v>0</v>
      </c>
      <c r="EC19" s="21">
        <v>0</v>
      </c>
      <c r="ED19" s="21">
        <v>0</v>
      </c>
      <c r="EE19" s="21">
        <v>1</v>
      </c>
      <c r="EF19" s="21">
        <v>1</v>
      </c>
      <c r="EG19" s="21">
        <v>1</v>
      </c>
      <c r="EH19" s="21">
        <v>6</v>
      </c>
      <c r="EI19" s="21">
        <v>1</v>
      </c>
      <c r="EJ19" s="21">
        <v>5</v>
      </c>
      <c r="EK19" s="21">
        <v>13</v>
      </c>
      <c r="EL19" s="21">
        <v>10</v>
      </c>
      <c r="EM19" s="21">
        <v>9</v>
      </c>
      <c r="EN19" s="21">
        <v>9</v>
      </c>
      <c r="EO19" s="21">
        <v>0</v>
      </c>
      <c r="EP19" s="21">
        <v>0</v>
      </c>
      <c r="EQ19" s="21">
        <v>0</v>
      </c>
      <c r="ER19" s="21">
        <v>0</v>
      </c>
      <c r="ES19" s="21">
        <v>0</v>
      </c>
      <c r="ET19" s="21">
        <v>0</v>
      </c>
      <c r="EU19" s="21">
        <v>0</v>
      </c>
      <c r="EV19" s="21">
        <v>0</v>
      </c>
      <c r="EW19" s="21">
        <v>0</v>
      </c>
      <c r="EX19" s="21">
        <v>0</v>
      </c>
      <c r="EY19" s="21">
        <v>0</v>
      </c>
      <c r="EZ19" s="21">
        <v>0</v>
      </c>
      <c r="FA19" s="21">
        <v>0</v>
      </c>
      <c r="FB19" s="21">
        <v>0</v>
      </c>
      <c r="FC19" s="21">
        <v>0</v>
      </c>
      <c r="FD19" s="21">
        <v>1</v>
      </c>
      <c r="FE19" s="21">
        <v>7</v>
      </c>
      <c r="FF19" s="21">
        <v>8</v>
      </c>
      <c r="FG19" s="21">
        <v>20</v>
      </c>
      <c r="FH19" s="21">
        <v>14</v>
      </c>
      <c r="FI19" s="21">
        <v>15</v>
      </c>
    </row>
    <row r="20" spans="1:165" x14ac:dyDescent="0.25">
      <c r="A20" s="173">
        <v>1984</v>
      </c>
      <c r="B20" s="21">
        <v>0</v>
      </c>
      <c r="C20" s="21">
        <v>0</v>
      </c>
      <c r="D20" s="21">
        <v>0</v>
      </c>
      <c r="E20" s="21">
        <v>0</v>
      </c>
      <c r="F20" s="21">
        <v>0</v>
      </c>
      <c r="G20" s="21">
        <v>14</v>
      </c>
      <c r="H20" s="21">
        <v>88</v>
      </c>
      <c r="I20" s="21">
        <v>47</v>
      </c>
      <c r="J20" s="21">
        <v>51</v>
      </c>
      <c r="K20" s="21">
        <v>113</v>
      </c>
      <c r="L20" s="21">
        <v>136</v>
      </c>
      <c r="M20" s="21">
        <v>207</v>
      </c>
      <c r="N20" s="21">
        <v>209</v>
      </c>
      <c r="O20" s="21">
        <v>253</v>
      </c>
      <c r="P20" s="21">
        <v>201</v>
      </c>
      <c r="Q20" s="21">
        <v>183</v>
      </c>
      <c r="R20" s="21">
        <v>171</v>
      </c>
      <c r="S20" s="21">
        <v>151</v>
      </c>
      <c r="T20" s="21">
        <v>47</v>
      </c>
      <c r="U20" s="21">
        <v>96</v>
      </c>
      <c r="V20" s="21">
        <v>45</v>
      </c>
      <c r="W20" s="21">
        <v>0</v>
      </c>
      <c r="X20" s="21">
        <v>0</v>
      </c>
      <c r="Y20" s="21">
        <v>0</v>
      </c>
      <c r="Z20" s="21">
        <v>0</v>
      </c>
      <c r="AA20" s="21">
        <v>0</v>
      </c>
      <c r="AB20" s="21">
        <v>5</v>
      </c>
      <c r="AC20" s="21">
        <v>76</v>
      </c>
      <c r="AD20" s="21">
        <v>29</v>
      </c>
      <c r="AE20" s="21">
        <v>53</v>
      </c>
      <c r="AF20" s="21">
        <v>98</v>
      </c>
      <c r="AG20" s="21">
        <v>157</v>
      </c>
      <c r="AH20" s="21">
        <v>213</v>
      </c>
      <c r="AI20" s="21">
        <v>357</v>
      </c>
      <c r="AJ20" s="21">
        <v>439</v>
      </c>
      <c r="AK20" s="21">
        <v>323</v>
      </c>
      <c r="AL20" s="21">
        <v>304</v>
      </c>
      <c r="AM20" s="21">
        <v>399</v>
      </c>
      <c r="AN20" s="21">
        <v>285</v>
      </c>
      <c r="AO20" s="21">
        <v>49</v>
      </c>
      <c r="AP20" s="21">
        <v>184</v>
      </c>
      <c r="AQ20" s="21">
        <v>59</v>
      </c>
      <c r="AR20" s="21">
        <v>0</v>
      </c>
      <c r="AS20" s="21">
        <v>0</v>
      </c>
      <c r="AT20" s="21">
        <v>0</v>
      </c>
      <c r="AU20" s="21">
        <v>0</v>
      </c>
      <c r="AV20" s="21">
        <v>0</v>
      </c>
      <c r="AW20" s="21">
        <v>0</v>
      </c>
      <c r="AX20" s="21">
        <v>0</v>
      </c>
      <c r="AY20" s="21">
        <v>0</v>
      </c>
      <c r="AZ20" s="21">
        <v>0</v>
      </c>
      <c r="BA20" s="21">
        <v>1</v>
      </c>
      <c r="BB20" s="21">
        <v>1</v>
      </c>
      <c r="BC20" s="21">
        <v>1</v>
      </c>
      <c r="BD20" s="21">
        <v>11</v>
      </c>
      <c r="BE20" s="21">
        <v>21</v>
      </c>
      <c r="BF20" s="21">
        <v>28</v>
      </c>
      <c r="BG20" s="21">
        <v>50</v>
      </c>
      <c r="BH20" s="21">
        <v>77</v>
      </c>
      <c r="BI20" s="21">
        <v>45</v>
      </c>
      <c r="BJ20" s="21">
        <v>18</v>
      </c>
      <c r="BK20" s="21">
        <v>43</v>
      </c>
      <c r="BL20" s="21">
        <v>21</v>
      </c>
      <c r="BM20" s="21">
        <v>0</v>
      </c>
      <c r="BN20" s="21">
        <v>0</v>
      </c>
      <c r="BO20" s="21">
        <v>0</v>
      </c>
      <c r="BP20" s="21">
        <v>0</v>
      </c>
      <c r="BQ20" s="21">
        <v>0</v>
      </c>
      <c r="BR20" s="21">
        <v>0</v>
      </c>
      <c r="BS20" s="21">
        <v>0</v>
      </c>
      <c r="BT20" s="21">
        <v>1</v>
      </c>
      <c r="BU20" s="21">
        <v>1</v>
      </c>
      <c r="BV20" s="21">
        <v>5</v>
      </c>
      <c r="BW20" s="21">
        <v>1</v>
      </c>
      <c r="BX20" s="21">
        <v>8</v>
      </c>
      <c r="BY20" s="21">
        <v>14</v>
      </c>
      <c r="BZ20" s="21">
        <v>30</v>
      </c>
      <c r="CA20" s="21">
        <v>51</v>
      </c>
      <c r="CB20" s="21">
        <v>80</v>
      </c>
      <c r="CC20" s="21">
        <v>79</v>
      </c>
      <c r="CD20" s="21">
        <v>35</v>
      </c>
      <c r="CE20" s="21">
        <v>69</v>
      </c>
      <c r="CF20" s="21">
        <v>19</v>
      </c>
      <c r="CG20" s="21">
        <v>0</v>
      </c>
      <c r="CH20" s="21">
        <v>0</v>
      </c>
      <c r="CI20" s="21">
        <v>0</v>
      </c>
      <c r="CJ20" s="21">
        <v>0</v>
      </c>
      <c r="CK20" s="21">
        <v>0</v>
      </c>
      <c r="CL20" s="21">
        <v>0</v>
      </c>
      <c r="CM20" s="21">
        <v>0</v>
      </c>
      <c r="CN20" s="21">
        <v>0</v>
      </c>
      <c r="CO20" s="21">
        <v>1</v>
      </c>
      <c r="CP20" s="21">
        <v>35</v>
      </c>
      <c r="CQ20" s="21">
        <v>79</v>
      </c>
      <c r="CR20" s="21">
        <v>261</v>
      </c>
      <c r="CS20" s="21">
        <v>348</v>
      </c>
      <c r="CT20" s="21">
        <v>455</v>
      </c>
      <c r="CU20" s="21">
        <v>292</v>
      </c>
      <c r="CV20" s="21">
        <v>243</v>
      </c>
      <c r="CW20" s="21">
        <v>30</v>
      </c>
      <c r="CX20" s="21">
        <v>153</v>
      </c>
      <c r="CY20" s="21">
        <v>60</v>
      </c>
      <c r="CZ20" s="21">
        <v>0</v>
      </c>
      <c r="DA20" s="21">
        <v>0</v>
      </c>
      <c r="DB20" s="21">
        <v>0</v>
      </c>
      <c r="DC20" s="21">
        <v>0</v>
      </c>
      <c r="DD20" s="21">
        <v>0</v>
      </c>
      <c r="DE20" s="21">
        <v>0</v>
      </c>
      <c r="DF20" s="21">
        <v>0</v>
      </c>
      <c r="DG20" s="21">
        <v>0</v>
      </c>
      <c r="DH20" s="21">
        <v>0</v>
      </c>
      <c r="DI20" s="21">
        <v>1</v>
      </c>
      <c r="DJ20" s="21">
        <v>0</v>
      </c>
      <c r="DK20" s="21">
        <v>1</v>
      </c>
      <c r="DL20" s="21">
        <v>5</v>
      </c>
      <c r="DM20" s="21">
        <v>10</v>
      </c>
      <c r="DN20" s="21">
        <v>13</v>
      </c>
      <c r="DO20" s="21">
        <v>18</v>
      </c>
      <c r="DP20" s="21">
        <v>13</v>
      </c>
      <c r="DQ20" s="21">
        <v>12</v>
      </c>
      <c r="DR20" s="21">
        <v>19</v>
      </c>
      <c r="DS20" s="21">
        <v>7</v>
      </c>
      <c r="DT20" s="21">
        <v>0</v>
      </c>
      <c r="DU20" s="21">
        <v>0</v>
      </c>
      <c r="DV20" s="21">
        <v>0</v>
      </c>
      <c r="DW20" s="21">
        <v>0</v>
      </c>
      <c r="DX20" s="21">
        <v>0</v>
      </c>
      <c r="DY20" s="21">
        <v>0</v>
      </c>
      <c r="DZ20" s="21">
        <v>0</v>
      </c>
      <c r="EA20" s="21">
        <v>0</v>
      </c>
      <c r="EB20" s="21">
        <v>0</v>
      </c>
      <c r="EC20" s="21">
        <v>0</v>
      </c>
      <c r="ED20" s="21">
        <v>0</v>
      </c>
      <c r="EE20" s="21">
        <v>1</v>
      </c>
      <c r="EF20" s="21">
        <v>1</v>
      </c>
      <c r="EG20" s="21">
        <v>1</v>
      </c>
      <c r="EH20" s="21">
        <v>1</v>
      </c>
      <c r="EI20" s="21">
        <v>1</v>
      </c>
      <c r="EJ20" s="21">
        <v>9</v>
      </c>
      <c r="EK20" s="21">
        <v>10</v>
      </c>
      <c r="EL20" s="21">
        <v>1</v>
      </c>
      <c r="EM20" s="21">
        <v>10</v>
      </c>
      <c r="EN20" s="21">
        <v>7</v>
      </c>
      <c r="EO20" s="21">
        <v>0</v>
      </c>
      <c r="EP20" s="21">
        <v>0</v>
      </c>
      <c r="EQ20" s="21">
        <v>0</v>
      </c>
      <c r="ER20" s="21">
        <v>0</v>
      </c>
      <c r="ES20" s="21">
        <v>0</v>
      </c>
      <c r="ET20" s="21">
        <v>0</v>
      </c>
      <c r="EU20" s="21">
        <v>0</v>
      </c>
      <c r="EV20" s="21">
        <v>0</v>
      </c>
      <c r="EW20" s="21">
        <v>0</v>
      </c>
      <c r="EX20" s="21">
        <v>0</v>
      </c>
      <c r="EY20" s="21">
        <v>0</v>
      </c>
      <c r="EZ20" s="21">
        <v>0</v>
      </c>
      <c r="FA20" s="21">
        <v>0</v>
      </c>
      <c r="FB20" s="21">
        <v>1</v>
      </c>
      <c r="FC20" s="21">
        <v>0</v>
      </c>
      <c r="FD20" s="21">
        <v>1</v>
      </c>
      <c r="FE20" s="21">
        <v>10</v>
      </c>
      <c r="FF20" s="21">
        <v>14</v>
      </c>
      <c r="FG20" s="21">
        <v>23</v>
      </c>
      <c r="FH20" s="21">
        <v>19</v>
      </c>
      <c r="FI20" s="21">
        <v>13</v>
      </c>
    </row>
    <row r="21" spans="1:165" x14ac:dyDescent="0.25">
      <c r="A21" s="173">
        <v>1985</v>
      </c>
      <c r="B21" s="21">
        <v>0</v>
      </c>
      <c r="C21" s="21">
        <v>0</v>
      </c>
      <c r="D21" s="21">
        <v>0</v>
      </c>
      <c r="E21" s="21">
        <v>0</v>
      </c>
      <c r="F21" s="21">
        <v>0</v>
      </c>
      <c r="G21" s="21">
        <v>29</v>
      </c>
      <c r="H21" s="21">
        <v>140</v>
      </c>
      <c r="I21" s="21">
        <v>74</v>
      </c>
      <c r="J21" s="21">
        <v>82</v>
      </c>
      <c r="K21" s="21">
        <v>173</v>
      </c>
      <c r="L21" s="21">
        <v>236</v>
      </c>
      <c r="M21" s="21">
        <v>279</v>
      </c>
      <c r="N21" s="21">
        <v>295</v>
      </c>
      <c r="O21" s="21">
        <v>346</v>
      </c>
      <c r="P21" s="21">
        <v>276</v>
      </c>
      <c r="Q21" s="21">
        <v>274</v>
      </c>
      <c r="R21" s="21">
        <v>257</v>
      </c>
      <c r="S21" s="21">
        <v>238</v>
      </c>
      <c r="T21" s="21">
        <v>75</v>
      </c>
      <c r="U21" s="21">
        <v>154</v>
      </c>
      <c r="V21" s="21">
        <v>103</v>
      </c>
      <c r="W21" s="21">
        <v>0</v>
      </c>
      <c r="X21" s="21">
        <v>0</v>
      </c>
      <c r="Y21" s="21">
        <v>0</v>
      </c>
      <c r="Z21" s="21">
        <v>0</v>
      </c>
      <c r="AA21" s="21">
        <v>0</v>
      </c>
      <c r="AB21" s="21">
        <v>29</v>
      </c>
      <c r="AC21" s="21">
        <v>96</v>
      </c>
      <c r="AD21" s="21">
        <v>56</v>
      </c>
      <c r="AE21" s="21">
        <v>88</v>
      </c>
      <c r="AF21" s="21">
        <v>141</v>
      </c>
      <c r="AG21" s="21">
        <v>241</v>
      </c>
      <c r="AH21" s="21">
        <v>367</v>
      </c>
      <c r="AI21" s="21">
        <v>534</v>
      </c>
      <c r="AJ21" s="21">
        <v>579</v>
      </c>
      <c r="AK21" s="21">
        <v>521</v>
      </c>
      <c r="AL21" s="21">
        <v>530</v>
      </c>
      <c r="AM21" s="21">
        <v>517</v>
      </c>
      <c r="AN21" s="21">
        <v>436</v>
      </c>
      <c r="AO21" s="21">
        <v>68</v>
      </c>
      <c r="AP21" s="21">
        <v>288</v>
      </c>
      <c r="AQ21" s="21">
        <v>114</v>
      </c>
      <c r="AR21" s="21">
        <v>0</v>
      </c>
      <c r="AS21" s="21">
        <v>0</v>
      </c>
      <c r="AT21" s="21">
        <v>0</v>
      </c>
      <c r="AU21" s="21">
        <v>0</v>
      </c>
      <c r="AV21" s="21">
        <v>0</v>
      </c>
      <c r="AW21" s="21">
        <v>0</v>
      </c>
      <c r="AX21" s="21">
        <v>0</v>
      </c>
      <c r="AY21" s="21">
        <v>0</v>
      </c>
      <c r="AZ21" s="21">
        <v>1</v>
      </c>
      <c r="BA21" s="21">
        <v>1</v>
      </c>
      <c r="BB21" s="21">
        <v>1</v>
      </c>
      <c r="BC21" s="21">
        <v>7</v>
      </c>
      <c r="BD21" s="21">
        <v>12</v>
      </c>
      <c r="BE21" s="21">
        <v>35</v>
      </c>
      <c r="BF21" s="21">
        <v>51</v>
      </c>
      <c r="BG21" s="21">
        <v>65</v>
      </c>
      <c r="BH21" s="21">
        <v>82</v>
      </c>
      <c r="BI21" s="21">
        <v>89</v>
      </c>
      <c r="BJ21" s="21">
        <v>28</v>
      </c>
      <c r="BK21" s="21">
        <v>62</v>
      </c>
      <c r="BL21" s="21">
        <v>32</v>
      </c>
      <c r="BM21" s="21">
        <v>0</v>
      </c>
      <c r="BN21" s="21">
        <v>0</v>
      </c>
      <c r="BO21" s="21">
        <v>0</v>
      </c>
      <c r="BP21" s="21">
        <v>0</v>
      </c>
      <c r="BQ21" s="21">
        <v>0</v>
      </c>
      <c r="BR21" s="21">
        <v>0</v>
      </c>
      <c r="BS21" s="21">
        <v>1</v>
      </c>
      <c r="BT21" s="21">
        <v>1</v>
      </c>
      <c r="BU21" s="21">
        <v>1</v>
      </c>
      <c r="BV21" s="21">
        <v>6</v>
      </c>
      <c r="BW21" s="21">
        <v>12</v>
      </c>
      <c r="BX21" s="21">
        <v>18</v>
      </c>
      <c r="BY21" s="21">
        <v>28</v>
      </c>
      <c r="BZ21" s="21">
        <v>47</v>
      </c>
      <c r="CA21" s="21">
        <v>83</v>
      </c>
      <c r="CB21" s="21">
        <v>110</v>
      </c>
      <c r="CC21" s="21">
        <v>112</v>
      </c>
      <c r="CD21" s="21">
        <v>38</v>
      </c>
      <c r="CE21" s="21">
        <v>86</v>
      </c>
      <c r="CF21" s="21">
        <v>46</v>
      </c>
      <c r="CG21" s="21">
        <v>0</v>
      </c>
      <c r="CH21" s="21">
        <v>0</v>
      </c>
      <c r="CI21" s="21">
        <v>0</v>
      </c>
      <c r="CJ21" s="21">
        <v>0</v>
      </c>
      <c r="CK21" s="21">
        <v>0</v>
      </c>
      <c r="CL21" s="21">
        <v>0</v>
      </c>
      <c r="CM21" s="21">
        <v>0</v>
      </c>
      <c r="CN21" s="21">
        <v>1</v>
      </c>
      <c r="CO21" s="21">
        <v>11</v>
      </c>
      <c r="CP21" s="21">
        <v>55</v>
      </c>
      <c r="CQ21" s="21">
        <v>165</v>
      </c>
      <c r="CR21" s="21">
        <v>369</v>
      </c>
      <c r="CS21" s="21">
        <v>565</v>
      </c>
      <c r="CT21" s="21">
        <v>604</v>
      </c>
      <c r="CU21" s="21">
        <v>423</v>
      </c>
      <c r="CV21" s="21">
        <v>345</v>
      </c>
      <c r="CW21" s="21">
        <v>62</v>
      </c>
      <c r="CX21" s="21">
        <v>200</v>
      </c>
      <c r="CY21" s="21">
        <v>75</v>
      </c>
      <c r="CZ21" s="21">
        <v>0</v>
      </c>
      <c r="DA21" s="21">
        <v>0</v>
      </c>
      <c r="DB21" s="21">
        <v>0</v>
      </c>
      <c r="DC21" s="21">
        <v>0</v>
      </c>
      <c r="DD21" s="21">
        <v>0</v>
      </c>
      <c r="DE21" s="21">
        <v>0</v>
      </c>
      <c r="DF21" s="21">
        <v>1</v>
      </c>
      <c r="DG21" s="21">
        <v>1</v>
      </c>
      <c r="DH21" s="21">
        <v>0</v>
      </c>
      <c r="DI21" s="21">
        <v>1</v>
      </c>
      <c r="DJ21" s="21">
        <v>1</v>
      </c>
      <c r="DK21" s="21">
        <v>1</v>
      </c>
      <c r="DL21" s="21">
        <v>10</v>
      </c>
      <c r="DM21" s="21">
        <v>15</v>
      </c>
      <c r="DN21" s="21">
        <v>14</v>
      </c>
      <c r="DO21" s="21">
        <v>19</v>
      </c>
      <c r="DP21" s="21">
        <v>36</v>
      </c>
      <c r="DQ21" s="21">
        <v>21</v>
      </c>
      <c r="DR21" s="21">
        <v>28</v>
      </c>
      <c r="DS21" s="21">
        <v>22</v>
      </c>
      <c r="DT21" s="21">
        <v>0</v>
      </c>
      <c r="DU21" s="21">
        <v>0</v>
      </c>
      <c r="DV21" s="21">
        <v>0</v>
      </c>
      <c r="DW21" s="21">
        <v>0</v>
      </c>
      <c r="DX21" s="21">
        <v>0</v>
      </c>
      <c r="DY21" s="21">
        <v>0</v>
      </c>
      <c r="DZ21" s="21">
        <v>0</v>
      </c>
      <c r="EA21" s="21">
        <v>0</v>
      </c>
      <c r="EB21" s="21">
        <v>0</v>
      </c>
      <c r="EC21" s="21">
        <v>1</v>
      </c>
      <c r="ED21" s="21">
        <v>0</v>
      </c>
      <c r="EE21" s="21">
        <v>1</v>
      </c>
      <c r="EF21" s="21">
        <v>1</v>
      </c>
      <c r="EG21" s="21">
        <v>12</v>
      </c>
      <c r="EH21" s="21">
        <v>1</v>
      </c>
      <c r="EI21" s="21">
        <v>5</v>
      </c>
      <c r="EJ21" s="21">
        <v>15</v>
      </c>
      <c r="EK21" s="21">
        <v>13</v>
      </c>
      <c r="EL21" s="21">
        <v>6</v>
      </c>
      <c r="EM21" s="21">
        <v>16</v>
      </c>
      <c r="EN21" s="21">
        <v>11</v>
      </c>
      <c r="EO21" s="21">
        <v>0</v>
      </c>
      <c r="EP21" s="21">
        <v>0</v>
      </c>
      <c r="EQ21" s="21">
        <v>0</v>
      </c>
      <c r="ER21" s="21">
        <v>0</v>
      </c>
      <c r="ES21" s="21">
        <v>0</v>
      </c>
      <c r="ET21" s="21">
        <v>0</v>
      </c>
      <c r="EU21" s="21">
        <v>0</v>
      </c>
      <c r="EV21" s="21">
        <v>0</v>
      </c>
      <c r="EW21" s="21">
        <v>0</v>
      </c>
      <c r="EX21" s="21">
        <v>0</v>
      </c>
      <c r="EY21" s="21">
        <v>0</v>
      </c>
      <c r="EZ21" s="21">
        <v>0</v>
      </c>
      <c r="FA21" s="21">
        <v>0</v>
      </c>
      <c r="FB21" s="21">
        <v>0</v>
      </c>
      <c r="FC21" s="21">
        <v>1</v>
      </c>
      <c r="FD21" s="21">
        <v>7</v>
      </c>
      <c r="FE21" s="21">
        <v>10</v>
      </c>
      <c r="FF21" s="21">
        <v>21</v>
      </c>
      <c r="FG21" s="21">
        <v>31</v>
      </c>
      <c r="FH21" s="21">
        <v>34</v>
      </c>
      <c r="FI21" s="21">
        <v>28</v>
      </c>
    </row>
    <row r="22" spans="1:165" x14ac:dyDescent="0.25">
      <c r="A22" s="173">
        <v>1986</v>
      </c>
      <c r="B22" s="21">
        <v>0</v>
      </c>
      <c r="C22" s="21">
        <v>0</v>
      </c>
      <c r="D22" s="21">
        <v>0</v>
      </c>
      <c r="E22" s="21">
        <v>0</v>
      </c>
      <c r="F22" s="21">
        <v>0</v>
      </c>
      <c r="G22" s="21">
        <v>66</v>
      </c>
      <c r="H22" s="21">
        <v>108</v>
      </c>
      <c r="I22" s="21">
        <v>58</v>
      </c>
      <c r="J22" s="21">
        <v>105</v>
      </c>
      <c r="K22" s="21">
        <v>213</v>
      </c>
      <c r="L22" s="21">
        <v>317</v>
      </c>
      <c r="M22" s="21">
        <v>292</v>
      </c>
      <c r="N22" s="21">
        <v>290</v>
      </c>
      <c r="O22" s="21">
        <v>322</v>
      </c>
      <c r="P22" s="21">
        <v>292</v>
      </c>
      <c r="Q22" s="21">
        <v>305</v>
      </c>
      <c r="R22" s="21">
        <v>279</v>
      </c>
      <c r="S22" s="21">
        <v>238</v>
      </c>
      <c r="T22" s="21">
        <v>61</v>
      </c>
      <c r="U22" s="21">
        <v>198</v>
      </c>
      <c r="V22" s="21">
        <v>75</v>
      </c>
      <c r="W22" s="21">
        <v>0</v>
      </c>
      <c r="X22" s="21">
        <v>0</v>
      </c>
      <c r="Y22" s="21">
        <v>0</v>
      </c>
      <c r="Z22" s="21">
        <v>0</v>
      </c>
      <c r="AA22" s="21">
        <v>0</v>
      </c>
      <c r="AB22" s="21">
        <v>39</v>
      </c>
      <c r="AC22" s="21">
        <v>104</v>
      </c>
      <c r="AD22" s="21">
        <v>53</v>
      </c>
      <c r="AE22" s="21">
        <v>103</v>
      </c>
      <c r="AF22" s="21">
        <v>174</v>
      </c>
      <c r="AG22" s="21">
        <v>267</v>
      </c>
      <c r="AH22" s="21">
        <v>455</v>
      </c>
      <c r="AI22" s="21">
        <v>534</v>
      </c>
      <c r="AJ22" s="21">
        <v>611</v>
      </c>
      <c r="AK22" s="21">
        <v>496</v>
      </c>
      <c r="AL22" s="21">
        <v>546</v>
      </c>
      <c r="AM22" s="21">
        <v>497</v>
      </c>
      <c r="AN22" s="21">
        <v>403</v>
      </c>
      <c r="AO22" s="21">
        <v>76</v>
      </c>
      <c r="AP22" s="21">
        <v>253</v>
      </c>
      <c r="AQ22" s="21">
        <v>115</v>
      </c>
      <c r="AR22" s="21">
        <v>0</v>
      </c>
      <c r="AS22" s="21">
        <v>0</v>
      </c>
      <c r="AT22" s="21">
        <v>0</v>
      </c>
      <c r="AU22" s="21">
        <v>0</v>
      </c>
      <c r="AV22" s="21">
        <v>0</v>
      </c>
      <c r="AW22" s="21">
        <v>0</v>
      </c>
      <c r="AX22" s="21">
        <v>0</v>
      </c>
      <c r="AY22" s="21">
        <v>0</v>
      </c>
      <c r="AZ22" s="21">
        <v>0</v>
      </c>
      <c r="BA22" s="21">
        <v>1</v>
      </c>
      <c r="BB22" s="21">
        <v>5</v>
      </c>
      <c r="BC22" s="21">
        <v>9</v>
      </c>
      <c r="BD22" s="21">
        <v>18</v>
      </c>
      <c r="BE22" s="21">
        <v>32</v>
      </c>
      <c r="BF22" s="21">
        <v>54</v>
      </c>
      <c r="BG22" s="21">
        <v>75</v>
      </c>
      <c r="BH22" s="21">
        <v>108</v>
      </c>
      <c r="BI22" s="21">
        <v>75</v>
      </c>
      <c r="BJ22" s="21">
        <v>23</v>
      </c>
      <c r="BK22" s="21">
        <v>77</v>
      </c>
      <c r="BL22" s="21">
        <v>31</v>
      </c>
      <c r="BM22" s="21">
        <v>0</v>
      </c>
      <c r="BN22" s="21">
        <v>0</v>
      </c>
      <c r="BO22" s="21">
        <v>0</v>
      </c>
      <c r="BP22" s="21">
        <v>0</v>
      </c>
      <c r="BQ22" s="21">
        <v>0</v>
      </c>
      <c r="BR22" s="21">
        <v>0</v>
      </c>
      <c r="BS22" s="21">
        <v>0</v>
      </c>
      <c r="BT22" s="21">
        <v>1</v>
      </c>
      <c r="BU22" s="21">
        <v>1</v>
      </c>
      <c r="BV22" s="21">
        <v>1</v>
      </c>
      <c r="BW22" s="21">
        <v>9</v>
      </c>
      <c r="BX22" s="21">
        <v>12</v>
      </c>
      <c r="BY22" s="21">
        <v>34</v>
      </c>
      <c r="BZ22" s="21">
        <v>56</v>
      </c>
      <c r="CA22" s="21">
        <v>102</v>
      </c>
      <c r="CB22" s="21">
        <v>120</v>
      </c>
      <c r="CC22" s="21">
        <v>124</v>
      </c>
      <c r="CD22" s="21">
        <v>37</v>
      </c>
      <c r="CE22" s="21">
        <v>111</v>
      </c>
      <c r="CF22" s="21">
        <v>35</v>
      </c>
      <c r="CG22" s="21">
        <v>0</v>
      </c>
      <c r="CH22" s="21">
        <v>0</v>
      </c>
      <c r="CI22" s="21">
        <v>0</v>
      </c>
      <c r="CJ22" s="21">
        <v>0</v>
      </c>
      <c r="CK22" s="21">
        <v>0</v>
      </c>
      <c r="CL22" s="21">
        <v>0</v>
      </c>
      <c r="CM22" s="21">
        <v>1</v>
      </c>
      <c r="CN22" s="21">
        <v>1</v>
      </c>
      <c r="CO22" s="21">
        <v>22</v>
      </c>
      <c r="CP22" s="21">
        <v>72</v>
      </c>
      <c r="CQ22" s="21">
        <v>201</v>
      </c>
      <c r="CR22" s="21">
        <v>437</v>
      </c>
      <c r="CS22" s="21">
        <v>580</v>
      </c>
      <c r="CT22" s="21">
        <v>619</v>
      </c>
      <c r="CU22" s="21">
        <v>454</v>
      </c>
      <c r="CV22" s="21">
        <v>378</v>
      </c>
      <c r="CW22" s="21">
        <v>46</v>
      </c>
      <c r="CX22" s="21">
        <v>229</v>
      </c>
      <c r="CY22" s="21">
        <v>81</v>
      </c>
      <c r="CZ22" s="21">
        <v>0</v>
      </c>
      <c r="DA22" s="21">
        <v>0</v>
      </c>
      <c r="DB22" s="21">
        <v>0</v>
      </c>
      <c r="DC22" s="21">
        <v>0</v>
      </c>
      <c r="DD22" s="21">
        <v>0</v>
      </c>
      <c r="DE22" s="21">
        <v>0</v>
      </c>
      <c r="DF22" s="21">
        <v>1</v>
      </c>
      <c r="DG22" s="21">
        <v>1</v>
      </c>
      <c r="DH22" s="21">
        <v>0</v>
      </c>
      <c r="DI22" s="21">
        <v>1</v>
      </c>
      <c r="DJ22" s="21">
        <v>1</v>
      </c>
      <c r="DK22" s="21">
        <v>8</v>
      </c>
      <c r="DL22" s="21">
        <v>9</v>
      </c>
      <c r="DM22" s="21">
        <v>15</v>
      </c>
      <c r="DN22" s="21">
        <v>21</v>
      </c>
      <c r="DO22" s="21">
        <v>26</v>
      </c>
      <c r="DP22" s="21">
        <v>41</v>
      </c>
      <c r="DQ22" s="21">
        <v>17</v>
      </c>
      <c r="DR22" s="21">
        <v>31</v>
      </c>
      <c r="DS22" s="21">
        <v>35</v>
      </c>
      <c r="DT22" s="21">
        <v>0</v>
      </c>
      <c r="DU22" s="21">
        <v>0</v>
      </c>
      <c r="DV22" s="21">
        <v>0</v>
      </c>
      <c r="DW22" s="21">
        <v>0</v>
      </c>
      <c r="DX22" s="21">
        <v>0</v>
      </c>
      <c r="DY22" s="21">
        <v>0</v>
      </c>
      <c r="DZ22" s="21">
        <v>0</v>
      </c>
      <c r="EA22" s="21">
        <v>0</v>
      </c>
      <c r="EB22" s="21">
        <v>1</v>
      </c>
      <c r="EC22" s="21">
        <v>0</v>
      </c>
      <c r="ED22" s="21">
        <v>1</v>
      </c>
      <c r="EE22" s="21">
        <v>5</v>
      </c>
      <c r="EF22" s="21">
        <v>1</v>
      </c>
      <c r="EG22" s="21">
        <v>1</v>
      </c>
      <c r="EH22" s="21">
        <v>5</v>
      </c>
      <c r="EI22" s="21">
        <v>12</v>
      </c>
      <c r="EJ22" s="21">
        <v>13</v>
      </c>
      <c r="EK22" s="21">
        <v>12</v>
      </c>
      <c r="EL22" s="21">
        <v>7</v>
      </c>
      <c r="EM22" s="21">
        <v>11</v>
      </c>
      <c r="EN22" s="21">
        <v>9</v>
      </c>
      <c r="EO22" s="21">
        <v>0</v>
      </c>
      <c r="EP22" s="21">
        <v>0</v>
      </c>
      <c r="EQ22" s="21">
        <v>0</v>
      </c>
      <c r="ER22" s="21">
        <v>0</v>
      </c>
      <c r="ES22" s="21">
        <v>0</v>
      </c>
      <c r="ET22" s="21">
        <v>0</v>
      </c>
      <c r="EU22" s="21">
        <v>0</v>
      </c>
      <c r="EV22" s="21">
        <v>0</v>
      </c>
      <c r="EW22" s="21">
        <v>0</v>
      </c>
      <c r="EX22" s="21">
        <v>0</v>
      </c>
      <c r="EY22" s="21">
        <v>0</v>
      </c>
      <c r="EZ22" s="21">
        <v>0</v>
      </c>
      <c r="FA22" s="21">
        <v>0</v>
      </c>
      <c r="FB22" s="21">
        <v>0</v>
      </c>
      <c r="FC22" s="21">
        <v>1</v>
      </c>
      <c r="FD22" s="21">
        <v>11</v>
      </c>
      <c r="FE22" s="21">
        <v>15</v>
      </c>
      <c r="FF22" s="21">
        <v>29</v>
      </c>
      <c r="FG22" s="21">
        <v>41</v>
      </c>
      <c r="FH22" s="21">
        <v>42</v>
      </c>
      <c r="FI22" s="21">
        <v>35</v>
      </c>
    </row>
    <row r="23" spans="1:165" x14ac:dyDescent="0.25">
      <c r="A23" s="173">
        <v>1987</v>
      </c>
      <c r="B23" s="21">
        <v>0</v>
      </c>
      <c r="C23" s="21">
        <v>0</v>
      </c>
      <c r="D23" s="21">
        <v>0</v>
      </c>
      <c r="E23" s="21">
        <v>0</v>
      </c>
      <c r="F23" s="21">
        <v>0</v>
      </c>
      <c r="G23" s="21">
        <v>123</v>
      </c>
      <c r="H23" s="21">
        <v>91</v>
      </c>
      <c r="I23" s="21">
        <v>78</v>
      </c>
      <c r="J23" s="21">
        <v>131</v>
      </c>
      <c r="K23" s="21">
        <v>214</v>
      </c>
      <c r="L23" s="21">
        <v>334</v>
      </c>
      <c r="M23" s="21">
        <v>345</v>
      </c>
      <c r="N23" s="21">
        <v>353</v>
      </c>
      <c r="O23" s="21">
        <v>390</v>
      </c>
      <c r="P23" s="21">
        <v>325</v>
      </c>
      <c r="Q23" s="21">
        <v>321</v>
      </c>
      <c r="R23" s="21">
        <v>341</v>
      </c>
      <c r="S23" s="21">
        <v>266</v>
      </c>
      <c r="T23" s="21">
        <v>64</v>
      </c>
      <c r="U23" s="21">
        <v>166</v>
      </c>
      <c r="V23" s="21">
        <v>70</v>
      </c>
      <c r="W23" s="21">
        <v>0</v>
      </c>
      <c r="X23" s="21">
        <v>0</v>
      </c>
      <c r="Y23" s="21">
        <v>0</v>
      </c>
      <c r="Z23" s="21">
        <v>0</v>
      </c>
      <c r="AA23" s="21">
        <v>0</v>
      </c>
      <c r="AB23" s="21">
        <v>93</v>
      </c>
      <c r="AC23" s="21">
        <v>68</v>
      </c>
      <c r="AD23" s="21">
        <v>50</v>
      </c>
      <c r="AE23" s="21">
        <v>92</v>
      </c>
      <c r="AF23" s="21">
        <v>184</v>
      </c>
      <c r="AG23" s="21">
        <v>309</v>
      </c>
      <c r="AH23" s="21">
        <v>454</v>
      </c>
      <c r="AI23" s="21">
        <v>563</v>
      </c>
      <c r="AJ23" s="21">
        <v>643</v>
      </c>
      <c r="AK23" s="21">
        <v>557</v>
      </c>
      <c r="AL23" s="21">
        <v>552</v>
      </c>
      <c r="AM23" s="21">
        <v>519</v>
      </c>
      <c r="AN23" s="21">
        <v>445</v>
      </c>
      <c r="AO23" s="21">
        <v>72</v>
      </c>
      <c r="AP23" s="21">
        <v>273</v>
      </c>
      <c r="AQ23" s="21">
        <v>96</v>
      </c>
      <c r="AR23" s="21">
        <v>0</v>
      </c>
      <c r="AS23" s="21">
        <v>0</v>
      </c>
      <c r="AT23" s="21">
        <v>0</v>
      </c>
      <c r="AU23" s="21">
        <v>0</v>
      </c>
      <c r="AV23" s="21">
        <v>0</v>
      </c>
      <c r="AW23" s="21">
        <v>0</v>
      </c>
      <c r="AX23" s="21">
        <v>0</v>
      </c>
      <c r="AY23" s="21">
        <v>0</v>
      </c>
      <c r="AZ23" s="21">
        <v>0</v>
      </c>
      <c r="BA23" s="21">
        <v>1</v>
      </c>
      <c r="BB23" s="21">
        <v>1</v>
      </c>
      <c r="BC23" s="21">
        <v>11</v>
      </c>
      <c r="BD23" s="21">
        <v>20</v>
      </c>
      <c r="BE23" s="21">
        <v>50</v>
      </c>
      <c r="BF23" s="21">
        <v>59</v>
      </c>
      <c r="BG23" s="21">
        <v>90</v>
      </c>
      <c r="BH23" s="21">
        <v>117</v>
      </c>
      <c r="BI23" s="21">
        <v>95</v>
      </c>
      <c r="BJ23" s="21">
        <v>26</v>
      </c>
      <c r="BK23" s="21">
        <v>74</v>
      </c>
      <c r="BL23" s="21">
        <v>33</v>
      </c>
      <c r="BM23" s="21">
        <v>0</v>
      </c>
      <c r="BN23" s="21">
        <v>0</v>
      </c>
      <c r="BO23" s="21">
        <v>0</v>
      </c>
      <c r="BP23" s="21">
        <v>0</v>
      </c>
      <c r="BQ23" s="21">
        <v>0</v>
      </c>
      <c r="BR23" s="21">
        <v>0</v>
      </c>
      <c r="BS23" s="21">
        <v>0</v>
      </c>
      <c r="BT23" s="21">
        <v>0</v>
      </c>
      <c r="BU23" s="21">
        <v>6</v>
      </c>
      <c r="BV23" s="21">
        <v>6</v>
      </c>
      <c r="BW23" s="21">
        <v>7</v>
      </c>
      <c r="BX23" s="21">
        <v>16</v>
      </c>
      <c r="BY23" s="21">
        <v>36</v>
      </c>
      <c r="BZ23" s="21">
        <v>55</v>
      </c>
      <c r="CA23" s="21">
        <v>92</v>
      </c>
      <c r="CB23" s="21">
        <v>127</v>
      </c>
      <c r="CC23" s="21">
        <v>132</v>
      </c>
      <c r="CD23" s="21">
        <v>31</v>
      </c>
      <c r="CE23" s="21">
        <v>101</v>
      </c>
      <c r="CF23" s="21">
        <v>45</v>
      </c>
      <c r="CG23" s="21">
        <v>0</v>
      </c>
      <c r="CH23" s="21">
        <v>0</v>
      </c>
      <c r="CI23" s="21">
        <v>0</v>
      </c>
      <c r="CJ23" s="21">
        <v>0</v>
      </c>
      <c r="CK23" s="21">
        <v>0</v>
      </c>
      <c r="CL23" s="21">
        <v>0</v>
      </c>
      <c r="CM23" s="21">
        <v>0</v>
      </c>
      <c r="CN23" s="21">
        <v>8</v>
      </c>
      <c r="CO23" s="21">
        <v>30</v>
      </c>
      <c r="CP23" s="21">
        <v>85</v>
      </c>
      <c r="CQ23" s="21">
        <v>252</v>
      </c>
      <c r="CR23" s="21">
        <v>557</v>
      </c>
      <c r="CS23" s="21">
        <v>745</v>
      </c>
      <c r="CT23" s="21">
        <v>659</v>
      </c>
      <c r="CU23" s="21">
        <v>528</v>
      </c>
      <c r="CV23" s="21">
        <v>426</v>
      </c>
      <c r="CW23" s="21">
        <v>42</v>
      </c>
      <c r="CX23" s="21">
        <v>270</v>
      </c>
      <c r="CY23" s="21">
        <v>75</v>
      </c>
      <c r="CZ23" s="21">
        <v>0</v>
      </c>
      <c r="DA23" s="21">
        <v>0</v>
      </c>
      <c r="DB23" s="21">
        <v>0</v>
      </c>
      <c r="DC23" s="21">
        <v>0</v>
      </c>
      <c r="DD23" s="21">
        <v>0</v>
      </c>
      <c r="DE23" s="21">
        <v>0</v>
      </c>
      <c r="DF23" s="21">
        <v>0</v>
      </c>
      <c r="DG23" s="21">
        <v>0</v>
      </c>
      <c r="DH23" s="21">
        <v>1</v>
      </c>
      <c r="DI23" s="21">
        <v>1</v>
      </c>
      <c r="DJ23" s="21">
        <v>0</v>
      </c>
      <c r="DK23" s="21">
        <v>6</v>
      </c>
      <c r="DL23" s="21">
        <v>1</v>
      </c>
      <c r="DM23" s="21">
        <v>9</v>
      </c>
      <c r="DN23" s="21">
        <v>25</v>
      </c>
      <c r="DO23" s="21">
        <v>28</v>
      </c>
      <c r="DP23" s="21">
        <v>33</v>
      </c>
      <c r="DQ23" s="21">
        <v>12</v>
      </c>
      <c r="DR23" s="21">
        <v>37</v>
      </c>
      <c r="DS23" s="21">
        <v>25</v>
      </c>
      <c r="DT23" s="21">
        <v>0</v>
      </c>
      <c r="DU23" s="21">
        <v>0</v>
      </c>
      <c r="DV23" s="21">
        <v>0</v>
      </c>
      <c r="DW23" s="21">
        <v>0</v>
      </c>
      <c r="DX23" s="21">
        <v>0</v>
      </c>
      <c r="DY23" s="21">
        <v>0</v>
      </c>
      <c r="DZ23" s="21">
        <v>0</v>
      </c>
      <c r="EA23" s="21">
        <v>0</v>
      </c>
      <c r="EB23" s="21">
        <v>1</v>
      </c>
      <c r="EC23" s="21">
        <v>1</v>
      </c>
      <c r="ED23" s="21">
        <v>0</v>
      </c>
      <c r="EE23" s="21">
        <v>1</v>
      </c>
      <c r="EF23" s="21">
        <v>1</v>
      </c>
      <c r="EG23" s="21">
        <v>9</v>
      </c>
      <c r="EH23" s="21">
        <v>8</v>
      </c>
      <c r="EI23" s="21">
        <v>8</v>
      </c>
      <c r="EJ23" s="21">
        <v>16</v>
      </c>
      <c r="EK23" s="21">
        <v>11</v>
      </c>
      <c r="EL23" s="21">
        <v>10</v>
      </c>
      <c r="EM23" s="21">
        <v>8</v>
      </c>
      <c r="EN23" s="21">
        <v>7</v>
      </c>
      <c r="EO23" s="21">
        <v>0</v>
      </c>
      <c r="EP23" s="21">
        <v>0</v>
      </c>
      <c r="EQ23" s="21">
        <v>0</v>
      </c>
      <c r="ER23" s="21">
        <v>0</v>
      </c>
      <c r="ES23" s="21">
        <v>0</v>
      </c>
      <c r="ET23" s="21">
        <v>0</v>
      </c>
      <c r="EU23" s="21">
        <v>0</v>
      </c>
      <c r="EV23" s="21">
        <v>0</v>
      </c>
      <c r="EW23" s="21">
        <v>0</v>
      </c>
      <c r="EX23" s="21">
        <v>0</v>
      </c>
      <c r="EY23" s="21">
        <v>0</v>
      </c>
      <c r="EZ23" s="21">
        <v>0</v>
      </c>
      <c r="FA23" s="21">
        <v>0</v>
      </c>
      <c r="FB23" s="21">
        <v>1</v>
      </c>
      <c r="FC23" s="21">
        <v>1</v>
      </c>
      <c r="FD23" s="21">
        <v>1</v>
      </c>
      <c r="FE23" s="21">
        <v>17</v>
      </c>
      <c r="FF23" s="21">
        <v>40</v>
      </c>
      <c r="FG23" s="21">
        <v>26</v>
      </c>
      <c r="FH23" s="21">
        <v>49</v>
      </c>
      <c r="FI23" s="21">
        <v>41</v>
      </c>
    </row>
    <row r="24" spans="1:165" x14ac:dyDescent="0.25">
      <c r="A24" s="173">
        <v>1988</v>
      </c>
      <c r="B24" s="21">
        <v>0</v>
      </c>
      <c r="C24" s="21">
        <v>0</v>
      </c>
      <c r="D24" s="21">
        <v>0</v>
      </c>
      <c r="E24" s="21">
        <v>0</v>
      </c>
      <c r="F24" s="21">
        <v>0</v>
      </c>
      <c r="G24" s="21">
        <v>151</v>
      </c>
      <c r="H24" s="21">
        <v>75</v>
      </c>
      <c r="I24" s="21">
        <v>85</v>
      </c>
      <c r="J24" s="21">
        <v>157</v>
      </c>
      <c r="K24" s="21">
        <v>275</v>
      </c>
      <c r="L24" s="21">
        <v>386</v>
      </c>
      <c r="M24" s="21">
        <v>384</v>
      </c>
      <c r="N24" s="21">
        <v>381</v>
      </c>
      <c r="O24" s="21">
        <v>430</v>
      </c>
      <c r="P24" s="21">
        <v>380</v>
      </c>
      <c r="Q24" s="21">
        <v>420</v>
      </c>
      <c r="R24" s="21">
        <v>338</v>
      </c>
      <c r="S24" s="21">
        <v>289</v>
      </c>
      <c r="T24" s="21">
        <v>63</v>
      </c>
      <c r="U24" s="21">
        <v>205</v>
      </c>
      <c r="V24" s="21">
        <v>77</v>
      </c>
      <c r="W24" s="21">
        <v>0</v>
      </c>
      <c r="X24" s="21">
        <v>0</v>
      </c>
      <c r="Y24" s="21">
        <v>0</v>
      </c>
      <c r="Z24" s="21">
        <v>0</v>
      </c>
      <c r="AA24" s="21">
        <v>0</v>
      </c>
      <c r="AB24" s="21">
        <v>139</v>
      </c>
      <c r="AC24" s="21">
        <v>81</v>
      </c>
      <c r="AD24" s="21">
        <v>65</v>
      </c>
      <c r="AE24" s="21">
        <v>121</v>
      </c>
      <c r="AF24" s="21">
        <v>235</v>
      </c>
      <c r="AG24" s="21">
        <v>356</v>
      </c>
      <c r="AH24" s="21">
        <v>550</v>
      </c>
      <c r="AI24" s="21">
        <v>672</v>
      </c>
      <c r="AJ24" s="21">
        <v>676</v>
      </c>
      <c r="AK24" s="21">
        <v>618</v>
      </c>
      <c r="AL24" s="21">
        <v>679</v>
      </c>
      <c r="AM24" s="21">
        <v>650</v>
      </c>
      <c r="AN24" s="21">
        <v>489</v>
      </c>
      <c r="AO24" s="21">
        <v>64</v>
      </c>
      <c r="AP24" s="21">
        <v>287</v>
      </c>
      <c r="AQ24" s="21">
        <v>117</v>
      </c>
      <c r="AR24" s="21">
        <v>0</v>
      </c>
      <c r="AS24" s="21">
        <v>0</v>
      </c>
      <c r="AT24" s="21">
        <v>0</v>
      </c>
      <c r="AU24" s="21">
        <v>0</v>
      </c>
      <c r="AV24" s="21">
        <v>0</v>
      </c>
      <c r="AW24" s="21">
        <v>0</v>
      </c>
      <c r="AX24" s="21">
        <v>0</v>
      </c>
      <c r="AY24" s="21">
        <v>1</v>
      </c>
      <c r="AZ24" s="21">
        <v>1</v>
      </c>
      <c r="BA24" s="21">
        <v>1</v>
      </c>
      <c r="BB24" s="21">
        <v>1</v>
      </c>
      <c r="BC24" s="21">
        <v>14</v>
      </c>
      <c r="BD24" s="21">
        <v>23</v>
      </c>
      <c r="BE24" s="21">
        <v>45</v>
      </c>
      <c r="BF24" s="21">
        <v>65</v>
      </c>
      <c r="BG24" s="21">
        <v>100</v>
      </c>
      <c r="BH24" s="21">
        <v>125</v>
      </c>
      <c r="BI24" s="21">
        <v>125</v>
      </c>
      <c r="BJ24" s="21">
        <v>18</v>
      </c>
      <c r="BK24" s="21">
        <v>80</v>
      </c>
      <c r="BL24" s="21">
        <v>33</v>
      </c>
      <c r="BM24" s="21">
        <v>0</v>
      </c>
      <c r="BN24" s="21">
        <v>0</v>
      </c>
      <c r="BO24" s="21">
        <v>0</v>
      </c>
      <c r="BP24" s="21">
        <v>0</v>
      </c>
      <c r="BQ24" s="21">
        <v>1</v>
      </c>
      <c r="BR24" s="21">
        <v>0</v>
      </c>
      <c r="BS24" s="21">
        <v>1</v>
      </c>
      <c r="BT24" s="21">
        <v>1</v>
      </c>
      <c r="BU24" s="21">
        <v>1</v>
      </c>
      <c r="BV24" s="21">
        <v>1</v>
      </c>
      <c r="BW24" s="21">
        <v>14</v>
      </c>
      <c r="BX24" s="21">
        <v>21</v>
      </c>
      <c r="BY24" s="21">
        <v>69</v>
      </c>
      <c r="BZ24" s="21">
        <v>70</v>
      </c>
      <c r="CA24" s="21">
        <v>120</v>
      </c>
      <c r="CB24" s="21">
        <v>148</v>
      </c>
      <c r="CC24" s="21">
        <v>138</v>
      </c>
      <c r="CD24" s="21">
        <v>35</v>
      </c>
      <c r="CE24" s="21">
        <v>113</v>
      </c>
      <c r="CF24" s="21">
        <v>65</v>
      </c>
      <c r="CG24" s="21">
        <v>0</v>
      </c>
      <c r="CH24" s="21">
        <v>0</v>
      </c>
      <c r="CI24" s="21">
        <v>0</v>
      </c>
      <c r="CJ24" s="21">
        <v>0</v>
      </c>
      <c r="CK24" s="21">
        <v>0</v>
      </c>
      <c r="CL24" s="21">
        <v>0</v>
      </c>
      <c r="CM24" s="21">
        <v>1</v>
      </c>
      <c r="CN24" s="21">
        <v>10</v>
      </c>
      <c r="CO24" s="21">
        <v>44</v>
      </c>
      <c r="CP24" s="21">
        <v>141</v>
      </c>
      <c r="CQ24" s="21">
        <v>305</v>
      </c>
      <c r="CR24" s="21">
        <v>682</v>
      </c>
      <c r="CS24" s="21">
        <v>739</v>
      </c>
      <c r="CT24" s="21">
        <v>764</v>
      </c>
      <c r="CU24" s="21">
        <v>588</v>
      </c>
      <c r="CV24" s="21">
        <v>498</v>
      </c>
      <c r="CW24" s="21">
        <v>42</v>
      </c>
      <c r="CX24" s="21">
        <v>253</v>
      </c>
      <c r="CY24" s="21">
        <v>105</v>
      </c>
      <c r="CZ24" s="21">
        <v>0</v>
      </c>
      <c r="DA24" s="21">
        <v>0</v>
      </c>
      <c r="DB24" s="21">
        <v>0</v>
      </c>
      <c r="DC24" s="21">
        <v>0</v>
      </c>
      <c r="DD24" s="21">
        <v>0</v>
      </c>
      <c r="DE24" s="21">
        <v>0</v>
      </c>
      <c r="DF24" s="21">
        <v>0</v>
      </c>
      <c r="DG24" s="21">
        <v>0</v>
      </c>
      <c r="DH24" s="21">
        <v>0</v>
      </c>
      <c r="DI24" s="21">
        <v>0</v>
      </c>
      <c r="DJ24" s="21">
        <v>0</v>
      </c>
      <c r="DK24" s="21">
        <v>1</v>
      </c>
      <c r="DL24" s="21">
        <v>9</v>
      </c>
      <c r="DM24" s="21">
        <v>23</v>
      </c>
      <c r="DN24" s="21">
        <v>32</v>
      </c>
      <c r="DO24" s="21">
        <v>20</v>
      </c>
      <c r="DP24" s="21">
        <v>32</v>
      </c>
      <c r="DQ24" s="21">
        <v>14</v>
      </c>
      <c r="DR24" s="21">
        <v>40</v>
      </c>
      <c r="DS24" s="21">
        <v>29</v>
      </c>
      <c r="DT24" s="21">
        <v>0</v>
      </c>
      <c r="DU24" s="21">
        <v>0</v>
      </c>
      <c r="DV24" s="21">
        <v>0</v>
      </c>
      <c r="DW24" s="21">
        <v>0</v>
      </c>
      <c r="DX24" s="21">
        <v>0</v>
      </c>
      <c r="DY24" s="21">
        <v>0</v>
      </c>
      <c r="DZ24" s="21">
        <v>0</v>
      </c>
      <c r="EA24" s="21">
        <v>0</v>
      </c>
      <c r="EB24" s="21">
        <v>0</v>
      </c>
      <c r="EC24" s="21">
        <v>0</v>
      </c>
      <c r="ED24" s="21">
        <v>1</v>
      </c>
      <c r="EE24" s="21">
        <v>1</v>
      </c>
      <c r="EF24" s="21">
        <v>1</v>
      </c>
      <c r="EG24" s="21">
        <v>6</v>
      </c>
      <c r="EH24" s="21">
        <v>1</v>
      </c>
      <c r="EI24" s="21">
        <v>12</v>
      </c>
      <c r="EJ24" s="21">
        <v>14</v>
      </c>
      <c r="EK24" s="21">
        <v>12</v>
      </c>
      <c r="EL24" s="21">
        <v>8</v>
      </c>
      <c r="EM24" s="21">
        <v>14</v>
      </c>
      <c r="EN24" s="21">
        <v>9</v>
      </c>
      <c r="EO24" s="21">
        <v>0</v>
      </c>
      <c r="EP24" s="21">
        <v>0</v>
      </c>
      <c r="EQ24" s="21">
        <v>0</v>
      </c>
      <c r="ER24" s="21">
        <v>0</v>
      </c>
      <c r="ES24" s="21">
        <v>0</v>
      </c>
      <c r="ET24" s="21">
        <v>0</v>
      </c>
      <c r="EU24" s="21">
        <v>0</v>
      </c>
      <c r="EV24" s="21">
        <v>0</v>
      </c>
      <c r="EW24" s="21">
        <v>0</v>
      </c>
      <c r="EX24" s="21">
        <v>1</v>
      </c>
      <c r="EY24" s="21">
        <v>0</v>
      </c>
      <c r="EZ24" s="21">
        <v>0</v>
      </c>
      <c r="FA24" s="21">
        <v>0</v>
      </c>
      <c r="FB24" s="21">
        <v>1</v>
      </c>
      <c r="FC24" s="21">
        <v>1</v>
      </c>
      <c r="FD24" s="21">
        <v>8</v>
      </c>
      <c r="FE24" s="21">
        <v>27</v>
      </c>
      <c r="FF24" s="21">
        <v>51</v>
      </c>
      <c r="FG24" s="21">
        <v>47</v>
      </c>
      <c r="FH24" s="21">
        <v>45</v>
      </c>
      <c r="FI24" s="21">
        <v>27</v>
      </c>
    </row>
    <row r="25" spans="1:165" x14ac:dyDescent="0.25">
      <c r="A25" s="173">
        <v>1989</v>
      </c>
      <c r="B25" s="21">
        <v>0</v>
      </c>
      <c r="C25" s="21">
        <v>0</v>
      </c>
      <c r="D25" s="21">
        <v>0</v>
      </c>
      <c r="E25" s="21">
        <v>0</v>
      </c>
      <c r="F25" s="21">
        <v>19</v>
      </c>
      <c r="G25" s="21">
        <v>178</v>
      </c>
      <c r="H25" s="21">
        <v>79</v>
      </c>
      <c r="I25" s="21">
        <v>77</v>
      </c>
      <c r="J25" s="21">
        <v>172</v>
      </c>
      <c r="K25" s="21">
        <v>290</v>
      </c>
      <c r="L25" s="21">
        <v>369</v>
      </c>
      <c r="M25" s="21">
        <v>410</v>
      </c>
      <c r="N25" s="21">
        <v>405</v>
      </c>
      <c r="O25" s="21">
        <v>442</v>
      </c>
      <c r="P25" s="21">
        <v>383</v>
      </c>
      <c r="Q25" s="21">
        <v>394</v>
      </c>
      <c r="R25" s="21">
        <v>378</v>
      </c>
      <c r="S25" s="21">
        <v>290</v>
      </c>
      <c r="T25" s="21">
        <v>61</v>
      </c>
      <c r="U25" s="21">
        <v>180</v>
      </c>
      <c r="V25" s="21">
        <v>95</v>
      </c>
      <c r="W25" s="21">
        <v>0</v>
      </c>
      <c r="X25" s="21">
        <v>0</v>
      </c>
      <c r="Y25" s="21">
        <v>0</v>
      </c>
      <c r="Z25" s="21">
        <v>0</v>
      </c>
      <c r="AA25" s="21">
        <v>17</v>
      </c>
      <c r="AB25" s="21">
        <v>121</v>
      </c>
      <c r="AC25" s="21">
        <v>70</v>
      </c>
      <c r="AD25" s="21">
        <v>73</v>
      </c>
      <c r="AE25" s="21">
        <v>139</v>
      </c>
      <c r="AF25" s="21">
        <v>239</v>
      </c>
      <c r="AG25" s="21">
        <v>374</v>
      </c>
      <c r="AH25" s="21">
        <v>528</v>
      </c>
      <c r="AI25" s="21">
        <v>625</v>
      </c>
      <c r="AJ25" s="21">
        <v>710</v>
      </c>
      <c r="AK25" s="21">
        <v>629</v>
      </c>
      <c r="AL25" s="21">
        <v>678</v>
      </c>
      <c r="AM25" s="21">
        <v>634</v>
      </c>
      <c r="AN25" s="21">
        <v>505</v>
      </c>
      <c r="AO25" s="21">
        <v>67</v>
      </c>
      <c r="AP25" s="21">
        <v>309</v>
      </c>
      <c r="AQ25" s="21">
        <v>115</v>
      </c>
      <c r="AR25" s="21">
        <v>0</v>
      </c>
      <c r="AS25" s="21">
        <v>0</v>
      </c>
      <c r="AT25" s="21">
        <v>0</v>
      </c>
      <c r="AU25" s="21">
        <v>0</v>
      </c>
      <c r="AV25" s="21">
        <v>0</v>
      </c>
      <c r="AW25" s="21">
        <v>0</v>
      </c>
      <c r="AX25" s="21">
        <v>0</v>
      </c>
      <c r="AY25" s="21">
        <v>1</v>
      </c>
      <c r="AZ25" s="21">
        <v>0</v>
      </c>
      <c r="BA25" s="21">
        <v>1</v>
      </c>
      <c r="BB25" s="21">
        <v>12</v>
      </c>
      <c r="BC25" s="21">
        <v>14</v>
      </c>
      <c r="BD25" s="21">
        <v>23</v>
      </c>
      <c r="BE25" s="21">
        <v>69</v>
      </c>
      <c r="BF25" s="21">
        <v>89</v>
      </c>
      <c r="BG25" s="21">
        <v>116</v>
      </c>
      <c r="BH25" s="21">
        <v>125</v>
      </c>
      <c r="BI25" s="21">
        <v>145</v>
      </c>
      <c r="BJ25" s="21">
        <v>20</v>
      </c>
      <c r="BK25" s="21">
        <v>82</v>
      </c>
      <c r="BL25" s="21">
        <v>24</v>
      </c>
      <c r="BM25" s="21">
        <v>0</v>
      </c>
      <c r="BN25" s="21">
        <v>0</v>
      </c>
      <c r="BO25" s="21">
        <v>0</v>
      </c>
      <c r="BP25" s="21">
        <v>0</v>
      </c>
      <c r="BQ25" s="21">
        <v>0</v>
      </c>
      <c r="BR25" s="21">
        <v>0</v>
      </c>
      <c r="BS25" s="21">
        <v>0</v>
      </c>
      <c r="BT25" s="21">
        <v>0</v>
      </c>
      <c r="BU25" s="21">
        <v>1</v>
      </c>
      <c r="BV25" s="21">
        <v>8</v>
      </c>
      <c r="BW25" s="21">
        <v>11</v>
      </c>
      <c r="BX25" s="21">
        <v>22</v>
      </c>
      <c r="BY25" s="21">
        <v>50</v>
      </c>
      <c r="BZ25" s="21">
        <v>83</v>
      </c>
      <c r="CA25" s="21">
        <v>124</v>
      </c>
      <c r="CB25" s="21">
        <v>156</v>
      </c>
      <c r="CC25" s="21">
        <v>168</v>
      </c>
      <c r="CD25" s="21">
        <v>26</v>
      </c>
      <c r="CE25" s="21">
        <v>129</v>
      </c>
      <c r="CF25" s="21">
        <v>40</v>
      </c>
      <c r="CG25" s="21">
        <v>0</v>
      </c>
      <c r="CH25" s="21">
        <v>0</v>
      </c>
      <c r="CI25" s="21">
        <v>0</v>
      </c>
      <c r="CJ25" s="21">
        <v>0</v>
      </c>
      <c r="CK25" s="21">
        <v>0</v>
      </c>
      <c r="CL25" s="21">
        <v>0</v>
      </c>
      <c r="CM25" s="21">
        <v>0</v>
      </c>
      <c r="CN25" s="21">
        <v>17</v>
      </c>
      <c r="CO25" s="21">
        <v>58</v>
      </c>
      <c r="CP25" s="21">
        <v>176</v>
      </c>
      <c r="CQ25" s="21">
        <v>407</v>
      </c>
      <c r="CR25" s="21">
        <v>835</v>
      </c>
      <c r="CS25" s="21">
        <v>877</v>
      </c>
      <c r="CT25" s="21">
        <v>899</v>
      </c>
      <c r="CU25" s="21">
        <v>747</v>
      </c>
      <c r="CV25" s="21">
        <v>574</v>
      </c>
      <c r="CW25" s="21">
        <v>42</v>
      </c>
      <c r="CX25" s="21">
        <v>331</v>
      </c>
      <c r="CY25" s="21">
        <v>97</v>
      </c>
      <c r="CZ25" s="21">
        <v>0</v>
      </c>
      <c r="DA25" s="21">
        <v>0</v>
      </c>
      <c r="DB25" s="21">
        <v>0</v>
      </c>
      <c r="DC25" s="21">
        <v>0</v>
      </c>
      <c r="DD25" s="21">
        <v>1</v>
      </c>
      <c r="DE25" s="21">
        <v>0</v>
      </c>
      <c r="DF25" s="21">
        <v>0</v>
      </c>
      <c r="DG25" s="21">
        <v>0</v>
      </c>
      <c r="DH25" s="21">
        <v>1</v>
      </c>
      <c r="DI25" s="21">
        <v>0</v>
      </c>
      <c r="DJ25" s="21">
        <v>1</v>
      </c>
      <c r="DK25" s="21">
        <v>5</v>
      </c>
      <c r="DL25" s="21">
        <v>17</v>
      </c>
      <c r="DM25" s="21">
        <v>26</v>
      </c>
      <c r="DN25" s="21">
        <v>34</v>
      </c>
      <c r="DO25" s="21">
        <v>40</v>
      </c>
      <c r="DP25" s="21">
        <v>42</v>
      </c>
      <c r="DQ25" s="21">
        <v>17</v>
      </c>
      <c r="DR25" s="21">
        <v>34</v>
      </c>
      <c r="DS25" s="21">
        <v>20</v>
      </c>
      <c r="DT25" s="21">
        <v>0</v>
      </c>
      <c r="DU25" s="21">
        <v>0</v>
      </c>
      <c r="DV25" s="21">
        <v>0</v>
      </c>
      <c r="DW25" s="21">
        <v>0</v>
      </c>
      <c r="DX25" s="21">
        <v>0</v>
      </c>
      <c r="DY25" s="21">
        <v>0</v>
      </c>
      <c r="DZ25" s="21">
        <v>0</v>
      </c>
      <c r="EA25" s="21">
        <v>0</v>
      </c>
      <c r="EB25" s="21">
        <v>1</v>
      </c>
      <c r="EC25" s="21">
        <v>0</v>
      </c>
      <c r="ED25" s="21">
        <v>5</v>
      </c>
      <c r="EE25" s="21">
        <v>1</v>
      </c>
      <c r="EF25" s="21">
        <v>1</v>
      </c>
      <c r="EG25" s="21">
        <v>15</v>
      </c>
      <c r="EH25" s="21">
        <v>6</v>
      </c>
      <c r="EI25" s="21">
        <v>16</v>
      </c>
      <c r="EJ25" s="21">
        <v>17</v>
      </c>
      <c r="EK25" s="21">
        <v>24</v>
      </c>
      <c r="EL25" s="21">
        <v>11</v>
      </c>
      <c r="EM25" s="21">
        <v>21</v>
      </c>
      <c r="EN25" s="21">
        <v>9</v>
      </c>
      <c r="EO25" s="21">
        <v>0</v>
      </c>
      <c r="EP25" s="21">
        <v>0</v>
      </c>
      <c r="EQ25" s="21">
        <v>0</v>
      </c>
      <c r="ER25" s="21">
        <v>0</v>
      </c>
      <c r="ES25" s="21">
        <v>0</v>
      </c>
      <c r="ET25" s="21">
        <v>0</v>
      </c>
      <c r="EU25" s="21">
        <v>0</v>
      </c>
      <c r="EV25" s="21">
        <v>0</v>
      </c>
      <c r="EW25" s="21">
        <v>0</v>
      </c>
      <c r="EX25" s="21">
        <v>1</v>
      </c>
      <c r="EY25" s="21">
        <v>0</v>
      </c>
      <c r="EZ25" s="21">
        <v>0</v>
      </c>
      <c r="FA25" s="21">
        <v>0</v>
      </c>
      <c r="FB25" s="21">
        <v>1</v>
      </c>
      <c r="FC25" s="21">
        <v>0</v>
      </c>
      <c r="FD25" s="21">
        <v>15</v>
      </c>
      <c r="FE25" s="21">
        <v>28</v>
      </c>
      <c r="FF25" s="21">
        <v>48</v>
      </c>
      <c r="FG25" s="21">
        <v>35</v>
      </c>
      <c r="FH25" s="21">
        <v>58</v>
      </c>
      <c r="FI25" s="21">
        <v>43</v>
      </c>
    </row>
    <row r="26" spans="1:165" x14ac:dyDescent="0.25">
      <c r="A26" s="173">
        <v>1990</v>
      </c>
      <c r="B26" s="21">
        <v>0</v>
      </c>
      <c r="C26" s="21">
        <v>0</v>
      </c>
      <c r="D26" s="21">
        <v>0</v>
      </c>
      <c r="E26" s="21">
        <v>0</v>
      </c>
      <c r="F26" s="21">
        <v>44</v>
      </c>
      <c r="G26" s="21">
        <v>165</v>
      </c>
      <c r="H26" s="21">
        <v>89</v>
      </c>
      <c r="I26" s="21">
        <v>84</v>
      </c>
      <c r="J26" s="21">
        <v>186</v>
      </c>
      <c r="K26" s="21">
        <v>339</v>
      </c>
      <c r="L26" s="21">
        <v>407</v>
      </c>
      <c r="M26" s="21">
        <v>348</v>
      </c>
      <c r="N26" s="21">
        <v>383</v>
      </c>
      <c r="O26" s="21">
        <v>469</v>
      </c>
      <c r="P26" s="21">
        <v>379</v>
      </c>
      <c r="Q26" s="21">
        <v>418</v>
      </c>
      <c r="R26" s="21">
        <v>366</v>
      </c>
      <c r="S26" s="21">
        <v>301</v>
      </c>
      <c r="T26" s="21">
        <v>47</v>
      </c>
      <c r="U26" s="21">
        <v>137</v>
      </c>
      <c r="V26" s="21">
        <v>68</v>
      </c>
      <c r="W26" s="21">
        <v>0</v>
      </c>
      <c r="X26" s="21">
        <v>0</v>
      </c>
      <c r="Y26" s="21">
        <v>0</v>
      </c>
      <c r="Z26" s="21">
        <v>0</v>
      </c>
      <c r="AA26" s="21">
        <v>32</v>
      </c>
      <c r="AB26" s="21">
        <v>140</v>
      </c>
      <c r="AC26" s="21">
        <v>57</v>
      </c>
      <c r="AD26" s="21">
        <v>78</v>
      </c>
      <c r="AE26" s="21">
        <v>155</v>
      </c>
      <c r="AF26" s="21">
        <v>286</v>
      </c>
      <c r="AG26" s="21">
        <v>425</v>
      </c>
      <c r="AH26" s="21">
        <v>569</v>
      </c>
      <c r="AI26" s="21">
        <v>584</v>
      </c>
      <c r="AJ26" s="21">
        <v>759</v>
      </c>
      <c r="AK26" s="21">
        <v>646</v>
      </c>
      <c r="AL26" s="21">
        <v>668</v>
      </c>
      <c r="AM26" s="21">
        <v>609</v>
      </c>
      <c r="AN26" s="21">
        <v>463</v>
      </c>
      <c r="AO26" s="21">
        <v>40</v>
      </c>
      <c r="AP26" s="21">
        <v>298</v>
      </c>
      <c r="AQ26" s="21">
        <v>67</v>
      </c>
      <c r="AR26" s="21">
        <v>0</v>
      </c>
      <c r="AS26" s="21">
        <v>0</v>
      </c>
      <c r="AT26" s="21">
        <v>0</v>
      </c>
      <c r="AU26" s="21">
        <v>0</v>
      </c>
      <c r="AV26" s="21">
        <v>0</v>
      </c>
      <c r="AW26" s="21">
        <v>0</v>
      </c>
      <c r="AX26" s="21">
        <v>1</v>
      </c>
      <c r="AY26" s="21">
        <v>0</v>
      </c>
      <c r="AZ26" s="21">
        <v>1</v>
      </c>
      <c r="BA26" s="21">
        <v>5</v>
      </c>
      <c r="BB26" s="21">
        <v>8</v>
      </c>
      <c r="BC26" s="21">
        <v>17</v>
      </c>
      <c r="BD26" s="21">
        <v>42</v>
      </c>
      <c r="BE26" s="21">
        <v>68</v>
      </c>
      <c r="BF26" s="21">
        <v>112</v>
      </c>
      <c r="BG26" s="21">
        <v>138</v>
      </c>
      <c r="BH26" s="21">
        <v>158</v>
      </c>
      <c r="BI26" s="21">
        <v>110</v>
      </c>
      <c r="BJ26" s="21">
        <v>14</v>
      </c>
      <c r="BK26" s="21">
        <v>77</v>
      </c>
      <c r="BL26" s="21">
        <v>20</v>
      </c>
      <c r="BM26" s="21">
        <v>0</v>
      </c>
      <c r="BN26" s="21">
        <v>0</v>
      </c>
      <c r="BO26" s="21">
        <v>0</v>
      </c>
      <c r="BP26" s="21">
        <v>0</v>
      </c>
      <c r="BQ26" s="21">
        <v>0</v>
      </c>
      <c r="BR26" s="21">
        <v>0</v>
      </c>
      <c r="BS26" s="21">
        <v>0</v>
      </c>
      <c r="BT26" s="21">
        <v>1</v>
      </c>
      <c r="BU26" s="21">
        <v>7</v>
      </c>
      <c r="BV26" s="21">
        <v>10</v>
      </c>
      <c r="BW26" s="21">
        <v>12</v>
      </c>
      <c r="BX26" s="21">
        <v>37</v>
      </c>
      <c r="BY26" s="21">
        <v>63</v>
      </c>
      <c r="BZ26" s="21">
        <v>81</v>
      </c>
      <c r="CA26" s="21">
        <v>133</v>
      </c>
      <c r="CB26" s="21">
        <v>160</v>
      </c>
      <c r="CC26" s="21">
        <v>197</v>
      </c>
      <c r="CD26" s="21">
        <v>14</v>
      </c>
      <c r="CE26" s="21">
        <v>137</v>
      </c>
      <c r="CF26" s="21">
        <v>45</v>
      </c>
      <c r="CG26" s="21">
        <v>0</v>
      </c>
      <c r="CH26" s="21">
        <v>0</v>
      </c>
      <c r="CI26" s="21">
        <v>0</v>
      </c>
      <c r="CJ26" s="21">
        <v>0</v>
      </c>
      <c r="CK26" s="21">
        <v>0</v>
      </c>
      <c r="CL26" s="21">
        <v>0</v>
      </c>
      <c r="CM26" s="21">
        <v>1</v>
      </c>
      <c r="CN26" s="21">
        <v>14</v>
      </c>
      <c r="CO26" s="21">
        <v>76</v>
      </c>
      <c r="CP26" s="21">
        <v>205</v>
      </c>
      <c r="CQ26" s="21">
        <v>470</v>
      </c>
      <c r="CR26" s="21">
        <v>870</v>
      </c>
      <c r="CS26" s="21">
        <v>961</v>
      </c>
      <c r="CT26" s="21">
        <v>1052</v>
      </c>
      <c r="CU26" s="21">
        <v>1065</v>
      </c>
      <c r="CV26" s="21">
        <v>720</v>
      </c>
      <c r="CW26" s="21">
        <v>26</v>
      </c>
      <c r="CX26" s="21">
        <v>256</v>
      </c>
      <c r="CY26" s="21">
        <v>74</v>
      </c>
      <c r="CZ26" s="21">
        <v>0</v>
      </c>
      <c r="DA26" s="21">
        <v>0</v>
      </c>
      <c r="DB26" s="21">
        <v>0</v>
      </c>
      <c r="DC26" s="21">
        <v>0</v>
      </c>
      <c r="DD26" s="21">
        <v>0</v>
      </c>
      <c r="DE26" s="21">
        <v>0</v>
      </c>
      <c r="DF26" s="21">
        <v>1</v>
      </c>
      <c r="DG26" s="21">
        <v>1</v>
      </c>
      <c r="DH26" s="21">
        <v>1</v>
      </c>
      <c r="DI26" s="21">
        <v>1</v>
      </c>
      <c r="DJ26" s="21">
        <v>5</v>
      </c>
      <c r="DK26" s="21">
        <v>1</v>
      </c>
      <c r="DL26" s="21">
        <v>8</v>
      </c>
      <c r="DM26" s="21">
        <v>32</v>
      </c>
      <c r="DN26" s="21">
        <v>24</v>
      </c>
      <c r="DO26" s="21">
        <v>33</v>
      </c>
      <c r="DP26" s="21">
        <v>36</v>
      </c>
      <c r="DQ26" s="21">
        <v>8</v>
      </c>
      <c r="DR26" s="21">
        <v>28</v>
      </c>
      <c r="DS26" s="21">
        <v>15</v>
      </c>
      <c r="DT26" s="21">
        <v>0</v>
      </c>
      <c r="DU26" s="21">
        <v>0</v>
      </c>
      <c r="DV26" s="21">
        <v>0</v>
      </c>
      <c r="DW26" s="21">
        <v>0</v>
      </c>
      <c r="DX26" s="21">
        <v>0</v>
      </c>
      <c r="DY26" s="21">
        <v>0</v>
      </c>
      <c r="DZ26" s="21">
        <v>0</v>
      </c>
      <c r="EA26" s="21">
        <v>0</v>
      </c>
      <c r="EB26" s="21">
        <v>0</v>
      </c>
      <c r="EC26" s="21">
        <v>0</v>
      </c>
      <c r="ED26" s="21">
        <v>1</v>
      </c>
      <c r="EE26" s="21">
        <v>5</v>
      </c>
      <c r="EF26" s="21">
        <v>1</v>
      </c>
      <c r="EG26" s="21">
        <v>10</v>
      </c>
      <c r="EH26" s="21">
        <v>10</v>
      </c>
      <c r="EI26" s="21">
        <v>12</v>
      </c>
      <c r="EJ26" s="21">
        <v>23</v>
      </c>
      <c r="EK26" s="21">
        <v>23</v>
      </c>
      <c r="EL26" s="21">
        <v>6</v>
      </c>
      <c r="EM26" s="21">
        <v>13</v>
      </c>
      <c r="EN26" s="21">
        <v>10</v>
      </c>
      <c r="EO26" s="21">
        <v>0</v>
      </c>
      <c r="EP26" s="21">
        <v>0</v>
      </c>
      <c r="EQ26" s="21">
        <v>0</v>
      </c>
      <c r="ER26" s="21">
        <v>0</v>
      </c>
      <c r="ES26" s="21">
        <v>0</v>
      </c>
      <c r="ET26" s="21">
        <v>0</v>
      </c>
      <c r="EU26" s="21">
        <v>0</v>
      </c>
      <c r="EV26" s="21">
        <v>0</v>
      </c>
      <c r="EW26" s="21">
        <v>0</v>
      </c>
      <c r="EX26" s="21">
        <v>0</v>
      </c>
      <c r="EY26" s="21">
        <v>1</v>
      </c>
      <c r="EZ26" s="21">
        <v>0</v>
      </c>
      <c r="FA26" s="21">
        <v>0</v>
      </c>
      <c r="FB26" s="21">
        <v>1</v>
      </c>
      <c r="FC26" s="21">
        <v>9</v>
      </c>
      <c r="FD26" s="21">
        <v>22</v>
      </c>
      <c r="FE26" s="21">
        <v>49</v>
      </c>
      <c r="FF26" s="21">
        <v>78</v>
      </c>
      <c r="FG26" s="21">
        <v>19</v>
      </c>
      <c r="FH26" s="21">
        <v>51</v>
      </c>
      <c r="FI26" s="21">
        <v>32</v>
      </c>
    </row>
    <row r="27" spans="1:165" x14ac:dyDescent="0.25">
      <c r="A27" s="173">
        <v>1991</v>
      </c>
      <c r="B27" s="21">
        <v>0</v>
      </c>
      <c r="C27" s="21">
        <v>0</v>
      </c>
      <c r="D27" s="21">
        <v>0</v>
      </c>
      <c r="E27" s="21">
        <v>0</v>
      </c>
      <c r="F27" s="21">
        <v>78</v>
      </c>
      <c r="G27" s="21">
        <v>158</v>
      </c>
      <c r="H27" s="21">
        <v>69</v>
      </c>
      <c r="I27" s="21">
        <v>97</v>
      </c>
      <c r="J27" s="21">
        <v>205</v>
      </c>
      <c r="K27" s="21">
        <v>322</v>
      </c>
      <c r="L27" s="21">
        <v>378</v>
      </c>
      <c r="M27" s="21">
        <v>378</v>
      </c>
      <c r="N27" s="21">
        <v>406</v>
      </c>
      <c r="O27" s="21">
        <v>489</v>
      </c>
      <c r="P27" s="21">
        <v>438</v>
      </c>
      <c r="Q27" s="21">
        <v>446</v>
      </c>
      <c r="R27" s="21">
        <v>415</v>
      </c>
      <c r="S27" s="21">
        <v>288</v>
      </c>
      <c r="T27" s="21">
        <v>28</v>
      </c>
      <c r="U27" s="21">
        <v>164</v>
      </c>
      <c r="V27" s="21">
        <v>50</v>
      </c>
      <c r="W27" s="21">
        <v>0</v>
      </c>
      <c r="X27" s="21">
        <v>0</v>
      </c>
      <c r="Y27" s="21">
        <v>0</v>
      </c>
      <c r="Z27" s="21">
        <v>0</v>
      </c>
      <c r="AA27" s="21">
        <v>80</v>
      </c>
      <c r="AB27" s="21">
        <v>100</v>
      </c>
      <c r="AC27" s="21">
        <v>62</v>
      </c>
      <c r="AD27" s="21">
        <v>79</v>
      </c>
      <c r="AE27" s="21">
        <v>147</v>
      </c>
      <c r="AF27" s="21">
        <v>309</v>
      </c>
      <c r="AG27" s="21">
        <v>467</v>
      </c>
      <c r="AH27" s="21">
        <v>520</v>
      </c>
      <c r="AI27" s="21">
        <v>570</v>
      </c>
      <c r="AJ27" s="21">
        <v>700</v>
      </c>
      <c r="AK27" s="21">
        <v>619</v>
      </c>
      <c r="AL27" s="21">
        <v>659</v>
      </c>
      <c r="AM27" s="21">
        <v>578</v>
      </c>
      <c r="AN27" s="21">
        <v>455</v>
      </c>
      <c r="AO27" s="21">
        <v>30</v>
      </c>
      <c r="AP27" s="21">
        <v>236</v>
      </c>
      <c r="AQ27" s="21">
        <v>68</v>
      </c>
      <c r="AR27" s="21">
        <v>0</v>
      </c>
      <c r="AS27" s="21">
        <v>0</v>
      </c>
      <c r="AT27" s="21">
        <v>0</v>
      </c>
      <c r="AU27" s="21">
        <v>0</v>
      </c>
      <c r="AV27" s="21">
        <v>0</v>
      </c>
      <c r="AW27" s="21">
        <v>0</v>
      </c>
      <c r="AX27" s="21">
        <v>0</v>
      </c>
      <c r="AY27" s="21">
        <v>1</v>
      </c>
      <c r="AZ27" s="21">
        <v>0</v>
      </c>
      <c r="BA27" s="21">
        <v>1</v>
      </c>
      <c r="BB27" s="21">
        <v>10</v>
      </c>
      <c r="BC27" s="21">
        <v>21</v>
      </c>
      <c r="BD27" s="21">
        <v>33</v>
      </c>
      <c r="BE27" s="21">
        <v>76</v>
      </c>
      <c r="BF27" s="21">
        <v>106</v>
      </c>
      <c r="BG27" s="21">
        <v>161</v>
      </c>
      <c r="BH27" s="21">
        <v>151</v>
      </c>
      <c r="BI27" s="21">
        <v>167</v>
      </c>
      <c r="BJ27" s="21">
        <v>7</v>
      </c>
      <c r="BK27" s="21">
        <v>84</v>
      </c>
      <c r="BL27" s="21">
        <v>22</v>
      </c>
      <c r="BM27" s="21">
        <v>0</v>
      </c>
      <c r="BN27" s="21">
        <v>0</v>
      </c>
      <c r="BO27" s="21">
        <v>0</v>
      </c>
      <c r="BP27" s="21">
        <v>1</v>
      </c>
      <c r="BQ27" s="21">
        <v>0</v>
      </c>
      <c r="BR27" s="21">
        <v>0</v>
      </c>
      <c r="BS27" s="21">
        <v>1</v>
      </c>
      <c r="BT27" s="21">
        <v>1</v>
      </c>
      <c r="BU27" s="21">
        <v>1</v>
      </c>
      <c r="BV27" s="21">
        <v>5</v>
      </c>
      <c r="BW27" s="21">
        <v>18</v>
      </c>
      <c r="BX27" s="21">
        <v>40</v>
      </c>
      <c r="BY27" s="21">
        <v>92</v>
      </c>
      <c r="BZ27" s="21">
        <v>97</v>
      </c>
      <c r="CA27" s="21">
        <v>153</v>
      </c>
      <c r="CB27" s="21">
        <v>181</v>
      </c>
      <c r="CC27" s="21">
        <v>195</v>
      </c>
      <c r="CD27" s="21">
        <v>21</v>
      </c>
      <c r="CE27" s="21">
        <v>133</v>
      </c>
      <c r="CF27" s="21">
        <v>42</v>
      </c>
      <c r="CG27" s="21">
        <v>0</v>
      </c>
      <c r="CH27" s="21">
        <v>0</v>
      </c>
      <c r="CI27" s="21">
        <v>0</v>
      </c>
      <c r="CJ27" s="21">
        <v>0</v>
      </c>
      <c r="CK27" s="21">
        <v>0</v>
      </c>
      <c r="CL27" s="21">
        <v>1</v>
      </c>
      <c r="CM27" s="21">
        <v>1</v>
      </c>
      <c r="CN27" s="21">
        <v>14</v>
      </c>
      <c r="CO27" s="21">
        <v>83</v>
      </c>
      <c r="CP27" s="21">
        <v>261</v>
      </c>
      <c r="CQ27" s="21">
        <v>535</v>
      </c>
      <c r="CR27" s="21">
        <v>1067</v>
      </c>
      <c r="CS27" s="21">
        <v>1193</v>
      </c>
      <c r="CT27" s="21">
        <v>1295</v>
      </c>
      <c r="CU27" s="21">
        <v>1288</v>
      </c>
      <c r="CV27" s="21">
        <v>745</v>
      </c>
      <c r="CW27" s="21">
        <v>21</v>
      </c>
      <c r="CX27" s="21">
        <v>298</v>
      </c>
      <c r="CY27" s="21">
        <v>88</v>
      </c>
      <c r="CZ27" s="21">
        <v>0</v>
      </c>
      <c r="DA27" s="21">
        <v>0</v>
      </c>
      <c r="DB27" s="21">
        <v>0</v>
      </c>
      <c r="DC27" s="21">
        <v>0</v>
      </c>
      <c r="DD27" s="21">
        <v>0</v>
      </c>
      <c r="DE27" s="21">
        <v>0</v>
      </c>
      <c r="DF27" s="21">
        <v>0</v>
      </c>
      <c r="DG27" s="21">
        <v>0</v>
      </c>
      <c r="DH27" s="21">
        <v>0</v>
      </c>
      <c r="DI27" s="21">
        <v>1</v>
      </c>
      <c r="DJ27" s="21">
        <v>1</v>
      </c>
      <c r="DK27" s="21">
        <v>1</v>
      </c>
      <c r="DL27" s="21">
        <v>21</v>
      </c>
      <c r="DM27" s="21">
        <v>20</v>
      </c>
      <c r="DN27" s="21">
        <v>26</v>
      </c>
      <c r="DO27" s="21">
        <v>35</v>
      </c>
      <c r="DP27" s="21">
        <v>30</v>
      </c>
      <c r="DQ27" s="21">
        <v>7</v>
      </c>
      <c r="DR27" s="21">
        <v>24</v>
      </c>
      <c r="DS27" s="21">
        <v>8</v>
      </c>
      <c r="DT27" s="21">
        <v>0</v>
      </c>
      <c r="DU27" s="21">
        <v>0</v>
      </c>
      <c r="DV27" s="21">
        <v>0</v>
      </c>
      <c r="DW27" s="21">
        <v>0</v>
      </c>
      <c r="DX27" s="21">
        <v>0</v>
      </c>
      <c r="DY27" s="21">
        <v>0</v>
      </c>
      <c r="DZ27" s="21">
        <v>0</v>
      </c>
      <c r="EA27" s="21">
        <v>0</v>
      </c>
      <c r="EB27" s="21">
        <v>1</v>
      </c>
      <c r="EC27" s="21">
        <v>1</v>
      </c>
      <c r="ED27" s="21">
        <v>0</v>
      </c>
      <c r="EE27" s="21">
        <v>1</v>
      </c>
      <c r="EF27" s="21">
        <v>1</v>
      </c>
      <c r="EG27" s="21">
        <v>1</v>
      </c>
      <c r="EH27" s="21">
        <v>12</v>
      </c>
      <c r="EI27" s="21">
        <v>20</v>
      </c>
      <c r="EJ27" s="21">
        <v>14</v>
      </c>
      <c r="EK27" s="21">
        <v>19</v>
      </c>
      <c r="EL27" s="21">
        <v>1</v>
      </c>
      <c r="EM27" s="21">
        <v>13</v>
      </c>
      <c r="EN27" s="21">
        <v>6</v>
      </c>
      <c r="EO27" s="21">
        <v>0</v>
      </c>
      <c r="EP27" s="21">
        <v>0</v>
      </c>
      <c r="EQ27" s="21">
        <v>0</v>
      </c>
      <c r="ER27" s="21">
        <v>0</v>
      </c>
      <c r="ES27" s="21">
        <v>1</v>
      </c>
      <c r="ET27" s="21">
        <v>0</v>
      </c>
      <c r="EU27" s="21">
        <v>0</v>
      </c>
      <c r="EV27" s="21">
        <v>0</v>
      </c>
      <c r="EW27" s="21">
        <v>0</v>
      </c>
      <c r="EX27" s="21">
        <v>1</v>
      </c>
      <c r="EY27" s="21">
        <v>0</v>
      </c>
      <c r="EZ27" s="21">
        <v>0</v>
      </c>
      <c r="FA27" s="21">
        <v>0</v>
      </c>
      <c r="FB27" s="21">
        <v>1</v>
      </c>
      <c r="FC27" s="21">
        <v>11</v>
      </c>
      <c r="FD27" s="21">
        <v>29</v>
      </c>
      <c r="FE27" s="21">
        <v>62</v>
      </c>
      <c r="FF27" s="21">
        <v>87</v>
      </c>
      <c r="FG27" s="21">
        <v>28</v>
      </c>
      <c r="FH27" s="21">
        <v>58</v>
      </c>
      <c r="FI27" s="21">
        <v>22</v>
      </c>
    </row>
    <row r="28" spans="1:165" x14ac:dyDescent="0.25">
      <c r="A28" s="173">
        <v>1992</v>
      </c>
      <c r="B28" s="21">
        <v>0</v>
      </c>
      <c r="C28" s="21">
        <v>0</v>
      </c>
      <c r="D28" s="21">
        <v>0</v>
      </c>
      <c r="E28" s="21">
        <v>0</v>
      </c>
      <c r="F28" s="21">
        <v>126</v>
      </c>
      <c r="G28" s="21">
        <v>132</v>
      </c>
      <c r="H28" s="21">
        <v>89</v>
      </c>
      <c r="I28" s="21">
        <v>111</v>
      </c>
      <c r="J28" s="21">
        <v>216</v>
      </c>
      <c r="K28" s="21">
        <v>402</v>
      </c>
      <c r="L28" s="21">
        <v>414</v>
      </c>
      <c r="M28" s="21">
        <v>384</v>
      </c>
      <c r="N28" s="21">
        <v>409</v>
      </c>
      <c r="O28" s="21">
        <v>547</v>
      </c>
      <c r="P28" s="21">
        <v>437</v>
      </c>
      <c r="Q28" s="21">
        <v>506</v>
      </c>
      <c r="R28" s="21">
        <v>420</v>
      </c>
      <c r="S28" s="21">
        <v>293</v>
      </c>
      <c r="T28" s="21">
        <v>25</v>
      </c>
      <c r="U28" s="21">
        <v>149</v>
      </c>
      <c r="V28" s="21">
        <v>54</v>
      </c>
      <c r="W28" s="21">
        <v>0</v>
      </c>
      <c r="X28" s="21">
        <v>0</v>
      </c>
      <c r="Y28" s="21">
        <v>0</v>
      </c>
      <c r="Z28" s="21">
        <v>0</v>
      </c>
      <c r="AA28" s="21">
        <v>114</v>
      </c>
      <c r="AB28" s="21">
        <v>96</v>
      </c>
      <c r="AC28" s="21">
        <v>64</v>
      </c>
      <c r="AD28" s="21">
        <v>93</v>
      </c>
      <c r="AE28" s="21">
        <v>187</v>
      </c>
      <c r="AF28" s="21">
        <v>333</v>
      </c>
      <c r="AG28" s="21">
        <v>444</v>
      </c>
      <c r="AH28" s="21">
        <v>540</v>
      </c>
      <c r="AI28" s="21">
        <v>570</v>
      </c>
      <c r="AJ28" s="21">
        <v>738</v>
      </c>
      <c r="AK28" s="21">
        <v>660</v>
      </c>
      <c r="AL28" s="21">
        <v>764</v>
      </c>
      <c r="AM28" s="21">
        <v>647</v>
      </c>
      <c r="AN28" s="21">
        <v>462</v>
      </c>
      <c r="AO28" s="21">
        <v>27</v>
      </c>
      <c r="AP28" s="21">
        <v>256</v>
      </c>
      <c r="AQ28" s="21">
        <v>93</v>
      </c>
      <c r="AR28" s="21">
        <v>0</v>
      </c>
      <c r="AS28" s="21">
        <v>0</v>
      </c>
      <c r="AT28" s="21">
        <v>0</v>
      </c>
      <c r="AU28" s="21">
        <v>0</v>
      </c>
      <c r="AV28" s="21">
        <v>0</v>
      </c>
      <c r="AW28" s="21">
        <v>0</v>
      </c>
      <c r="AX28" s="21">
        <v>0</v>
      </c>
      <c r="AY28" s="21">
        <v>0</v>
      </c>
      <c r="AZ28" s="21">
        <v>1</v>
      </c>
      <c r="BA28" s="21">
        <v>7</v>
      </c>
      <c r="BB28" s="21">
        <v>13</v>
      </c>
      <c r="BC28" s="21">
        <v>24</v>
      </c>
      <c r="BD28" s="21">
        <v>46</v>
      </c>
      <c r="BE28" s="21">
        <v>92</v>
      </c>
      <c r="BF28" s="21">
        <v>133</v>
      </c>
      <c r="BG28" s="21">
        <v>191</v>
      </c>
      <c r="BH28" s="21">
        <v>195</v>
      </c>
      <c r="BI28" s="21">
        <v>173</v>
      </c>
      <c r="BJ28" s="21">
        <v>10</v>
      </c>
      <c r="BK28" s="21">
        <v>96</v>
      </c>
      <c r="BL28" s="21">
        <v>26</v>
      </c>
      <c r="BM28" s="21">
        <v>0</v>
      </c>
      <c r="BN28" s="21">
        <v>0</v>
      </c>
      <c r="BO28" s="21">
        <v>0</v>
      </c>
      <c r="BP28" s="21">
        <v>0</v>
      </c>
      <c r="BQ28" s="21">
        <v>0</v>
      </c>
      <c r="BR28" s="21">
        <v>1</v>
      </c>
      <c r="BS28" s="21">
        <v>1</v>
      </c>
      <c r="BT28" s="21">
        <v>1</v>
      </c>
      <c r="BU28" s="21">
        <v>5</v>
      </c>
      <c r="BV28" s="21">
        <v>15</v>
      </c>
      <c r="BW28" s="21">
        <v>22</v>
      </c>
      <c r="BX28" s="21">
        <v>54</v>
      </c>
      <c r="BY28" s="21">
        <v>75</v>
      </c>
      <c r="BZ28" s="21">
        <v>143</v>
      </c>
      <c r="CA28" s="21">
        <v>149</v>
      </c>
      <c r="CB28" s="21">
        <v>240</v>
      </c>
      <c r="CC28" s="21">
        <v>213</v>
      </c>
      <c r="CD28" s="21">
        <v>11</v>
      </c>
      <c r="CE28" s="21">
        <v>151</v>
      </c>
      <c r="CF28" s="21">
        <v>33</v>
      </c>
      <c r="CG28" s="21">
        <v>0</v>
      </c>
      <c r="CH28" s="21">
        <v>0</v>
      </c>
      <c r="CI28" s="21">
        <v>0</v>
      </c>
      <c r="CJ28" s="21">
        <v>0</v>
      </c>
      <c r="CK28" s="21">
        <v>0</v>
      </c>
      <c r="CL28" s="21">
        <v>0</v>
      </c>
      <c r="CM28" s="21">
        <v>10</v>
      </c>
      <c r="CN28" s="21">
        <v>41</v>
      </c>
      <c r="CO28" s="21">
        <v>151</v>
      </c>
      <c r="CP28" s="21">
        <v>329</v>
      </c>
      <c r="CQ28" s="21">
        <v>691</v>
      </c>
      <c r="CR28" s="21">
        <v>1242</v>
      </c>
      <c r="CS28" s="21">
        <v>1467</v>
      </c>
      <c r="CT28" s="21">
        <v>1321</v>
      </c>
      <c r="CU28" s="21">
        <v>1253</v>
      </c>
      <c r="CV28" s="21">
        <v>654</v>
      </c>
      <c r="CW28" s="21">
        <v>14</v>
      </c>
      <c r="CX28" s="21">
        <v>290</v>
      </c>
      <c r="CY28" s="21">
        <v>81</v>
      </c>
      <c r="CZ28" s="21">
        <v>0</v>
      </c>
      <c r="DA28" s="21">
        <v>0</v>
      </c>
      <c r="DB28" s="21">
        <v>0</v>
      </c>
      <c r="DC28" s="21">
        <v>0</v>
      </c>
      <c r="DD28" s="21">
        <v>0</v>
      </c>
      <c r="DE28" s="21">
        <v>0</v>
      </c>
      <c r="DF28" s="21">
        <v>1</v>
      </c>
      <c r="DG28" s="21">
        <v>0</v>
      </c>
      <c r="DH28" s="21">
        <v>1</v>
      </c>
      <c r="DI28" s="21">
        <v>1</v>
      </c>
      <c r="DJ28" s="21">
        <v>1</v>
      </c>
      <c r="DK28" s="21">
        <v>5</v>
      </c>
      <c r="DL28" s="21">
        <v>18</v>
      </c>
      <c r="DM28" s="21">
        <v>29</v>
      </c>
      <c r="DN28" s="21">
        <v>34</v>
      </c>
      <c r="DO28" s="21">
        <v>37</v>
      </c>
      <c r="DP28" s="21">
        <v>29</v>
      </c>
      <c r="DQ28" s="21">
        <v>5</v>
      </c>
      <c r="DR28" s="21">
        <v>19</v>
      </c>
      <c r="DS28" s="21">
        <v>12</v>
      </c>
      <c r="DT28" s="21">
        <v>0</v>
      </c>
      <c r="DU28" s="21">
        <v>0</v>
      </c>
      <c r="DV28" s="21">
        <v>0</v>
      </c>
      <c r="DW28" s="21">
        <v>0</v>
      </c>
      <c r="DX28" s="21">
        <v>0</v>
      </c>
      <c r="DY28" s="21">
        <v>0</v>
      </c>
      <c r="DZ28" s="21">
        <v>0</v>
      </c>
      <c r="EA28" s="21">
        <v>1</v>
      </c>
      <c r="EB28" s="21">
        <v>0</v>
      </c>
      <c r="EC28" s="21">
        <v>1</v>
      </c>
      <c r="ED28" s="21">
        <v>5</v>
      </c>
      <c r="EE28" s="21">
        <v>7</v>
      </c>
      <c r="EF28" s="21">
        <v>5</v>
      </c>
      <c r="EG28" s="21">
        <v>10</v>
      </c>
      <c r="EH28" s="21">
        <v>9</v>
      </c>
      <c r="EI28" s="21">
        <v>13</v>
      </c>
      <c r="EJ28" s="21">
        <v>25</v>
      </c>
      <c r="EK28" s="21">
        <v>14</v>
      </c>
      <c r="EL28" s="21">
        <v>1</v>
      </c>
      <c r="EM28" s="21">
        <v>12</v>
      </c>
      <c r="EN28" s="21">
        <v>6</v>
      </c>
      <c r="EO28" s="21">
        <v>0</v>
      </c>
      <c r="EP28" s="21">
        <v>0</v>
      </c>
      <c r="EQ28" s="21">
        <v>0</v>
      </c>
      <c r="ER28" s="21">
        <v>0</v>
      </c>
      <c r="ES28" s="21">
        <v>0</v>
      </c>
      <c r="ET28" s="21">
        <v>0</v>
      </c>
      <c r="EU28" s="21">
        <v>0</v>
      </c>
      <c r="EV28" s="21">
        <v>0</v>
      </c>
      <c r="EW28" s="21">
        <v>0</v>
      </c>
      <c r="EX28" s="21">
        <v>0</v>
      </c>
      <c r="EY28" s="21">
        <v>0</v>
      </c>
      <c r="EZ28" s="21">
        <v>0</v>
      </c>
      <c r="FA28" s="21">
        <v>1</v>
      </c>
      <c r="FB28" s="21">
        <v>1</v>
      </c>
      <c r="FC28" s="21">
        <v>18</v>
      </c>
      <c r="FD28" s="21">
        <v>43</v>
      </c>
      <c r="FE28" s="21">
        <v>96</v>
      </c>
      <c r="FF28" s="21">
        <v>109</v>
      </c>
      <c r="FG28" s="21">
        <v>25</v>
      </c>
      <c r="FH28" s="21">
        <v>78</v>
      </c>
      <c r="FI28" s="21">
        <v>27</v>
      </c>
    </row>
    <row r="29" spans="1:165" x14ac:dyDescent="0.25">
      <c r="A29" s="173">
        <v>1993</v>
      </c>
      <c r="B29" s="21">
        <v>0</v>
      </c>
      <c r="C29" s="21">
        <v>0</v>
      </c>
      <c r="D29" s="21">
        <v>0</v>
      </c>
      <c r="E29" s="21">
        <v>0</v>
      </c>
      <c r="F29" s="21">
        <v>169</v>
      </c>
      <c r="G29" s="21">
        <v>107</v>
      </c>
      <c r="H29" s="21">
        <v>88</v>
      </c>
      <c r="I29" s="21">
        <v>125</v>
      </c>
      <c r="J29" s="21">
        <v>245</v>
      </c>
      <c r="K29" s="21">
        <v>406</v>
      </c>
      <c r="L29" s="21">
        <v>452</v>
      </c>
      <c r="M29" s="21">
        <v>440</v>
      </c>
      <c r="N29" s="21">
        <v>468</v>
      </c>
      <c r="O29" s="21">
        <v>609</v>
      </c>
      <c r="P29" s="21">
        <v>492</v>
      </c>
      <c r="Q29" s="21">
        <v>567</v>
      </c>
      <c r="R29" s="21">
        <v>490</v>
      </c>
      <c r="S29" s="21">
        <v>412</v>
      </c>
      <c r="T29" s="21">
        <v>16</v>
      </c>
      <c r="U29" s="21">
        <v>153</v>
      </c>
      <c r="V29" s="21">
        <v>48</v>
      </c>
      <c r="W29" s="21">
        <v>0</v>
      </c>
      <c r="X29" s="21">
        <v>0</v>
      </c>
      <c r="Y29" s="21">
        <v>0</v>
      </c>
      <c r="Z29" s="21">
        <v>0</v>
      </c>
      <c r="AA29" s="21">
        <v>154</v>
      </c>
      <c r="AB29" s="21">
        <v>98</v>
      </c>
      <c r="AC29" s="21">
        <v>63</v>
      </c>
      <c r="AD29" s="21">
        <v>109</v>
      </c>
      <c r="AE29" s="21">
        <v>200</v>
      </c>
      <c r="AF29" s="21">
        <v>396</v>
      </c>
      <c r="AG29" s="21">
        <v>556</v>
      </c>
      <c r="AH29" s="21">
        <v>571</v>
      </c>
      <c r="AI29" s="21">
        <v>614</v>
      </c>
      <c r="AJ29" s="21">
        <v>791</v>
      </c>
      <c r="AK29" s="21">
        <v>725</v>
      </c>
      <c r="AL29" s="21">
        <v>845</v>
      </c>
      <c r="AM29" s="21">
        <v>672</v>
      </c>
      <c r="AN29" s="21">
        <v>439</v>
      </c>
      <c r="AO29" s="21">
        <v>28</v>
      </c>
      <c r="AP29" s="21">
        <v>258</v>
      </c>
      <c r="AQ29" s="21">
        <v>86</v>
      </c>
      <c r="AR29" s="21">
        <v>0</v>
      </c>
      <c r="AS29" s="21">
        <v>0</v>
      </c>
      <c r="AT29" s="21">
        <v>0</v>
      </c>
      <c r="AU29" s="21">
        <v>0</v>
      </c>
      <c r="AV29" s="21">
        <v>0</v>
      </c>
      <c r="AW29" s="21">
        <v>0</v>
      </c>
      <c r="AX29" s="21">
        <v>0</v>
      </c>
      <c r="AY29" s="21">
        <v>1</v>
      </c>
      <c r="AZ29" s="21">
        <v>1</v>
      </c>
      <c r="BA29" s="21">
        <v>11</v>
      </c>
      <c r="BB29" s="21">
        <v>20</v>
      </c>
      <c r="BC29" s="21">
        <v>37</v>
      </c>
      <c r="BD29" s="21">
        <v>49</v>
      </c>
      <c r="BE29" s="21">
        <v>94</v>
      </c>
      <c r="BF29" s="21">
        <v>143</v>
      </c>
      <c r="BG29" s="21">
        <v>213</v>
      </c>
      <c r="BH29" s="21">
        <v>264</v>
      </c>
      <c r="BI29" s="21">
        <v>193</v>
      </c>
      <c r="BJ29" s="21">
        <v>6</v>
      </c>
      <c r="BK29" s="21">
        <v>109</v>
      </c>
      <c r="BL29" s="21">
        <v>22</v>
      </c>
      <c r="BM29" s="21">
        <v>0</v>
      </c>
      <c r="BN29" s="21">
        <v>0</v>
      </c>
      <c r="BO29" s="21">
        <v>0</v>
      </c>
      <c r="BP29" s="21">
        <v>0</v>
      </c>
      <c r="BQ29" s="21">
        <v>0</v>
      </c>
      <c r="BR29" s="21">
        <v>0</v>
      </c>
      <c r="BS29" s="21">
        <v>1</v>
      </c>
      <c r="BT29" s="21">
        <v>1</v>
      </c>
      <c r="BU29" s="21">
        <v>14</v>
      </c>
      <c r="BV29" s="21">
        <v>17</v>
      </c>
      <c r="BW29" s="21">
        <v>32</v>
      </c>
      <c r="BX29" s="21">
        <v>51</v>
      </c>
      <c r="BY29" s="21">
        <v>96</v>
      </c>
      <c r="BZ29" s="21">
        <v>130</v>
      </c>
      <c r="CA29" s="21">
        <v>213</v>
      </c>
      <c r="CB29" s="21">
        <v>249</v>
      </c>
      <c r="CC29" s="21">
        <v>249</v>
      </c>
      <c r="CD29" s="21">
        <v>11</v>
      </c>
      <c r="CE29" s="21">
        <v>153</v>
      </c>
      <c r="CF29" s="21">
        <v>44</v>
      </c>
      <c r="CG29" s="21">
        <v>0</v>
      </c>
      <c r="CH29" s="21">
        <v>0</v>
      </c>
      <c r="CI29" s="21">
        <v>0</v>
      </c>
      <c r="CJ29" s="21">
        <v>0</v>
      </c>
      <c r="CK29" s="21">
        <v>0</v>
      </c>
      <c r="CL29" s="21">
        <v>1</v>
      </c>
      <c r="CM29" s="21">
        <v>8</v>
      </c>
      <c r="CN29" s="21">
        <v>61</v>
      </c>
      <c r="CO29" s="21">
        <v>198</v>
      </c>
      <c r="CP29" s="21">
        <v>419</v>
      </c>
      <c r="CQ29" s="21">
        <v>777</v>
      </c>
      <c r="CR29" s="21">
        <v>1303</v>
      </c>
      <c r="CS29" s="21">
        <v>1506</v>
      </c>
      <c r="CT29" s="21">
        <v>1319</v>
      </c>
      <c r="CU29" s="21">
        <v>1200</v>
      </c>
      <c r="CV29" s="21">
        <v>558</v>
      </c>
      <c r="CW29" s="21">
        <v>11</v>
      </c>
      <c r="CX29" s="21">
        <v>321</v>
      </c>
      <c r="CY29" s="21">
        <v>77</v>
      </c>
      <c r="CZ29" s="21">
        <v>0</v>
      </c>
      <c r="DA29" s="21">
        <v>0</v>
      </c>
      <c r="DB29" s="21">
        <v>0</v>
      </c>
      <c r="DC29" s="21">
        <v>0</v>
      </c>
      <c r="DD29" s="21">
        <v>0</v>
      </c>
      <c r="DE29" s="21">
        <v>0</v>
      </c>
      <c r="DF29" s="21">
        <v>1</v>
      </c>
      <c r="DG29" s="21">
        <v>0</v>
      </c>
      <c r="DH29" s="21">
        <v>0</v>
      </c>
      <c r="DI29" s="21">
        <v>1</v>
      </c>
      <c r="DJ29" s="21">
        <v>5</v>
      </c>
      <c r="DK29" s="21">
        <v>5</v>
      </c>
      <c r="DL29" s="21">
        <v>15</v>
      </c>
      <c r="DM29" s="21">
        <v>32</v>
      </c>
      <c r="DN29" s="21">
        <v>29</v>
      </c>
      <c r="DO29" s="21">
        <v>37</v>
      </c>
      <c r="DP29" s="21">
        <v>26</v>
      </c>
      <c r="DQ29" s="21">
        <v>1</v>
      </c>
      <c r="DR29" s="21">
        <v>15</v>
      </c>
      <c r="DS29" s="21">
        <v>9</v>
      </c>
      <c r="DT29" s="21">
        <v>0</v>
      </c>
      <c r="DU29" s="21">
        <v>0</v>
      </c>
      <c r="DV29" s="21">
        <v>0</v>
      </c>
      <c r="DW29" s="21">
        <v>0</v>
      </c>
      <c r="DX29" s="21">
        <v>0</v>
      </c>
      <c r="DY29" s="21">
        <v>0</v>
      </c>
      <c r="DZ29" s="21">
        <v>0</v>
      </c>
      <c r="EA29" s="21">
        <v>1</v>
      </c>
      <c r="EB29" s="21">
        <v>1</v>
      </c>
      <c r="EC29" s="21">
        <v>1</v>
      </c>
      <c r="ED29" s="21">
        <v>1</v>
      </c>
      <c r="EE29" s="21">
        <v>1</v>
      </c>
      <c r="EF29" s="21">
        <v>1</v>
      </c>
      <c r="EG29" s="21">
        <v>12</v>
      </c>
      <c r="EH29" s="21">
        <v>13</v>
      </c>
      <c r="EI29" s="21">
        <v>14</v>
      </c>
      <c r="EJ29" s="21">
        <v>22</v>
      </c>
      <c r="EK29" s="21">
        <v>17</v>
      </c>
      <c r="EL29" s="21">
        <v>1</v>
      </c>
      <c r="EM29" s="21">
        <v>11</v>
      </c>
      <c r="EN29" s="21">
        <v>1</v>
      </c>
      <c r="EO29" s="21">
        <v>0</v>
      </c>
      <c r="EP29" s="21">
        <v>0</v>
      </c>
      <c r="EQ29" s="21">
        <v>0</v>
      </c>
      <c r="ER29" s="21">
        <v>0</v>
      </c>
      <c r="ES29" s="21">
        <v>0</v>
      </c>
      <c r="ET29" s="21">
        <v>0</v>
      </c>
      <c r="EU29" s="21">
        <v>0</v>
      </c>
      <c r="EV29" s="21">
        <v>1</v>
      </c>
      <c r="EW29" s="21">
        <v>0</v>
      </c>
      <c r="EX29" s="21">
        <v>1</v>
      </c>
      <c r="EY29" s="21">
        <v>1</v>
      </c>
      <c r="EZ29" s="21">
        <v>0</v>
      </c>
      <c r="FA29" s="21">
        <v>1</v>
      </c>
      <c r="FB29" s="21">
        <v>1</v>
      </c>
      <c r="FC29" s="21">
        <v>35</v>
      </c>
      <c r="FD29" s="21">
        <v>83</v>
      </c>
      <c r="FE29" s="21">
        <v>169</v>
      </c>
      <c r="FF29" s="21">
        <v>192</v>
      </c>
      <c r="FG29" s="21">
        <v>11</v>
      </c>
      <c r="FH29" s="21">
        <v>145</v>
      </c>
      <c r="FI29" s="21">
        <v>38</v>
      </c>
    </row>
    <row r="30" spans="1:165" x14ac:dyDescent="0.25">
      <c r="A30" s="173">
        <v>1994</v>
      </c>
      <c r="B30" s="21">
        <v>0</v>
      </c>
      <c r="C30" s="21">
        <v>0</v>
      </c>
      <c r="D30" s="21">
        <v>0</v>
      </c>
      <c r="E30" s="21">
        <v>22</v>
      </c>
      <c r="F30" s="21">
        <v>178</v>
      </c>
      <c r="G30" s="21">
        <v>94</v>
      </c>
      <c r="H30" s="21">
        <v>92</v>
      </c>
      <c r="I30" s="21">
        <v>122</v>
      </c>
      <c r="J30" s="21">
        <v>291</v>
      </c>
      <c r="K30" s="21">
        <v>404</v>
      </c>
      <c r="L30" s="21">
        <v>465</v>
      </c>
      <c r="M30" s="21">
        <v>421</v>
      </c>
      <c r="N30" s="21">
        <v>461</v>
      </c>
      <c r="O30" s="21">
        <v>621</v>
      </c>
      <c r="P30" s="21">
        <v>571</v>
      </c>
      <c r="Q30" s="21">
        <v>647</v>
      </c>
      <c r="R30" s="21">
        <v>555</v>
      </c>
      <c r="S30" s="21">
        <v>356</v>
      </c>
      <c r="T30" s="21">
        <v>14</v>
      </c>
      <c r="U30" s="21">
        <v>185</v>
      </c>
      <c r="V30" s="21">
        <v>37</v>
      </c>
      <c r="W30" s="21">
        <v>0</v>
      </c>
      <c r="X30" s="21">
        <v>0</v>
      </c>
      <c r="Y30" s="21">
        <v>0</v>
      </c>
      <c r="Z30" s="21">
        <v>14</v>
      </c>
      <c r="AA30" s="21">
        <v>155</v>
      </c>
      <c r="AB30" s="21">
        <v>93</v>
      </c>
      <c r="AC30" s="21">
        <v>80</v>
      </c>
      <c r="AD30" s="21">
        <v>115</v>
      </c>
      <c r="AE30" s="21">
        <v>276</v>
      </c>
      <c r="AF30" s="21">
        <v>447</v>
      </c>
      <c r="AG30" s="21">
        <v>583</v>
      </c>
      <c r="AH30" s="21">
        <v>584</v>
      </c>
      <c r="AI30" s="21">
        <v>636</v>
      </c>
      <c r="AJ30" s="21">
        <v>811</v>
      </c>
      <c r="AK30" s="21">
        <v>794</v>
      </c>
      <c r="AL30" s="21">
        <v>768</v>
      </c>
      <c r="AM30" s="21">
        <v>719</v>
      </c>
      <c r="AN30" s="21">
        <v>496</v>
      </c>
      <c r="AO30" s="21">
        <v>21</v>
      </c>
      <c r="AP30" s="21">
        <v>303</v>
      </c>
      <c r="AQ30" s="21">
        <v>74</v>
      </c>
      <c r="AR30" s="21">
        <v>0</v>
      </c>
      <c r="AS30" s="21">
        <v>0</v>
      </c>
      <c r="AT30" s="21">
        <v>0</v>
      </c>
      <c r="AU30" s="21">
        <v>0</v>
      </c>
      <c r="AV30" s="21">
        <v>0</v>
      </c>
      <c r="AW30" s="21">
        <v>0</v>
      </c>
      <c r="AX30" s="21">
        <v>0</v>
      </c>
      <c r="AY30" s="21">
        <v>0</v>
      </c>
      <c r="AZ30" s="21">
        <v>1</v>
      </c>
      <c r="BA30" s="21">
        <v>12</v>
      </c>
      <c r="BB30" s="21">
        <v>25</v>
      </c>
      <c r="BC30" s="21">
        <v>26</v>
      </c>
      <c r="BD30" s="21">
        <v>47</v>
      </c>
      <c r="BE30" s="21">
        <v>117</v>
      </c>
      <c r="BF30" s="21">
        <v>182</v>
      </c>
      <c r="BG30" s="21">
        <v>236</v>
      </c>
      <c r="BH30" s="21">
        <v>273</v>
      </c>
      <c r="BI30" s="21">
        <v>190</v>
      </c>
      <c r="BJ30" s="21">
        <v>6</v>
      </c>
      <c r="BK30" s="21">
        <v>100</v>
      </c>
      <c r="BL30" s="21">
        <v>32</v>
      </c>
      <c r="BM30" s="21">
        <v>0</v>
      </c>
      <c r="BN30" s="21">
        <v>0</v>
      </c>
      <c r="BO30" s="21">
        <v>0</v>
      </c>
      <c r="BP30" s="21">
        <v>0</v>
      </c>
      <c r="BQ30" s="21">
        <v>0</v>
      </c>
      <c r="BR30" s="21">
        <v>1</v>
      </c>
      <c r="BS30" s="21">
        <v>1</v>
      </c>
      <c r="BT30" s="21">
        <v>1</v>
      </c>
      <c r="BU30" s="21">
        <v>10</v>
      </c>
      <c r="BV30" s="21">
        <v>16</v>
      </c>
      <c r="BW30" s="21">
        <v>32</v>
      </c>
      <c r="BX30" s="21">
        <v>66</v>
      </c>
      <c r="BY30" s="21">
        <v>107</v>
      </c>
      <c r="BZ30" s="21">
        <v>158</v>
      </c>
      <c r="CA30" s="21">
        <v>231</v>
      </c>
      <c r="CB30" s="21">
        <v>233</v>
      </c>
      <c r="CC30" s="21">
        <v>241</v>
      </c>
      <c r="CD30" s="21">
        <v>13</v>
      </c>
      <c r="CE30" s="21">
        <v>167</v>
      </c>
      <c r="CF30" s="21">
        <v>41</v>
      </c>
      <c r="CG30" s="21">
        <v>0</v>
      </c>
      <c r="CH30" s="21">
        <v>0</v>
      </c>
      <c r="CI30" s="21">
        <v>0</v>
      </c>
      <c r="CJ30" s="21">
        <v>0</v>
      </c>
      <c r="CK30" s="21">
        <v>0</v>
      </c>
      <c r="CL30" s="21">
        <v>1</v>
      </c>
      <c r="CM30" s="21">
        <v>11</v>
      </c>
      <c r="CN30" s="21">
        <v>73</v>
      </c>
      <c r="CO30" s="21">
        <v>232</v>
      </c>
      <c r="CP30" s="21">
        <v>524</v>
      </c>
      <c r="CQ30" s="21">
        <v>933</v>
      </c>
      <c r="CR30" s="21">
        <v>1673</v>
      </c>
      <c r="CS30" s="21">
        <v>1560</v>
      </c>
      <c r="CT30" s="21">
        <v>1352</v>
      </c>
      <c r="CU30" s="21">
        <v>1120</v>
      </c>
      <c r="CV30" s="21">
        <v>537</v>
      </c>
      <c r="CW30" s="21">
        <v>19</v>
      </c>
      <c r="CX30" s="21">
        <v>331</v>
      </c>
      <c r="CY30" s="21">
        <v>61</v>
      </c>
      <c r="CZ30" s="21">
        <v>0</v>
      </c>
      <c r="DA30" s="21">
        <v>0</v>
      </c>
      <c r="DB30" s="21">
        <v>0</v>
      </c>
      <c r="DC30" s="21">
        <v>0</v>
      </c>
      <c r="DD30" s="21">
        <v>0</v>
      </c>
      <c r="DE30" s="21">
        <v>0</v>
      </c>
      <c r="DF30" s="21">
        <v>1</v>
      </c>
      <c r="DG30" s="21">
        <v>1</v>
      </c>
      <c r="DH30" s="21">
        <v>1</v>
      </c>
      <c r="DI30" s="21">
        <v>1</v>
      </c>
      <c r="DJ30" s="21">
        <v>1</v>
      </c>
      <c r="DK30" s="21">
        <v>6</v>
      </c>
      <c r="DL30" s="21">
        <v>24</v>
      </c>
      <c r="DM30" s="21">
        <v>36</v>
      </c>
      <c r="DN30" s="21">
        <v>40</v>
      </c>
      <c r="DO30" s="21">
        <v>30</v>
      </c>
      <c r="DP30" s="21">
        <v>25</v>
      </c>
      <c r="DQ30" s="21">
        <v>5</v>
      </c>
      <c r="DR30" s="21">
        <v>15</v>
      </c>
      <c r="DS30" s="21">
        <v>1</v>
      </c>
      <c r="DT30" s="21">
        <v>0</v>
      </c>
      <c r="DU30" s="21">
        <v>0</v>
      </c>
      <c r="DV30" s="21">
        <v>0</v>
      </c>
      <c r="DW30" s="21">
        <v>0</v>
      </c>
      <c r="DX30" s="21">
        <v>1</v>
      </c>
      <c r="DY30" s="21">
        <v>0</v>
      </c>
      <c r="DZ30" s="21">
        <v>0</v>
      </c>
      <c r="EA30" s="21">
        <v>0</v>
      </c>
      <c r="EB30" s="21">
        <v>1</v>
      </c>
      <c r="EC30" s="21">
        <v>1</v>
      </c>
      <c r="ED30" s="21">
        <v>1</v>
      </c>
      <c r="EE30" s="21">
        <v>7</v>
      </c>
      <c r="EF30" s="21">
        <v>5</v>
      </c>
      <c r="EG30" s="21">
        <v>15</v>
      </c>
      <c r="EH30" s="21">
        <v>16</v>
      </c>
      <c r="EI30" s="21">
        <v>17</v>
      </c>
      <c r="EJ30" s="21">
        <v>25</v>
      </c>
      <c r="EK30" s="21">
        <v>15</v>
      </c>
      <c r="EL30" s="21">
        <v>1</v>
      </c>
      <c r="EM30" s="21">
        <v>12</v>
      </c>
      <c r="EN30" s="21">
        <v>1</v>
      </c>
      <c r="EO30" s="21">
        <v>0</v>
      </c>
      <c r="EP30" s="21">
        <v>0</v>
      </c>
      <c r="EQ30" s="21">
        <v>0</v>
      </c>
      <c r="ER30" s="21">
        <v>0</v>
      </c>
      <c r="ES30" s="21">
        <v>1</v>
      </c>
      <c r="ET30" s="21">
        <v>0</v>
      </c>
      <c r="EU30" s="21">
        <v>0</v>
      </c>
      <c r="EV30" s="21">
        <v>0</v>
      </c>
      <c r="EW30" s="21">
        <v>0</v>
      </c>
      <c r="EX30" s="21">
        <v>0</v>
      </c>
      <c r="EY30" s="21">
        <v>1</v>
      </c>
      <c r="EZ30" s="21">
        <v>1</v>
      </c>
      <c r="FA30" s="21">
        <v>0</v>
      </c>
      <c r="FB30" s="21">
        <v>9</v>
      </c>
      <c r="FC30" s="21">
        <v>51</v>
      </c>
      <c r="FD30" s="21">
        <v>161</v>
      </c>
      <c r="FE30" s="21">
        <v>304</v>
      </c>
      <c r="FF30" s="21">
        <v>268</v>
      </c>
      <c r="FG30" s="21">
        <v>10</v>
      </c>
      <c r="FH30" s="21">
        <v>156</v>
      </c>
      <c r="FI30" s="21">
        <v>42</v>
      </c>
    </row>
    <row r="31" spans="1:165" x14ac:dyDescent="0.25">
      <c r="A31" s="173">
        <v>1995</v>
      </c>
      <c r="B31" s="21">
        <v>0</v>
      </c>
      <c r="C31" s="21">
        <v>0</v>
      </c>
      <c r="D31" s="21">
        <v>0</v>
      </c>
      <c r="E31" s="21">
        <v>48</v>
      </c>
      <c r="F31" s="21">
        <v>192</v>
      </c>
      <c r="G31" s="21">
        <v>119</v>
      </c>
      <c r="H31" s="21">
        <v>112</v>
      </c>
      <c r="I31" s="21">
        <v>186</v>
      </c>
      <c r="J31" s="21">
        <v>345</v>
      </c>
      <c r="K31" s="21">
        <v>532</v>
      </c>
      <c r="L31" s="21">
        <v>606</v>
      </c>
      <c r="M31" s="21">
        <v>550</v>
      </c>
      <c r="N31" s="21">
        <v>545</v>
      </c>
      <c r="O31" s="21">
        <v>774</v>
      </c>
      <c r="P31" s="21">
        <v>706</v>
      </c>
      <c r="Q31" s="21">
        <v>738</v>
      </c>
      <c r="R31" s="21">
        <v>651</v>
      </c>
      <c r="S31" s="21">
        <v>475</v>
      </c>
      <c r="T31" s="21">
        <v>13</v>
      </c>
      <c r="U31" s="21">
        <v>223</v>
      </c>
      <c r="V31" s="21">
        <v>47</v>
      </c>
      <c r="W31" s="21">
        <v>0</v>
      </c>
      <c r="X31" s="21">
        <v>0</v>
      </c>
      <c r="Y31" s="21">
        <v>0</v>
      </c>
      <c r="Z31" s="21">
        <v>49</v>
      </c>
      <c r="AA31" s="21">
        <v>160</v>
      </c>
      <c r="AB31" s="21">
        <v>78</v>
      </c>
      <c r="AC31" s="21">
        <v>94</v>
      </c>
      <c r="AD31" s="21">
        <v>150</v>
      </c>
      <c r="AE31" s="21">
        <v>360</v>
      </c>
      <c r="AF31" s="21">
        <v>579</v>
      </c>
      <c r="AG31" s="21">
        <v>658</v>
      </c>
      <c r="AH31" s="21">
        <v>696</v>
      </c>
      <c r="AI31" s="21">
        <v>775</v>
      </c>
      <c r="AJ31" s="21">
        <v>1000</v>
      </c>
      <c r="AK31" s="21">
        <v>944</v>
      </c>
      <c r="AL31" s="21">
        <v>1019</v>
      </c>
      <c r="AM31" s="21">
        <v>858</v>
      </c>
      <c r="AN31" s="21">
        <v>628</v>
      </c>
      <c r="AO31" s="21">
        <v>27</v>
      </c>
      <c r="AP31" s="21">
        <v>336</v>
      </c>
      <c r="AQ31" s="21">
        <v>88</v>
      </c>
      <c r="AR31" s="21">
        <v>0</v>
      </c>
      <c r="AS31" s="21">
        <v>0</v>
      </c>
      <c r="AT31" s="21">
        <v>0</v>
      </c>
      <c r="AU31" s="21">
        <v>0</v>
      </c>
      <c r="AV31" s="21">
        <v>0</v>
      </c>
      <c r="AW31" s="21">
        <v>0</v>
      </c>
      <c r="AX31" s="21">
        <v>1</v>
      </c>
      <c r="AY31" s="21">
        <v>1</v>
      </c>
      <c r="AZ31" s="21">
        <v>6</v>
      </c>
      <c r="BA31" s="21">
        <v>6</v>
      </c>
      <c r="BB31" s="21">
        <v>19</v>
      </c>
      <c r="BC31" s="21">
        <v>48</v>
      </c>
      <c r="BD31" s="21">
        <v>76</v>
      </c>
      <c r="BE31" s="21">
        <v>155</v>
      </c>
      <c r="BF31" s="21">
        <v>209</v>
      </c>
      <c r="BG31" s="21">
        <v>315</v>
      </c>
      <c r="BH31" s="21">
        <v>300</v>
      </c>
      <c r="BI31" s="21">
        <v>239</v>
      </c>
      <c r="BJ31" s="21">
        <v>10</v>
      </c>
      <c r="BK31" s="21">
        <v>105</v>
      </c>
      <c r="BL31" s="21">
        <v>31</v>
      </c>
      <c r="BM31" s="21">
        <v>0</v>
      </c>
      <c r="BN31" s="21">
        <v>0</v>
      </c>
      <c r="BO31" s="21">
        <v>0</v>
      </c>
      <c r="BP31" s="21">
        <v>0</v>
      </c>
      <c r="BQ31" s="21">
        <v>0</v>
      </c>
      <c r="BR31" s="21">
        <v>1</v>
      </c>
      <c r="BS31" s="21">
        <v>0</v>
      </c>
      <c r="BT31" s="21">
        <v>1</v>
      </c>
      <c r="BU31" s="21">
        <v>9</v>
      </c>
      <c r="BV31" s="21">
        <v>22</v>
      </c>
      <c r="BW31" s="21">
        <v>46</v>
      </c>
      <c r="BX31" s="21">
        <v>91</v>
      </c>
      <c r="BY31" s="21">
        <v>133</v>
      </c>
      <c r="BZ31" s="21">
        <v>198</v>
      </c>
      <c r="CA31" s="21">
        <v>265</v>
      </c>
      <c r="CB31" s="21">
        <v>307</v>
      </c>
      <c r="CC31" s="21">
        <v>291</v>
      </c>
      <c r="CD31" s="21">
        <v>20</v>
      </c>
      <c r="CE31" s="21">
        <v>191</v>
      </c>
      <c r="CF31" s="21">
        <v>58</v>
      </c>
      <c r="CG31" s="21">
        <v>0</v>
      </c>
      <c r="CH31" s="21">
        <v>0</v>
      </c>
      <c r="CI31" s="21">
        <v>0</v>
      </c>
      <c r="CJ31" s="21">
        <v>0</v>
      </c>
      <c r="CK31" s="21">
        <v>1</v>
      </c>
      <c r="CL31" s="21">
        <v>1</v>
      </c>
      <c r="CM31" s="21">
        <v>14</v>
      </c>
      <c r="CN31" s="21">
        <v>117</v>
      </c>
      <c r="CO31" s="21">
        <v>333</v>
      </c>
      <c r="CP31" s="21">
        <v>690</v>
      </c>
      <c r="CQ31" s="21">
        <v>1178</v>
      </c>
      <c r="CR31" s="21">
        <v>2133</v>
      </c>
      <c r="CS31" s="21">
        <v>1822</v>
      </c>
      <c r="CT31" s="21">
        <v>1617</v>
      </c>
      <c r="CU31" s="21">
        <v>1184</v>
      </c>
      <c r="CV31" s="21">
        <v>665</v>
      </c>
      <c r="CW31" s="21">
        <v>17</v>
      </c>
      <c r="CX31" s="21">
        <v>387</v>
      </c>
      <c r="CY31" s="21">
        <v>81</v>
      </c>
      <c r="CZ31" s="21">
        <v>0</v>
      </c>
      <c r="DA31" s="21">
        <v>0</v>
      </c>
      <c r="DB31" s="21">
        <v>0</v>
      </c>
      <c r="DC31" s="21">
        <v>1</v>
      </c>
      <c r="DD31" s="21">
        <v>0</v>
      </c>
      <c r="DE31" s="21">
        <v>0</v>
      </c>
      <c r="DF31" s="21">
        <v>0</v>
      </c>
      <c r="DG31" s="21">
        <v>1</v>
      </c>
      <c r="DH31" s="21">
        <v>1</v>
      </c>
      <c r="DI31" s="21">
        <v>1</v>
      </c>
      <c r="DJ31" s="21">
        <v>13</v>
      </c>
      <c r="DK31" s="21">
        <v>20</v>
      </c>
      <c r="DL31" s="21">
        <v>31</v>
      </c>
      <c r="DM31" s="21">
        <v>32</v>
      </c>
      <c r="DN31" s="21">
        <v>45</v>
      </c>
      <c r="DO31" s="21">
        <v>33</v>
      </c>
      <c r="DP31" s="21">
        <v>34</v>
      </c>
      <c r="DQ31" s="21">
        <v>1</v>
      </c>
      <c r="DR31" s="21">
        <v>16</v>
      </c>
      <c r="DS31" s="21">
        <v>8</v>
      </c>
      <c r="DT31" s="21">
        <v>0</v>
      </c>
      <c r="DU31" s="21">
        <v>0</v>
      </c>
      <c r="DV31" s="21">
        <v>0</v>
      </c>
      <c r="DW31" s="21">
        <v>0</v>
      </c>
      <c r="DX31" s="21">
        <v>0</v>
      </c>
      <c r="DY31" s="21">
        <v>0</v>
      </c>
      <c r="DZ31" s="21">
        <v>0</v>
      </c>
      <c r="EA31" s="21">
        <v>1</v>
      </c>
      <c r="EB31" s="21">
        <v>1</v>
      </c>
      <c r="EC31" s="21">
        <v>1</v>
      </c>
      <c r="ED31" s="21">
        <v>1</v>
      </c>
      <c r="EE31" s="21">
        <v>8</v>
      </c>
      <c r="EF31" s="21">
        <v>14</v>
      </c>
      <c r="EG31" s="21">
        <v>21</v>
      </c>
      <c r="EH31" s="21">
        <v>26</v>
      </c>
      <c r="EI31" s="21">
        <v>28</v>
      </c>
      <c r="EJ31" s="21">
        <v>25</v>
      </c>
      <c r="EK31" s="21">
        <v>20</v>
      </c>
      <c r="EL31" s="21">
        <v>1</v>
      </c>
      <c r="EM31" s="21">
        <v>15</v>
      </c>
      <c r="EN31" s="21">
        <v>1</v>
      </c>
      <c r="EO31" s="21">
        <v>0</v>
      </c>
      <c r="EP31" s="21">
        <v>0</v>
      </c>
      <c r="EQ31" s="21">
        <v>0</v>
      </c>
      <c r="ER31" s="21">
        <v>0</v>
      </c>
      <c r="ES31" s="21">
        <v>1</v>
      </c>
      <c r="ET31" s="21">
        <v>0</v>
      </c>
      <c r="EU31" s="21">
        <v>0</v>
      </c>
      <c r="EV31" s="21">
        <v>0</v>
      </c>
      <c r="EW31" s="21">
        <v>0</v>
      </c>
      <c r="EX31" s="21">
        <v>0</v>
      </c>
      <c r="EY31" s="21">
        <v>0</v>
      </c>
      <c r="EZ31" s="21">
        <v>0</v>
      </c>
      <c r="FA31" s="21">
        <v>5</v>
      </c>
      <c r="FB31" s="21">
        <v>22</v>
      </c>
      <c r="FC31" s="21">
        <v>98</v>
      </c>
      <c r="FD31" s="21">
        <v>280</v>
      </c>
      <c r="FE31" s="21">
        <v>440</v>
      </c>
      <c r="FF31" s="21">
        <v>420</v>
      </c>
      <c r="FG31" s="21">
        <v>7</v>
      </c>
      <c r="FH31" s="21">
        <v>199</v>
      </c>
      <c r="FI31" s="21">
        <v>49</v>
      </c>
    </row>
    <row r="32" spans="1:165" x14ac:dyDescent="0.25">
      <c r="A32" s="173">
        <v>1996</v>
      </c>
      <c r="B32" s="21">
        <v>0</v>
      </c>
      <c r="C32" s="21">
        <v>0</v>
      </c>
      <c r="D32" s="21">
        <v>0</v>
      </c>
      <c r="E32" s="21">
        <v>90</v>
      </c>
      <c r="F32" s="21">
        <v>197</v>
      </c>
      <c r="G32" s="21">
        <v>82</v>
      </c>
      <c r="H32" s="21">
        <v>105</v>
      </c>
      <c r="I32" s="21">
        <v>186</v>
      </c>
      <c r="J32" s="21">
        <v>374</v>
      </c>
      <c r="K32" s="21">
        <v>542</v>
      </c>
      <c r="L32" s="21">
        <v>594</v>
      </c>
      <c r="M32" s="21">
        <v>544</v>
      </c>
      <c r="N32" s="21">
        <v>580</v>
      </c>
      <c r="O32" s="21">
        <v>794</v>
      </c>
      <c r="P32" s="21">
        <v>760</v>
      </c>
      <c r="Q32" s="21">
        <v>767</v>
      </c>
      <c r="R32" s="21">
        <v>715</v>
      </c>
      <c r="S32" s="21">
        <v>434</v>
      </c>
      <c r="T32" s="21">
        <v>8</v>
      </c>
      <c r="U32" s="21">
        <v>224</v>
      </c>
      <c r="V32" s="21">
        <v>52</v>
      </c>
      <c r="W32" s="21">
        <v>0</v>
      </c>
      <c r="X32" s="21">
        <v>0</v>
      </c>
      <c r="Y32" s="21">
        <v>0</v>
      </c>
      <c r="Z32" s="21">
        <v>95</v>
      </c>
      <c r="AA32" s="21">
        <v>154</v>
      </c>
      <c r="AB32" s="21">
        <v>86</v>
      </c>
      <c r="AC32" s="21">
        <v>104</v>
      </c>
      <c r="AD32" s="21">
        <v>166</v>
      </c>
      <c r="AE32" s="21">
        <v>351</v>
      </c>
      <c r="AF32" s="21">
        <v>638</v>
      </c>
      <c r="AG32" s="21">
        <v>768</v>
      </c>
      <c r="AH32" s="21">
        <v>653</v>
      </c>
      <c r="AI32" s="21">
        <v>842</v>
      </c>
      <c r="AJ32" s="21">
        <v>1057</v>
      </c>
      <c r="AK32" s="21">
        <v>1046</v>
      </c>
      <c r="AL32" s="21">
        <v>971</v>
      </c>
      <c r="AM32" s="21">
        <v>845</v>
      </c>
      <c r="AN32" s="21">
        <v>556</v>
      </c>
      <c r="AO32" s="21">
        <v>26</v>
      </c>
      <c r="AP32" s="21">
        <v>361</v>
      </c>
      <c r="AQ32" s="21">
        <v>71</v>
      </c>
      <c r="AR32" s="21">
        <v>0</v>
      </c>
      <c r="AS32" s="21">
        <v>0</v>
      </c>
      <c r="AT32" s="21">
        <v>0</v>
      </c>
      <c r="AU32" s="21">
        <v>0</v>
      </c>
      <c r="AV32" s="21">
        <v>0</v>
      </c>
      <c r="AW32" s="21">
        <v>0</v>
      </c>
      <c r="AX32" s="21">
        <v>1</v>
      </c>
      <c r="AY32" s="21">
        <v>1</v>
      </c>
      <c r="AZ32" s="21">
        <v>10</v>
      </c>
      <c r="BA32" s="21">
        <v>21</v>
      </c>
      <c r="BB32" s="21">
        <v>28</v>
      </c>
      <c r="BC32" s="21">
        <v>49</v>
      </c>
      <c r="BD32" s="21">
        <v>115</v>
      </c>
      <c r="BE32" s="21">
        <v>209</v>
      </c>
      <c r="BF32" s="21">
        <v>266</v>
      </c>
      <c r="BG32" s="21">
        <v>403</v>
      </c>
      <c r="BH32" s="21">
        <v>373</v>
      </c>
      <c r="BI32" s="21">
        <v>281</v>
      </c>
      <c r="BJ32" s="21">
        <v>8</v>
      </c>
      <c r="BK32" s="21">
        <v>144</v>
      </c>
      <c r="BL32" s="21">
        <v>27</v>
      </c>
      <c r="BM32" s="21">
        <v>0</v>
      </c>
      <c r="BN32" s="21">
        <v>0</v>
      </c>
      <c r="BO32" s="21">
        <v>0</v>
      </c>
      <c r="BP32" s="21">
        <v>0</v>
      </c>
      <c r="BQ32" s="21">
        <v>0</v>
      </c>
      <c r="BR32" s="21">
        <v>1</v>
      </c>
      <c r="BS32" s="21">
        <v>1</v>
      </c>
      <c r="BT32" s="21">
        <v>5</v>
      </c>
      <c r="BU32" s="21">
        <v>20</v>
      </c>
      <c r="BV32" s="21">
        <v>24</v>
      </c>
      <c r="BW32" s="21">
        <v>60</v>
      </c>
      <c r="BX32" s="21">
        <v>104</v>
      </c>
      <c r="BY32" s="21">
        <v>201</v>
      </c>
      <c r="BZ32" s="21">
        <v>241</v>
      </c>
      <c r="CA32" s="21">
        <v>308</v>
      </c>
      <c r="CB32" s="21">
        <v>321</v>
      </c>
      <c r="CC32" s="21">
        <v>332</v>
      </c>
      <c r="CD32" s="21">
        <v>19</v>
      </c>
      <c r="CE32" s="21">
        <v>230</v>
      </c>
      <c r="CF32" s="21">
        <v>66</v>
      </c>
      <c r="CG32" s="21">
        <v>0</v>
      </c>
      <c r="CH32" s="21">
        <v>0</v>
      </c>
      <c r="CI32" s="21">
        <v>0</v>
      </c>
      <c r="CJ32" s="21">
        <v>1</v>
      </c>
      <c r="CK32" s="21">
        <v>0</v>
      </c>
      <c r="CL32" s="21">
        <v>6</v>
      </c>
      <c r="CM32" s="21">
        <v>24</v>
      </c>
      <c r="CN32" s="21">
        <v>177</v>
      </c>
      <c r="CO32" s="21">
        <v>435</v>
      </c>
      <c r="CP32" s="21">
        <v>853</v>
      </c>
      <c r="CQ32" s="21">
        <v>1332</v>
      </c>
      <c r="CR32" s="21">
        <v>2489</v>
      </c>
      <c r="CS32" s="21">
        <v>1883</v>
      </c>
      <c r="CT32" s="21">
        <v>1630</v>
      </c>
      <c r="CU32" s="21">
        <v>1166</v>
      </c>
      <c r="CV32" s="21">
        <v>729</v>
      </c>
      <c r="CW32" s="21">
        <v>9</v>
      </c>
      <c r="CX32" s="21">
        <v>432</v>
      </c>
      <c r="CY32" s="21">
        <v>89</v>
      </c>
      <c r="CZ32" s="21">
        <v>0</v>
      </c>
      <c r="DA32" s="21">
        <v>0</v>
      </c>
      <c r="DB32" s="21">
        <v>0</v>
      </c>
      <c r="DC32" s="21">
        <v>0</v>
      </c>
      <c r="DD32" s="21">
        <v>0</v>
      </c>
      <c r="DE32" s="21">
        <v>0</v>
      </c>
      <c r="DF32" s="21">
        <v>0</v>
      </c>
      <c r="DG32" s="21">
        <v>1</v>
      </c>
      <c r="DH32" s="21">
        <v>6</v>
      </c>
      <c r="DI32" s="21">
        <v>1</v>
      </c>
      <c r="DJ32" s="21">
        <v>7</v>
      </c>
      <c r="DK32" s="21">
        <v>13</v>
      </c>
      <c r="DL32" s="21">
        <v>33</v>
      </c>
      <c r="DM32" s="21">
        <v>41</v>
      </c>
      <c r="DN32" s="21">
        <v>49</v>
      </c>
      <c r="DO32" s="21">
        <v>56</v>
      </c>
      <c r="DP32" s="21">
        <v>34</v>
      </c>
      <c r="DQ32" s="21">
        <v>1</v>
      </c>
      <c r="DR32" s="21">
        <v>18</v>
      </c>
      <c r="DS32" s="21">
        <v>11</v>
      </c>
      <c r="DT32" s="21">
        <v>0</v>
      </c>
      <c r="DU32" s="21">
        <v>0</v>
      </c>
      <c r="DV32" s="21">
        <v>0</v>
      </c>
      <c r="DW32" s="21">
        <v>0</v>
      </c>
      <c r="DX32" s="21">
        <v>0</v>
      </c>
      <c r="DY32" s="21">
        <v>0</v>
      </c>
      <c r="DZ32" s="21">
        <v>1</v>
      </c>
      <c r="EA32" s="21">
        <v>0</v>
      </c>
      <c r="EB32" s="21">
        <v>1</v>
      </c>
      <c r="EC32" s="21">
        <v>1</v>
      </c>
      <c r="ED32" s="21">
        <v>1</v>
      </c>
      <c r="EE32" s="21">
        <v>7</v>
      </c>
      <c r="EF32" s="21">
        <v>11</v>
      </c>
      <c r="EG32" s="21">
        <v>31</v>
      </c>
      <c r="EH32" s="21">
        <v>28</v>
      </c>
      <c r="EI32" s="21">
        <v>29</v>
      </c>
      <c r="EJ32" s="21">
        <v>25</v>
      </c>
      <c r="EK32" s="21">
        <v>27</v>
      </c>
      <c r="EL32" s="21">
        <v>1</v>
      </c>
      <c r="EM32" s="21">
        <v>20</v>
      </c>
      <c r="EN32" s="21">
        <v>8</v>
      </c>
      <c r="EO32" s="21">
        <v>0</v>
      </c>
      <c r="EP32" s="21">
        <v>0</v>
      </c>
      <c r="EQ32" s="21">
        <v>0</v>
      </c>
      <c r="ER32" s="21">
        <v>1</v>
      </c>
      <c r="ES32" s="21">
        <v>1</v>
      </c>
      <c r="ET32" s="21">
        <v>1</v>
      </c>
      <c r="EU32" s="21">
        <v>0</v>
      </c>
      <c r="EV32" s="21">
        <v>0</v>
      </c>
      <c r="EW32" s="21">
        <v>0</v>
      </c>
      <c r="EX32" s="21">
        <v>1</v>
      </c>
      <c r="EY32" s="21">
        <v>0</v>
      </c>
      <c r="EZ32" s="21">
        <v>1</v>
      </c>
      <c r="FA32" s="21">
        <v>5</v>
      </c>
      <c r="FB32" s="21">
        <v>60</v>
      </c>
      <c r="FC32" s="21">
        <v>180</v>
      </c>
      <c r="FD32" s="21">
        <v>373</v>
      </c>
      <c r="FE32" s="21">
        <v>577</v>
      </c>
      <c r="FF32" s="21">
        <v>482</v>
      </c>
      <c r="FG32" s="21">
        <v>7</v>
      </c>
      <c r="FH32" s="21">
        <v>253</v>
      </c>
      <c r="FI32" s="21">
        <v>37</v>
      </c>
    </row>
    <row r="33" spans="1:165" x14ac:dyDescent="0.25">
      <c r="A33" s="173">
        <v>1997</v>
      </c>
      <c r="B33" s="21">
        <v>0</v>
      </c>
      <c r="C33" s="21">
        <v>0</v>
      </c>
      <c r="D33" s="21">
        <v>0</v>
      </c>
      <c r="E33" s="21">
        <v>164</v>
      </c>
      <c r="F33" s="21">
        <v>160</v>
      </c>
      <c r="G33" s="21">
        <v>127</v>
      </c>
      <c r="H33" s="21">
        <v>149</v>
      </c>
      <c r="I33" s="21">
        <v>268</v>
      </c>
      <c r="J33" s="21">
        <v>455</v>
      </c>
      <c r="K33" s="21">
        <v>582</v>
      </c>
      <c r="L33" s="21">
        <v>612</v>
      </c>
      <c r="M33" s="21">
        <v>628</v>
      </c>
      <c r="N33" s="21">
        <v>683</v>
      </c>
      <c r="O33" s="21">
        <v>864</v>
      </c>
      <c r="P33" s="21">
        <v>818</v>
      </c>
      <c r="Q33" s="21">
        <v>876</v>
      </c>
      <c r="R33" s="21">
        <v>744</v>
      </c>
      <c r="S33" s="21">
        <v>501</v>
      </c>
      <c r="T33" s="21">
        <v>11</v>
      </c>
      <c r="U33" s="21">
        <v>227</v>
      </c>
      <c r="V33" s="21">
        <v>43</v>
      </c>
      <c r="W33" s="21">
        <v>0</v>
      </c>
      <c r="X33" s="21">
        <v>0</v>
      </c>
      <c r="Y33" s="21">
        <v>0</v>
      </c>
      <c r="Z33" s="21">
        <v>115</v>
      </c>
      <c r="AA33" s="21">
        <v>107</v>
      </c>
      <c r="AB33" s="21">
        <v>103</v>
      </c>
      <c r="AC33" s="21">
        <v>111</v>
      </c>
      <c r="AD33" s="21">
        <v>212</v>
      </c>
      <c r="AE33" s="21">
        <v>428</v>
      </c>
      <c r="AF33" s="21">
        <v>702</v>
      </c>
      <c r="AG33" s="21">
        <v>750</v>
      </c>
      <c r="AH33" s="21">
        <v>806</v>
      </c>
      <c r="AI33" s="21">
        <v>868</v>
      </c>
      <c r="AJ33" s="21">
        <v>1219</v>
      </c>
      <c r="AK33" s="21">
        <v>1194</v>
      </c>
      <c r="AL33" s="21">
        <v>1146</v>
      </c>
      <c r="AM33" s="21">
        <v>908</v>
      </c>
      <c r="AN33" s="21">
        <v>665</v>
      </c>
      <c r="AO33" s="21">
        <v>17</v>
      </c>
      <c r="AP33" s="21">
        <v>349</v>
      </c>
      <c r="AQ33" s="21">
        <v>80</v>
      </c>
      <c r="AR33" s="21">
        <v>0</v>
      </c>
      <c r="AS33" s="21">
        <v>0</v>
      </c>
      <c r="AT33" s="21">
        <v>0</v>
      </c>
      <c r="AU33" s="21">
        <v>0</v>
      </c>
      <c r="AV33" s="21">
        <v>0</v>
      </c>
      <c r="AW33" s="21">
        <v>0</v>
      </c>
      <c r="AX33" s="21">
        <v>1</v>
      </c>
      <c r="AY33" s="21">
        <v>1</v>
      </c>
      <c r="AZ33" s="21">
        <v>10</v>
      </c>
      <c r="BA33" s="21">
        <v>18</v>
      </c>
      <c r="BB33" s="21">
        <v>52</v>
      </c>
      <c r="BC33" s="21">
        <v>72</v>
      </c>
      <c r="BD33" s="21">
        <v>114</v>
      </c>
      <c r="BE33" s="21">
        <v>242</v>
      </c>
      <c r="BF33" s="21">
        <v>301</v>
      </c>
      <c r="BG33" s="21">
        <v>430</v>
      </c>
      <c r="BH33" s="21">
        <v>421</v>
      </c>
      <c r="BI33" s="21">
        <v>327</v>
      </c>
      <c r="BJ33" s="21">
        <v>1</v>
      </c>
      <c r="BK33" s="21">
        <v>146</v>
      </c>
      <c r="BL33" s="21">
        <v>23</v>
      </c>
      <c r="BM33" s="21">
        <v>0</v>
      </c>
      <c r="BN33" s="21">
        <v>0</v>
      </c>
      <c r="BO33" s="21">
        <v>0</v>
      </c>
      <c r="BP33" s="21">
        <v>1</v>
      </c>
      <c r="BQ33" s="21">
        <v>1</v>
      </c>
      <c r="BR33" s="21">
        <v>1</v>
      </c>
      <c r="BS33" s="21">
        <v>1</v>
      </c>
      <c r="BT33" s="21">
        <v>8</v>
      </c>
      <c r="BU33" s="21">
        <v>17</v>
      </c>
      <c r="BV33" s="21">
        <v>31</v>
      </c>
      <c r="BW33" s="21">
        <v>62</v>
      </c>
      <c r="BX33" s="21">
        <v>121</v>
      </c>
      <c r="BY33" s="21">
        <v>235</v>
      </c>
      <c r="BZ33" s="21">
        <v>258</v>
      </c>
      <c r="CA33" s="21">
        <v>323</v>
      </c>
      <c r="CB33" s="21">
        <v>393</v>
      </c>
      <c r="CC33" s="21">
        <v>345</v>
      </c>
      <c r="CD33" s="21">
        <v>17</v>
      </c>
      <c r="CE33" s="21">
        <v>229</v>
      </c>
      <c r="CF33" s="21">
        <v>64</v>
      </c>
      <c r="CG33" s="21">
        <v>0</v>
      </c>
      <c r="CH33" s="21">
        <v>0</v>
      </c>
      <c r="CI33" s="21">
        <v>0</v>
      </c>
      <c r="CJ33" s="21">
        <v>0</v>
      </c>
      <c r="CK33" s="21">
        <v>0</v>
      </c>
      <c r="CL33" s="21">
        <v>6</v>
      </c>
      <c r="CM33" s="21">
        <v>50</v>
      </c>
      <c r="CN33" s="21">
        <v>222</v>
      </c>
      <c r="CO33" s="21">
        <v>547</v>
      </c>
      <c r="CP33" s="21">
        <v>942</v>
      </c>
      <c r="CQ33" s="21">
        <v>1605</v>
      </c>
      <c r="CR33" s="21">
        <v>2975</v>
      </c>
      <c r="CS33" s="21">
        <v>1952</v>
      </c>
      <c r="CT33" s="21">
        <v>1857</v>
      </c>
      <c r="CU33" s="21">
        <v>1263</v>
      </c>
      <c r="CV33" s="21">
        <v>788</v>
      </c>
      <c r="CW33" s="21">
        <v>19</v>
      </c>
      <c r="CX33" s="21">
        <v>488</v>
      </c>
      <c r="CY33" s="21">
        <v>83</v>
      </c>
      <c r="CZ33" s="21">
        <v>0</v>
      </c>
      <c r="DA33" s="21">
        <v>0</v>
      </c>
      <c r="DB33" s="21">
        <v>0</v>
      </c>
      <c r="DC33" s="21">
        <v>0</v>
      </c>
      <c r="DD33" s="21">
        <v>1</v>
      </c>
      <c r="DE33" s="21">
        <v>1</v>
      </c>
      <c r="DF33" s="21">
        <v>0</v>
      </c>
      <c r="DG33" s="21">
        <v>1</v>
      </c>
      <c r="DH33" s="21">
        <v>1</v>
      </c>
      <c r="DI33" s="21">
        <v>8</v>
      </c>
      <c r="DJ33" s="21">
        <v>12</v>
      </c>
      <c r="DK33" s="21">
        <v>28</v>
      </c>
      <c r="DL33" s="21">
        <v>37</v>
      </c>
      <c r="DM33" s="21">
        <v>50</v>
      </c>
      <c r="DN33" s="21">
        <v>57</v>
      </c>
      <c r="DO33" s="21">
        <v>51</v>
      </c>
      <c r="DP33" s="21">
        <v>25</v>
      </c>
      <c r="DQ33" s="21">
        <v>0</v>
      </c>
      <c r="DR33" s="21">
        <v>21</v>
      </c>
      <c r="DS33" s="21">
        <v>9</v>
      </c>
      <c r="DT33" s="21">
        <v>0</v>
      </c>
      <c r="DU33" s="21">
        <v>0</v>
      </c>
      <c r="DV33" s="21">
        <v>0</v>
      </c>
      <c r="DW33" s="21">
        <v>0</v>
      </c>
      <c r="DX33" s="21">
        <v>0</v>
      </c>
      <c r="DY33" s="21">
        <v>1</v>
      </c>
      <c r="DZ33" s="21">
        <v>0</v>
      </c>
      <c r="EA33" s="21">
        <v>1</v>
      </c>
      <c r="EB33" s="21">
        <v>1</v>
      </c>
      <c r="EC33" s="21">
        <v>6</v>
      </c>
      <c r="ED33" s="21">
        <v>5</v>
      </c>
      <c r="EE33" s="21">
        <v>9</v>
      </c>
      <c r="EF33" s="21">
        <v>10</v>
      </c>
      <c r="EG33" s="21">
        <v>26</v>
      </c>
      <c r="EH33" s="21">
        <v>34</v>
      </c>
      <c r="EI33" s="21">
        <v>44</v>
      </c>
      <c r="EJ33" s="21">
        <v>28</v>
      </c>
      <c r="EK33" s="21">
        <v>22</v>
      </c>
      <c r="EL33" s="21">
        <v>1</v>
      </c>
      <c r="EM33" s="21">
        <v>22</v>
      </c>
      <c r="EN33" s="21">
        <v>7</v>
      </c>
      <c r="EO33" s="21">
        <v>0</v>
      </c>
      <c r="EP33" s="21">
        <v>0</v>
      </c>
      <c r="EQ33" s="21">
        <v>0</v>
      </c>
      <c r="ER33" s="21">
        <v>0</v>
      </c>
      <c r="ES33" s="21">
        <v>0</v>
      </c>
      <c r="ET33" s="21">
        <v>0</v>
      </c>
      <c r="EU33" s="21">
        <v>0</v>
      </c>
      <c r="EV33" s="21">
        <v>1</v>
      </c>
      <c r="EW33" s="21">
        <v>1</v>
      </c>
      <c r="EX33" s="21">
        <v>1</v>
      </c>
      <c r="EY33" s="21">
        <v>0</v>
      </c>
      <c r="EZ33" s="21">
        <v>1</v>
      </c>
      <c r="FA33" s="21">
        <v>18</v>
      </c>
      <c r="FB33" s="21">
        <v>90</v>
      </c>
      <c r="FC33" s="21">
        <v>246</v>
      </c>
      <c r="FD33" s="21">
        <v>573</v>
      </c>
      <c r="FE33" s="21">
        <v>786</v>
      </c>
      <c r="FF33" s="21">
        <v>546</v>
      </c>
      <c r="FG33" s="21">
        <v>9</v>
      </c>
      <c r="FH33" s="21">
        <v>250</v>
      </c>
      <c r="FI33" s="21">
        <v>32</v>
      </c>
    </row>
    <row r="34" spans="1:165" x14ac:dyDescent="0.25">
      <c r="A34" s="173">
        <v>1998</v>
      </c>
      <c r="B34" s="21">
        <v>0</v>
      </c>
      <c r="C34" s="21">
        <v>0</v>
      </c>
      <c r="D34" s="21">
        <v>0</v>
      </c>
      <c r="E34" s="21">
        <v>200</v>
      </c>
      <c r="F34" s="21">
        <v>132</v>
      </c>
      <c r="G34" s="21">
        <v>103</v>
      </c>
      <c r="H34" s="21">
        <v>170</v>
      </c>
      <c r="I34" s="21">
        <v>265</v>
      </c>
      <c r="J34" s="21">
        <v>467</v>
      </c>
      <c r="K34" s="21">
        <v>647</v>
      </c>
      <c r="L34" s="21">
        <v>711</v>
      </c>
      <c r="M34" s="21">
        <v>663</v>
      </c>
      <c r="N34" s="21">
        <v>734</v>
      </c>
      <c r="O34" s="21">
        <v>1055</v>
      </c>
      <c r="P34" s="21">
        <v>920</v>
      </c>
      <c r="Q34" s="21">
        <v>937</v>
      </c>
      <c r="R34" s="21">
        <v>862</v>
      </c>
      <c r="S34" s="21">
        <v>514</v>
      </c>
      <c r="T34" s="21">
        <v>8</v>
      </c>
      <c r="U34" s="21">
        <v>254</v>
      </c>
      <c r="V34" s="21">
        <v>37</v>
      </c>
      <c r="W34" s="21">
        <v>0</v>
      </c>
      <c r="X34" s="21">
        <v>0</v>
      </c>
      <c r="Y34" s="21">
        <v>0</v>
      </c>
      <c r="Z34" s="21">
        <v>183</v>
      </c>
      <c r="AA34" s="21">
        <v>111</v>
      </c>
      <c r="AB34" s="21">
        <v>94</v>
      </c>
      <c r="AC34" s="21">
        <v>121</v>
      </c>
      <c r="AD34" s="21">
        <v>221</v>
      </c>
      <c r="AE34" s="21">
        <v>508</v>
      </c>
      <c r="AF34" s="21">
        <v>761</v>
      </c>
      <c r="AG34" s="21">
        <v>824</v>
      </c>
      <c r="AH34" s="21">
        <v>852</v>
      </c>
      <c r="AI34" s="21">
        <v>882</v>
      </c>
      <c r="AJ34" s="21">
        <v>1279</v>
      </c>
      <c r="AK34" s="21">
        <v>1148</v>
      </c>
      <c r="AL34" s="21">
        <v>1172</v>
      </c>
      <c r="AM34" s="21">
        <v>947</v>
      </c>
      <c r="AN34" s="21">
        <v>676</v>
      </c>
      <c r="AO34" s="21">
        <v>19</v>
      </c>
      <c r="AP34" s="21">
        <v>352</v>
      </c>
      <c r="AQ34" s="21">
        <v>90</v>
      </c>
      <c r="AR34" s="21">
        <v>0</v>
      </c>
      <c r="AS34" s="21">
        <v>0</v>
      </c>
      <c r="AT34" s="21">
        <v>0</v>
      </c>
      <c r="AU34" s="21">
        <v>0</v>
      </c>
      <c r="AV34" s="21">
        <v>0</v>
      </c>
      <c r="AW34" s="21">
        <v>0</v>
      </c>
      <c r="AX34" s="21">
        <v>1</v>
      </c>
      <c r="AY34" s="21">
        <v>6</v>
      </c>
      <c r="AZ34" s="21">
        <v>14</v>
      </c>
      <c r="BA34" s="21">
        <v>19</v>
      </c>
      <c r="BB34" s="21">
        <v>32</v>
      </c>
      <c r="BC34" s="21">
        <v>69</v>
      </c>
      <c r="BD34" s="21">
        <v>154</v>
      </c>
      <c r="BE34" s="21">
        <v>257</v>
      </c>
      <c r="BF34" s="21">
        <v>371</v>
      </c>
      <c r="BG34" s="21">
        <v>514</v>
      </c>
      <c r="BH34" s="21">
        <v>500</v>
      </c>
      <c r="BI34" s="21">
        <v>370</v>
      </c>
      <c r="BJ34" s="21">
        <v>1</v>
      </c>
      <c r="BK34" s="21">
        <v>161</v>
      </c>
      <c r="BL34" s="21">
        <v>34</v>
      </c>
      <c r="BM34" s="21">
        <v>0</v>
      </c>
      <c r="BN34" s="21">
        <v>0</v>
      </c>
      <c r="BO34" s="21">
        <v>0</v>
      </c>
      <c r="BP34" s="21">
        <v>0</v>
      </c>
      <c r="BQ34" s="21">
        <v>1</v>
      </c>
      <c r="BR34" s="21">
        <v>9</v>
      </c>
      <c r="BS34" s="21">
        <v>11</v>
      </c>
      <c r="BT34" s="21">
        <v>9</v>
      </c>
      <c r="BU34" s="21">
        <v>16</v>
      </c>
      <c r="BV34" s="21">
        <v>49</v>
      </c>
      <c r="BW34" s="21">
        <v>84</v>
      </c>
      <c r="BX34" s="21">
        <v>122</v>
      </c>
      <c r="BY34" s="21">
        <v>279</v>
      </c>
      <c r="BZ34" s="21">
        <v>301</v>
      </c>
      <c r="CA34" s="21">
        <v>409</v>
      </c>
      <c r="CB34" s="21">
        <v>446</v>
      </c>
      <c r="CC34" s="21">
        <v>421</v>
      </c>
      <c r="CD34" s="21">
        <v>17</v>
      </c>
      <c r="CE34" s="21">
        <v>245</v>
      </c>
      <c r="CF34" s="21">
        <v>64</v>
      </c>
      <c r="CG34" s="21">
        <v>0</v>
      </c>
      <c r="CH34" s="21">
        <v>0</v>
      </c>
      <c r="CI34" s="21">
        <v>0</v>
      </c>
      <c r="CJ34" s="21">
        <v>0</v>
      </c>
      <c r="CK34" s="21">
        <v>1</v>
      </c>
      <c r="CL34" s="21">
        <v>10</v>
      </c>
      <c r="CM34" s="21">
        <v>55</v>
      </c>
      <c r="CN34" s="21">
        <v>284</v>
      </c>
      <c r="CO34" s="21">
        <v>608</v>
      </c>
      <c r="CP34" s="21">
        <v>1135</v>
      </c>
      <c r="CQ34" s="21">
        <v>1868</v>
      </c>
      <c r="CR34" s="21">
        <v>3067</v>
      </c>
      <c r="CS34" s="21">
        <v>2261</v>
      </c>
      <c r="CT34" s="21">
        <v>2065</v>
      </c>
      <c r="CU34" s="21">
        <v>1251</v>
      </c>
      <c r="CV34" s="21">
        <v>866</v>
      </c>
      <c r="CW34" s="21">
        <v>14</v>
      </c>
      <c r="CX34" s="21">
        <v>433</v>
      </c>
      <c r="CY34" s="21">
        <v>96</v>
      </c>
      <c r="CZ34" s="21">
        <v>0</v>
      </c>
      <c r="DA34" s="21">
        <v>0</v>
      </c>
      <c r="DB34" s="21">
        <v>0</v>
      </c>
      <c r="DC34" s="21">
        <v>0</v>
      </c>
      <c r="DD34" s="21">
        <v>1</v>
      </c>
      <c r="DE34" s="21">
        <v>0</v>
      </c>
      <c r="DF34" s="21">
        <v>1</v>
      </c>
      <c r="DG34" s="21">
        <v>0</v>
      </c>
      <c r="DH34" s="21">
        <v>1</v>
      </c>
      <c r="DI34" s="21">
        <v>7</v>
      </c>
      <c r="DJ34" s="21">
        <v>10</v>
      </c>
      <c r="DK34" s="21">
        <v>16</v>
      </c>
      <c r="DL34" s="21">
        <v>32</v>
      </c>
      <c r="DM34" s="21">
        <v>49</v>
      </c>
      <c r="DN34" s="21">
        <v>67</v>
      </c>
      <c r="DO34" s="21">
        <v>49</v>
      </c>
      <c r="DP34" s="21">
        <v>29</v>
      </c>
      <c r="DQ34" s="21">
        <v>1</v>
      </c>
      <c r="DR34" s="21">
        <v>22</v>
      </c>
      <c r="DS34" s="21">
        <v>1</v>
      </c>
      <c r="DT34" s="21">
        <v>0</v>
      </c>
      <c r="DU34" s="21">
        <v>0</v>
      </c>
      <c r="DV34" s="21">
        <v>0</v>
      </c>
      <c r="DW34" s="21">
        <v>0</v>
      </c>
      <c r="DX34" s="21">
        <v>0</v>
      </c>
      <c r="DY34" s="21">
        <v>0</v>
      </c>
      <c r="DZ34" s="21">
        <v>0</v>
      </c>
      <c r="EA34" s="21">
        <v>1</v>
      </c>
      <c r="EB34" s="21">
        <v>1</v>
      </c>
      <c r="EC34" s="21">
        <v>6</v>
      </c>
      <c r="ED34" s="21">
        <v>10</v>
      </c>
      <c r="EE34" s="21">
        <v>14</v>
      </c>
      <c r="EF34" s="21">
        <v>23</v>
      </c>
      <c r="EG34" s="21">
        <v>27</v>
      </c>
      <c r="EH34" s="21">
        <v>35</v>
      </c>
      <c r="EI34" s="21">
        <v>38</v>
      </c>
      <c r="EJ34" s="21">
        <v>35</v>
      </c>
      <c r="EK34" s="21">
        <v>26</v>
      </c>
      <c r="EL34" s="21">
        <v>1</v>
      </c>
      <c r="EM34" s="21">
        <v>14</v>
      </c>
      <c r="EN34" s="21">
        <v>1</v>
      </c>
      <c r="EO34" s="21">
        <v>0</v>
      </c>
      <c r="EP34" s="21">
        <v>0</v>
      </c>
      <c r="EQ34" s="21">
        <v>0</v>
      </c>
      <c r="ER34" s="21">
        <v>1</v>
      </c>
      <c r="ES34" s="21">
        <v>0</v>
      </c>
      <c r="ET34" s="21">
        <v>0</v>
      </c>
      <c r="EU34" s="21">
        <v>0</v>
      </c>
      <c r="EV34" s="21">
        <v>0</v>
      </c>
      <c r="EW34" s="21">
        <v>0</v>
      </c>
      <c r="EX34" s="21">
        <v>0</v>
      </c>
      <c r="EY34" s="21">
        <v>0</v>
      </c>
      <c r="EZ34" s="21">
        <v>1</v>
      </c>
      <c r="FA34" s="21">
        <v>30</v>
      </c>
      <c r="FB34" s="21">
        <v>124</v>
      </c>
      <c r="FC34" s="21">
        <v>380</v>
      </c>
      <c r="FD34" s="21">
        <v>695</v>
      </c>
      <c r="FE34" s="21">
        <v>903</v>
      </c>
      <c r="FF34" s="21">
        <v>669</v>
      </c>
      <c r="FG34" s="21">
        <v>7</v>
      </c>
      <c r="FH34" s="21">
        <v>269</v>
      </c>
      <c r="FI34" s="21">
        <v>38</v>
      </c>
    </row>
    <row r="35" spans="1:165" x14ac:dyDescent="0.25">
      <c r="A35" s="173">
        <v>1999</v>
      </c>
      <c r="B35" s="21">
        <v>0</v>
      </c>
      <c r="C35" s="21">
        <v>0</v>
      </c>
      <c r="D35" s="21">
        <v>17</v>
      </c>
      <c r="E35" s="21">
        <v>191</v>
      </c>
      <c r="F35" s="21">
        <v>140</v>
      </c>
      <c r="G35" s="21">
        <v>112</v>
      </c>
      <c r="H35" s="21">
        <v>190</v>
      </c>
      <c r="I35" s="21">
        <v>308</v>
      </c>
      <c r="J35" s="21">
        <v>523</v>
      </c>
      <c r="K35" s="21">
        <v>658</v>
      </c>
      <c r="L35" s="21">
        <v>748</v>
      </c>
      <c r="M35" s="21">
        <v>695</v>
      </c>
      <c r="N35" s="21">
        <v>824</v>
      </c>
      <c r="O35" s="21">
        <v>1043</v>
      </c>
      <c r="P35" s="21">
        <v>972</v>
      </c>
      <c r="Q35" s="21">
        <v>1069</v>
      </c>
      <c r="R35" s="21">
        <v>919</v>
      </c>
      <c r="S35" s="21">
        <v>562</v>
      </c>
      <c r="T35" s="21">
        <v>14</v>
      </c>
      <c r="U35" s="21">
        <v>271</v>
      </c>
      <c r="V35" s="21">
        <v>41</v>
      </c>
      <c r="W35" s="21">
        <v>0</v>
      </c>
      <c r="X35" s="21">
        <v>0</v>
      </c>
      <c r="Y35" s="21">
        <v>19</v>
      </c>
      <c r="Z35" s="21">
        <v>193</v>
      </c>
      <c r="AA35" s="21">
        <v>101</v>
      </c>
      <c r="AB35" s="21">
        <v>89</v>
      </c>
      <c r="AC35" s="21">
        <v>161</v>
      </c>
      <c r="AD35" s="21">
        <v>242</v>
      </c>
      <c r="AE35" s="21">
        <v>549</v>
      </c>
      <c r="AF35" s="21">
        <v>775</v>
      </c>
      <c r="AG35" s="21">
        <v>904</v>
      </c>
      <c r="AH35" s="21">
        <v>841</v>
      </c>
      <c r="AI35" s="21">
        <v>989</v>
      </c>
      <c r="AJ35" s="21">
        <v>1343</v>
      </c>
      <c r="AK35" s="21">
        <v>1336</v>
      </c>
      <c r="AL35" s="21">
        <v>1202</v>
      </c>
      <c r="AM35" s="21">
        <v>1065</v>
      </c>
      <c r="AN35" s="21">
        <v>682</v>
      </c>
      <c r="AO35" s="21">
        <v>17</v>
      </c>
      <c r="AP35" s="21">
        <v>362</v>
      </c>
      <c r="AQ35" s="21">
        <v>86</v>
      </c>
      <c r="AR35" s="21">
        <v>0</v>
      </c>
      <c r="AS35" s="21">
        <v>0</v>
      </c>
      <c r="AT35" s="21">
        <v>0</v>
      </c>
      <c r="AU35" s="21">
        <v>0</v>
      </c>
      <c r="AV35" s="21">
        <v>0</v>
      </c>
      <c r="AW35" s="21">
        <v>1</v>
      </c>
      <c r="AX35" s="21">
        <v>1</v>
      </c>
      <c r="AY35" s="21">
        <v>6</v>
      </c>
      <c r="AZ35" s="21">
        <v>10</v>
      </c>
      <c r="BA35" s="21">
        <v>26</v>
      </c>
      <c r="BB35" s="21">
        <v>60</v>
      </c>
      <c r="BC35" s="21">
        <v>88</v>
      </c>
      <c r="BD35" s="21">
        <v>186</v>
      </c>
      <c r="BE35" s="21">
        <v>323</v>
      </c>
      <c r="BF35" s="21">
        <v>468</v>
      </c>
      <c r="BG35" s="21">
        <v>531</v>
      </c>
      <c r="BH35" s="21">
        <v>578</v>
      </c>
      <c r="BI35" s="21">
        <v>372</v>
      </c>
      <c r="BJ35" s="21">
        <v>10</v>
      </c>
      <c r="BK35" s="21">
        <v>170</v>
      </c>
      <c r="BL35" s="21">
        <v>34</v>
      </c>
      <c r="BM35" s="21">
        <v>0</v>
      </c>
      <c r="BN35" s="21">
        <v>1</v>
      </c>
      <c r="BO35" s="21">
        <v>0</v>
      </c>
      <c r="BP35" s="21">
        <v>0</v>
      </c>
      <c r="BQ35" s="21">
        <v>1</v>
      </c>
      <c r="BR35" s="21">
        <v>1</v>
      </c>
      <c r="BS35" s="21">
        <v>1</v>
      </c>
      <c r="BT35" s="21">
        <v>10</v>
      </c>
      <c r="BU35" s="21">
        <v>41</v>
      </c>
      <c r="BV35" s="21">
        <v>49</v>
      </c>
      <c r="BW35" s="21">
        <v>93</v>
      </c>
      <c r="BX35" s="21">
        <v>160</v>
      </c>
      <c r="BY35" s="21">
        <v>259</v>
      </c>
      <c r="BZ35" s="21">
        <v>334</v>
      </c>
      <c r="CA35" s="21">
        <v>435</v>
      </c>
      <c r="CB35" s="21">
        <v>478</v>
      </c>
      <c r="CC35" s="21">
        <v>428</v>
      </c>
      <c r="CD35" s="21">
        <v>16</v>
      </c>
      <c r="CE35" s="21">
        <v>275</v>
      </c>
      <c r="CF35" s="21">
        <v>65</v>
      </c>
      <c r="CG35" s="21">
        <v>0</v>
      </c>
      <c r="CH35" s="21">
        <v>0</v>
      </c>
      <c r="CI35" s="21">
        <v>0</v>
      </c>
      <c r="CJ35" s="21">
        <v>0</v>
      </c>
      <c r="CK35" s="21">
        <v>1</v>
      </c>
      <c r="CL35" s="21">
        <v>8</v>
      </c>
      <c r="CM35" s="21">
        <v>75</v>
      </c>
      <c r="CN35" s="21">
        <v>350</v>
      </c>
      <c r="CO35" s="21">
        <v>771</v>
      </c>
      <c r="CP35" s="21">
        <v>1388</v>
      </c>
      <c r="CQ35" s="21">
        <v>2107</v>
      </c>
      <c r="CR35" s="21">
        <v>3143</v>
      </c>
      <c r="CS35" s="21">
        <v>2466</v>
      </c>
      <c r="CT35" s="21">
        <v>2170</v>
      </c>
      <c r="CU35" s="21">
        <v>1313</v>
      </c>
      <c r="CV35" s="21">
        <v>907</v>
      </c>
      <c r="CW35" s="21">
        <v>16</v>
      </c>
      <c r="CX35" s="21">
        <v>454</v>
      </c>
      <c r="CY35" s="21">
        <v>110</v>
      </c>
      <c r="CZ35" s="21">
        <v>0</v>
      </c>
      <c r="DA35" s="21">
        <v>0</v>
      </c>
      <c r="DB35" s="21">
        <v>1</v>
      </c>
      <c r="DC35" s="21">
        <v>1</v>
      </c>
      <c r="DD35" s="21">
        <v>0</v>
      </c>
      <c r="DE35" s="21">
        <v>0</v>
      </c>
      <c r="DF35" s="21">
        <v>1</v>
      </c>
      <c r="DG35" s="21">
        <v>1</v>
      </c>
      <c r="DH35" s="21">
        <v>5</v>
      </c>
      <c r="DI35" s="21">
        <v>1</v>
      </c>
      <c r="DJ35" s="21">
        <v>12</v>
      </c>
      <c r="DK35" s="21">
        <v>19</v>
      </c>
      <c r="DL35" s="21">
        <v>40</v>
      </c>
      <c r="DM35" s="21">
        <v>52</v>
      </c>
      <c r="DN35" s="21">
        <v>52</v>
      </c>
      <c r="DO35" s="21">
        <v>60</v>
      </c>
      <c r="DP35" s="21">
        <v>29</v>
      </c>
      <c r="DQ35" s="21">
        <v>0</v>
      </c>
      <c r="DR35" s="21">
        <v>11</v>
      </c>
      <c r="DS35" s="21">
        <v>1</v>
      </c>
      <c r="DT35" s="21">
        <v>0</v>
      </c>
      <c r="DU35" s="21">
        <v>0</v>
      </c>
      <c r="DV35" s="21">
        <v>0</v>
      </c>
      <c r="DW35" s="21">
        <v>1</v>
      </c>
      <c r="DX35" s="21">
        <v>1</v>
      </c>
      <c r="DY35" s="21">
        <v>0</v>
      </c>
      <c r="DZ35" s="21">
        <v>1</v>
      </c>
      <c r="EA35" s="21">
        <v>1</v>
      </c>
      <c r="EB35" s="21">
        <v>1</v>
      </c>
      <c r="EC35" s="21">
        <v>6</v>
      </c>
      <c r="ED35" s="21">
        <v>5</v>
      </c>
      <c r="EE35" s="21">
        <v>11</v>
      </c>
      <c r="EF35" s="21">
        <v>24</v>
      </c>
      <c r="EG35" s="21">
        <v>49</v>
      </c>
      <c r="EH35" s="21">
        <v>37</v>
      </c>
      <c r="EI35" s="21">
        <v>47</v>
      </c>
      <c r="EJ35" s="21">
        <v>32</v>
      </c>
      <c r="EK35" s="21">
        <v>20</v>
      </c>
      <c r="EL35" s="21">
        <v>0</v>
      </c>
      <c r="EM35" s="21">
        <v>11</v>
      </c>
      <c r="EN35" s="21">
        <v>1</v>
      </c>
      <c r="EO35" s="21">
        <v>0</v>
      </c>
      <c r="EP35" s="21">
        <v>0</v>
      </c>
      <c r="EQ35" s="21">
        <v>0</v>
      </c>
      <c r="ER35" s="21">
        <v>0</v>
      </c>
      <c r="ES35" s="21">
        <v>0</v>
      </c>
      <c r="ET35" s="21">
        <v>0</v>
      </c>
      <c r="EU35" s="21">
        <v>0</v>
      </c>
      <c r="EV35" s="21">
        <v>0</v>
      </c>
      <c r="EW35" s="21">
        <v>0</v>
      </c>
      <c r="EX35" s="21">
        <v>1</v>
      </c>
      <c r="EY35" s="21">
        <v>0</v>
      </c>
      <c r="EZ35" s="21">
        <v>6</v>
      </c>
      <c r="FA35" s="21">
        <v>42</v>
      </c>
      <c r="FB35" s="21">
        <v>245</v>
      </c>
      <c r="FC35" s="21">
        <v>544</v>
      </c>
      <c r="FD35" s="21">
        <v>1043</v>
      </c>
      <c r="FE35" s="21">
        <v>1250</v>
      </c>
      <c r="FF35" s="21">
        <v>864</v>
      </c>
      <c r="FG35" s="21">
        <v>1</v>
      </c>
      <c r="FH35" s="21">
        <v>308</v>
      </c>
      <c r="FI35" s="21">
        <v>58</v>
      </c>
    </row>
    <row r="36" spans="1:165" x14ac:dyDescent="0.25">
      <c r="A36" s="173">
        <v>2000</v>
      </c>
      <c r="B36" s="21">
        <v>0</v>
      </c>
      <c r="C36" s="21">
        <v>0</v>
      </c>
      <c r="D36" s="21">
        <v>63</v>
      </c>
      <c r="E36" s="21">
        <v>215</v>
      </c>
      <c r="F36" s="21">
        <v>129</v>
      </c>
      <c r="G36" s="21">
        <v>136</v>
      </c>
      <c r="H36" s="21">
        <v>246</v>
      </c>
      <c r="I36" s="21">
        <v>363</v>
      </c>
      <c r="J36" s="21">
        <v>549</v>
      </c>
      <c r="K36" s="21">
        <v>675</v>
      </c>
      <c r="L36" s="21">
        <v>829</v>
      </c>
      <c r="M36" s="21">
        <v>769</v>
      </c>
      <c r="N36" s="21">
        <v>873</v>
      </c>
      <c r="O36" s="21">
        <v>1194</v>
      </c>
      <c r="P36" s="21">
        <v>1067</v>
      </c>
      <c r="Q36" s="21">
        <v>1121</v>
      </c>
      <c r="R36" s="21">
        <v>845</v>
      </c>
      <c r="S36" s="21">
        <v>578</v>
      </c>
      <c r="T36" s="21">
        <v>1</v>
      </c>
      <c r="U36" s="21">
        <v>230</v>
      </c>
      <c r="V36" s="21">
        <v>45</v>
      </c>
      <c r="W36" s="21">
        <v>0</v>
      </c>
      <c r="X36" s="21">
        <v>0</v>
      </c>
      <c r="Y36" s="21">
        <v>51</v>
      </c>
      <c r="Z36" s="21">
        <v>154</v>
      </c>
      <c r="AA36" s="21">
        <v>87</v>
      </c>
      <c r="AB36" s="21">
        <v>106</v>
      </c>
      <c r="AC36" s="21">
        <v>177</v>
      </c>
      <c r="AD36" s="21">
        <v>347</v>
      </c>
      <c r="AE36" s="21">
        <v>618</v>
      </c>
      <c r="AF36" s="21">
        <v>852</v>
      </c>
      <c r="AG36" s="21">
        <v>866</v>
      </c>
      <c r="AH36" s="21">
        <v>1010</v>
      </c>
      <c r="AI36" s="21">
        <v>1052</v>
      </c>
      <c r="AJ36" s="21">
        <v>1557</v>
      </c>
      <c r="AK36" s="21">
        <v>1496</v>
      </c>
      <c r="AL36" s="21">
        <v>1320</v>
      </c>
      <c r="AM36" s="21">
        <v>1085</v>
      </c>
      <c r="AN36" s="21">
        <v>755</v>
      </c>
      <c r="AO36" s="21">
        <v>16</v>
      </c>
      <c r="AP36" s="21">
        <v>375</v>
      </c>
      <c r="AQ36" s="21">
        <v>92</v>
      </c>
      <c r="AR36" s="21">
        <v>0</v>
      </c>
      <c r="AS36" s="21">
        <v>0</v>
      </c>
      <c r="AT36" s="21">
        <v>0</v>
      </c>
      <c r="AU36" s="21">
        <v>0</v>
      </c>
      <c r="AV36" s="21">
        <v>0</v>
      </c>
      <c r="AW36" s="21">
        <v>0</v>
      </c>
      <c r="AX36" s="21">
        <v>1</v>
      </c>
      <c r="AY36" s="21">
        <v>6</v>
      </c>
      <c r="AZ36" s="21">
        <v>9</v>
      </c>
      <c r="BA36" s="21">
        <v>38</v>
      </c>
      <c r="BB36" s="21">
        <v>51</v>
      </c>
      <c r="BC36" s="21">
        <v>86</v>
      </c>
      <c r="BD36" s="21">
        <v>181</v>
      </c>
      <c r="BE36" s="21">
        <v>351</v>
      </c>
      <c r="BF36" s="21">
        <v>530</v>
      </c>
      <c r="BG36" s="21">
        <v>626</v>
      </c>
      <c r="BH36" s="21">
        <v>604</v>
      </c>
      <c r="BI36" s="21">
        <v>428</v>
      </c>
      <c r="BJ36" s="21">
        <v>1</v>
      </c>
      <c r="BK36" s="21">
        <v>179</v>
      </c>
      <c r="BL36" s="21">
        <v>33</v>
      </c>
      <c r="BM36" s="21">
        <v>0</v>
      </c>
      <c r="BN36" s="21">
        <v>0</v>
      </c>
      <c r="BO36" s="21">
        <v>0</v>
      </c>
      <c r="BP36" s="21">
        <v>0</v>
      </c>
      <c r="BQ36" s="21">
        <v>1</v>
      </c>
      <c r="BR36" s="21">
        <v>6</v>
      </c>
      <c r="BS36" s="21">
        <v>9</v>
      </c>
      <c r="BT36" s="21">
        <v>11</v>
      </c>
      <c r="BU36" s="21">
        <v>24</v>
      </c>
      <c r="BV36" s="21">
        <v>77</v>
      </c>
      <c r="BW36" s="21">
        <v>110</v>
      </c>
      <c r="BX36" s="21">
        <v>182</v>
      </c>
      <c r="BY36" s="21">
        <v>329</v>
      </c>
      <c r="BZ36" s="21">
        <v>371</v>
      </c>
      <c r="CA36" s="21">
        <v>474</v>
      </c>
      <c r="CB36" s="21">
        <v>532</v>
      </c>
      <c r="CC36" s="21">
        <v>452</v>
      </c>
      <c r="CD36" s="21">
        <v>13</v>
      </c>
      <c r="CE36" s="21">
        <v>289</v>
      </c>
      <c r="CF36" s="21">
        <v>73</v>
      </c>
      <c r="CG36" s="21">
        <v>0</v>
      </c>
      <c r="CH36" s="21">
        <v>0</v>
      </c>
      <c r="CI36" s="21">
        <v>0</v>
      </c>
      <c r="CJ36" s="21">
        <v>0</v>
      </c>
      <c r="CK36" s="21">
        <v>1</v>
      </c>
      <c r="CL36" s="21">
        <v>25</v>
      </c>
      <c r="CM36" s="21">
        <v>134</v>
      </c>
      <c r="CN36" s="21">
        <v>433</v>
      </c>
      <c r="CO36" s="21">
        <v>978</v>
      </c>
      <c r="CP36" s="21">
        <v>1494</v>
      </c>
      <c r="CQ36" s="21">
        <v>2677</v>
      </c>
      <c r="CR36" s="21">
        <v>3138</v>
      </c>
      <c r="CS36" s="21">
        <v>2541</v>
      </c>
      <c r="CT36" s="21">
        <v>2073</v>
      </c>
      <c r="CU36" s="21">
        <v>1347</v>
      </c>
      <c r="CV36" s="21">
        <v>983</v>
      </c>
      <c r="CW36" s="21">
        <v>14</v>
      </c>
      <c r="CX36" s="21">
        <v>454</v>
      </c>
      <c r="CY36" s="21">
        <v>116</v>
      </c>
      <c r="CZ36" s="21">
        <v>0</v>
      </c>
      <c r="DA36" s="21">
        <v>0</v>
      </c>
      <c r="DB36" s="21">
        <v>0</v>
      </c>
      <c r="DC36" s="21">
        <v>1</v>
      </c>
      <c r="DD36" s="21">
        <v>0</v>
      </c>
      <c r="DE36" s="21">
        <v>0</v>
      </c>
      <c r="DF36" s="21">
        <v>1</v>
      </c>
      <c r="DG36" s="21">
        <v>1</v>
      </c>
      <c r="DH36" s="21">
        <v>7</v>
      </c>
      <c r="DI36" s="21">
        <v>10</v>
      </c>
      <c r="DJ36" s="21">
        <v>12</v>
      </c>
      <c r="DK36" s="21">
        <v>26</v>
      </c>
      <c r="DL36" s="21">
        <v>43</v>
      </c>
      <c r="DM36" s="21">
        <v>61</v>
      </c>
      <c r="DN36" s="21">
        <v>71</v>
      </c>
      <c r="DO36" s="21">
        <v>58</v>
      </c>
      <c r="DP36" s="21">
        <v>39</v>
      </c>
      <c r="DQ36" s="21">
        <v>1</v>
      </c>
      <c r="DR36" s="21">
        <v>17</v>
      </c>
      <c r="DS36" s="21">
        <v>1</v>
      </c>
      <c r="DT36" s="21">
        <v>0</v>
      </c>
      <c r="DU36" s="21">
        <v>0</v>
      </c>
      <c r="DV36" s="21">
        <v>0</v>
      </c>
      <c r="DW36" s="21">
        <v>0</v>
      </c>
      <c r="DX36" s="21">
        <v>0</v>
      </c>
      <c r="DY36" s="21">
        <v>1</v>
      </c>
      <c r="DZ36" s="21">
        <v>1</v>
      </c>
      <c r="EA36" s="21">
        <v>1</v>
      </c>
      <c r="EB36" s="21">
        <v>1</v>
      </c>
      <c r="EC36" s="21">
        <v>5</v>
      </c>
      <c r="ED36" s="21">
        <v>15</v>
      </c>
      <c r="EE36" s="21">
        <v>13</v>
      </c>
      <c r="EF36" s="21">
        <v>33</v>
      </c>
      <c r="EG36" s="21">
        <v>45</v>
      </c>
      <c r="EH36" s="21">
        <v>54</v>
      </c>
      <c r="EI36" s="21">
        <v>45</v>
      </c>
      <c r="EJ36" s="21">
        <v>50</v>
      </c>
      <c r="EK36" s="21">
        <v>39</v>
      </c>
      <c r="EL36" s="21">
        <v>0</v>
      </c>
      <c r="EM36" s="21">
        <v>13</v>
      </c>
      <c r="EN36" s="21">
        <v>1</v>
      </c>
      <c r="EO36" s="21">
        <v>0</v>
      </c>
      <c r="EP36" s="21">
        <v>0</v>
      </c>
      <c r="EQ36" s="21">
        <v>0</v>
      </c>
      <c r="ER36" s="21">
        <v>0</v>
      </c>
      <c r="ES36" s="21">
        <v>0</v>
      </c>
      <c r="ET36" s="21">
        <v>0</v>
      </c>
      <c r="EU36" s="21">
        <v>0</v>
      </c>
      <c r="EV36" s="21">
        <v>0</v>
      </c>
      <c r="EW36" s="21">
        <v>0</v>
      </c>
      <c r="EX36" s="21">
        <v>1</v>
      </c>
      <c r="EY36" s="21">
        <v>1</v>
      </c>
      <c r="EZ36" s="21">
        <v>12</v>
      </c>
      <c r="FA36" s="21">
        <v>88</v>
      </c>
      <c r="FB36" s="21">
        <v>431</v>
      </c>
      <c r="FC36" s="21">
        <v>877</v>
      </c>
      <c r="FD36" s="21">
        <v>1554</v>
      </c>
      <c r="FE36" s="21">
        <v>1713</v>
      </c>
      <c r="FF36" s="21">
        <v>1120</v>
      </c>
      <c r="FG36" s="21">
        <v>6</v>
      </c>
      <c r="FH36" s="21">
        <v>382</v>
      </c>
      <c r="FI36" s="21">
        <v>44</v>
      </c>
    </row>
    <row r="37" spans="1:165" x14ac:dyDescent="0.25">
      <c r="A37" s="173">
        <v>2001</v>
      </c>
      <c r="B37" s="21">
        <v>0</v>
      </c>
      <c r="C37" s="21">
        <v>0</v>
      </c>
      <c r="D37" s="21">
        <v>105</v>
      </c>
      <c r="E37" s="21">
        <v>180</v>
      </c>
      <c r="F37" s="21">
        <v>119</v>
      </c>
      <c r="G37" s="21">
        <v>141</v>
      </c>
      <c r="H37" s="21">
        <v>263</v>
      </c>
      <c r="I37" s="21">
        <v>422</v>
      </c>
      <c r="J37" s="21">
        <v>588</v>
      </c>
      <c r="K37" s="21">
        <v>758</v>
      </c>
      <c r="L37" s="21">
        <v>781</v>
      </c>
      <c r="M37" s="21">
        <v>818</v>
      </c>
      <c r="N37" s="21">
        <v>999</v>
      </c>
      <c r="O37" s="21">
        <v>1286</v>
      </c>
      <c r="P37" s="21">
        <v>1226</v>
      </c>
      <c r="Q37" s="21">
        <v>1130</v>
      </c>
      <c r="R37" s="21">
        <v>968</v>
      </c>
      <c r="S37" s="21">
        <v>570</v>
      </c>
      <c r="T37" s="21">
        <v>8</v>
      </c>
      <c r="U37" s="21">
        <v>218</v>
      </c>
      <c r="V37" s="21">
        <v>34</v>
      </c>
      <c r="W37" s="21">
        <v>0</v>
      </c>
      <c r="X37" s="21">
        <v>0</v>
      </c>
      <c r="Y37" s="21">
        <v>88</v>
      </c>
      <c r="Z37" s="21">
        <v>166</v>
      </c>
      <c r="AA37" s="21">
        <v>84</v>
      </c>
      <c r="AB37" s="21">
        <v>147</v>
      </c>
      <c r="AC37" s="21">
        <v>205</v>
      </c>
      <c r="AD37" s="21">
        <v>400</v>
      </c>
      <c r="AE37" s="21">
        <v>705</v>
      </c>
      <c r="AF37" s="21">
        <v>886</v>
      </c>
      <c r="AG37" s="21">
        <v>1003</v>
      </c>
      <c r="AH37" s="21">
        <v>1065</v>
      </c>
      <c r="AI37" s="21">
        <v>1260</v>
      </c>
      <c r="AJ37" s="21">
        <v>1697</v>
      </c>
      <c r="AK37" s="21">
        <v>1474</v>
      </c>
      <c r="AL37" s="21">
        <v>1398</v>
      </c>
      <c r="AM37" s="21">
        <v>1105</v>
      </c>
      <c r="AN37" s="21">
        <v>732</v>
      </c>
      <c r="AO37" s="21">
        <v>17</v>
      </c>
      <c r="AP37" s="21">
        <v>411</v>
      </c>
      <c r="AQ37" s="21">
        <v>94</v>
      </c>
      <c r="AR37" s="21">
        <v>0</v>
      </c>
      <c r="AS37" s="21">
        <v>0</v>
      </c>
      <c r="AT37" s="21">
        <v>1</v>
      </c>
      <c r="AU37" s="21">
        <v>0</v>
      </c>
      <c r="AV37" s="21">
        <v>0</v>
      </c>
      <c r="AW37" s="21">
        <v>1</v>
      </c>
      <c r="AX37" s="21">
        <v>7</v>
      </c>
      <c r="AY37" s="21">
        <v>1</v>
      </c>
      <c r="AZ37" s="21">
        <v>14</v>
      </c>
      <c r="BA37" s="21">
        <v>21</v>
      </c>
      <c r="BB37" s="21">
        <v>74</v>
      </c>
      <c r="BC37" s="21">
        <v>120</v>
      </c>
      <c r="BD37" s="21">
        <v>208</v>
      </c>
      <c r="BE37" s="21">
        <v>433</v>
      </c>
      <c r="BF37" s="21">
        <v>526</v>
      </c>
      <c r="BG37" s="21">
        <v>637</v>
      </c>
      <c r="BH37" s="21">
        <v>609</v>
      </c>
      <c r="BI37" s="21">
        <v>430</v>
      </c>
      <c r="BJ37" s="21">
        <v>1</v>
      </c>
      <c r="BK37" s="21">
        <v>179</v>
      </c>
      <c r="BL37" s="21">
        <v>26</v>
      </c>
      <c r="BM37" s="21">
        <v>0</v>
      </c>
      <c r="BN37" s="21">
        <v>0</v>
      </c>
      <c r="BO37" s="21">
        <v>0</v>
      </c>
      <c r="BP37" s="21">
        <v>1</v>
      </c>
      <c r="BQ37" s="21">
        <v>7</v>
      </c>
      <c r="BR37" s="21">
        <v>1</v>
      </c>
      <c r="BS37" s="21">
        <v>9</v>
      </c>
      <c r="BT37" s="21">
        <v>19</v>
      </c>
      <c r="BU37" s="21">
        <v>28</v>
      </c>
      <c r="BV37" s="21">
        <v>75</v>
      </c>
      <c r="BW37" s="21">
        <v>115</v>
      </c>
      <c r="BX37" s="21">
        <v>216</v>
      </c>
      <c r="BY37" s="21">
        <v>378</v>
      </c>
      <c r="BZ37" s="21">
        <v>406</v>
      </c>
      <c r="CA37" s="21">
        <v>487</v>
      </c>
      <c r="CB37" s="21">
        <v>512</v>
      </c>
      <c r="CC37" s="21">
        <v>454</v>
      </c>
      <c r="CD37" s="21">
        <v>12</v>
      </c>
      <c r="CE37" s="21">
        <v>266</v>
      </c>
      <c r="CF37" s="21">
        <v>56</v>
      </c>
      <c r="CG37" s="21">
        <v>0</v>
      </c>
      <c r="CH37" s="21">
        <v>0</v>
      </c>
      <c r="CI37" s="21">
        <v>1</v>
      </c>
      <c r="CJ37" s="21">
        <v>0</v>
      </c>
      <c r="CK37" s="21">
        <v>1</v>
      </c>
      <c r="CL37" s="21">
        <v>27</v>
      </c>
      <c r="CM37" s="21">
        <v>176</v>
      </c>
      <c r="CN37" s="21">
        <v>536</v>
      </c>
      <c r="CO37" s="21">
        <v>1104</v>
      </c>
      <c r="CP37" s="21">
        <v>1709</v>
      </c>
      <c r="CQ37" s="21">
        <v>2828</v>
      </c>
      <c r="CR37" s="21">
        <v>3233</v>
      </c>
      <c r="CS37" s="21">
        <v>2703</v>
      </c>
      <c r="CT37" s="21">
        <v>2037</v>
      </c>
      <c r="CU37" s="21">
        <v>1489</v>
      </c>
      <c r="CV37" s="21">
        <v>1014</v>
      </c>
      <c r="CW37" s="21">
        <v>18</v>
      </c>
      <c r="CX37" s="21">
        <v>531</v>
      </c>
      <c r="CY37" s="21">
        <v>112</v>
      </c>
      <c r="CZ37" s="21">
        <v>0</v>
      </c>
      <c r="DA37" s="21">
        <v>0</v>
      </c>
      <c r="DB37" s="21">
        <v>0</v>
      </c>
      <c r="DC37" s="21">
        <v>0</v>
      </c>
      <c r="DD37" s="21">
        <v>1</v>
      </c>
      <c r="DE37" s="21">
        <v>1</v>
      </c>
      <c r="DF37" s="21">
        <v>1</v>
      </c>
      <c r="DG37" s="21">
        <v>6</v>
      </c>
      <c r="DH37" s="21">
        <v>6</v>
      </c>
      <c r="DI37" s="21">
        <v>15</v>
      </c>
      <c r="DJ37" s="21">
        <v>15</v>
      </c>
      <c r="DK37" s="21">
        <v>34</v>
      </c>
      <c r="DL37" s="21">
        <v>47</v>
      </c>
      <c r="DM37" s="21">
        <v>81</v>
      </c>
      <c r="DN37" s="21">
        <v>66</v>
      </c>
      <c r="DO37" s="21">
        <v>56</v>
      </c>
      <c r="DP37" s="21">
        <v>38</v>
      </c>
      <c r="DQ37" s="21">
        <v>0</v>
      </c>
      <c r="DR37" s="21">
        <v>10</v>
      </c>
      <c r="DS37" s="21">
        <v>6</v>
      </c>
      <c r="DT37" s="21">
        <v>0</v>
      </c>
      <c r="DU37" s="21">
        <v>0</v>
      </c>
      <c r="DV37" s="21">
        <v>0</v>
      </c>
      <c r="DW37" s="21">
        <v>0</v>
      </c>
      <c r="DX37" s="21">
        <v>0</v>
      </c>
      <c r="DY37" s="21">
        <v>0</v>
      </c>
      <c r="DZ37" s="21">
        <v>1</v>
      </c>
      <c r="EA37" s="21">
        <v>1</v>
      </c>
      <c r="EB37" s="21">
        <v>5</v>
      </c>
      <c r="EC37" s="21">
        <v>9</v>
      </c>
      <c r="ED37" s="21">
        <v>16</v>
      </c>
      <c r="EE37" s="21">
        <v>14</v>
      </c>
      <c r="EF37" s="21">
        <v>29</v>
      </c>
      <c r="EG37" s="21">
        <v>48</v>
      </c>
      <c r="EH37" s="21">
        <v>55</v>
      </c>
      <c r="EI37" s="21">
        <v>64</v>
      </c>
      <c r="EJ37" s="21">
        <v>38</v>
      </c>
      <c r="EK37" s="21">
        <v>45</v>
      </c>
      <c r="EL37" s="21">
        <v>0</v>
      </c>
      <c r="EM37" s="21">
        <v>9</v>
      </c>
      <c r="EN37" s="21">
        <v>1</v>
      </c>
      <c r="EO37" s="21">
        <v>0</v>
      </c>
      <c r="EP37" s="21">
        <v>0</v>
      </c>
      <c r="EQ37" s="21">
        <v>0</v>
      </c>
      <c r="ER37" s="21">
        <v>0</v>
      </c>
      <c r="ES37" s="21">
        <v>0</v>
      </c>
      <c r="ET37" s="21">
        <v>0</v>
      </c>
      <c r="EU37" s="21">
        <v>0</v>
      </c>
      <c r="EV37" s="21">
        <v>0</v>
      </c>
      <c r="EW37" s="21">
        <v>0</v>
      </c>
      <c r="EX37" s="21">
        <v>1</v>
      </c>
      <c r="EY37" s="21">
        <v>1</v>
      </c>
      <c r="EZ37" s="21">
        <v>28</v>
      </c>
      <c r="FA37" s="21">
        <v>176</v>
      </c>
      <c r="FB37" s="21">
        <v>684</v>
      </c>
      <c r="FC37" s="21">
        <v>1385</v>
      </c>
      <c r="FD37" s="21">
        <v>2202</v>
      </c>
      <c r="FE37" s="21">
        <v>2216</v>
      </c>
      <c r="FF37" s="21">
        <v>1368</v>
      </c>
      <c r="FG37" s="21">
        <v>7</v>
      </c>
      <c r="FH37" s="21">
        <v>472</v>
      </c>
      <c r="FI37" s="21">
        <v>55</v>
      </c>
    </row>
    <row r="38" spans="1:165" x14ac:dyDescent="0.25">
      <c r="A38" s="173">
        <v>2002</v>
      </c>
      <c r="B38" s="21">
        <v>0</v>
      </c>
      <c r="C38" s="21">
        <v>0</v>
      </c>
      <c r="D38" s="21">
        <v>168</v>
      </c>
      <c r="E38" s="21">
        <v>176</v>
      </c>
      <c r="F38" s="21">
        <v>139</v>
      </c>
      <c r="G38" s="21">
        <v>199</v>
      </c>
      <c r="H38" s="21">
        <v>290</v>
      </c>
      <c r="I38" s="21">
        <v>404</v>
      </c>
      <c r="J38" s="21">
        <v>551</v>
      </c>
      <c r="K38" s="21">
        <v>730</v>
      </c>
      <c r="L38" s="21">
        <v>821</v>
      </c>
      <c r="M38" s="21">
        <v>896</v>
      </c>
      <c r="N38" s="21">
        <v>1093</v>
      </c>
      <c r="O38" s="21">
        <v>1349</v>
      </c>
      <c r="P38" s="21">
        <v>1298</v>
      </c>
      <c r="Q38" s="21">
        <v>1237</v>
      </c>
      <c r="R38" s="21">
        <v>1002</v>
      </c>
      <c r="S38" s="21">
        <v>569</v>
      </c>
      <c r="T38" s="21">
        <v>9</v>
      </c>
      <c r="U38" s="21">
        <v>230</v>
      </c>
      <c r="V38" s="21">
        <v>39</v>
      </c>
      <c r="W38" s="21">
        <v>0</v>
      </c>
      <c r="X38" s="21">
        <v>0</v>
      </c>
      <c r="Y38" s="21">
        <v>153</v>
      </c>
      <c r="Z38" s="21">
        <v>138</v>
      </c>
      <c r="AA38" s="21">
        <v>100</v>
      </c>
      <c r="AB38" s="21">
        <v>145</v>
      </c>
      <c r="AC38" s="21">
        <v>259</v>
      </c>
      <c r="AD38" s="21">
        <v>431</v>
      </c>
      <c r="AE38" s="21">
        <v>732</v>
      </c>
      <c r="AF38" s="21">
        <v>954</v>
      </c>
      <c r="AG38" s="21">
        <v>946</v>
      </c>
      <c r="AH38" s="21">
        <v>1008</v>
      </c>
      <c r="AI38" s="21">
        <v>1330</v>
      </c>
      <c r="AJ38" s="21">
        <v>1836</v>
      </c>
      <c r="AK38" s="21">
        <v>1463</v>
      </c>
      <c r="AL38" s="21">
        <v>1408</v>
      </c>
      <c r="AM38" s="21">
        <v>1242</v>
      </c>
      <c r="AN38" s="21">
        <v>797</v>
      </c>
      <c r="AO38" s="21">
        <v>15</v>
      </c>
      <c r="AP38" s="21">
        <v>355</v>
      </c>
      <c r="AQ38" s="21">
        <v>77</v>
      </c>
      <c r="AR38" s="21">
        <v>0</v>
      </c>
      <c r="AS38" s="21">
        <v>0</v>
      </c>
      <c r="AT38" s="21">
        <v>0</v>
      </c>
      <c r="AU38" s="21">
        <v>0</v>
      </c>
      <c r="AV38" s="21">
        <v>1</v>
      </c>
      <c r="AW38" s="21">
        <v>1</v>
      </c>
      <c r="AX38" s="21">
        <v>10</v>
      </c>
      <c r="AY38" s="21">
        <v>5</v>
      </c>
      <c r="AZ38" s="21">
        <v>10</v>
      </c>
      <c r="BA38" s="21">
        <v>40</v>
      </c>
      <c r="BB38" s="21">
        <v>73</v>
      </c>
      <c r="BC38" s="21">
        <v>133</v>
      </c>
      <c r="BD38" s="21">
        <v>258</v>
      </c>
      <c r="BE38" s="21">
        <v>459</v>
      </c>
      <c r="BF38" s="21">
        <v>578</v>
      </c>
      <c r="BG38" s="21">
        <v>680</v>
      </c>
      <c r="BH38" s="21">
        <v>609</v>
      </c>
      <c r="BI38" s="21">
        <v>434</v>
      </c>
      <c r="BJ38" s="21">
        <v>1</v>
      </c>
      <c r="BK38" s="21">
        <v>184</v>
      </c>
      <c r="BL38" s="21">
        <v>29</v>
      </c>
      <c r="BM38" s="21">
        <v>0</v>
      </c>
      <c r="BN38" s="21">
        <v>0</v>
      </c>
      <c r="BO38" s="21">
        <v>0</v>
      </c>
      <c r="BP38" s="21">
        <v>0</v>
      </c>
      <c r="BQ38" s="21">
        <v>1</v>
      </c>
      <c r="BR38" s="21">
        <v>14</v>
      </c>
      <c r="BS38" s="21">
        <v>11</v>
      </c>
      <c r="BT38" s="21">
        <v>21</v>
      </c>
      <c r="BU38" s="21">
        <v>46</v>
      </c>
      <c r="BV38" s="21">
        <v>75</v>
      </c>
      <c r="BW38" s="21">
        <v>137</v>
      </c>
      <c r="BX38" s="21">
        <v>228</v>
      </c>
      <c r="BY38" s="21">
        <v>391</v>
      </c>
      <c r="BZ38" s="21">
        <v>417</v>
      </c>
      <c r="CA38" s="21">
        <v>530</v>
      </c>
      <c r="CB38" s="21">
        <v>552</v>
      </c>
      <c r="CC38" s="21">
        <v>440</v>
      </c>
      <c r="CD38" s="21">
        <v>10</v>
      </c>
      <c r="CE38" s="21">
        <v>304</v>
      </c>
      <c r="CF38" s="21">
        <v>77</v>
      </c>
      <c r="CG38" s="21">
        <v>0</v>
      </c>
      <c r="CH38" s="21">
        <v>0</v>
      </c>
      <c r="CI38" s="21">
        <v>0</v>
      </c>
      <c r="CJ38" s="21">
        <v>0</v>
      </c>
      <c r="CK38" s="21">
        <v>5</v>
      </c>
      <c r="CL38" s="21">
        <v>40</v>
      </c>
      <c r="CM38" s="21">
        <v>236</v>
      </c>
      <c r="CN38" s="21">
        <v>673</v>
      </c>
      <c r="CO38" s="21">
        <v>1242</v>
      </c>
      <c r="CP38" s="21">
        <v>1879</v>
      </c>
      <c r="CQ38" s="21">
        <v>2952</v>
      </c>
      <c r="CR38" s="21">
        <v>3412</v>
      </c>
      <c r="CS38" s="21">
        <v>3070</v>
      </c>
      <c r="CT38" s="21">
        <v>2078</v>
      </c>
      <c r="CU38" s="21">
        <v>1553</v>
      </c>
      <c r="CV38" s="21">
        <v>975</v>
      </c>
      <c r="CW38" s="21">
        <v>13</v>
      </c>
      <c r="CX38" s="21">
        <v>457</v>
      </c>
      <c r="CY38" s="21">
        <v>84</v>
      </c>
      <c r="CZ38" s="21">
        <v>0</v>
      </c>
      <c r="DA38" s="21">
        <v>1</v>
      </c>
      <c r="DB38" s="21">
        <v>1</v>
      </c>
      <c r="DC38" s="21">
        <v>0</v>
      </c>
      <c r="DD38" s="21">
        <v>1</v>
      </c>
      <c r="DE38" s="21">
        <v>0</v>
      </c>
      <c r="DF38" s="21">
        <v>1</v>
      </c>
      <c r="DG38" s="21">
        <v>7</v>
      </c>
      <c r="DH38" s="21">
        <v>10</v>
      </c>
      <c r="DI38" s="21">
        <v>9</v>
      </c>
      <c r="DJ38" s="21">
        <v>13</v>
      </c>
      <c r="DK38" s="21">
        <v>40</v>
      </c>
      <c r="DL38" s="21">
        <v>68</v>
      </c>
      <c r="DM38" s="21">
        <v>92</v>
      </c>
      <c r="DN38" s="21">
        <v>93</v>
      </c>
      <c r="DO38" s="21">
        <v>60</v>
      </c>
      <c r="DP38" s="21">
        <v>19</v>
      </c>
      <c r="DQ38" s="21">
        <v>1</v>
      </c>
      <c r="DR38" s="21">
        <v>7</v>
      </c>
      <c r="DS38" s="21">
        <v>1</v>
      </c>
      <c r="DT38" s="21">
        <v>0</v>
      </c>
      <c r="DU38" s="21">
        <v>0</v>
      </c>
      <c r="DV38" s="21">
        <v>1</v>
      </c>
      <c r="DW38" s="21">
        <v>0</v>
      </c>
      <c r="DX38" s="21">
        <v>0</v>
      </c>
      <c r="DY38" s="21">
        <v>1</v>
      </c>
      <c r="DZ38" s="21">
        <v>1</v>
      </c>
      <c r="EA38" s="21">
        <v>1</v>
      </c>
      <c r="EB38" s="21">
        <v>6</v>
      </c>
      <c r="EC38" s="21">
        <v>6</v>
      </c>
      <c r="ED38" s="21">
        <v>10</v>
      </c>
      <c r="EE38" s="21">
        <v>14</v>
      </c>
      <c r="EF38" s="21">
        <v>35</v>
      </c>
      <c r="EG38" s="21">
        <v>50</v>
      </c>
      <c r="EH38" s="21">
        <v>66</v>
      </c>
      <c r="EI38" s="21">
        <v>61</v>
      </c>
      <c r="EJ38" s="21">
        <v>53</v>
      </c>
      <c r="EK38" s="21">
        <v>26</v>
      </c>
      <c r="EL38" s="21">
        <v>0</v>
      </c>
      <c r="EM38" s="21">
        <v>11</v>
      </c>
      <c r="EN38" s="21">
        <v>0</v>
      </c>
      <c r="EO38" s="21">
        <v>0</v>
      </c>
      <c r="EP38" s="21">
        <v>0</v>
      </c>
      <c r="EQ38" s="21">
        <v>0</v>
      </c>
      <c r="ER38" s="21">
        <v>0</v>
      </c>
      <c r="ES38" s="21">
        <v>0</v>
      </c>
      <c r="ET38" s="21">
        <v>1</v>
      </c>
      <c r="EU38" s="21">
        <v>1</v>
      </c>
      <c r="EV38" s="21">
        <v>0</v>
      </c>
      <c r="EW38" s="21">
        <v>0</v>
      </c>
      <c r="EX38" s="21">
        <v>1</v>
      </c>
      <c r="EY38" s="21">
        <v>7</v>
      </c>
      <c r="EZ38" s="21">
        <v>55</v>
      </c>
      <c r="FA38" s="21">
        <v>257</v>
      </c>
      <c r="FB38" s="21">
        <v>1005</v>
      </c>
      <c r="FC38" s="21">
        <v>1650</v>
      </c>
      <c r="FD38" s="21">
        <v>2639</v>
      </c>
      <c r="FE38" s="21">
        <v>2322</v>
      </c>
      <c r="FF38" s="21">
        <v>1391</v>
      </c>
      <c r="FG38" s="21">
        <v>1</v>
      </c>
      <c r="FH38" s="21">
        <v>435</v>
      </c>
      <c r="FI38" s="21">
        <v>57</v>
      </c>
    </row>
    <row r="39" spans="1:165" x14ac:dyDescent="0.25">
      <c r="A39" s="173">
        <v>2003</v>
      </c>
      <c r="B39" s="21">
        <v>0</v>
      </c>
      <c r="C39" s="21">
        <v>0</v>
      </c>
      <c r="D39" s="21">
        <v>214</v>
      </c>
      <c r="E39" s="21">
        <v>107</v>
      </c>
      <c r="F39" s="21">
        <v>121</v>
      </c>
      <c r="G39" s="21">
        <v>195</v>
      </c>
      <c r="H39" s="21">
        <v>323</v>
      </c>
      <c r="I39" s="21">
        <v>417</v>
      </c>
      <c r="J39" s="21">
        <v>667</v>
      </c>
      <c r="K39" s="21">
        <v>734</v>
      </c>
      <c r="L39" s="21">
        <v>859</v>
      </c>
      <c r="M39" s="21">
        <v>934</v>
      </c>
      <c r="N39" s="21">
        <v>1138</v>
      </c>
      <c r="O39" s="21">
        <v>1559</v>
      </c>
      <c r="P39" s="21">
        <v>1430</v>
      </c>
      <c r="Q39" s="21">
        <v>1383</v>
      </c>
      <c r="R39" s="21">
        <v>1063</v>
      </c>
      <c r="S39" s="21">
        <v>629</v>
      </c>
      <c r="T39" s="21">
        <v>5</v>
      </c>
      <c r="U39" s="21">
        <v>226</v>
      </c>
      <c r="V39" s="21">
        <v>33</v>
      </c>
      <c r="W39" s="21">
        <v>0</v>
      </c>
      <c r="X39" s="21">
        <v>0</v>
      </c>
      <c r="Y39" s="21">
        <v>192</v>
      </c>
      <c r="Z39" s="21">
        <v>108</v>
      </c>
      <c r="AA39" s="21">
        <v>94</v>
      </c>
      <c r="AB39" s="21">
        <v>154</v>
      </c>
      <c r="AC39" s="21">
        <v>310</v>
      </c>
      <c r="AD39" s="21">
        <v>462</v>
      </c>
      <c r="AE39" s="21">
        <v>836</v>
      </c>
      <c r="AF39" s="21">
        <v>968</v>
      </c>
      <c r="AG39" s="21">
        <v>1055</v>
      </c>
      <c r="AH39" s="21">
        <v>1164</v>
      </c>
      <c r="AI39" s="21">
        <v>1476</v>
      </c>
      <c r="AJ39" s="21">
        <v>1996</v>
      </c>
      <c r="AK39" s="21">
        <v>1717</v>
      </c>
      <c r="AL39" s="21">
        <v>1572</v>
      </c>
      <c r="AM39" s="21">
        <v>1187</v>
      </c>
      <c r="AN39" s="21">
        <v>786</v>
      </c>
      <c r="AO39" s="21">
        <v>9</v>
      </c>
      <c r="AP39" s="21">
        <v>397</v>
      </c>
      <c r="AQ39" s="21">
        <v>78</v>
      </c>
      <c r="AR39" s="21">
        <v>0</v>
      </c>
      <c r="AS39" s="21">
        <v>0</v>
      </c>
      <c r="AT39" s="21">
        <v>0</v>
      </c>
      <c r="AU39" s="21">
        <v>0</v>
      </c>
      <c r="AV39" s="21">
        <v>1</v>
      </c>
      <c r="AW39" s="21">
        <v>1</v>
      </c>
      <c r="AX39" s="21">
        <v>9</v>
      </c>
      <c r="AY39" s="21">
        <v>9</v>
      </c>
      <c r="AZ39" s="21">
        <v>20</v>
      </c>
      <c r="BA39" s="21">
        <v>57</v>
      </c>
      <c r="BB39" s="21">
        <v>111</v>
      </c>
      <c r="BC39" s="21">
        <v>163</v>
      </c>
      <c r="BD39" s="21">
        <v>304</v>
      </c>
      <c r="BE39" s="21">
        <v>547</v>
      </c>
      <c r="BF39" s="21">
        <v>728</v>
      </c>
      <c r="BG39" s="21">
        <v>768</v>
      </c>
      <c r="BH39" s="21">
        <v>669</v>
      </c>
      <c r="BI39" s="21">
        <v>451</v>
      </c>
      <c r="BJ39" s="21">
        <v>1</v>
      </c>
      <c r="BK39" s="21">
        <v>169</v>
      </c>
      <c r="BL39" s="21">
        <v>24</v>
      </c>
      <c r="BM39" s="21">
        <v>0</v>
      </c>
      <c r="BN39" s="21">
        <v>0</v>
      </c>
      <c r="BO39" s="21">
        <v>0</v>
      </c>
      <c r="BP39" s="21">
        <v>1</v>
      </c>
      <c r="BQ39" s="21">
        <v>6</v>
      </c>
      <c r="BR39" s="21">
        <v>8</v>
      </c>
      <c r="BS39" s="21">
        <v>16</v>
      </c>
      <c r="BT39" s="21">
        <v>26</v>
      </c>
      <c r="BU39" s="21">
        <v>54</v>
      </c>
      <c r="BV39" s="21">
        <v>95</v>
      </c>
      <c r="BW39" s="21">
        <v>131</v>
      </c>
      <c r="BX39" s="21">
        <v>247</v>
      </c>
      <c r="BY39" s="21">
        <v>432</v>
      </c>
      <c r="BZ39" s="21">
        <v>487</v>
      </c>
      <c r="CA39" s="21">
        <v>562</v>
      </c>
      <c r="CB39" s="21">
        <v>656</v>
      </c>
      <c r="CC39" s="21">
        <v>526</v>
      </c>
      <c r="CD39" s="21">
        <v>13</v>
      </c>
      <c r="CE39" s="21">
        <v>269</v>
      </c>
      <c r="CF39" s="21">
        <v>83</v>
      </c>
      <c r="CG39" s="21">
        <v>0</v>
      </c>
      <c r="CH39" s="21">
        <v>0</v>
      </c>
      <c r="CI39" s="21">
        <v>0</v>
      </c>
      <c r="CJ39" s="21">
        <v>1</v>
      </c>
      <c r="CK39" s="21">
        <v>6</v>
      </c>
      <c r="CL39" s="21">
        <v>56</v>
      </c>
      <c r="CM39" s="21">
        <v>311</v>
      </c>
      <c r="CN39" s="21">
        <v>841</v>
      </c>
      <c r="CO39" s="21">
        <v>1600</v>
      </c>
      <c r="CP39" s="21">
        <v>2118</v>
      </c>
      <c r="CQ39" s="21">
        <v>3372</v>
      </c>
      <c r="CR39" s="21">
        <v>3891</v>
      </c>
      <c r="CS39" s="21">
        <v>3203</v>
      </c>
      <c r="CT39" s="21">
        <v>2349</v>
      </c>
      <c r="CU39" s="21">
        <v>1619</v>
      </c>
      <c r="CV39" s="21">
        <v>1059</v>
      </c>
      <c r="CW39" s="21">
        <v>18</v>
      </c>
      <c r="CX39" s="21">
        <v>531</v>
      </c>
      <c r="CY39" s="21">
        <v>120</v>
      </c>
      <c r="CZ39" s="21">
        <v>0</v>
      </c>
      <c r="DA39" s="21">
        <v>0</v>
      </c>
      <c r="DB39" s="21">
        <v>0</v>
      </c>
      <c r="DC39" s="21">
        <v>0</v>
      </c>
      <c r="DD39" s="21">
        <v>0</v>
      </c>
      <c r="DE39" s="21">
        <v>1</v>
      </c>
      <c r="DF39" s="21">
        <v>1</v>
      </c>
      <c r="DG39" s="21">
        <v>1</v>
      </c>
      <c r="DH39" s="21">
        <v>5</v>
      </c>
      <c r="DI39" s="21">
        <v>11</v>
      </c>
      <c r="DJ39" s="21">
        <v>17</v>
      </c>
      <c r="DK39" s="21">
        <v>47</v>
      </c>
      <c r="DL39" s="21">
        <v>79</v>
      </c>
      <c r="DM39" s="21">
        <v>93</v>
      </c>
      <c r="DN39" s="21">
        <v>76</v>
      </c>
      <c r="DO39" s="21">
        <v>64</v>
      </c>
      <c r="DP39" s="21">
        <v>38</v>
      </c>
      <c r="DQ39" s="21">
        <v>1</v>
      </c>
      <c r="DR39" s="21">
        <v>10</v>
      </c>
      <c r="DS39" s="21">
        <v>1</v>
      </c>
      <c r="DT39" s="21">
        <v>0</v>
      </c>
      <c r="DU39" s="21">
        <v>0</v>
      </c>
      <c r="DV39" s="21">
        <v>0</v>
      </c>
      <c r="DW39" s="21">
        <v>0</v>
      </c>
      <c r="DX39" s="21">
        <v>0</v>
      </c>
      <c r="DY39" s="21">
        <v>1</v>
      </c>
      <c r="DZ39" s="21">
        <v>1</v>
      </c>
      <c r="EA39" s="21">
        <v>1</v>
      </c>
      <c r="EB39" s="21">
        <v>13</v>
      </c>
      <c r="EC39" s="21">
        <v>12</v>
      </c>
      <c r="ED39" s="21">
        <v>21</v>
      </c>
      <c r="EE39" s="21">
        <v>27</v>
      </c>
      <c r="EF39" s="21">
        <v>34</v>
      </c>
      <c r="EG39" s="21">
        <v>70</v>
      </c>
      <c r="EH39" s="21">
        <v>76</v>
      </c>
      <c r="EI39" s="21">
        <v>68</v>
      </c>
      <c r="EJ39" s="21">
        <v>63</v>
      </c>
      <c r="EK39" s="21">
        <v>54</v>
      </c>
      <c r="EL39" s="21">
        <v>0</v>
      </c>
      <c r="EM39" s="21">
        <v>18</v>
      </c>
      <c r="EN39" s="21">
        <v>1</v>
      </c>
      <c r="EO39" s="21">
        <v>0</v>
      </c>
      <c r="EP39" s="21">
        <v>0</v>
      </c>
      <c r="EQ39" s="21">
        <v>1</v>
      </c>
      <c r="ER39" s="21">
        <v>0</v>
      </c>
      <c r="ES39" s="21">
        <v>0</v>
      </c>
      <c r="ET39" s="21">
        <v>0</v>
      </c>
      <c r="EU39" s="21">
        <v>1</v>
      </c>
      <c r="EV39" s="21">
        <v>0</v>
      </c>
      <c r="EW39" s="21">
        <v>0</v>
      </c>
      <c r="EX39" s="21">
        <v>1</v>
      </c>
      <c r="EY39" s="21">
        <v>14</v>
      </c>
      <c r="EZ39" s="21">
        <v>83</v>
      </c>
      <c r="FA39" s="21">
        <v>415</v>
      </c>
      <c r="FB39" s="21">
        <v>1283</v>
      </c>
      <c r="FC39" s="21">
        <v>2140</v>
      </c>
      <c r="FD39" s="21">
        <v>3205</v>
      </c>
      <c r="FE39" s="21">
        <v>2524</v>
      </c>
      <c r="FF39" s="21">
        <v>1533</v>
      </c>
      <c r="FG39" s="21">
        <v>1</v>
      </c>
      <c r="FH39" s="21">
        <v>475</v>
      </c>
      <c r="FI39" s="21">
        <v>67</v>
      </c>
    </row>
    <row r="40" spans="1:165" x14ac:dyDescent="0.25">
      <c r="A40" s="173">
        <v>2004</v>
      </c>
      <c r="B40" s="21">
        <v>0</v>
      </c>
      <c r="C40" s="21">
        <v>24</v>
      </c>
      <c r="D40" s="21">
        <v>221</v>
      </c>
      <c r="E40" s="21">
        <v>134</v>
      </c>
      <c r="F40" s="21">
        <v>170</v>
      </c>
      <c r="G40" s="21">
        <v>229</v>
      </c>
      <c r="H40" s="21">
        <v>374</v>
      </c>
      <c r="I40" s="21">
        <v>516</v>
      </c>
      <c r="J40" s="21">
        <v>654</v>
      </c>
      <c r="K40" s="21">
        <v>881</v>
      </c>
      <c r="L40" s="21">
        <v>1000</v>
      </c>
      <c r="M40" s="21">
        <v>1065</v>
      </c>
      <c r="N40" s="21">
        <v>1278</v>
      </c>
      <c r="O40" s="21">
        <v>1785</v>
      </c>
      <c r="P40" s="21">
        <v>1445</v>
      </c>
      <c r="Q40" s="21">
        <v>1462</v>
      </c>
      <c r="R40" s="21">
        <v>1103</v>
      </c>
      <c r="S40" s="21">
        <v>641</v>
      </c>
      <c r="T40" s="21">
        <v>1</v>
      </c>
      <c r="U40" s="21">
        <v>237</v>
      </c>
      <c r="V40" s="21">
        <v>28</v>
      </c>
      <c r="W40" s="21">
        <v>0</v>
      </c>
      <c r="X40" s="21">
        <v>25</v>
      </c>
      <c r="Y40" s="21">
        <v>188</v>
      </c>
      <c r="Z40" s="21">
        <v>92</v>
      </c>
      <c r="AA40" s="21">
        <v>122</v>
      </c>
      <c r="AB40" s="21">
        <v>208</v>
      </c>
      <c r="AC40" s="21">
        <v>336</v>
      </c>
      <c r="AD40" s="21">
        <v>579</v>
      </c>
      <c r="AE40" s="21">
        <v>916</v>
      </c>
      <c r="AF40" s="21">
        <v>1093</v>
      </c>
      <c r="AG40" s="21">
        <v>1159</v>
      </c>
      <c r="AH40" s="21">
        <v>1202</v>
      </c>
      <c r="AI40" s="21">
        <v>1582</v>
      </c>
      <c r="AJ40" s="21">
        <v>2145</v>
      </c>
      <c r="AK40" s="21">
        <v>1829</v>
      </c>
      <c r="AL40" s="21">
        <v>1645</v>
      </c>
      <c r="AM40" s="21">
        <v>1228</v>
      </c>
      <c r="AN40" s="21">
        <v>848</v>
      </c>
      <c r="AO40" s="21">
        <v>11</v>
      </c>
      <c r="AP40" s="21">
        <v>408</v>
      </c>
      <c r="AQ40" s="21">
        <v>80</v>
      </c>
      <c r="AR40" s="21">
        <v>0</v>
      </c>
      <c r="AS40" s="21">
        <v>0</v>
      </c>
      <c r="AT40" s="21">
        <v>0</v>
      </c>
      <c r="AU40" s="21">
        <v>0</v>
      </c>
      <c r="AV40" s="21">
        <v>1</v>
      </c>
      <c r="AW40" s="21">
        <v>8</v>
      </c>
      <c r="AX40" s="21">
        <v>12</v>
      </c>
      <c r="AY40" s="21">
        <v>12</v>
      </c>
      <c r="AZ40" s="21">
        <v>30</v>
      </c>
      <c r="BA40" s="21">
        <v>74</v>
      </c>
      <c r="BB40" s="21">
        <v>101</v>
      </c>
      <c r="BC40" s="21">
        <v>205</v>
      </c>
      <c r="BD40" s="21">
        <v>369</v>
      </c>
      <c r="BE40" s="21">
        <v>614</v>
      </c>
      <c r="BF40" s="21">
        <v>685</v>
      </c>
      <c r="BG40" s="21">
        <v>883</v>
      </c>
      <c r="BH40" s="21">
        <v>733</v>
      </c>
      <c r="BI40" s="21">
        <v>479</v>
      </c>
      <c r="BJ40" s="21">
        <v>1</v>
      </c>
      <c r="BK40" s="21">
        <v>199</v>
      </c>
      <c r="BL40" s="21">
        <v>32</v>
      </c>
      <c r="BM40" s="21">
        <v>0</v>
      </c>
      <c r="BN40" s="21">
        <v>0</v>
      </c>
      <c r="BO40" s="21">
        <v>0</v>
      </c>
      <c r="BP40" s="21">
        <v>1</v>
      </c>
      <c r="BQ40" s="21">
        <v>5</v>
      </c>
      <c r="BR40" s="21">
        <v>10</v>
      </c>
      <c r="BS40" s="21">
        <v>16</v>
      </c>
      <c r="BT40" s="21">
        <v>28</v>
      </c>
      <c r="BU40" s="21">
        <v>54</v>
      </c>
      <c r="BV40" s="21">
        <v>110</v>
      </c>
      <c r="BW40" s="21">
        <v>176</v>
      </c>
      <c r="BX40" s="21">
        <v>271</v>
      </c>
      <c r="BY40" s="21">
        <v>513</v>
      </c>
      <c r="BZ40" s="21">
        <v>524</v>
      </c>
      <c r="CA40" s="21">
        <v>643</v>
      </c>
      <c r="CB40" s="21">
        <v>607</v>
      </c>
      <c r="CC40" s="21">
        <v>593</v>
      </c>
      <c r="CD40" s="21">
        <v>11</v>
      </c>
      <c r="CE40" s="21">
        <v>318</v>
      </c>
      <c r="CF40" s="21">
        <v>67</v>
      </c>
      <c r="CG40" s="21">
        <v>0</v>
      </c>
      <c r="CH40" s="21">
        <v>0</v>
      </c>
      <c r="CI40" s="21">
        <v>0</v>
      </c>
      <c r="CJ40" s="21">
        <v>1</v>
      </c>
      <c r="CK40" s="21">
        <v>12</v>
      </c>
      <c r="CL40" s="21">
        <v>104</v>
      </c>
      <c r="CM40" s="21">
        <v>366</v>
      </c>
      <c r="CN40" s="21">
        <v>999</v>
      </c>
      <c r="CO40" s="21">
        <v>1863</v>
      </c>
      <c r="CP40" s="21">
        <v>2539</v>
      </c>
      <c r="CQ40" s="21">
        <v>3401</v>
      </c>
      <c r="CR40" s="21">
        <v>3859</v>
      </c>
      <c r="CS40" s="21">
        <v>3176</v>
      </c>
      <c r="CT40" s="21">
        <v>2563</v>
      </c>
      <c r="CU40" s="21">
        <v>1596</v>
      </c>
      <c r="CV40" s="21">
        <v>1057</v>
      </c>
      <c r="CW40" s="21">
        <v>18</v>
      </c>
      <c r="CX40" s="21">
        <v>529</v>
      </c>
      <c r="CY40" s="21">
        <v>117</v>
      </c>
      <c r="CZ40" s="21">
        <v>0</v>
      </c>
      <c r="DA40" s="21">
        <v>0</v>
      </c>
      <c r="DB40" s="21">
        <v>0</v>
      </c>
      <c r="DC40" s="21">
        <v>0</v>
      </c>
      <c r="DD40" s="21">
        <v>1</v>
      </c>
      <c r="DE40" s="21">
        <v>0</v>
      </c>
      <c r="DF40" s="21">
        <v>1</v>
      </c>
      <c r="DG40" s="21">
        <v>8</v>
      </c>
      <c r="DH40" s="21">
        <v>9</v>
      </c>
      <c r="DI40" s="21">
        <v>11</v>
      </c>
      <c r="DJ40" s="21">
        <v>30</v>
      </c>
      <c r="DK40" s="21">
        <v>56</v>
      </c>
      <c r="DL40" s="21">
        <v>103</v>
      </c>
      <c r="DM40" s="21">
        <v>95</v>
      </c>
      <c r="DN40" s="21">
        <v>103</v>
      </c>
      <c r="DO40" s="21">
        <v>68</v>
      </c>
      <c r="DP40" s="21">
        <v>42</v>
      </c>
      <c r="DQ40" s="21">
        <v>0</v>
      </c>
      <c r="DR40" s="21">
        <v>12</v>
      </c>
      <c r="DS40" s="21">
        <v>0</v>
      </c>
      <c r="DT40" s="21">
        <v>0</v>
      </c>
      <c r="DU40" s="21">
        <v>0</v>
      </c>
      <c r="DV40" s="21">
        <v>1</v>
      </c>
      <c r="DW40" s="21">
        <v>1</v>
      </c>
      <c r="DX40" s="21">
        <v>1</v>
      </c>
      <c r="DY40" s="21">
        <v>0</v>
      </c>
      <c r="DZ40" s="21">
        <v>0</v>
      </c>
      <c r="EA40" s="21">
        <v>1</v>
      </c>
      <c r="EB40" s="21">
        <v>1</v>
      </c>
      <c r="EC40" s="21">
        <v>6</v>
      </c>
      <c r="ED40" s="21">
        <v>19</v>
      </c>
      <c r="EE40" s="21">
        <v>27</v>
      </c>
      <c r="EF40" s="21">
        <v>51</v>
      </c>
      <c r="EG40" s="21">
        <v>65</v>
      </c>
      <c r="EH40" s="21">
        <v>84</v>
      </c>
      <c r="EI40" s="21">
        <v>86</v>
      </c>
      <c r="EJ40" s="21">
        <v>56</v>
      </c>
      <c r="EK40" s="21">
        <v>47</v>
      </c>
      <c r="EL40" s="21">
        <v>1</v>
      </c>
      <c r="EM40" s="21">
        <v>8</v>
      </c>
      <c r="EN40" s="21">
        <v>1</v>
      </c>
      <c r="EO40" s="21">
        <v>0</v>
      </c>
      <c r="EP40" s="21">
        <v>0</v>
      </c>
      <c r="EQ40" s="21">
        <v>0</v>
      </c>
      <c r="ER40" s="21">
        <v>0</v>
      </c>
      <c r="ES40" s="21">
        <v>0</v>
      </c>
      <c r="ET40" s="21">
        <v>0</v>
      </c>
      <c r="EU40" s="21">
        <v>0</v>
      </c>
      <c r="EV40" s="21">
        <v>0</v>
      </c>
      <c r="EW40" s="21">
        <v>0</v>
      </c>
      <c r="EX40" s="21">
        <v>10</v>
      </c>
      <c r="EY40" s="21">
        <v>24</v>
      </c>
      <c r="EZ40" s="21">
        <v>154</v>
      </c>
      <c r="FA40" s="21">
        <v>660</v>
      </c>
      <c r="FB40" s="21">
        <v>2049</v>
      </c>
      <c r="FC40" s="21">
        <v>2782</v>
      </c>
      <c r="FD40" s="21">
        <v>3777</v>
      </c>
      <c r="FE40" s="21">
        <v>2926</v>
      </c>
      <c r="FF40" s="21">
        <v>1586</v>
      </c>
      <c r="FG40" s="21">
        <v>1</v>
      </c>
      <c r="FH40" s="21">
        <v>485</v>
      </c>
      <c r="FI40" s="21">
        <v>56</v>
      </c>
    </row>
    <row r="41" spans="1:165" x14ac:dyDescent="0.25">
      <c r="A41" s="173">
        <v>2005</v>
      </c>
      <c r="B41" s="21">
        <v>0</v>
      </c>
      <c r="C41" s="21">
        <v>55</v>
      </c>
      <c r="D41" s="21">
        <v>208</v>
      </c>
      <c r="E41" s="21">
        <v>121</v>
      </c>
      <c r="F41" s="21">
        <v>162</v>
      </c>
      <c r="G41" s="21">
        <v>290</v>
      </c>
      <c r="H41" s="21">
        <v>426</v>
      </c>
      <c r="I41" s="21">
        <v>559</v>
      </c>
      <c r="J41" s="21">
        <v>774</v>
      </c>
      <c r="K41" s="21">
        <v>956</v>
      </c>
      <c r="L41" s="21">
        <v>1053</v>
      </c>
      <c r="M41" s="21">
        <v>1177</v>
      </c>
      <c r="N41" s="21">
        <v>1422</v>
      </c>
      <c r="O41" s="21">
        <v>1907</v>
      </c>
      <c r="P41" s="21">
        <v>1635</v>
      </c>
      <c r="Q41" s="21">
        <v>1647</v>
      </c>
      <c r="R41" s="21">
        <v>1324</v>
      </c>
      <c r="S41" s="21">
        <v>690</v>
      </c>
      <c r="T41" s="21">
        <v>1</v>
      </c>
      <c r="U41" s="21">
        <v>258</v>
      </c>
      <c r="V41" s="21">
        <v>27</v>
      </c>
      <c r="W41" s="21">
        <v>0</v>
      </c>
      <c r="X41" s="21">
        <v>68</v>
      </c>
      <c r="Y41" s="21">
        <v>177</v>
      </c>
      <c r="Z41" s="21">
        <v>91</v>
      </c>
      <c r="AA41" s="21">
        <v>146</v>
      </c>
      <c r="AB41" s="21">
        <v>257</v>
      </c>
      <c r="AC41" s="21">
        <v>472</v>
      </c>
      <c r="AD41" s="21">
        <v>679</v>
      </c>
      <c r="AE41" s="21">
        <v>923</v>
      </c>
      <c r="AF41" s="21">
        <v>1090</v>
      </c>
      <c r="AG41" s="21">
        <v>1203</v>
      </c>
      <c r="AH41" s="21">
        <v>1389</v>
      </c>
      <c r="AI41" s="21">
        <v>1795</v>
      </c>
      <c r="AJ41" s="21">
        <v>2276</v>
      </c>
      <c r="AK41" s="21">
        <v>1856</v>
      </c>
      <c r="AL41" s="21">
        <v>1862</v>
      </c>
      <c r="AM41" s="21">
        <v>1375</v>
      </c>
      <c r="AN41" s="21">
        <v>920</v>
      </c>
      <c r="AO41" s="21">
        <v>9</v>
      </c>
      <c r="AP41" s="21">
        <v>394</v>
      </c>
      <c r="AQ41" s="21">
        <v>77</v>
      </c>
      <c r="AR41" s="21">
        <v>0</v>
      </c>
      <c r="AS41" s="21">
        <v>0</v>
      </c>
      <c r="AT41" s="21">
        <v>0</v>
      </c>
      <c r="AU41" s="21">
        <v>0</v>
      </c>
      <c r="AV41" s="21">
        <v>0</v>
      </c>
      <c r="AW41" s="21">
        <v>1</v>
      </c>
      <c r="AX41" s="21">
        <v>17</v>
      </c>
      <c r="AY41" s="21">
        <v>15</v>
      </c>
      <c r="AZ41" s="21">
        <v>33</v>
      </c>
      <c r="BA41" s="21">
        <v>80</v>
      </c>
      <c r="BB41" s="21">
        <v>145</v>
      </c>
      <c r="BC41" s="21">
        <v>244</v>
      </c>
      <c r="BD41" s="21">
        <v>415</v>
      </c>
      <c r="BE41" s="21">
        <v>748</v>
      </c>
      <c r="BF41" s="21">
        <v>785</v>
      </c>
      <c r="BG41" s="21">
        <v>902</v>
      </c>
      <c r="BH41" s="21">
        <v>827</v>
      </c>
      <c r="BI41" s="21">
        <v>502</v>
      </c>
      <c r="BJ41" s="21">
        <v>1</v>
      </c>
      <c r="BK41" s="21">
        <v>184</v>
      </c>
      <c r="BL41" s="21">
        <v>22</v>
      </c>
      <c r="BM41" s="21">
        <v>0</v>
      </c>
      <c r="BN41" s="21">
        <v>0</v>
      </c>
      <c r="BO41" s="21">
        <v>0</v>
      </c>
      <c r="BP41" s="21">
        <v>0</v>
      </c>
      <c r="BQ41" s="21">
        <v>1</v>
      </c>
      <c r="BR41" s="21">
        <v>14</v>
      </c>
      <c r="BS41" s="21">
        <v>23</v>
      </c>
      <c r="BT41" s="21">
        <v>33</v>
      </c>
      <c r="BU41" s="21">
        <v>71</v>
      </c>
      <c r="BV41" s="21">
        <v>146</v>
      </c>
      <c r="BW41" s="21">
        <v>214</v>
      </c>
      <c r="BX41" s="21">
        <v>321</v>
      </c>
      <c r="BY41" s="21">
        <v>521</v>
      </c>
      <c r="BZ41" s="21">
        <v>561</v>
      </c>
      <c r="CA41" s="21">
        <v>695</v>
      </c>
      <c r="CB41" s="21">
        <v>746</v>
      </c>
      <c r="CC41" s="21">
        <v>569</v>
      </c>
      <c r="CD41" s="21">
        <v>9</v>
      </c>
      <c r="CE41" s="21">
        <v>325</v>
      </c>
      <c r="CF41" s="21">
        <v>63</v>
      </c>
      <c r="CG41" s="21">
        <v>0</v>
      </c>
      <c r="CH41" s="21">
        <v>0</v>
      </c>
      <c r="CI41" s="21">
        <v>0</v>
      </c>
      <c r="CJ41" s="21">
        <v>6</v>
      </c>
      <c r="CK41" s="21">
        <v>26</v>
      </c>
      <c r="CL41" s="21">
        <v>125</v>
      </c>
      <c r="CM41" s="21">
        <v>489</v>
      </c>
      <c r="CN41" s="21">
        <v>1165</v>
      </c>
      <c r="CO41" s="21">
        <v>2074</v>
      </c>
      <c r="CP41" s="21">
        <v>2923</v>
      </c>
      <c r="CQ41" s="21">
        <v>3083</v>
      </c>
      <c r="CR41" s="21">
        <v>3683</v>
      </c>
      <c r="CS41" s="21">
        <v>3185</v>
      </c>
      <c r="CT41" s="21">
        <v>2850</v>
      </c>
      <c r="CU41" s="21">
        <v>1541</v>
      </c>
      <c r="CV41" s="21">
        <v>1095</v>
      </c>
      <c r="CW41" s="21">
        <v>14</v>
      </c>
      <c r="CX41" s="21">
        <v>590</v>
      </c>
      <c r="CY41" s="21">
        <v>108</v>
      </c>
      <c r="CZ41" s="21">
        <v>0</v>
      </c>
      <c r="DA41" s="21">
        <v>0</v>
      </c>
      <c r="DB41" s="21">
        <v>0</v>
      </c>
      <c r="DC41" s="21">
        <v>0</v>
      </c>
      <c r="DD41" s="21">
        <v>1</v>
      </c>
      <c r="DE41" s="21">
        <v>1</v>
      </c>
      <c r="DF41" s="21">
        <v>6</v>
      </c>
      <c r="DG41" s="21">
        <v>9</v>
      </c>
      <c r="DH41" s="21">
        <v>10</v>
      </c>
      <c r="DI41" s="21">
        <v>17</v>
      </c>
      <c r="DJ41" s="21">
        <v>30</v>
      </c>
      <c r="DK41" s="21">
        <v>62</v>
      </c>
      <c r="DL41" s="21">
        <v>86</v>
      </c>
      <c r="DM41" s="21">
        <v>103</v>
      </c>
      <c r="DN41" s="21">
        <v>103</v>
      </c>
      <c r="DO41" s="21">
        <v>87</v>
      </c>
      <c r="DP41" s="21">
        <v>34</v>
      </c>
      <c r="DQ41" s="21">
        <v>0</v>
      </c>
      <c r="DR41" s="21">
        <v>10</v>
      </c>
      <c r="DS41" s="21">
        <v>1</v>
      </c>
      <c r="DT41" s="21">
        <v>0</v>
      </c>
      <c r="DU41" s="21">
        <v>0</v>
      </c>
      <c r="DV41" s="21">
        <v>0</v>
      </c>
      <c r="DW41" s="21">
        <v>0</v>
      </c>
      <c r="DX41" s="21">
        <v>0</v>
      </c>
      <c r="DY41" s="21">
        <v>1</v>
      </c>
      <c r="DZ41" s="21">
        <v>1</v>
      </c>
      <c r="EA41" s="21">
        <v>1</v>
      </c>
      <c r="EB41" s="21">
        <v>5</v>
      </c>
      <c r="EC41" s="21">
        <v>7</v>
      </c>
      <c r="ED41" s="21">
        <v>23</v>
      </c>
      <c r="EE41" s="21">
        <v>41</v>
      </c>
      <c r="EF41" s="21">
        <v>79</v>
      </c>
      <c r="EG41" s="21">
        <v>98</v>
      </c>
      <c r="EH41" s="21">
        <v>91</v>
      </c>
      <c r="EI41" s="21">
        <v>98</v>
      </c>
      <c r="EJ41" s="21">
        <v>87</v>
      </c>
      <c r="EK41" s="21">
        <v>29</v>
      </c>
      <c r="EL41" s="21">
        <v>0</v>
      </c>
      <c r="EM41" s="21">
        <v>14</v>
      </c>
      <c r="EN41" s="21">
        <v>1</v>
      </c>
      <c r="EO41" s="21">
        <v>0</v>
      </c>
      <c r="EP41" s="21">
        <v>0</v>
      </c>
      <c r="EQ41" s="21">
        <v>0</v>
      </c>
      <c r="ER41" s="21">
        <v>0</v>
      </c>
      <c r="ES41" s="21">
        <v>1</v>
      </c>
      <c r="ET41" s="21">
        <v>0</v>
      </c>
      <c r="EU41" s="21">
        <v>1</v>
      </c>
      <c r="EV41" s="21">
        <v>1</v>
      </c>
      <c r="EW41" s="21">
        <v>0</v>
      </c>
      <c r="EX41" s="21">
        <v>9</v>
      </c>
      <c r="EY41" s="21">
        <v>37</v>
      </c>
      <c r="EZ41" s="21">
        <v>217</v>
      </c>
      <c r="FA41" s="21">
        <v>819</v>
      </c>
      <c r="FB41" s="21">
        <v>2230</v>
      </c>
      <c r="FC41" s="21">
        <v>3108</v>
      </c>
      <c r="FD41" s="21">
        <v>3663</v>
      </c>
      <c r="FE41" s="21">
        <v>2915</v>
      </c>
      <c r="FF41" s="21">
        <v>1422</v>
      </c>
      <c r="FG41" s="21">
        <v>7</v>
      </c>
      <c r="FH41" s="21">
        <v>418</v>
      </c>
      <c r="FI41" s="21">
        <v>55</v>
      </c>
    </row>
    <row r="42" spans="1:165" x14ac:dyDescent="0.25">
      <c r="A42" s="173">
        <v>2006</v>
      </c>
      <c r="B42" s="21">
        <v>0</v>
      </c>
      <c r="C42" s="21">
        <v>108</v>
      </c>
      <c r="D42" s="21">
        <v>202</v>
      </c>
      <c r="E42" s="21">
        <v>151</v>
      </c>
      <c r="F42" s="21">
        <v>187</v>
      </c>
      <c r="G42" s="21">
        <v>325</v>
      </c>
      <c r="H42" s="21">
        <v>453</v>
      </c>
      <c r="I42" s="21">
        <v>619</v>
      </c>
      <c r="J42" s="21">
        <v>811</v>
      </c>
      <c r="K42" s="21">
        <v>998</v>
      </c>
      <c r="L42" s="21">
        <v>1150</v>
      </c>
      <c r="M42" s="21">
        <v>1299</v>
      </c>
      <c r="N42" s="21">
        <v>1599</v>
      </c>
      <c r="O42" s="21">
        <v>2174</v>
      </c>
      <c r="P42" s="21">
        <v>1985</v>
      </c>
      <c r="Q42" s="21">
        <v>1823</v>
      </c>
      <c r="R42" s="21">
        <v>1423</v>
      </c>
      <c r="S42" s="21">
        <v>803</v>
      </c>
      <c r="T42" s="21">
        <v>1</v>
      </c>
      <c r="U42" s="21">
        <v>279</v>
      </c>
      <c r="V42" s="21">
        <v>44</v>
      </c>
      <c r="W42" s="21">
        <v>0</v>
      </c>
      <c r="X42" s="21">
        <v>103</v>
      </c>
      <c r="Y42" s="21">
        <v>147</v>
      </c>
      <c r="Z42" s="21">
        <v>85</v>
      </c>
      <c r="AA42" s="21">
        <v>156</v>
      </c>
      <c r="AB42" s="21">
        <v>286</v>
      </c>
      <c r="AC42" s="21">
        <v>533</v>
      </c>
      <c r="AD42" s="21">
        <v>734</v>
      </c>
      <c r="AE42" s="21">
        <v>1067</v>
      </c>
      <c r="AF42" s="21">
        <v>1260</v>
      </c>
      <c r="AG42" s="21">
        <v>1415</v>
      </c>
      <c r="AH42" s="21">
        <v>1582</v>
      </c>
      <c r="AI42" s="21">
        <v>1975</v>
      </c>
      <c r="AJ42" s="21">
        <v>2519</v>
      </c>
      <c r="AK42" s="21">
        <v>2133</v>
      </c>
      <c r="AL42" s="21">
        <v>1819</v>
      </c>
      <c r="AM42" s="21">
        <v>1424</v>
      </c>
      <c r="AN42" s="21">
        <v>956</v>
      </c>
      <c r="AO42" s="21">
        <v>12</v>
      </c>
      <c r="AP42" s="21">
        <v>444</v>
      </c>
      <c r="AQ42" s="21">
        <v>65</v>
      </c>
      <c r="AR42" s="21">
        <v>0</v>
      </c>
      <c r="AS42" s="21">
        <v>0</v>
      </c>
      <c r="AT42" s="21">
        <v>0</v>
      </c>
      <c r="AU42" s="21">
        <v>1</v>
      </c>
      <c r="AV42" s="21">
        <v>1</v>
      </c>
      <c r="AW42" s="21">
        <v>7</v>
      </c>
      <c r="AX42" s="21">
        <v>20</v>
      </c>
      <c r="AY42" s="21">
        <v>25</v>
      </c>
      <c r="AZ42" s="21">
        <v>53</v>
      </c>
      <c r="BA42" s="21">
        <v>87</v>
      </c>
      <c r="BB42" s="21">
        <v>140</v>
      </c>
      <c r="BC42" s="21">
        <v>278</v>
      </c>
      <c r="BD42" s="21">
        <v>481</v>
      </c>
      <c r="BE42" s="21">
        <v>856</v>
      </c>
      <c r="BF42" s="21">
        <v>935</v>
      </c>
      <c r="BG42" s="21">
        <v>1020</v>
      </c>
      <c r="BH42" s="21">
        <v>876</v>
      </c>
      <c r="BI42" s="21">
        <v>521</v>
      </c>
      <c r="BJ42" s="21">
        <v>1</v>
      </c>
      <c r="BK42" s="21">
        <v>188</v>
      </c>
      <c r="BL42" s="21">
        <v>33</v>
      </c>
      <c r="BM42" s="21">
        <v>0</v>
      </c>
      <c r="BN42" s="21">
        <v>0</v>
      </c>
      <c r="BO42" s="21">
        <v>1</v>
      </c>
      <c r="BP42" s="21">
        <v>1</v>
      </c>
      <c r="BQ42" s="21">
        <v>9</v>
      </c>
      <c r="BR42" s="21">
        <v>19</v>
      </c>
      <c r="BS42" s="21">
        <v>17</v>
      </c>
      <c r="BT42" s="21">
        <v>46</v>
      </c>
      <c r="BU42" s="21">
        <v>93</v>
      </c>
      <c r="BV42" s="21">
        <v>150</v>
      </c>
      <c r="BW42" s="21">
        <v>260</v>
      </c>
      <c r="BX42" s="21">
        <v>377</v>
      </c>
      <c r="BY42" s="21">
        <v>528</v>
      </c>
      <c r="BZ42" s="21">
        <v>617</v>
      </c>
      <c r="CA42" s="21">
        <v>791</v>
      </c>
      <c r="CB42" s="21">
        <v>763</v>
      </c>
      <c r="CC42" s="21">
        <v>624</v>
      </c>
      <c r="CD42" s="21">
        <v>13</v>
      </c>
      <c r="CE42" s="21">
        <v>336</v>
      </c>
      <c r="CF42" s="21">
        <v>55</v>
      </c>
      <c r="CG42" s="21">
        <v>0</v>
      </c>
      <c r="CH42" s="21">
        <v>0</v>
      </c>
      <c r="CI42" s="21">
        <v>0</v>
      </c>
      <c r="CJ42" s="21">
        <v>6</v>
      </c>
      <c r="CK42" s="21">
        <v>49</v>
      </c>
      <c r="CL42" s="21">
        <v>179</v>
      </c>
      <c r="CM42" s="21">
        <v>607</v>
      </c>
      <c r="CN42" s="21">
        <v>1330</v>
      </c>
      <c r="CO42" s="21">
        <v>2361</v>
      </c>
      <c r="CP42" s="21">
        <v>3229</v>
      </c>
      <c r="CQ42" s="21">
        <v>3014</v>
      </c>
      <c r="CR42" s="21">
        <v>3854</v>
      </c>
      <c r="CS42" s="21">
        <v>3175</v>
      </c>
      <c r="CT42" s="21">
        <v>2757</v>
      </c>
      <c r="CU42" s="21">
        <v>1592</v>
      </c>
      <c r="CV42" s="21">
        <v>1088</v>
      </c>
      <c r="CW42" s="21">
        <v>11</v>
      </c>
      <c r="CX42" s="21">
        <v>557</v>
      </c>
      <c r="CY42" s="21">
        <v>108</v>
      </c>
      <c r="CZ42" s="21">
        <v>0</v>
      </c>
      <c r="DA42" s="21">
        <v>0</v>
      </c>
      <c r="DB42" s="21">
        <v>0</v>
      </c>
      <c r="DC42" s="21">
        <v>0</v>
      </c>
      <c r="DD42" s="21">
        <v>1</v>
      </c>
      <c r="DE42" s="21">
        <v>1</v>
      </c>
      <c r="DF42" s="21">
        <v>0</v>
      </c>
      <c r="DG42" s="21">
        <v>7</v>
      </c>
      <c r="DH42" s="21">
        <v>12</v>
      </c>
      <c r="DI42" s="21">
        <v>22</v>
      </c>
      <c r="DJ42" s="21">
        <v>33</v>
      </c>
      <c r="DK42" s="21">
        <v>72</v>
      </c>
      <c r="DL42" s="21">
        <v>119</v>
      </c>
      <c r="DM42" s="21">
        <v>140</v>
      </c>
      <c r="DN42" s="21">
        <v>122</v>
      </c>
      <c r="DO42" s="21">
        <v>80</v>
      </c>
      <c r="DP42" s="21">
        <v>48</v>
      </c>
      <c r="DQ42" s="21">
        <v>0</v>
      </c>
      <c r="DR42" s="21">
        <v>9</v>
      </c>
      <c r="DS42" s="21">
        <v>1</v>
      </c>
      <c r="DT42" s="21">
        <v>0</v>
      </c>
      <c r="DU42" s="21">
        <v>1</v>
      </c>
      <c r="DV42" s="21">
        <v>0</v>
      </c>
      <c r="DW42" s="21">
        <v>0</v>
      </c>
      <c r="DX42" s="21">
        <v>1</v>
      </c>
      <c r="DY42" s="21">
        <v>1</v>
      </c>
      <c r="DZ42" s="21">
        <v>1</v>
      </c>
      <c r="EA42" s="21">
        <v>5</v>
      </c>
      <c r="EB42" s="21">
        <v>1</v>
      </c>
      <c r="EC42" s="21">
        <v>13</v>
      </c>
      <c r="ED42" s="21">
        <v>28</v>
      </c>
      <c r="EE42" s="21">
        <v>48</v>
      </c>
      <c r="EF42" s="21">
        <v>66</v>
      </c>
      <c r="EG42" s="21">
        <v>121</v>
      </c>
      <c r="EH42" s="21">
        <v>102</v>
      </c>
      <c r="EI42" s="21">
        <v>107</v>
      </c>
      <c r="EJ42" s="21">
        <v>79</v>
      </c>
      <c r="EK42" s="21">
        <v>46</v>
      </c>
      <c r="EL42" s="21">
        <v>0</v>
      </c>
      <c r="EM42" s="21">
        <v>12</v>
      </c>
      <c r="EN42" s="21">
        <v>1</v>
      </c>
      <c r="EO42" s="21">
        <v>0</v>
      </c>
      <c r="EP42" s="21">
        <v>0</v>
      </c>
      <c r="EQ42" s="21">
        <v>0</v>
      </c>
      <c r="ER42" s="21">
        <v>0</v>
      </c>
      <c r="ES42" s="21">
        <v>0</v>
      </c>
      <c r="ET42" s="21">
        <v>0</v>
      </c>
      <c r="EU42" s="21">
        <v>0</v>
      </c>
      <c r="EV42" s="21">
        <v>1</v>
      </c>
      <c r="EW42" s="21">
        <v>1</v>
      </c>
      <c r="EX42" s="21">
        <v>12</v>
      </c>
      <c r="EY42" s="21">
        <v>72</v>
      </c>
      <c r="EZ42" s="21">
        <v>330</v>
      </c>
      <c r="FA42" s="21">
        <v>1088</v>
      </c>
      <c r="FB42" s="21">
        <v>2687</v>
      </c>
      <c r="FC42" s="21">
        <v>3662</v>
      </c>
      <c r="FD42" s="21">
        <v>4049</v>
      </c>
      <c r="FE42" s="21">
        <v>3201</v>
      </c>
      <c r="FF42" s="21">
        <v>1498</v>
      </c>
      <c r="FG42" s="21">
        <v>1</v>
      </c>
      <c r="FH42" s="21">
        <v>455</v>
      </c>
      <c r="FI42" s="21">
        <v>45</v>
      </c>
    </row>
    <row r="43" spans="1:165" x14ac:dyDescent="0.25">
      <c r="A43" s="173">
        <v>2007</v>
      </c>
      <c r="B43" s="21">
        <v>0</v>
      </c>
      <c r="C43" s="21">
        <v>166</v>
      </c>
      <c r="D43" s="21">
        <v>158</v>
      </c>
      <c r="E43" s="21">
        <v>129</v>
      </c>
      <c r="F43" s="21">
        <v>203</v>
      </c>
      <c r="G43" s="21">
        <v>343</v>
      </c>
      <c r="H43" s="21">
        <v>577</v>
      </c>
      <c r="I43" s="21">
        <v>614</v>
      </c>
      <c r="J43" s="21">
        <v>874</v>
      </c>
      <c r="K43" s="21">
        <v>1074</v>
      </c>
      <c r="L43" s="21">
        <v>1231</v>
      </c>
      <c r="M43" s="21">
        <v>1469</v>
      </c>
      <c r="N43" s="21">
        <v>1828</v>
      </c>
      <c r="O43" s="21">
        <v>2408</v>
      </c>
      <c r="P43" s="21">
        <v>2202</v>
      </c>
      <c r="Q43" s="21">
        <v>1964</v>
      </c>
      <c r="R43" s="21">
        <v>1495</v>
      </c>
      <c r="S43" s="21">
        <v>775</v>
      </c>
      <c r="T43" s="21">
        <v>5</v>
      </c>
      <c r="U43" s="21">
        <v>278</v>
      </c>
      <c r="V43" s="21">
        <v>32</v>
      </c>
      <c r="W43" s="21">
        <v>0</v>
      </c>
      <c r="X43" s="21">
        <v>166</v>
      </c>
      <c r="Y43" s="21">
        <v>124</v>
      </c>
      <c r="Z43" s="21">
        <v>100</v>
      </c>
      <c r="AA43" s="21">
        <v>183</v>
      </c>
      <c r="AB43" s="21">
        <v>297</v>
      </c>
      <c r="AC43" s="21">
        <v>620</v>
      </c>
      <c r="AD43" s="21">
        <v>804</v>
      </c>
      <c r="AE43" s="21">
        <v>1180</v>
      </c>
      <c r="AF43" s="21">
        <v>1364</v>
      </c>
      <c r="AG43" s="21">
        <v>1516</v>
      </c>
      <c r="AH43" s="21">
        <v>1606</v>
      </c>
      <c r="AI43" s="21">
        <v>2245</v>
      </c>
      <c r="AJ43" s="21">
        <v>2745</v>
      </c>
      <c r="AK43" s="21">
        <v>2304</v>
      </c>
      <c r="AL43" s="21">
        <v>2078</v>
      </c>
      <c r="AM43" s="21">
        <v>1575</v>
      </c>
      <c r="AN43" s="21">
        <v>994</v>
      </c>
      <c r="AO43" s="21">
        <v>17</v>
      </c>
      <c r="AP43" s="21">
        <v>460</v>
      </c>
      <c r="AQ43" s="21">
        <v>75</v>
      </c>
      <c r="AR43" s="21">
        <v>0</v>
      </c>
      <c r="AS43" s="21">
        <v>0</v>
      </c>
      <c r="AT43" s="21">
        <v>0</v>
      </c>
      <c r="AU43" s="21">
        <v>0</v>
      </c>
      <c r="AV43" s="21">
        <v>0</v>
      </c>
      <c r="AW43" s="21">
        <v>11</v>
      </c>
      <c r="AX43" s="21">
        <v>22</v>
      </c>
      <c r="AY43" s="21">
        <v>20</v>
      </c>
      <c r="AZ43" s="21">
        <v>48</v>
      </c>
      <c r="BA43" s="21">
        <v>114</v>
      </c>
      <c r="BB43" s="21">
        <v>165</v>
      </c>
      <c r="BC43" s="21">
        <v>334</v>
      </c>
      <c r="BD43" s="21">
        <v>543</v>
      </c>
      <c r="BE43" s="21">
        <v>963</v>
      </c>
      <c r="BF43" s="21">
        <v>1051</v>
      </c>
      <c r="BG43" s="21">
        <v>1228</v>
      </c>
      <c r="BH43" s="21">
        <v>889</v>
      </c>
      <c r="BI43" s="21">
        <v>538</v>
      </c>
      <c r="BJ43" s="21">
        <v>1</v>
      </c>
      <c r="BK43" s="21">
        <v>203</v>
      </c>
      <c r="BL43" s="21">
        <v>27</v>
      </c>
      <c r="BM43" s="21">
        <v>0</v>
      </c>
      <c r="BN43" s="21">
        <v>0</v>
      </c>
      <c r="BO43" s="21">
        <v>1</v>
      </c>
      <c r="BP43" s="21">
        <v>12</v>
      </c>
      <c r="BQ43" s="21">
        <v>11</v>
      </c>
      <c r="BR43" s="21">
        <v>18</v>
      </c>
      <c r="BS43" s="21">
        <v>28</v>
      </c>
      <c r="BT43" s="21">
        <v>58</v>
      </c>
      <c r="BU43" s="21">
        <v>102</v>
      </c>
      <c r="BV43" s="21">
        <v>180</v>
      </c>
      <c r="BW43" s="21">
        <v>271</v>
      </c>
      <c r="BX43" s="21">
        <v>462</v>
      </c>
      <c r="BY43" s="21">
        <v>705</v>
      </c>
      <c r="BZ43" s="21">
        <v>758</v>
      </c>
      <c r="CA43" s="21">
        <v>815</v>
      </c>
      <c r="CB43" s="21">
        <v>863</v>
      </c>
      <c r="CC43" s="21">
        <v>645</v>
      </c>
      <c r="CD43" s="21">
        <v>11</v>
      </c>
      <c r="CE43" s="21">
        <v>316</v>
      </c>
      <c r="CF43" s="21">
        <v>60</v>
      </c>
      <c r="CG43" s="21">
        <v>0</v>
      </c>
      <c r="CH43" s="21">
        <v>0</v>
      </c>
      <c r="CI43" s="21">
        <v>1</v>
      </c>
      <c r="CJ43" s="21">
        <v>6</v>
      </c>
      <c r="CK43" s="21">
        <v>72</v>
      </c>
      <c r="CL43" s="21">
        <v>241</v>
      </c>
      <c r="CM43" s="21">
        <v>687</v>
      </c>
      <c r="CN43" s="21">
        <v>1570</v>
      </c>
      <c r="CO43" s="21">
        <v>2479</v>
      </c>
      <c r="CP43" s="21">
        <v>3425</v>
      </c>
      <c r="CQ43" s="21">
        <v>3136</v>
      </c>
      <c r="CR43" s="21">
        <v>4069</v>
      </c>
      <c r="CS43" s="21">
        <v>3463</v>
      </c>
      <c r="CT43" s="21">
        <v>2487</v>
      </c>
      <c r="CU43" s="21">
        <v>1714</v>
      </c>
      <c r="CV43" s="21">
        <v>1145</v>
      </c>
      <c r="CW43" s="21">
        <v>14</v>
      </c>
      <c r="CX43" s="21">
        <v>561</v>
      </c>
      <c r="CY43" s="21">
        <v>106</v>
      </c>
      <c r="CZ43" s="21">
        <v>0</v>
      </c>
      <c r="DA43" s="21">
        <v>0</v>
      </c>
      <c r="DB43" s="21">
        <v>1</v>
      </c>
      <c r="DC43" s="21">
        <v>1</v>
      </c>
      <c r="DD43" s="21">
        <v>1</v>
      </c>
      <c r="DE43" s="21">
        <v>1</v>
      </c>
      <c r="DF43" s="21">
        <v>1</v>
      </c>
      <c r="DG43" s="21">
        <v>13</v>
      </c>
      <c r="DH43" s="21">
        <v>17</v>
      </c>
      <c r="DI43" s="21">
        <v>29</v>
      </c>
      <c r="DJ43" s="21">
        <v>51</v>
      </c>
      <c r="DK43" s="21">
        <v>92</v>
      </c>
      <c r="DL43" s="21">
        <v>140</v>
      </c>
      <c r="DM43" s="21">
        <v>141</v>
      </c>
      <c r="DN43" s="21">
        <v>144</v>
      </c>
      <c r="DO43" s="21">
        <v>123</v>
      </c>
      <c r="DP43" s="21">
        <v>47</v>
      </c>
      <c r="DQ43" s="21">
        <v>0</v>
      </c>
      <c r="DR43" s="21">
        <v>19</v>
      </c>
      <c r="DS43" s="21">
        <v>0</v>
      </c>
      <c r="DT43" s="21">
        <v>0</v>
      </c>
      <c r="DU43" s="21">
        <v>0</v>
      </c>
      <c r="DV43" s="21">
        <v>0</v>
      </c>
      <c r="DW43" s="21">
        <v>0</v>
      </c>
      <c r="DX43" s="21">
        <v>0</v>
      </c>
      <c r="DY43" s="21">
        <v>1</v>
      </c>
      <c r="DZ43" s="21">
        <v>1</v>
      </c>
      <c r="EA43" s="21">
        <v>6</v>
      </c>
      <c r="EB43" s="21">
        <v>7</v>
      </c>
      <c r="EC43" s="21">
        <v>21</v>
      </c>
      <c r="ED43" s="21">
        <v>28</v>
      </c>
      <c r="EE43" s="21">
        <v>51</v>
      </c>
      <c r="EF43" s="21">
        <v>97</v>
      </c>
      <c r="EG43" s="21">
        <v>147</v>
      </c>
      <c r="EH43" s="21">
        <v>144</v>
      </c>
      <c r="EI43" s="21">
        <v>135</v>
      </c>
      <c r="EJ43" s="21">
        <v>117</v>
      </c>
      <c r="EK43" s="21">
        <v>55</v>
      </c>
      <c r="EL43" s="21">
        <v>0</v>
      </c>
      <c r="EM43" s="21">
        <v>11</v>
      </c>
      <c r="EN43" s="21">
        <v>1</v>
      </c>
      <c r="EO43" s="21">
        <v>0</v>
      </c>
      <c r="EP43" s="21">
        <v>0</v>
      </c>
      <c r="EQ43" s="21">
        <v>0</v>
      </c>
      <c r="ER43" s="21">
        <v>0</v>
      </c>
      <c r="ES43" s="21">
        <v>0</v>
      </c>
      <c r="ET43" s="21">
        <v>0</v>
      </c>
      <c r="EU43" s="21">
        <v>0</v>
      </c>
      <c r="EV43" s="21">
        <v>1</v>
      </c>
      <c r="EW43" s="21">
        <v>1</v>
      </c>
      <c r="EX43" s="21">
        <v>16</v>
      </c>
      <c r="EY43" s="21">
        <v>103</v>
      </c>
      <c r="EZ43" s="21">
        <v>462</v>
      </c>
      <c r="FA43" s="21">
        <v>1528</v>
      </c>
      <c r="FB43" s="21">
        <v>3172</v>
      </c>
      <c r="FC43" s="21">
        <v>3933</v>
      </c>
      <c r="FD43" s="21">
        <v>4176</v>
      </c>
      <c r="FE43" s="21">
        <v>3341</v>
      </c>
      <c r="FF43" s="21">
        <v>1440</v>
      </c>
      <c r="FG43" s="21">
        <v>1</v>
      </c>
      <c r="FH43" s="21">
        <v>475</v>
      </c>
      <c r="FI43" s="21">
        <v>41</v>
      </c>
    </row>
    <row r="44" spans="1:165" x14ac:dyDescent="0.25">
      <c r="A44" s="173">
        <v>2008</v>
      </c>
      <c r="B44" s="21">
        <v>0</v>
      </c>
      <c r="C44" s="21">
        <v>241</v>
      </c>
      <c r="D44" s="21">
        <v>141</v>
      </c>
      <c r="E44" s="21">
        <v>163</v>
      </c>
      <c r="F44" s="21">
        <v>257</v>
      </c>
      <c r="G44" s="21">
        <v>407</v>
      </c>
      <c r="H44" s="21">
        <v>623</v>
      </c>
      <c r="I44" s="21">
        <v>667</v>
      </c>
      <c r="J44" s="21">
        <v>911</v>
      </c>
      <c r="K44" s="21">
        <v>1165</v>
      </c>
      <c r="L44" s="21">
        <v>1473</v>
      </c>
      <c r="M44" s="21">
        <v>1644</v>
      </c>
      <c r="N44" s="21">
        <v>2124</v>
      </c>
      <c r="O44" s="21">
        <v>2787</v>
      </c>
      <c r="P44" s="21">
        <v>2434</v>
      </c>
      <c r="Q44" s="21">
        <v>2365</v>
      </c>
      <c r="R44" s="21">
        <v>1701</v>
      </c>
      <c r="S44" s="21">
        <v>888</v>
      </c>
      <c r="T44" s="21">
        <v>1</v>
      </c>
      <c r="U44" s="21">
        <v>304</v>
      </c>
      <c r="V44" s="21">
        <v>39</v>
      </c>
      <c r="W44" s="21">
        <v>0</v>
      </c>
      <c r="X44" s="21">
        <v>166</v>
      </c>
      <c r="Y44" s="21">
        <v>118</v>
      </c>
      <c r="Z44" s="21">
        <v>125</v>
      </c>
      <c r="AA44" s="21">
        <v>185</v>
      </c>
      <c r="AB44" s="21">
        <v>362</v>
      </c>
      <c r="AC44" s="21">
        <v>736</v>
      </c>
      <c r="AD44" s="21">
        <v>906</v>
      </c>
      <c r="AE44" s="21">
        <v>1269</v>
      </c>
      <c r="AF44" s="21">
        <v>1502</v>
      </c>
      <c r="AG44" s="21">
        <v>1655</v>
      </c>
      <c r="AH44" s="21">
        <v>1885</v>
      </c>
      <c r="AI44" s="21">
        <v>2435</v>
      </c>
      <c r="AJ44" s="21">
        <v>2950</v>
      </c>
      <c r="AK44" s="21">
        <v>2437</v>
      </c>
      <c r="AL44" s="21">
        <v>2224</v>
      </c>
      <c r="AM44" s="21">
        <v>1816</v>
      </c>
      <c r="AN44" s="21">
        <v>1045</v>
      </c>
      <c r="AO44" s="21">
        <v>10</v>
      </c>
      <c r="AP44" s="21">
        <v>455</v>
      </c>
      <c r="AQ44" s="21">
        <v>99</v>
      </c>
      <c r="AR44" s="21">
        <v>0</v>
      </c>
      <c r="AS44" s="21">
        <v>1</v>
      </c>
      <c r="AT44" s="21">
        <v>0</v>
      </c>
      <c r="AU44" s="21">
        <v>1</v>
      </c>
      <c r="AV44" s="21">
        <v>1</v>
      </c>
      <c r="AW44" s="21">
        <v>10</v>
      </c>
      <c r="AX44" s="21">
        <v>28</v>
      </c>
      <c r="AY44" s="21">
        <v>27</v>
      </c>
      <c r="AZ44" s="21">
        <v>76</v>
      </c>
      <c r="BA44" s="21">
        <v>140</v>
      </c>
      <c r="BB44" s="21">
        <v>203</v>
      </c>
      <c r="BC44" s="21">
        <v>382</v>
      </c>
      <c r="BD44" s="21">
        <v>621</v>
      </c>
      <c r="BE44" s="21">
        <v>1330</v>
      </c>
      <c r="BF44" s="21">
        <v>1437</v>
      </c>
      <c r="BG44" s="21">
        <v>1306</v>
      </c>
      <c r="BH44" s="21">
        <v>960</v>
      </c>
      <c r="BI44" s="21">
        <v>536</v>
      </c>
      <c r="BJ44" s="21">
        <v>1</v>
      </c>
      <c r="BK44" s="21">
        <v>186</v>
      </c>
      <c r="BL44" s="21">
        <v>23</v>
      </c>
      <c r="BM44" s="21">
        <v>0</v>
      </c>
      <c r="BN44" s="21">
        <v>0</v>
      </c>
      <c r="BO44" s="21">
        <v>1</v>
      </c>
      <c r="BP44" s="21">
        <v>7</v>
      </c>
      <c r="BQ44" s="21">
        <v>8</v>
      </c>
      <c r="BR44" s="21">
        <v>23</v>
      </c>
      <c r="BS44" s="21">
        <v>34</v>
      </c>
      <c r="BT44" s="21">
        <v>57</v>
      </c>
      <c r="BU44" s="21">
        <v>120</v>
      </c>
      <c r="BV44" s="21">
        <v>218</v>
      </c>
      <c r="BW44" s="21">
        <v>333</v>
      </c>
      <c r="BX44" s="21">
        <v>528</v>
      </c>
      <c r="BY44" s="21">
        <v>880</v>
      </c>
      <c r="BZ44" s="21">
        <v>909</v>
      </c>
      <c r="CA44" s="21">
        <v>950</v>
      </c>
      <c r="CB44" s="21">
        <v>889</v>
      </c>
      <c r="CC44" s="21">
        <v>661</v>
      </c>
      <c r="CD44" s="21">
        <v>6</v>
      </c>
      <c r="CE44" s="21">
        <v>314</v>
      </c>
      <c r="CF44" s="21">
        <v>40</v>
      </c>
      <c r="CG44" s="21">
        <v>0</v>
      </c>
      <c r="CH44" s="21">
        <v>0</v>
      </c>
      <c r="CI44" s="21">
        <v>0</v>
      </c>
      <c r="CJ44" s="21">
        <v>15</v>
      </c>
      <c r="CK44" s="21">
        <v>101</v>
      </c>
      <c r="CL44" s="21">
        <v>298</v>
      </c>
      <c r="CM44" s="21">
        <v>796</v>
      </c>
      <c r="CN44" s="21">
        <v>1852</v>
      </c>
      <c r="CO44" s="21">
        <v>2899</v>
      </c>
      <c r="CP44" s="21">
        <v>3780</v>
      </c>
      <c r="CQ44" s="21">
        <v>3494</v>
      </c>
      <c r="CR44" s="21">
        <v>4370</v>
      </c>
      <c r="CS44" s="21">
        <v>3515</v>
      </c>
      <c r="CT44" s="21">
        <v>2279</v>
      </c>
      <c r="CU44" s="21">
        <v>1771</v>
      </c>
      <c r="CV44" s="21">
        <v>1224</v>
      </c>
      <c r="CW44" s="21">
        <v>15</v>
      </c>
      <c r="CX44" s="21">
        <v>616</v>
      </c>
      <c r="CY44" s="21">
        <v>121</v>
      </c>
      <c r="CZ44" s="21">
        <v>0</v>
      </c>
      <c r="DA44" s="21">
        <v>0</v>
      </c>
      <c r="DB44" s="21">
        <v>1</v>
      </c>
      <c r="DC44" s="21">
        <v>1</v>
      </c>
      <c r="DD44" s="21">
        <v>1</v>
      </c>
      <c r="DE44" s="21">
        <v>1</v>
      </c>
      <c r="DF44" s="21">
        <v>7</v>
      </c>
      <c r="DG44" s="21">
        <v>7</v>
      </c>
      <c r="DH44" s="21">
        <v>12</v>
      </c>
      <c r="DI44" s="21">
        <v>32</v>
      </c>
      <c r="DJ44" s="21">
        <v>65</v>
      </c>
      <c r="DK44" s="21">
        <v>103</v>
      </c>
      <c r="DL44" s="21">
        <v>169</v>
      </c>
      <c r="DM44" s="21">
        <v>188</v>
      </c>
      <c r="DN44" s="21">
        <v>158</v>
      </c>
      <c r="DO44" s="21">
        <v>128</v>
      </c>
      <c r="DP44" s="21">
        <v>58</v>
      </c>
      <c r="DQ44" s="21">
        <v>0</v>
      </c>
      <c r="DR44" s="21">
        <v>15</v>
      </c>
      <c r="DS44" s="21">
        <v>1</v>
      </c>
      <c r="DT44" s="21">
        <v>0</v>
      </c>
      <c r="DU44" s="21">
        <v>0</v>
      </c>
      <c r="DV44" s="21">
        <v>1</v>
      </c>
      <c r="DW44" s="21">
        <v>0</v>
      </c>
      <c r="DX44" s="21">
        <v>1</v>
      </c>
      <c r="DY44" s="21">
        <v>5</v>
      </c>
      <c r="DZ44" s="21">
        <v>1</v>
      </c>
      <c r="EA44" s="21">
        <v>1</v>
      </c>
      <c r="EB44" s="21">
        <v>12</v>
      </c>
      <c r="EC44" s="21">
        <v>19</v>
      </c>
      <c r="ED44" s="21">
        <v>42</v>
      </c>
      <c r="EE44" s="21">
        <v>64</v>
      </c>
      <c r="EF44" s="21">
        <v>121</v>
      </c>
      <c r="EG44" s="21">
        <v>190</v>
      </c>
      <c r="EH44" s="21">
        <v>157</v>
      </c>
      <c r="EI44" s="21">
        <v>166</v>
      </c>
      <c r="EJ44" s="21">
        <v>108</v>
      </c>
      <c r="EK44" s="21">
        <v>60</v>
      </c>
      <c r="EL44" s="21">
        <v>0</v>
      </c>
      <c r="EM44" s="21">
        <v>26</v>
      </c>
      <c r="EN44" s="21">
        <v>1</v>
      </c>
      <c r="EO44" s="21">
        <v>0</v>
      </c>
      <c r="EP44" s="21">
        <v>0</v>
      </c>
      <c r="EQ44" s="21">
        <v>1</v>
      </c>
      <c r="ER44" s="21">
        <v>0</v>
      </c>
      <c r="ES44" s="21">
        <v>0</v>
      </c>
      <c r="ET44" s="21">
        <v>0</v>
      </c>
      <c r="EU44" s="21">
        <v>0</v>
      </c>
      <c r="EV44" s="21">
        <v>0</v>
      </c>
      <c r="EW44" s="21">
        <v>1</v>
      </c>
      <c r="EX44" s="21">
        <v>38</v>
      </c>
      <c r="EY44" s="21">
        <v>170</v>
      </c>
      <c r="EZ44" s="21">
        <v>656</v>
      </c>
      <c r="FA44" s="21">
        <v>1804</v>
      </c>
      <c r="FB44" s="21">
        <v>3690</v>
      </c>
      <c r="FC44" s="21">
        <v>4463</v>
      </c>
      <c r="FD44" s="21">
        <v>4232</v>
      </c>
      <c r="FE44" s="21">
        <v>3301</v>
      </c>
      <c r="FF44" s="21">
        <v>1335</v>
      </c>
      <c r="FG44" s="21">
        <v>1</v>
      </c>
      <c r="FH44" s="21">
        <v>456</v>
      </c>
      <c r="FI44" s="21">
        <v>43</v>
      </c>
    </row>
    <row r="45" spans="1:165" x14ac:dyDescent="0.25">
      <c r="A45" s="173">
        <v>2009</v>
      </c>
      <c r="B45" s="21">
        <v>25</v>
      </c>
      <c r="C45" s="21">
        <v>235</v>
      </c>
      <c r="D45" s="21">
        <v>133</v>
      </c>
      <c r="E45" s="21">
        <v>156</v>
      </c>
      <c r="F45" s="21">
        <v>280</v>
      </c>
      <c r="G45" s="21">
        <v>427</v>
      </c>
      <c r="H45" s="21">
        <v>657</v>
      </c>
      <c r="I45" s="21">
        <v>750</v>
      </c>
      <c r="J45" s="21">
        <v>1004</v>
      </c>
      <c r="K45" s="21">
        <v>1336</v>
      </c>
      <c r="L45" s="21">
        <v>1581</v>
      </c>
      <c r="M45" s="21">
        <v>1891</v>
      </c>
      <c r="N45" s="21">
        <v>2444</v>
      </c>
      <c r="O45" s="21">
        <v>3068</v>
      </c>
      <c r="P45" s="21">
        <v>2749</v>
      </c>
      <c r="Q45" s="21">
        <v>2544</v>
      </c>
      <c r="R45" s="21">
        <v>1813</v>
      </c>
      <c r="S45" s="21">
        <v>1033</v>
      </c>
      <c r="T45" s="21">
        <v>1</v>
      </c>
      <c r="U45" s="21">
        <v>350</v>
      </c>
      <c r="V45" s="21">
        <v>42</v>
      </c>
      <c r="W45" s="21">
        <v>31</v>
      </c>
      <c r="X45" s="21">
        <v>212</v>
      </c>
      <c r="Y45" s="21">
        <v>103</v>
      </c>
      <c r="Z45" s="21">
        <v>141</v>
      </c>
      <c r="AA45" s="21">
        <v>234</v>
      </c>
      <c r="AB45" s="21">
        <v>479</v>
      </c>
      <c r="AC45" s="21">
        <v>905</v>
      </c>
      <c r="AD45" s="21">
        <v>1093</v>
      </c>
      <c r="AE45" s="21">
        <v>1381</v>
      </c>
      <c r="AF45" s="21">
        <v>1604</v>
      </c>
      <c r="AG45" s="21">
        <v>1789</v>
      </c>
      <c r="AH45" s="21">
        <v>2063</v>
      </c>
      <c r="AI45" s="21">
        <v>2686</v>
      </c>
      <c r="AJ45" s="21">
        <v>3208</v>
      </c>
      <c r="AK45" s="21">
        <v>2615</v>
      </c>
      <c r="AL45" s="21">
        <v>2513</v>
      </c>
      <c r="AM45" s="21">
        <v>1831</v>
      </c>
      <c r="AN45" s="21">
        <v>1086</v>
      </c>
      <c r="AO45" s="21">
        <v>8</v>
      </c>
      <c r="AP45" s="21">
        <v>470</v>
      </c>
      <c r="AQ45" s="21">
        <v>88</v>
      </c>
      <c r="AR45" s="21">
        <v>0</v>
      </c>
      <c r="AS45" s="21">
        <v>0</v>
      </c>
      <c r="AT45" s="21">
        <v>0</v>
      </c>
      <c r="AU45" s="21">
        <v>5</v>
      </c>
      <c r="AV45" s="21">
        <v>1</v>
      </c>
      <c r="AW45" s="21">
        <v>14</v>
      </c>
      <c r="AX45" s="21">
        <v>36</v>
      </c>
      <c r="AY45" s="21">
        <v>54</v>
      </c>
      <c r="AZ45" s="21">
        <v>69</v>
      </c>
      <c r="BA45" s="21">
        <v>156</v>
      </c>
      <c r="BB45" s="21">
        <v>284</v>
      </c>
      <c r="BC45" s="21">
        <v>406</v>
      </c>
      <c r="BD45" s="21">
        <v>840</v>
      </c>
      <c r="BE45" s="21">
        <v>1515</v>
      </c>
      <c r="BF45" s="21">
        <v>1567</v>
      </c>
      <c r="BG45" s="21">
        <v>1364</v>
      </c>
      <c r="BH45" s="21">
        <v>1042</v>
      </c>
      <c r="BI45" s="21">
        <v>615</v>
      </c>
      <c r="BJ45" s="21">
        <v>1</v>
      </c>
      <c r="BK45" s="21">
        <v>200</v>
      </c>
      <c r="BL45" s="21">
        <v>23</v>
      </c>
      <c r="BM45" s="21">
        <v>0</v>
      </c>
      <c r="BN45" s="21">
        <v>0</v>
      </c>
      <c r="BO45" s="21">
        <v>1</v>
      </c>
      <c r="BP45" s="21">
        <v>9</v>
      </c>
      <c r="BQ45" s="21">
        <v>21</v>
      </c>
      <c r="BR45" s="21">
        <v>24</v>
      </c>
      <c r="BS45" s="21">
        <v>40</v>
      </c>
      <c r="BT45" s="21">
        <v>83</v>
      </c>
      <c r="BU45" s="21">
        <v>149</v>
      </c>
      <c r="BV45" s="21">
        <v>271</v>
      </c>
      <c r="BW45" s="21">
        <v>365</v>
      </c>
      <c r="BX45" s="21">
        <v>586</v>
      </c>
      <c r="BY45" s="21">
        <v>1007</v>
      </c>
      <c r="BZ45" s="21">
        <v>1020</v>
      </c>
      <c r="CA45" s="21">
        <v>963</v>
      </c>
      <c r="CB45" s="21">
        <v>989</v>
      </c>
      <c r="CC45" s="21">
        <v>666</v>
      </c>
      <c r="CD45" s="21">
        <v>1</v>
      </c>
      <c r="CE45" s="21">
        <v>307</v>
      </c>
      <c r="CF45" s="21">
        <v>41</v>
      </c>
      <c r="CG45" s="21">
        <v>0</v>
      </c>
      <c r="CH45" s="21">
        <v>0</v>
      </c>
      <c r="CI45" s="21">
        <v>1</v>
      </c>
      <c r="CJ45" s="21">
        <v>34</v>
      </c>
      <c r="CK45" s="21">
        <v>145</v>
      </c>
      <c r="CL45" s="21">
        <v>388</v>
      </c>
      <c r="CM45" s="21">
        <v>1054</v>
      </c>
      <c r="CN45" s="21">
        <v>2170</v>
      </c>
      <c r="CO45" s="21">
        <v>3503</v>
      </c>
      <c r="CP45" s="21">
        <v>3652</v>
      </c>
      <c r="CQ45" s="21">
        <v>3481</v>
      </c>
      <c r="CR45" s="21">
        <v>4588</v>
      </c>
      <c r="CS45" s="21">
        <v>3494</v>
      </c>
      <c r="CT45" s="21">
        <v>2073</v>
      </c>
      <c r="CU45" s="21">
        <v>1891</v>
      </c>
      <c r="CV45" s="21">
        <v>1244</v>
      </c>
      <c r="CW45" s="21">
        <v>16</v>
      </c>
      <c r="CX45" s="21">
        <v>618</v>
      </c>
      <c r="CY45" s="21">
        <v>134</v>
      </c>
      <c r="CZ45" s="21">
        <v>1</v>
      </c>
      <c r="DA45" s="21">
        <v>0</v>
      </c>
      <c r="DB45" s="21">
        <v>1</v>
      </c>
      <c r="DC45" s="21">
        <v>1</v>
      </c>
      <c r="DD45" s="21">
        <v>5</v>
      </c>
      <c r="DE45" s="21">
        <v>7</v>
      </c>
      <c r="DF45" s="21">
        <v>10</v>
      </c>
      <c r="DG45" s="21">
        <v>10</v>
      </c>
      <c r="DH45" s="21">
        <v>13</v>
      </c>
      <c r="DI45" s="21">
        <v>39</v>
      </c>
      <c r="DJ45" s="21">
        <v>79</v>
      </c>
      <c r="DK45" s="21">
        <v>144</v>
      </c>
      <c r="DL45" s="21">
        <v>225</v>
      </c>
      <c r="DM45" s="21">
        <v>243</v>
      </c>
      <c r="DN45" s="21">
        <v>216</v>
      </c>
      <c r="DO45" s="21">
        <v>128</v>
      </c>
      <c r="DP45" s="21">
        <v>69</v>
      </c>
      <c r="DQ45" s="21">
        <v>0</v>
      </c>
      <c r="DR45" s="21">
        <v>13</v>
      </c>
      <c r="DS45" s="21">
        <v>0</v>
      </c>
      <c r="DT45" s="21">
        <v>0</v>
      </c>
      <c r="DU45" s="21">
        <v>1</v>
      </c>
      <c r="DV45" s="21">
        <v>0</v>
      </c>
      <c r="DW45" s="21">
        <v>0</v>
      </c>
      <c r="DX45" s="21">
        <v>5</v>
      </c>
      <c r="DY45" s="21">
        <v>1</v>
      </c>
      <c r="DZ45" s="21">
        <v>5</v>
      </c>
      <c r="EA45" s="21">
        <v>1</v>
      </c>
      <c r="EB45" s="21">
        <v>9</v>
      </c>
      <c r="EC45" s="21">
        <v>36</v>
      </c>
      <c r="ED45" s="21">
        <v>55</v>
      </c>
      <c r="EE45" s="21">
        <v>101</v>
      </c>
      <c r="EF45" s="21">
        <v>150</v>
      </c>
      <c r="EG45" s="21">
        <v>233</v>
      </c>
      <c r="EH45" s="21">
        <v>232</v>
      </c>
      <c r="EI45" s="21">
        <v>205</v>
      </c>
      <c r="EJ45" s="21">
        <v>150</v>
      </c>
      <c r="EK45" s="21">
        <v>86</v>
      </c>
      <c r="EL45" s="21">
        <v>0</v>
      </c>
      <c r="EM45" s="21">
        <v>31</v>
      </c>
      <c r="EN45" s="21">
        <v>1</v>
      </c>
      <c r="EO45" s="21">
        <v>0</v>
      </c>
      <c r="EP45" s="21">
        <v>1</v>
      </c>
      <c r="EQ45" s="21">
        <v>0</v>
      </c>
      <c r="ER45" s="21">
        <v>0</v>
      </c>
      <c r="ES45" s="21">
        <v>1</v>
      </c>
      <c r="ET45" s="21">
        <v>0</v>
      </c>
      <c r="EU45" s="21">
        <v>1</v>
      </c>
      <c r="EV45" s="21">
        <v>1</v>
      </c>
      <c r="EW45" s="21">
        <v>9</v>
      </c>
      <c r="EX45" s="21">
        <v>65</v>
      </c>
      <c r="EY45" s="21">
        <v>317</v>
      </c>
      <c r="EZ45" s="21">
        <v>941</v>
      </c>
      <c r="FA45" s="21">
        <v>2429</v>
      </c>
      <c r="FB45" s="21">
        <v>4586</v>
      </c>
      <c r="FC45" s="21">
        <v>5305</v>
      </c>
      <c r="FD45" s="21">
        <v>5019</v>
      </c>
      <c r="FE45" s="21">
        <v>3571</v>
      </c>
      <c r="FF45" s="21">
        <v>1517</v>
      </c>
      <c r="FG45" s="21">
        <v>1</v>
      </c>
      <c r="FH45" s="21">
        <v>464</v>
      </c>
      <c r="FI45" s="21">
        <v>33</v>
      </c>
    </row>
    <row r="46" spans="1:165" x14ac:dyDescent="0.25">
      <c r="A46" s="173">
        <v>2010</v>
      </c>
      <c r="B46" s="21">
        <v>69</v>
      </c>
      <c r="C46" s="21">
        <v>247</v>
      </c>
      <c r="D46" s="21">
        <v>127</v>
      </c>
      <c r="E46" s="21">
        <v>203</v>
      </c>
      <c r="F46" s="21">
        <v>296</v>
      </c>
      <c r="G46" s="21">
        <v>528</v>
      </c>
      <c r="H46" s="21">
        <v>728</v>
      </c>
      <c r="I46" s="21">
        <v>849</v>
      </c>
      <c r="J46" s="21">
        <v>1064</v>
      </c>
      <c r="K46" s="21">
        <v>1429</v>
      </c>
      <c r="L46" s="21">
        <v>1835</v>
      </c>
      <c r="M46" s="21">
        <v>2132</v>
      </c>
      <c r="N46" s="21">
        <v>2831</v>
      </c>
      <c r="O46" s="21">
        <v>3494</v>
      </c>
      <c r="P46" s="21">
        <v>2964</v>
      </c>
      <c r="Q46" s="21">
        <v>2815</v>
      </c>
      <c r="R46" s="21">
        <v>1968</v>
      </c>
      <c r="S46" s="21">
        <v>1014</v>
      </c>
      <c r="T46" s="21">
        <v>1</v>
      </c>
      <c r="U46" s="21">
        <v>344</v>
      </c>
      <c r="V46" s="21">
        <v>54</v>
      </c>
      <c r="W46" s="21">
        <v>61</v>
      </c>
      <c r="X46" s="21">
        <v>194</v>
      </c>
      <c r="Y46" s="21">
        <v>81</v>
      </c>
      <c r="Z46" s="21">
        <v>147</v>
      </c>
      <c r="AA46" s="21">
        <v>266</v>
      </c>
      <c r="AB46" s="21">
        <v>618</v>
      </c>
      <c r="AC46" s="21">
        <v>867</v>
      </c>
      <c r="AD46" s="21">
        <v>1004</v>
      </c>
      <c r="AE46" s="21">
        <v>1360</v>
      </c>
      <c r="AF46" s="21">
        <v>1735</v>
      </c>
      <c r="AG46" s="21">
        <v>2028</v>
      </c>
      <c r="AH46" s="21">
        <v>2425</v>
      </c>
      <c r="AI46" s="21">
        <v>2991</v>
      </c>
      <c r="AJ46" s="21">
        <v>3594</v>
      </c>
      <c r="AK46" s="21">
        <v>2833</v>
      </c>
      <c r="AL46" s="21">
        <v>2743</v>
      </c>
      <c r="AM46" s="21">
        <v>2069</v>
      </c>
      <c r="AN46" s="21">
        <v>1201</v>
      </c>
      <c r="AO46" s="21">
        <v>10</v>
      </c>
      <c r="AP46" s="21">
        <v>492</v>
      </c>
      <c r="AQ46" s="21">
        <v>90</v>
      </c>
      <c r="AR46" s="21">
        <v>0</v>
      </c>
      <c r="AS46" s="21">
        <v>0</v>
      </c>
      <c r="AT46" s="21">
        <v>1</v>
      </c>
      <c r="AU46" s="21">
        <v>6</v>
      </c>
      <c r="AV46" s="21">
        <v>9</v>
      </c>
      <c r="AW46" s="21">
        <v>16</v>
      </c>
      <c r="AX46" s="21">
        <v>34</v>
      </c>
      <c r="AY46" s="21">
        <v>42</v>
      </c>
      <c r="AZ46" s="21">
        <v>78</v>
      </c>
      <c r="BA46" s="21">
        <v>192</v>
      </c>
      <c r="BB46" s="21">
        <v>345</v>
      </c>
      <c r="BC46" s="21">
        <v>515</v>
      </c>
      <c r="BD46" s="21">
        <v>1022</v>
      </c>
      <c r="BE46" s="21">
        <v>1764</v>
      </c>
      <c r="BF46" s="21">
        <v>1702</v>
      </c>
      <c r="BG46" s="21">
        <v>1521</v>
      </c>
      <c r="BH46" s="21">
        <v>1060</v>
      </c>
      <c r="BI46" s="21">
        <v>590</v>
      </c>
      <c r="BJ46" s="21">
        <v>1</v>
      </c>
      <c r="BK46" s="21">
        <v>188</v>
      </c>
      <c r="BL46" s="21">
        <v>16</v>
      </c>
      <c r="BM46" s="21">
        <v>0</v>
      </c>
      <c r="BN46" s="21">
        <v>0</v>
      </c>
      <c r="BO46" s="21">
        <v>1</v>
      </c>
      <c r="BP46" s="21">
        <v>13</v>
      </c>
      <c r="BQ46" s="21">
        <v>20</v>
      </c>
      <c r="BR46" s="21">
        <v>50</v>
      </c>
      <c r="BS46" s="21">
        <v>37</v>
      </c>
      <c r="BT46" s="21">
        <v>85</v>
      </c>
      <c r="BU46" s="21">
        <v>198</v>
      </c>
      <c r="BV46" s="21">
        <v>302</v>
      </c>
      <c r="BW46" s="21">
        <v>443</v>
      </c>
      <c r="BX46" s="21">
        <v>663</v>
      </c>
      <c r="BY46" s="21">
        <v>1086</v>
      </c>
      <c r="BZ46" s="21">
        <v>1108</v>
      </c>
      <c r="CA46" s="21">
        <v>1070</v>
      </c>
      <c r="CB46" s="21">
        <v>1023</v>
      </c>
      <c r="CC46" s="21">
        <v>696</v>
      </c>
      <c r="CD46" s="21">
        <v>1</v>
      </c>
      <c r="CE46" s="21">
        <v>273</v>
      </c>
      <c r="CF46" s="21">
        <v>37</v>
      </c>
      <c r="CG46" s="21">
        <v>0</v>
      </c>
      <c r="CH46" s="21">
        <v>1</v>
      </c>
      <c r="CI46" s="21">
        <v>1</v>
      </c>
      <c r="CJ46" s="21">
        <v>33</v>
      </c>
      <c r="CK46" s="21">
        <v>216</v>
      </c>
      <c r="CL46" s="21">
        <v>522</v>
      </c>
      <c r="CM46" s="21">
        <v>1246</v>
      </c>
      <c r="CN46" s="21">
        <v>2662</v>
      </c>
      <c r="CO46" s="21">
        <v>4166</v>
      </c>
      <c r="CP46" s="21">
        <v>3445</v>
      </c>
      <c r="CQ46" s="21">
        <v>3747</v>
      </c>
      <c r="CR46" s="21">
        <v>4656</v>
      </c>
      <c r="CS46" s="21">
        <v>3440</v>
      </c>
      <c r="CT46" s="21">
        <v>2264</v>
      </c>
      <c r="CU46" s="21">
        <v>2006</v>
      </c>
      <c r="CV46" s="21">
        <v>1413</v>
      </c>
      <c r="CW46" s="21">
        <v>21</v>
      </c>
      <c r="CX46" s="21">
        <v>660</v>
      </c>
      <c r="CY46" s="21">
        <v>140</v>
      </c>
      <c r="CZ46" s="21">
        <v>0</v>
      </c>
      <c r="DA46" s="21">
        <v>0</v>
      </c>
      <c r="DB46" s="21">
        <v>0</v>
      </c>
      <c r="DC46" s="21">
        <v>1</v>
      </c>
      <c r="DD46" s="21">
        <v>5</v>
      </c>
      <c r="DE46" s="21">
        <v>6</v>
      </c>
      <c r="DF46" s="21">
        <v>9</v>
      </c>
      <c r="DG46" s="21">
        <v>17</v>
      </c>
      <c r="DH46" s="21">
        <v>29</v>
      </c>
      <c r="DI46" s="21">
        <v>46</v>
      </c>
      <c r="DJ46" s="21">
        <v>108</v>
      </c>
      <c r="DK46" s="21">
        <v>166</v>
      </c>
      <c r="DL46" s="21">
        <v>315</v>
      </c>
      <c r="DM46" s="21">
        <v>303</v>
      </c>
      <c r="DN46" s="21">
        <v>273</v>
      </c>
      <c r="DO46" s="21">
        <v>184</v>
      </c>
      <c r="DP46" s="21">
        <v>84</v>
      </c>
      <c r="DQ46" s="21">
        <v>0</v>
      </c>
      <c r="DR46" s="21">
        <v>24</v>
      </c>
      <c r="DS46" s="21">
        <v>1</v>
      </c>
      <c r="DT46" s="21">
        <v>1</v>
      </c>
      <c r="DU46" s="21">
        <v>0</v>
      </c>
      <c r="DV46" s="21">
        <v>0</v>
      </c>
      <c r="DW46" s="21">
        <v>1</v>
      </c>
      <c r="DX46" s="21">
        <v>1</v>
      </c>
      <c r="DY46" s="21">
        <v>5</v>
      </c>
      <c r="DZ46" s="21">
        <v>9</v>
      </c>
      <c r="EA46" s="21">
        <v>14</v>
      </c>
      <c r="EB46" s="21">
        <v>14</v>
      </c>
      <c r="EC46" s="21">
        <v>34</v>
      </c>
      <c r="ED46" s="21">
        <v>78</v>
      </c>
      <c r="EE46" s="21">
        <v>114</v>
      </c>
      <c r="EF46" s="21">
        <v>210</v>
      </c>
      <c r="EG46" s="21">
        <v>324</v>
      </c>
      <c r="EH46" s="21">
        <v>310</v>
      </c>
      <c r="EI46" s="21">
        <v>281</v>
      </c>
      <c r="EJ46" s="21">
        <v>189</v>
      </c>
      <c r="EK46" s="21">
        <v>95</v>
      </c>
      <c r="EL46" s="21">
        <v>0</v>
      </c>
      <c r="EM46" s="21">
        <v>30</v>
      </c>
      <c r="EN46" s="21">
        <v>1</v>
      </c>
      <c r="EO46" s="21">
        <v>0</v>
      </c>
      <c r="EP46" s="21">
        <v>1</v>
      </c>
      <c r="EQ46" s="21">
        <v>0</v>
      </c>
      <c r="ER46" s="21">
        <v>1</v>
      </c>
      <c r="ES46" s="21">
        <v>1</v>
      </c>
      <c r="ET46" s="21">
        <v>0</v>
      </c>
      <c r="EU46" s="21">
        <v>0</v>
      </c>
      <c r="EV46" s="21">
        <v>1</v>
      </c>
      <c r="EW46" s="21">
        <v>11</v>
      </c>
      <c r="EX46" s="21">
        <v>93</v>
      </c>
      <c r="EY46" s="21">
        <v>397</v>
      </c>
      <c r="EZ46" s="21">
        <v>1163</v>
      </c>
      <c r="FA46" s="21">
        <v>2710</v>
      </c>
      <c r="FB46" s="21">
        <v>5228</v>
      </c>
      <c r="FC46" s="21">
        <v>5665</v>
      </c>
      <c r="FD46" s="21">
        <v>5336</v>
      </c>
      <c r="FE46" s="21">
        <v>3464</v>
      </c>
      <c r="FF46" s="21">
        <v>1453</v>
      </c>
      <c r="FG46" s="21">
        <v>1</v>
      </c>
      <c r="FH46" s="21">
        <v>422</v>
      </c>
      <c r="FI46" s="21">
        <v>49</v>
      </c>
    </row>
    <row r="47" spans="1:165" x14ac:dyDescent="0.25">
      <c r="A47" s="173">
        <v>2011</v>
      </c>
      <c r="B47" s="21">
        <v>122</v>
      </c>
      <c r="C47" s="21">
        <v>195</v>
      </c>
      <c r="D47" s="21">
        <v>109</v>
      </c>
      <c r="E47" s="21">
        <v>178</v>
      </c>
      <c r="F47" s="21">
        <v>356</v>
      </c>
      <c r="G47" s="21">
        <v>579</v>
      </c>
      <c r="H47" s="21">
        <v>755</v>
      </c>
      <c r="I47" s="21">
        <v>795</v>
      </c>
      <c r="J47" s="21">
        <v>1146</v>
      </c>
      <c r="K47" s="21">
        <v>1613</v>
      </c>
      <c r="L47" s="21">
        <v>2055</v>
      </c>
      <c r="M47" s="21">
        <v>2468</v>
      </c>
      <c r="N47" s="21">
        <v>3136</v>
      </c>
      <c r="O47" s="21">
        <v>3954</v>
      </c>
      <c r="P47" s="21">
        <v>3346</v>
      </c>
      <c r="Q47" s="21">
        <v>3107</v>
      </c>
      <c r="R47" s="21">
        <v>2229</v>
      </c>
      <c r="S47" s="21">
        <v>1156</v>
      </c>
      <c r="T47" s="21">
        <v>1</v>
      </c>
      <c r="U47" s="21">
        <v>391</v>
      </c>
      <c r="V47" s="21">
        <v>56</v>
      </c>
      <c r="W47" s="21">
        <v>107</v>
      </c>
      <c r="X47" s="21">
        <v>150</v>
      </c>
      <c r="Y47" s="21">
        <v>109</v>
      </c>
      <c r="Z47" s="21">
        <v>152</v>
      </c>
      <c r="AA47" s="21">
        <v>258</v>
      </c>
      <c r="AB47" s="21">
        <v>751</v>
      </c>
      <c r="AC47" s="21">
        <v>912</v>
      </c>
      <c r="AD47" s="21">
        <v>1106</v>
      </c>
      <c r="AE47" s="21">
        <v>1434</v>
      </c>
      <c r="AF47" s="21">
        <v>1896</v>
      </c>
      <c r="AG47" s="21">
        <v>2306</v>
      </c>
      <c r="AH47" s="21">
        <v>2657</v>
      </c>
      <c r="AI47" s="21">
        <v>3282</v>
      </c>
      <c r="AJ47" s="21">
        <v>3958</v>
      </c>
      <c r="AK47" s="21">
        <v>3285</v>
      </c>
      <c r="AL47" s="21">
        <v>3034</v>
      </c>
      <c r="AM47" s="21">
        <v>2285</v>
      </c>
      <c r="AN47" s="21">
        <v>1294</v>
      </c>
      <c r="AO47" s="21">
        <v>5</v>
      </c>
      <c r="AP47" s="21">
        <v>522</v>
      </c>
      <c r="AQ47" s="21">
        <v>67</v>
      </c>
      <c r="AR47" s="21">
        <v>1</v>
      </c>
      <c r="AS47" s="21">
        <v>0</v>
      </c>
      <c r="AT47" s="21">
        <v>6</v>
      </c>
      <c r="AU47" s="21">
        <v>9</v>
      </c>
      <c r="AV47" s="21">
        <v>16</v>
      </c>
      <c r="AW47" s="21">
        <v>29</v>
      </c>
      <c r="AX47" s="21">
        <v>64</v>
      </c>
      <c r="AY47" s="21">
        <v>69</v>
      </c>
      <c r="AZ47" s="21">
        <v>109</v>
      </c>
      <c r="BA47" s="21">
        <v>239</v>
      </c>
      <c r="BB47" s="21">
        <v>407</v>
      </c>
      <c r="BC47" s="21">
        <v>705</v>
      </c>
      <c r="BD47" s="21">
        <v>1277</v>
      </c>
      <c r="BE47" s="21">
        <v>1926</v>
      </c>
      <c r="BF47" s="21">
        <v>1732</v>
      </c>
      <c r="BG47" s="21">
        <v>1778</v>
      </c>
      <c r="BH47" s="21">
        <v>1171</v>
      </c>
      <c r="BI47" s="21">
        <v>610</v>
      </c>
      <c r="BJ47" s="21">
        <v>1</v>
      </c>
      <c r="BK47" s="21">
        <v>184</v>
      </c>
      <c r="BL47" s="21">
        <v>15</v>
      </c>
      <c r="BM47" s="21">
        <v>0</v>
      </c>
      <c r="BN47" s="21">
        <v>7</v>
      </c>
      <c r="BO47" s="21">
        <v>21</v>
      </c>
      <c r="BP47" s="21">
        <v>26</v>
      </c>
      <c r="BQ47" s="21">
        <v>25</v>
      </c>
      <c r="BR47" s="21">
        <v>54</v>
      </c>
      <c r="BS47" s="21">
        <v>62</v>
      </c>
      <c r="BT47" s="21">
        <v>136</v>
      </c>
      <c r="BU47" s="21">
        <v>218</v>
      </c>
      <c r="BV47" s="21">
        <v>377</v>
      </c>
      <c r="BW47" s="21">
        <v>588</v>
      </c>
      <c r="BX47" s="21">
        <v>846</v>
      </c>
      <c r="BY47" s="21">
        <v>1163</v>
      </c>
      <c r="BZ47" s="21">
        <v>1125</v>
      </c>
      <c r="CA47" s="21">
        <v>1245</v>
      </c>
      <c r="CB47" s="21">
        <v>1125</v>
      </c>
      <c r="CC47" s="21">
        <v>741</v>
      </c>
      <c r="CD47" s="21">
        <v>1</v>
      </c>
      <c r="CE47" s="21">
        <v>260</v>
      </c>
      <c r="CF47" s="21">
        <v>37</v>
      </c>
      <c r="CG47" s="21">
        <v>0</v>
      </c>
      <c r="CH47" s="21">
        <v>1</v>
      </c>
      <c r="CI47" s="21">
        <v>10</v>
      </c>
      <c r="CJ47" s="21">
        <v>69</v>
      </c>
      <c r="CK47" s="21">
        <v>242</v>
      </c>
      <c r="CL47" s="21">
        <v>608</v>
      </c>
      <c r="CM47" s="21">
        <v>1449</v>
      </c>
      <c r="CN47" s="21">
        <v>2985</v>
      </c>
      <c r="CO47" s="21">
        <v>4533</v>
      </c>
      <c r="CP47" s="21">
        <v>3450</v>
      </c>
      <c r="CQ47" s="21">
        <v>3927</v>
      </c>
      <c r="CR47" s="21">
        <v>4846</v>
      </c>
      <c r="CS47" s="21">
        <v>3328</v>
      </c>
      <c r="CT47" s="21">
        <v>2538</v>
      </c>
      <c r="CU47" s="21">
        <v>2149</v>
      </c>
      <c r="CV47" s="21">
        <v>1374</v>
      </c>
      <c r="CW47" s="21">
        <v>22</v>
      </c>
      <c r="CX47" s="21">
        <v>702</v>
      </c>
      <c r="CY47" s="21">
        <v>154</v>
      </c>
      <c r="CZ47" s="21">
        <v>0</v>
      </c>
      <c r="DA47" s="21">
        <v>0</v>
      </c>
      <c r="DB47" s="21">
        <v>1</v>
      </c>
      <c r="DC47" s="21">
        <v>1</v>
      </c>
      <c r="DD47" s="21">
        <v>5</v>
      </c>
      <c r="DE47" s="21">
        <v>13</v>
      </c>
      <c r="DF47" s="21">
        <v>8</v>
      </c>
      <c r="DG47" s="21">
        <v>18</v>
      </c>
      <c r="DH47" s="21">
        <v>32</v>
      </c>
      <c r="DI47" s="21">
        <v>70</v>
      </c>
      <c r="DJ47" s="21">
        <v>151</v>
      </c>
      <c r="DK47" s="21">
        <v>284</v>
      </c>
      <c r="DL47" s="21">
        <v>404</v>
      </c>
      <c r="DM47" s="21">
        <v>445</v>
      </c>
      <c r="DN47" s="21">
        <v>408</v>
      </c>
      <c r="DO47" s="21">
        <v>231</v>
      </c>
      <c r="DP47" s="21">
        <v>128</v>
      </c>
      <c r="DQ47" s="21">
        <v>0</v>
      </c>
      <c r="DR47" s="21">
        <v>35</v>
      </c>
      <c r="DS47" s="21">
        <v>1</v>
      </c>
      <c r="DT47" s="21">
        <v>1</v>
      </c>
      <c r="DU47" s="21">
        <v>1</v>
      </c>
      <c r="DV47" s="21">
        <v>0</v>
      </c>
      <c r="DW47" s="21">
        <v>1</v>
      </c>
      <c r="DX47" s="21">
        <v>1</v>
      </c>
      <c r="DY47" s="21">
        <v>5</v>
      </c>
      <c r="DZ47" s="21">
        <v>6</v>
      </c>
      <c r="EA47" s="21">
        <v>7</v>
      </c>
      <c r="EB47" s="21">
        <v>19</v>
      </c>
      <c r="EC47" s="21">
        <v>38</v>
      </c>
      <c r="ED47" s="21">
        <v>96</v>
      </c>
      <c r="EE47" s="21">
        <v>177</v>
      </c>
      <c r="EF47" s="21">
        <v>273</v>
      </c>
      <c r="EG47" s="21">
        <v>456</v>
      </c>
      <c r="EH47" s="21">
        <v>390</v>
      </c>
      <c r="EI47" s="21">
        <v>381</v>
      </c>
      <c r="EJ47" s="21">
        <v>276</v>
      </c>
      <c r="EK47" s="21">
        <v>156</v>
      </c>
      <c r="EL47" s="21">
        <v>0</v>
      </c>
      <c r="EM47" s="21">
        <v>46</v>
      </c>
      <c r="EN47" s="21">
        <v>1</v>
      </c>
      <c r="EO47" s="21">
        <v>1</v>
      </c>
      <c r="EP47" s="21">
        <v>0</v>
      </c>
      <c r="EQ47" s="21">
        <v>0</v>
      </c>
      <c r="ER47" s="21">
        <v>0</v>
      </c>
      <c r="ES47" s="21">
        <v>0</v>
      </c>
      <c r="ET47" s="21">
        <v>0</v>
      </c>
      <c r="EU47" s="21">
        <v>1</v>
      </c>
      <c r="EV47" s="21">
        <v>1</v>
      </c>
      <c r="EW47" s="21">
        <v>21</v>
      </c>
      <c r="EX47" s="21">
        <v>120</v>
      </c>
      <c r="EY47" s="21">
        <v>602</v>
      </c>
      <c r="EZ47" s="21">
        <v>1528</v>
      </c>
      <c r="FA47" s="21">
        <v>3223</v>
      </c>
      <c r="FB47" s="21">
        <v>5953</v>
      </c>
      <c r="FC47" s="21">
        <v>5747</v>
      </c>
      <c r="FD47" s="21">
        <v>5491</v>
      </c>
      <c r="FE47" s="21">
        <v>3324</v>
      </c>
      <c r="FF47" s="21">
        <v>1461</v>
      </c>
      <c r="FG47" s="21">
        <v>1</v>
      </c>
      <c r="FH47" s="21">
        <v>412</v>
      </c>
      <c r="FI47" s="21">
        <v>37</v>
      </c>
    </row>
    <row r="48" spans="1:165" x14ac:dyDescent="0.25">
      <c r="A48" s="173">
        <v>2012</v>
      </c>
      <c r="B48" s="21">
        <v>203</v>
      </c>
      <c r="C48" s="21">
        <v>196</v>
      </c>
      <c r="D48" s="21">
        <v>144</v>
      </c>
      <c r="E48" s="21">
        <v>250</v>
      </c>
      <c r="F48" s="21">
        <v>409</v>
      </c>
      <c r="G48" s="21">
        <v>624</v>
      </c>
      <c r="H48" s="21">
        <v>863</v>
      </c>
      <c r="I48" s="21">
        <v>972</v>
      </c>
      <c r="J48" s="21">
        <v>1276</v>
      </c>
      <c r="K48" s="21">
        <v>1935</v>
      </c>
      <c r="L48" s="21">
        <v>2412</v>
      </c>
      <c r="M48" s="21">
        <v>3027</v>
      </c>
      <c r="N48" s="21">
        <v>3789</v>
      </c>
      <c r="O48" s="21">
        <v>4886</v>
      </c>
      <c r="P48" s="21">
        <v>4231</v>
      </c>
      <c r="Q48" s="21">
        <v>3896</v>
      </c>
      <c r="R48" s="21">
        <v>2711</v>
      </c>
      <c r="S48" s="21">
        <v>1429</v>
      </c>
      <c r="T48" s="21">
        <v>1</v>
      </c>
      <c r="U48" s="21">
        <v>471</v>
      </c>
      <c r="V48" s="21">
        <v>59</v>
      </c>
      <c r="W48" s="21">
        <v>209</v>
      </c>
      <c r="X48" s="21">
        <v>150</v>
      </c>
      <c r="Y48" s="21">
        <v>124</v>
      </c>
      <c r="Z48" s="21">
        <v>200</v>
      </c>
      <c r="AA48" s="21">
        <v>389</v>
      </c>
      <c r="AB48" s="21">
        <v>893</v>
      </c>
      <c r="AC48" s="21">
        <v>1055</v>
      </c>
      <c r="AD48" s="21">
        <v>1239</v>
      </c>
      <c r="AE48" s="21">
        <v>1637</v>
      </c>
      <c r="AF48" s="21">
        <v>2159</v>
      </c>
      <c r="AG48" s="21">
        <v>2608</v>
      </c>
      <c r="AH48" s="21">
        <v>3138</v>
      </c>
      <c r="AI48" s="21">
        <v>3793</v>
      </c>
      <c r="AJ48" s="21">
        <v>4612</v>
      </c>
      <c r="AK48" s="21">
        <v>3852</v>
      </c>
      <c r="AL48" s="21">
        <v>3602</v>
      </c>
      <c r="AM48" s="21">
        <v>2532</v>
      </c>
      <c r="AN48" s="21">
        <v>1522</v>
      </c>
      <c r="AO48" s="21">
        <v>7</v>
      </c>
      <c r="AP48" s="21">
        <v>593</v>
      </c>
      <c r="AQ48" s="21">
        <v>86</v>
      </c>
      <c r="AR48" s="21">
        <v>0</v>
      </c>
      <c r="AS48" s="21">
        <v>1</v>
      </c>
      <c r="AT48" s="21">
        <v>7</v>
      </c>
      <c r="AU48" s="21">
        <v>15</v>
      </c>
      <c r="AV48" s="21">
        <v>24</v>
      </c>
      <c r="AW48" s="21">
        <v>32</v>
      </c>
      <c r="AX48" s="21">
        <v>87</v>
      </c>
      <c r="AY48" s="21">
        <v>99</v>
      </c>
      <c r="AZ48" s="21">
        <v>151</v>
      </c>
      <c r="BA48" s="21">
        <v>314</v>
      </c>
      <c r="BB48" s="21">
        <v>597</v>
      </c>
      <c r="BC48" s="21">
        <v>897</v>
      </c>
      <c r="BD48" s="21">
        <v>1613</v>
      </c>
      <c r="BE48" s="21">
        <v>2119</v>
      </c>
      <c r="BF48" s="21">
        <v>1817</v>
      </c>
      <c r="BG48" s="21">
        <v>2012</v>
      </c>
      <c r="BH48" s="21">
        <v>1440</v>
      </c>
      <c r="BI48" s="21">
        <v>724</v>
      </c>
      <c r="BJ48" s="21">
        <v>1</v>
      </c>
      <c r="BK48" s="21">
        <v>214</v>
      </c>
      <c r="BL48" s="21">
        <v>27</v>
      </c>
      <c r="BM48" s="21">
        <v>1</v>
      </c>
      <c r="BN48" s="21">
        <v>7</v>
      </c>
      <c r="BO48" s="21">
        <v>24</v>
      </c>
      <c r="BP48" s="21">
        <v>39</v>
      </c>
      <c r="BQ48" s="21">
        <v>50</v>
      </c>
      <c r="BR48" s="21">
        <v>99</v>
      </c>
      <c r="BS48" s="21">
        <v>100</v>
      </c>
      <c r="BT48" s="21">
        <v>179</v>
      </c>
      <c r="BU48" s="21">
        <v>310</v>
      </c>
      <c r="BV48" s="21">
        <v>493</v>
      </c>
      <c r="BW48" s="21">
        <v>686</v>
      </c>
      <c r="BX48" s="21">
        <v>998</v>
      </c>
      <c r="BY48" s="21">
        <v>1283</v>
      </c>
      <c r="BZ48" s="21">
        <v>1277</v>
      </c>
      <c r="CA48" s="21">
        <v>1420</v>
      </c>
      <c r="CB48" s="21">
        <v>1206</v>
      </c>
      <c r="CC48" s="21">
        <v>763</v>
      </c>
      <c r="CD48" s="21">
        <v>1</v>
      </c>
      <c r="CE48" s="21">
        <v>284</v>
      </c>
      <c r="CF48" s="21">
        <v>32</v>
      </c>
      <c r="CG48" s="21">
        <v>0</v>
      </c>
      <c r="CH48" s="21">
        <v>1</v>
      </c>
      <c r="CI48" s="21">
        <v>13</v>
      </c>
      <c r="CJ48" s="21">
        <v>109</v>
      </c>
      <c r="CK48" s="21">
        <v>363</v>
      </c>
      <c r="CL48" s="21">
        <v>813</v>
      </c>
      <c r="CM48" s="21">
        <v>1737</v>
      </c>
      <c r="CN48" s="21">
        <v>3431</v>
      </c>
      <c r="CO48" s="21">
        <v>4751</v>
      </c>
      <c r="CP48" s="21">
        <v>3677</v>
      </c>
      <c r="CQ48" s="21">
        <v>4099</v>
      </c>
      <c r="CR48" s="21">
        <v>5105</v>
      </c>
      <c r="CS48" s="21">
        <v>3394</v>
      </c>
      <c r="CT48" s="21">
        <v>2610</v>
      </c>
      <c r="CU48" s="21">
        <v>2324</v>
      </c>
      <c r="CV48" s="21">
        <v>1626</v>
      </c>
      <c r="CW48" s="21">
        <v>14</v>
      </c>
      <c r="CX48" s="21">
        <v>734</v>
      </c>
      <c r="CY48" s="21">
        <v>141</v>
      </c>
      <c r="CZ48" s="21">
        <v>1</v>
      </c>
      <c r="DA48" s="21">
        <v>0</v>
      </c>
      <c r="DB48" s="21">
        <v>0</v>
      </c>
      <c r="DC48" s="21">
        <v>1</v>
      </c>
      <c r="DD48" s="21">
        <v>7</v>
      </c>
      <c r="DE48" s="21">
        <v>7</v>
      </c>
      <c r="DF48" s="21">
        <v>9</v>
      </c>
      <c r="DG48" s="21">
        <v>30</v>
      </c>
      <c r="DH48" s="21">
        <v>76</v>
      </c>
      <c r="DI48" s="21">
        <v>131</v>
      </c>
      <c r="DJ48" s="21">
        <v>278</v>
      </c>
      <c r="DK48" s="21">
        <v>445</v>
      </c>
      <c r="DL48" s="21">
        <v>757</v>
      </c>
      <c r="DM48" s="21">
        <v>773</v>
      </c>
      <c r="DN48" s="21">
        <v>704</v>
      </c>
      <c r="DO48" s="21">
        <v>411</v>
      </c>
      <c r="DP48" s="21">
        <v>204</v>
      </c>
      <c r="DQ48" s="21">
        <v>0</v>
      </c>
      <c r="DR48" s="21">
        <v>66</v>
      </c>
      <c r="DS48" s="21">
        <v>8</v>
      </c>
      <c r="DT48" s="21">
        <v>1</v>
      </c>
      <c r="DU48" s="21">
        <v>0</v>
      </c>
      <c r="DV48" s="21">
        <v>0</v>
      </c>
      <c r="DW48" s="21">
        <v>1</v>
      </c>
      <c r="DX48" s="21">
        <v>1</v>
      </c>
      <c r="DY48" s="21">
        <v>11</v>
      </c>
      <c r="DZ48" s="21">
        <v>12</v>
      </c>
      <c r="EA48" s="21">
        <v>16</v>
      </c>
      <c r="EB48" s="21">
        <v>36</v>
      </c>
      <c r="EC48" s="21">
        <v>92</v>
      </c>
      <c r="ED48" s="21">
        <v>165</v>
      </c>
      <c r="EE48" s="21">
        <v>324</v>
      </c>
      <c r="EF48" s="21">
        <v>495</v>
      </c>
      <c r="EG48" s="21">
        <v>691</v>
      </c>
      <c r="EH48" s="21">
        <v>722</v>
      </c>
      <c r="EI48" s="21">
        <v>649</v>
      </c>
      <c r="EJ48" s="21">
        <v>458</v>
      </c>
      <c r="EK48" s="21">
        <v>228</v>
      </c>
      <c r="EL48" s="21">
        <v>0</v>
      </c>
      <c r="EM48" s="21">
        <v>75</v>
      </c>
      <c r="EN48" s="21">
        <v>5</v>
      </c>
      <c r="EO48" s="21">
        <v>1</v>
      </c>
      <c r="EP48" s="21">
        <v>0</v>
      </c>
      <c r="EQ48" s="21">
        <v>0</v>
      </c>
      <c r="ER48" s="21">
        <v>0</v>
      </c>
      <c r="ES48" s="21">
        <v>0</v>
      </c>
      <c r="ET48" s="21">
        <v>0</v>
      </c>
      <c r="EU48" s="21">
        <v>1</v>
      </c>
      <c r="EV48" s="21">
        <v>1</v>
      </c>
      <c r="EW48" s="21">
        <v>37</v>
      </c>
      <c r="EX48" s="21">
        <v>214</v>
      </c>
      <c r="EY48" s="21">
        <v>771</v>
      </c>
      <c r="EZ48" s="21">
        <v>1923</v>
      </c>
      <c r="FA48" s="21">
        <v>3737</v>
      </c>
      <c r="FB48" s="21">
        <v>6867</v>
      </c>
      <c r="FC48" s="21">
        <v>6127</v>
      </c>
      <c r="FD48" s="21">
        <v>5692</v>
      </c>
      <c r="FE48" s="21">
        <v>3364</v>
      </c>
      <c r="FF48" s="21">
        <v>1652</v>
      </c>
      <c r="FG48" s="21">
        <v>1</v>
      </c>
      <c r="FH48" s="21">
        <v>468</v>
      </c>
      <c r="FI48" s="21">
        <v>57</v>
      </c>
    </row>
    <row r="49" spans="1:165" x14ac:dyDescent="0.25">
      <c r="A49" s="173">
        <v>2013</v>
      </c>
      <c r="B49" s="21">
        <v>261</v>
      </c>
      <c r="C49" s="21">
        <v>212</v>
      </c>
      <c r="D49" s="21">
        <v>146</v>
      </c>
      <c r="E49" s="21">
        <v>277</v>
      </c>
      <c r="F49" s="21">
        <v>475</v>
      </c>
      <c r="G49" s="21">
        <v>734</v>
      </c>
      <c r="H49" s="21">
        <v>924</v>
      </c>
      <c r="I49" s="21">
        <v>1024</v>
      </c>
      <c r="J49" s="21">
        <v>1558</v>
      </c>
      <c r="K49" s="21">
        <v>2401</v>
      </c>
      <c r="L49" s="21">
        <v>3182</v>
      </c>
      <c r="M49" s="21">
        <v>3987</v>
      </c>
      <c r="N49" s="21">
        <v>5291</v>
      </c>
      <c r="O49" s="21">
        <v>6603</v>
      </c>
      <c r="P49" s="21">
        <v>5868</v>
      </c>
      <c r="Q49" s="21">
        <v>5456</v>
      </c>
      <c r="R49" s="21">
        <v>4045</v>
      </c>
      <c r="S49" s="21">
        <v>2091</v>
      </c>
      <c r="T49" s="21">
        <v>1</v>
      </c>
      <c r="U49" s="21">
        <v>713</v>
      </c>
      <c r="V49" s="21">
        <v>84</v>
      </c>
      <c r="W49" s="21">
        <v>242</v>
      </c>
      <c r="X49" s="21">
        <v>143</v>
      </c>
      <c r="Y49" s="21">
        <v>141</v>
      </c>
      <c r="Z49" s="21">
        <v>276</v>
      </c>
      <c r="AA49" s="21">
        <v>457</v>
      </c>
      <c r="AB49" s="21">
        <v>1088</v>
      </c>
      <c r="AC49" s="21">
        <v>1274</v>
      </c>
      <c r="AD49" s="21">
        <v>1351</v>
      </c>
      <c r="AE49" s="21">
        <v>1897</v>
      </c>
      <c r="AF49" s="21">
        <v>2521</v>
      </c>
      <c r="AG49" s="21">
        <v>3254</v>
      </c>
      <c r="AH49" s="21">
        <v>3815</v>
      </c>
      <c r="AI49" s="21">
        <v>4659</v>
      </c>
      <c r="AJ49" s="21">
        <v>5766</v>
      </c>
      <c r="AK49" s="21">
        <v>5047</v>
      </c>
      <c r="AL49" s="21">
        <v>4777</v>
      </c>
      <c r="AM49" s="21">
        <v>3608</v>
      </c>
      <c r="AN49" s="21">
        <v>2188</v>
      </c>
      <c r="AO49" s="21">
        <v>5</v>
      </c>
      <c r="AP49" s="21">
        <v>923</v>
      </c>
      <c r="AQ49" s="21">
        <v>146</v>
      </c>
      <c r="AR49" s="21">
        <v>0</v>
      </c>
      <c r="AS49" s="21">
        <v>0</v>
      </c>
      <c r="AT49" s="21">
        <v>1</v>
      </c>
      <c r="AU49" s="21">
        <v>13</v>
      </c>
      <c r="AV49" s="21">
        <v>27</v>
      </c>
      <c r="AW49" s="21">
        <v>53</v>
      </c>
      <c r="AX49" s="21">
        <v>97</v>
      </c>
      <c r="AY49" s="21">
        <v>131</v>
      </c>
      <c r="AZ49" s="21">
        <v>219</v>
      </c>
      <c r="BA49" s="21">
        <v>377</v>
      </c>
      <c r="BB49" s="21">
        <v>768</v>
      </c>
      <c r="BC49" s="21">
        <v>1087</v>
      </c>
      <c r="BD49" s="21">
        <v>1798</v>
      </c>
      <c r="BE49" s="21">
        <v>2219</v>
      </c>
      <c r="BF49" s="21">
        <v>2240</v>
      </c>
      <c r="BG49" s="21">
        <v>1981</v>
      </c>
      <c r="BH49" s="21">
        <v>1596</v>
      </c>
      <c r="BI49" s="21">
        <v>820</v>
      </c>
      <c r="BJ49" s="21">
        <v>0</v>
      </c>
      <c r="BK49" s="21">
        <v>262</v>
      </c>
      <c r="BL49" s="21">
        <v>29</v>
      </c>
      <c r="BM49" s="21">
        <v>0</v>
      </c>
      <c r="BN49" s="21">
        <v>15</v>
      </c>
      <c r="BO49" s="21">
        <v>35</v>
      </c>
      <c r="BP49" s="21">
        <v>38</v>
      </c>
      <c r="BQ49" s="21">
        <v>46</v>
      </c>
      <c r="BR49" s="21">
        <v>121</v>
      </c>
      <c r="BS49" s="21">
        <v>115</v>
      </c>
      <c r="BT49" s="21">
        <v>206</v>
      </c>
      <c r="BU49" s="21">
        <v>362</v>
      </c>
      <c r="BV49" s="21">
        <v>597</v>
      </c>
      <c r="BW49" s="21">
        <v>820</v>
      </c>
      <c r="BX49" s="21">
        <v>1121</v>
      </c>
      <c r="BY49" s="21">
        <v>1379</v>
      </c>
      <c r="BZ49" s="21">
        <v>1446</v>
      </c>
      <c r="CA49" s="21">
        <v>1498</v>
      </c>
      <c r="CB49" s="21">
        <v>1479</v>
      </c>
      <c r="CC49" s="21">
        <v>978</v>
      </c>
      <c r="CD49" s="21">
        <v>1</v>
      </c>
      <c r="CE49" s="21">
        <v>350</v>
      </c>
      <c r="CF49" s="21">
        <v>55</v>
      </c>
      <c r="CG49" s="21">
        <v>1</v>
      </c>
      <c r="CH49" s="21">
        <v>1</v>
      </c>
      <c r="CI49" s="21">
        <v>21</v>
      </c>
      <c r="CJ49" s="21">
        <v>152</v>
      </c>
      <c r="CK49" s="21">
        <v>459</v>
      </c>
      <c r="CL49" s="21">
        <v>964</v>
      </c>
      <c r="CM49" s="21">
        <v>2092</v>
      </c>
      <c r="CN49" s="21">
        <v>3988</v>
      </c>
      <c r="CO49" s="21">
        <v>4926</v>
      </c>
      <c r="CP49" s="21">
        <v>3864</v>
      </c>
      <c r="CQ49" s="21">
        <v>4581</v>
      </c>
      <c r="CR49" s="21">
        <v>5395</v>
      </c>
      <c r="CS49" s="21">
        <v>3367</v>
      </c>
      <c r="CT49" s="21">
        <v>2952</v>
      </c>
      <c r="CU49" s="21">
        <v>2484</v>
      </c>
      <c r="CV49" s="21">
        <v>1709</v>
      </c>
      <c r="CW49" s="21">
        <v>5</v>
      </c>
      <c r="CX49" s="21">
        <v>887</v>
      </c>
      <c r="CY49" s="21">
        <v>176</v>
      </c>
      <c r="CZ49" s="21">
        <v>0</v>
      </c>
      <c r="DA49" s="21">
        <v>0</v>
      </c>
      <c r="DB49" s="21">
        <v>0</v>
      </c>
      <c r="DC49" s="21">
        <v>1</v>
      </c>
      <c r="DD49" s="21">
        <v>8</v>
      </c>
      <c r="DE49" s="21">
        <v>11</v>
      </c>
      <c r="DF49" s="21">
        <v>24</v>
      </c>
      <c r="DG49" s="21">
        <v>75</v>
      </c>
      <c r="DH49" s="21">
        <v>146</v>
      </c>
      <c r="DI49" s="21">
        <v>337</v>
      </c>
      <c r="DJ49" s="21">
        <v>613</v>
      </c>
      <c r="DK49" s="21">
        <v>1022</v>
      </c>
      <c r="DL49" s="21">
        <v>1538</v>
      </c>
      <c r="DM49" s="21">
        <v>1516</v>
      </c>
      <c r="DN49" s="21">
        <v>1372</v>
      </c>
      <c r="DO49" s="21">
        <v>952</v>
      </c>
      <c r="DP49" s="21">
        <v>494</v>
      </c>
      <c r="DQ49" s="21">
        <v>0</v>
      </c>
      <c r="DR49" s="21">
        <v>148</v>
      </c>
      <c r="DS49" s="21">
        <v>18</v>
      </c>
      <c r="DT49" s="21">
        <v>0</v>
      </c>
      <c r="DU49" s="21">
        <v>0</v>
      </c>
      <c r="DV49" s="21">
        <v>1</v>
      </c>
      <c r="DW49" s="21">
        <v>1</v>
      </c>
      <c r="DX49" s="21">
        <v>6</v>
      </c>
      <c r="DY49" s="21">
        <v>7</v>
      </c>
      <c r="DZ49" s="21">
        <v>17</v>
      </c>
      <c r="EA49" s="21">
        <v>25</v>
      </c>
      <c r="EB49" s="21">
        <v>65</v>
      </c>
      <c r="EC49" s="21">
        <v>160</v>
      </c>
      <c r="ED49" s="21">
        <v>323</v>
      </c>
      <c r="EE49" s="21">
        <v>575</v>
      </c>
      <c r="EF49" s="21">
        <v>980</v>
      </c>
      <c r="EG49" s="21">
        <v>1364</v>
      </c>
      <c r="EH49" s="21">
        <v>1306</v>
      </c>
      <c r="EI49" s="21">
        <v>1138</v>
      </c>
      <c r="EJ49" s="21">
        <v>898</v>
      </c>
      <c r="EK49" s="21">
        <v>556</v>
      </c>
      <c r="EL49" s="21">
        <v>1</v>
      </c>
      <c r="EM49" s="21">
        <v>178</v>
      </c>
      <c r="EN49" s="21">
        <v>23</v>
      </c>
      <c r="EO49" s="21">
        <v>1</v>
      </c>
      <c r="EP49" s="21">
        <v>0</v>
      </c>
      <c r="EQ49" s="21">
        <v>0</v>
      </c>
      <c r="ER49" s="21">
        <v>0</v>
      </c>
      <c r="ES49" s="21">
        <v>0</v>
      </c>
      <c r="ET49" s="21">
        <v>0</v>
      </c>
      <c r="EU49" s="21">
        <v>0</v>
      </c>
      <c r="EV49" s="21">
        <v>1</v>
      </c>
      <c r="EW49" s="21">
        <v>48</v>
      </c>
      <c r="EX49" s="21">
        <v>274</v>
      </c>
      <c r="EY49" s="21">
        <v>1011</v>
      </c>
      <c r="EZ49" s="21">
        <v>2551</v>
      </c>
      <c r="FA49" s="21">
        <v>4498</v>
      </c>
      <c r="FB49" s="21">
        <v>8043</v>
      </c>
      <c r="FC49" s="21">
        <v>6925</v>
      </c>
      <c r="FD49" s="21">
        <v>6305</v>
      </c>
      <c r="FE49" s="21">
        <v>3420</v>
      </c>
      <c r="FF49" s="21">
        <v>1710</v>
      </c>
      <c r="FG49" s="21">
        <v>1</v>
      </c>
      <c r="FH49" s="21">
        <v>560</v>
      </c>
      <c r="FI49" s="21">
        <v>60</v>
      </c>
    </row>
  </sheetData>
  <mergeCells count="12">
    <mergeCell ref="B4:AQ4"/>
    <mergeCell ref="AR4:CF4"/>
    <mergeCell ref="CG4:CY4"/>
    <mergeCell ref="CZ4:EN4"/>
    <mergeCell ref="EO4:FI4"/>
    <mergeCell ref="DT5:EN5"/>
    <mergeCell ref="EO5:FI5"/>
    <mergeCell ref="B5:V5"/>
    <mergeCell ref="W5:AQ5"/>
    <mergeCell ref="AR5:BL5"/>
    <mergeCell ref="BM5:CY5"/>
    <mergeCell ref="CZ5:DS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4770"/>
  <sheetViews>
    <sheetView workbookViewId="0">
      <selection activeCell="B7" sqref="A1:G4770"/>
    </sheetView>
  </sheetViews>
  <sheetFormatPr defaultRowHeight="15" x14ac:dyDescent="0.25"/>
  <cols>
    <col min="3" max="3" width="12.42578125" bestFit="1" customWidth="1"/>
    <col min="4" max="4" width="15.42578125" bestFit="1" customWidth="1"/>
  </cols>
  <sheetData>
    <row r="1" spans="1:7" x14ac:dyDescent="0.25">
      <c r="A1" s="146" t="s">
        <v>69</v>
      </c>
      <c r="B1" s="146" t="s">
        <v>70</v>
      </c>
      <c r="C1" s="146" t="s">
        <v>71</v>
      </c>
      <c r="D1" s="146" t="s">
        <v>97</v>
      </c>
      <c r="E1" s="146" t="s">
        <v>73</v>
      </c>
      <c r="F1" s="146" t="s">
        <v>74</v>
      </c>
      <c r="G1" s="146" t="s">
        <v>75</v>
      </c>
    </row>
    <row r="2" spans="1:7" x14ac:dyDescent="0.25">
      <c r="A2" s="146" t="s">
        <v>76</v>
      </c>
      <c r="B2" s="146">
        <v>1</v>
      </c>
      <c r="C2" s="146">
        <v>2012</v>
      </c>
      <c r="D2" s="146" t="s">
        <v>98</v>
      </c>
      <c r="E2" s="146">
        <v>1</v>
      </c>
      <c r="F2" s="146">
        <v>0</v>
      </c>
      <c r="G2" s="146">
        <v>5</v>
      </c>
    </row>
    <row r="3" spans="1:7" x14ac:dyDescent="0.25">
      <c r="A3" s="146" t="s">
        <v>76</v>
      </c>
      <c r="B3" s="146">
        <v>1</v>
      </c>
      <c r="C3" s="146">
        <v>2013</v>
      </c>
      <c r="D3" s="146" t="s">
        <v>98</v>
      </c>
      <c r="E3" s="146">
        <v>1</v>
      </c>
      <c r="F3" s="146">
        <v>0</v>
      </c>
      <c r="G3" s="146">
        <v>5</v>
      </c>
    </row>
    <row r="4" spans="1:7" x14ac:dyDescent="0.25">
      <c r="A4" s="146" t="s">
        <v>1</v>
      </c>
      <c r="B4" s="146">
        <v>1</v>
      </c>
      <c r="C4" s="146">
        <v>1971</v>
      </c>
      <c r="D4" s="146" t="s">
        <v>98</v>
      </c>
      <c r="E4" s="146">
        <v>1</v>
      </c>
      <c r="F4" s="146">
        <v>0</v>
      </c>
      <c r="G4" s="146">
        <v>5</v>
      </c>
    </row>
    <row r="5" spans="1:7" x14ac:dyDescent="0.25">
      <c r="A5" s="146" t="s">
        <v>1</v>
      </c>
      <c r="B5" s="146">
        <v>1</v>
      </c>
      <c r="C5" s="146">
        <v>1971</v>
      </c>
      <c r="D5" s="146" t="s">
        <v>91</v>
      </c>
      <c r="E5" s="146">
        <v>1</v>
      </c>
      <c r="F5" s="146">
        <v>0</v>
      </c>
      <c r="G5" s="146">
        <v>5</v>
      </c>
    </row>
    <row r="6" spans="1:7" x14ac:dyDescent="0.25">
      <c r="A6" s="146" t="s">
        <v>1</v>
      </c>
      <c r="B6" s="146">
        <v>1</v>
      </c>
      <c r="C6" s="146">
        <v>1972</v>
      </c>
      <c r="D6" s="146" t="s">
        <v>95</v>
      </c>
      <c r="E6" s="146">
        <v>1</v>
      </c>
      <c r="F6" s="146">
        <v>0</v>
      </c>
      <c r="G6" s="146">
        <v>5</v>
      </c>
    </row>
    <row r="7" spans="1:7" x14ac:dyDescent="0.25">
      <c r="A7" s="146" t="s">
        <v>1</v>
      </c>
      <c r="B7" s="146">
        <v>1</v>
      </c>
      <c r="C7" s="146">
        <v>1972</v>
      </c>
      <c r="D7" s="146" t="s">
        <v>79</v>
      </c>
      <c r="E7" s="146">
        <v>1</v>
      </c>
      <c r="F7" s="146">
        <v>0</v>
      </c>
      <c r="G7" s="146">
        <v>5</v>
      </c>
    </row>
    <row r="8" spans="1:7" x14ac:dyDescent="0.25">
      <c r="A8" s="146" t="s">
        <v>1</v>
      </c>
      <c r="B8" s="146">
        <v>1</v>
      </c>
      <c r="C8" s="146">
        <v>1973</v>
      </c>
      <c r="D8" s="146" t="s">
        <v>93</v>
      </c>
      <c r="E8" s="146">
        <v>1</v>
      </c>
      <c r="F8" s="146">
        <v>0</v>
      </c>
      <c r="G8" s="146">
        <v>5</v>
      </c>
    </row>
    <row r="9" spans="1:7" x14ac:dyDescent="0.25">
      <c r="A9" s="146" t="s">
        <v>1</v>
      </c>
      <c r="B9" s="146">
        <v>1</v>
      </c>
      <c r="C9" s="146">
        <v>1973</v>
      </c>
      <c r="D9" s="146" t="s">
        <v>82</v>
      </c>
      <c r="E9" s="146">
        <v>1</v>
      </c>
      <c r="F9" s="146">
        <v>0</v>
      </c>
      <c r="G9" s="146">
        <v>5</v>
      </c>
    </row>
    <row r="10" spans="1:7" x14ac:dyDescent="0.25">
      <c r="A10" s="146" t="s">
        <v>1</v>
      </c>
      <c r="B10" s="146">
        <v>1</v>
      </c>
      <c r="C10" s="146">
        <v>1973</v>
      </c>
      <c r="D10" s="146" t="s">
        <v>91</v>
      </c>
      <c r="E10" s="146">
        <v>1</v>
      </c>
      <c r="F10" s="146">
        <v>0</v>
      </c>
      <c r="G10" s="146">
        <v>5</v>
      </c>
    </row>
    <row r="11" spans="1:7" x14ac:dyDescent="0.25">
      <c r="A11" s="146" t="s">
        <v>1</v>
      </c>
      <c r="B11" s="146">
        <v>1</v>
      </c>
      <c r="C11" s="146">
        <v>1974</v>
      </c>
      <c r="D11" s="146" t="s">
        <v>95</v>
      </c>
      <c r="E11" s="146">
        <v>1</v>
      </c>
      <c r="F11" s="146">
        <v>0</v>
      </c>
      <c r="G11" s="146">
        <v>5</v>
      </c>
    </row>
    <row r="12" spans="1:7" x14ac:dyDescent="0.25">
      <c r="A12" s="146" t="s">
        <v>1</v>
      </c>
      <c r="B12" s="146">
        <v>1</v>
      </c>
      <c r="C12" s="146">
        <v>1975</v>
      </c>
      <c r="D12" s="146" t="s">
        <v>82</v>
      </c>
      <c r="E12" s="146">
        <v>1</v>
      </c>
      <c r="F12" s="146">
        <v>0</v>
      </c>
      <c r="G12" s="146">
        <v>5</v>
      </c>
    </row>
    <row r="13" spans="1:7" x14ac:dyDescent="0.25">
      <c r="A13" s="146" t="s">
        <v>1</v>
      </c>
      <c r="B13" s="146">
        <v>1</v>
      </c>
      <c r="C13" s="146">
        <v>1976</v>
      </c>
      <c r="D13" s="146" t="s">
        <v>95</v>
      </c>
      <c r="E13" s="146">
        <v>1</v>
      </c>
      <c r="F13" s="146">
        <v>0</v>
      </c>
      <c r="G13" s="146">
        <v>5</v>
      </c>
    </row>
    <row r="14" spans="1:7" x14ac:dyDescent="0.25">
      <c r="A14" s="146" t="s">
        <v>1</v>
      </c>
      <c r="B14" s="146">
        <v>1</v>
      </c>
      <c r="C14" s="146">
        <v>1977</v>
      </c>
      <c r="D14" s="146" t="s">
        <v>96</v>
      </c>
      <c r="E14" s="146">
        <v>1</v>
      </c>
      <c r="F14" s="146">
        <v>0</v>
      </c>
      <c r="G14" s="146">
        <v>5</v>
      </c>
    </row>
    <row r="15" spans="1:7" x14ac:dyDescent="0.25">
      <c r="A15" s="146" t="s">
        <v>1</v>
      </c>
      <c r="B15" s="146">
        <v>1</v>
      </c>
      <c r="C15" s="146">
        <v>1979</v>
      </c>
      <c r="D15" s="146" t="s">
        <v>96</v>
      </c>
      <c r="E15" s="146">
        <v>1</v>
      </c>
      <c r="F15" s="146">
        <v>0</v>
      </c>
      <c r="G15" s="146">
        <v>5</v>
      </c>
    </row>
    <row r="16" spans="1:7" x14ac:dyDescent="0.25">
      <c r="A16" s="146" t="s">
        <v>1</v>
      </c>
      <c r="B16" s="146">
        <v>1</v>
      </c>
      <c r="C16" s="146">
        <v>1980</v>
      </c>
      <c r="D16" s="146" t="s">
        <v>96</v>
      </c>
      <c r="E16" s="146">
        <v>1</v>
      </c>
      <c r="F16" s="146">
        <v>0</v>
      </c>
      <c r="G16" s="146">
        <v>5</v>
      </c>
    </row>
    <row r="17" spans="1:7" x14ac:dyDescent="0.25">
      <c r="A17" s="146" t="s">
        <v>1</v>
      </c>
      <c r="B17" s="146">
        <v>1</v>
      </c>
      <c r="C17" s="146">
        <v>1981</v>
      </c>
      <c r="D17" s="146" t="s">
        <v>94</v>
      </c>
      <c r="E17" s="146">
        <v>1</v>
      </c>
      <c r="F17" s="146">
        <v>0</v>
      </c>
      <c r="G17" s="146">
        <v>5</v>
      </c>
    </row>
    <row r="18" spans="1:7" x14ac:dyDescent="0.25">
      <c r="A18" s="146" t="s">
        <v>1</v>
      </c>
      <c r="B18" s="146">
        <v>1</v>
      </c>
      <c r="C18" s="146">
        <v>1981</v>
      </c>
      <c r="D18" s="146" t="s">
        <v>95</v>
      </c>
      <c r="E18" s="146">
        <v>1</v>
      </c>
      <c r="F18" s="146">
        <v>0</v>
      </c>
      <c r="G18" s="146">
        <v>5</v>
      </c>
    </row>
    <row r="19" spans="1:7" x14ac:dyDescent="0.25">
      <c r="A19" s="146" t="s">
        <v>1</v>
      </c>
      <c r="B19" s="146">
        <v>1</v>
      </c>
      <c r="C19" s="146">
        <v>1982</v>
      </c>
      <c r="D19" s="146" t="s">
        <v>94</v>
      </c>
      <c r="E19" s="146">
        <v>1</v>
      </c>
      <c r="F19" s="146">
        <v>0</v>
      </c>
      <c r="G19" s="146">
        <v>5</v>
      </c>
    </row>
    <row r="20" spans="1:7" x14ac:dyDescent="0.25">
      <c r="A20" s="146" t="s">
        <v>1</v>
      </c>
      <c r="B20" s="146">
        <v>1</v>
      </c>
      <c r="C20" s="146">
        <v>1984</v>
      </c>
      <c r="D20" s="146" t="s">
        <v>96</v>
      </c>
      <c r="E20" s="146">
        <v>1</v>
      </c>
      <c r="F20" s="146">
        <v>0</v>
      </c>
      <c r="G20" s="146">
        <v>5</v>
      </c>
    </row>
    <row r="21" spans="1:7" x14ac:dyDescent="0.25">
      <c r="A21" s="146" t="s">
        <v>1</v>
      </c>
      <c r="B21" s="146">
        <v>1</v>
      </c>
      <c r="C21" s="146">
        <v>1987</v>
      </c>
      <c r="D21" s="146" t="s">
        <v>96</v>
      </c>
      <c r="E21" s="146">
        <v>1</v>
      </c>
      <c r="F21" s="146">
        <v>0</v>
      </c>
      <c r="G21" s="146">
        <v>5</v>
      </c>
    </row>
    <row r="22" spans="1:7" x14ac:dyDescent="0.25">
      <c r="A22" s="146" t="s">
        <v>1</v>
      </c>
      <c r="B22" s="146">
        <v>1</v>
      </c>
      <c r="C22" s="146">
        <v>1988</v>
      </c>
      <c r="D22" s="146" t="s">
        <v>84</v>
      </c>
      <c r="E22" s="146">
        <v>1</v>
      </c>
      <c r="F22" s="146">
        <v>0</v>
      </c>
      <c r="G22" s="146">
        <v>5</v>
      </c>
    </row>
    <row r="23" spans="1:7" x14ac:dyDescent="0.25">
      <c r="A23" s="146" t="s">
        <v>1</v>
      </c>
      <c r="B23" s="146">
        <v>1</v>
      </c>
      <c r="C23" s="146">
        <v>1988</v>
      </c>
      <c r="D23" s="146" t="s">
        <v>96</v>
      </c>
      <c r="E23" s="146">
        <v>1</v>
      </c>
      <c r="F23" s="146">
        <v>0</v>
      </c>
      <c r="G23" s="146">
        <v>5</v>
      </c>
    </row>
    <row r="24" spans="1:7" x14ac:dyDescent="0.25">
      <c r="A24" s="146" t="s">
        <v>1</v>
      </c>
      <c r="B24" s="146">
        <v>1</v>
      </c>
      <c r="C24" s="146">
        <v>1989</v>
      </c>
      <c r="D24" s="146" t="s">
        <v>84</v>
      </c>
      <c r="E24" s="146">
        <v>1</v>
      </c>
      <c r="F24" s="146">
        <v>0</v>
      </c>
      <c r="G24" s="146">
        <v>5</v>
      </c>
    </row>
    <row r="25" spans="1:7" x14ac:dyDescent="0.25">
      <c r="A25" s="146" t="s">
        <v>1</v>
      </c>
      <c r="B25" s="146">
        <v>1</v>
      </c>
      <c r="C25" s="146">
        <v>1995</v>
      </c>
      <c r="D25" s="146" t="s">
        <v>90</v>
      </c>
      <c r="E25" s="146">
        <v>1</v>
      </c>
      <c r="F25" s="146">
        <v>0</v>
      </c>
      <c r="G25" s="146">
        <v>5</v>
      </c>
    </row>
    <row r="26" spans="1:7" x14ac:dyDescent="0.25">
      <c r="A26" s="146" t="s">
        <v>1</v>
      </c>
      <c r="B26" s="146">
        <v>1</v>
      </c>
      <c r="C26" s="146">
        <v>1995</v>
      </c>
      <c r="D26" s="146" t="s">
        <v>84</v>
      </c>
      <c r="E26" s="146">
        <v>1</v>
      </c>
      <c r="F26" s="146">
        <v>0</v>
      </c>
      <c r="G26" s="146">
        <v>5</v>
      </c>
    </row>
    <row r="27" spans="1:7" x14ac:dyDescent="0.25">
      <c r="A27" s="146" t="s">
        <v>1</v>
      </c>
      <c r="B27" s="146">
        <v>1</v>
      </c>
      <c r="C27" s="146">
        <v>1996</v>
      </c>
      <c r="D27" s="146" t="s">
        <v>90</v>
      </c>
      <c r="E27" s="146">
        <v>1</v>
      </c>
      <c r="F27" s="146">
        <v>0</v>
      </c>
      <c r="G27" s="146">
        <v>5</v>
      </c>
    </row>
    <row r="28" spans="1:7" x14ac:dyDescent="0.25">
      <c r="A28" s="146" t="s">
        <v>1</v>
      </c>
      <c r="B28" s="146">
        <v>1</v>
      </c>
      <c r="C28" s="146">
        <v>1998</v>
      </c>
      <c r="D28" s="146" t="s">
        <v>90</v>
      </c>
      <c r="E28" s="146">
        <v>1</v>
      </c>
      <c r="F28" s="146">
        <v>0</v>
      </c>
      <c r="G28" s="146">
        <v>5</v>
      </c>
    </row>
    <row r="29" spans="1:7" x14ac:dyDescent="0.25">
      <c r="A29" s="146" t="s">
        <v>1</v>
      </c>
      <c r="B29" s="146">
        <v>1</v>
      </c>
      <c r="C29" s="146">
        <v>1999</v>
      </c>
      <c r="D29" s="146" t="s">
        <v>89</v>
      </c>
      <c r="E29" s="146">
        <v>1</v>
      </c>
      <c r="F29" s="146">
        <v>0</v>
      </c>
      <c r="G29" s="146">
        <v>5</v>
      </c>
    </row>
    <row r="30" spans="1:7" x14ac:dyDescent="0.25">
      <c r="A30" s="146" t="s">
        <v>1</v>
      </c>
      <c r="B30" s="146">
        <v>1</v>
      </c>
      <c r="C30" s="146">
        <v>1999</v>
      </c>
      <c r="D30" s="146" t="s">
        <v>90</v>
      </c>
      <c r="E30" s="146">
        <v>1</v>
      </c>
      <c r="F30" s="146">
        <v>0</v>
      </c>
      <c r="G30" s="146">
        <v>5</v>
      </c>
    </row>
    <row r="31" spans="1:7" x14ac:dyDescent="0.25">
      <c r="A31" s="146" t="s">
        <v>1</v>
      </c>
      <c r="B31" s="146">
        <v>1</v>
      </c>
      <c r="C31" s="146">
        <v>2001</v>
      </c>
      <c r="D31" s="146" t="s">
        <v>86</v>
      </c>
      <c r="E31" s="146">
        <v>1</v>
      </c>
      <c r="F31" s="146">
        <v>0</v>
      </c>
      <c r="G31" s="146">
        <v>5</v>
      </c>
    </row>
    <row r="32" spans="1:7" x14ac:dyDescent="0.25">
      <c r="A32" s="146" t="s">
        <v>1</v>
      </c>
      <c r="B32" s="146">
        <v>1</v>
      </c>
      <c r="C32" s="146">
        <v>2001</v>
      </c>
      <c r="D32" s="146" t="s">
        <v>89</v>
      </c>
      <c r="E32" s="146">
        <v>1</v>
      </c>
      <c r="F32" s="146">
        <v>0</v>
      </c>
      <c r="G32" s="146">
        <v>5</v>
      </c>
    </row>
    <row r="33" spans="1:7" x14ac:dyDescent="0.25">
      <c r="A33" s="146" t="s">
        <v>1</v>
      </c>
      <c r="B33" s="146">
        <v>1</v>
      </c>
      <c r="C33" s="146">
        <v>2002</v>
      </c>
      <c r="D33" s="146" t="s">
        <v>81</v>
      </c>
      <c r="E33" s="146">
        <v>1</v>
      </c>
      <c r="F33" s="146">
        <v>0</v>
      </c>
      <c r="G33" s="146">
        <v>5</v>
      </c>
    </row>
    <row r="34" spans="1:7" x14ac:dyDescent="0.25">
      <c r="A34" s="146" t="s">
        <v>1</v>
      </c>
      <c r="B34" s="146">
        <v>1</v>
      </c>
      <c r="C34" s="146">
        <v>2003</v>
      </c>
      <c r="D34" s="146" t="s">
        <v>81</v>
      </c>
      <c r="E34" s="146">
        <v>1</v>
      </c>
      <c r="F34" s="146">
        <v>0</v>
      </c>
      <c r="G34" s="146">
        <v>5</v>
      </c>
    </row>
    <row r="35" spans="1:7" x14ac:dyDescent="0.25">
      <c r="A35" s="146" t="s">
        <v>1</v>
      </c>
      <c r="B35" s="146">
        <v>1</v>
      </c>
      <c r="C35" s="146">
        <v>2006</v>
      </c>
      <c r="D35" s="146" t="s">
        <v>83</v>
      </c>
      <c r="E35" s="146">
        <v>1</v>
      </c>
      <c r="F35" s="146">
        <v>0</v>
      </c>
      <c r="G35" s="146">
        <v>5</v>
      </c>
    </row>
    <row r="36" spans="1:7" x14ac:dyDescent="0.25">
      <c r="A36" s="146" t="s">
        <v>1</v>
      </c>
      <c r="B36" s="146">
        <v>1</v>
      </c>
      <c r="C36" s="146">
        <v>2008</v>
      </c>
      <c r="D36" s="146" t="s">
        <v>87</v>
      </c>
      <c r="E36" s="146">
        <v>1</v>
      </c>
      <c r="F36" s="146">
        <v>0</v>
      </c>
      <c r="G36" s="146">
        <v>5</v>
      </c>
    </row>
    <row r="37" spans="1:7" x14ac:dyDescent="0.25">
      <c r="A37" s="146" t="s">
        <v>1</v>
      </c>
      <c r="B37" s="146">
        <v>1</v>
      </c>
      <c r="C37" s="146">
        <v>2010</v>
      </c>
      <c r="D37" s="146" t="s">
        <v>86</v>
      </c>
      <c r="E37" s="146">
        <v>1</v>
      </c>
      <c r="F37" s="146">
        <v>0</v>
      </c>
      <c r="G37" s="146">
        <v>5</v>
      </c>
    </row>
    <row r="38" spans="1:7" x14ac:dyDescent="0.25">
      <c r="A38" s="146" t="s">
        <v>1</v>
      </c>
      <c r="B38" s="146">
        <v>1</v>
      </c>
      <c r="C38" s="146">
        <v>2010</v>
      </c>
      <c r="D38" s="146" t="s">
        <v>98</v>
      </c>
      <c r="E38" s="146">
        <v>1</v>
      </c>
      <c r="F38" s="146">
        <v>0</v>
      </c>
      <c r="G38" s="146">
        <v>5</v>
      </c>
    </row>
    <row r="39" spans="1:7" x14ac:dyDescent="0.25">
      <c r="A39" s="146" t="s">
        <v>1</v>
      </c>
      <c r="B39" s="146">
        <v>1</v>
      </c>
      <c r="C39" s="146">
        <v>2011</v>
      </c>
      <c r="D39" s="146" t="s">
        <v>85</v>
      </c>
      <c r="E39" s="146">
        <v>1</v>
      </c>
      <c r="F39" s="146">
        <v>0</v>
      </c>
      <c r="G39" s="146">
        <v>5</v>
      </c>
    </row>
    <row r="40" spans="1:7" x14ac:dyDescent="0.25">
      <c r="A40" s="146" t="s">
        <v>1</v>
      </c>
      <c r="B40" s="146">
        <v>1</v>
      </c>
      <c r="C40" s="146">
        <v>2011</v>
      </c>
      <c r="D40" s="146" t="s">
        <v>98</v>
      </c>
      <c r="E40" s="146">
        <v>1</v>
      </c>
      <c r="F40" s="146">
        <v>0</v>
      </c>
      <c r="G40" s="146">
        <v>5</v>
      </c>
    </row>
    <row r="41" spans="1:7" x14ac:dyDescent="0.25">
      <c r="A41" s="146" t="s">
        <v>1</v>
      </c>
      <c r="B41" s="146">
        <v>1</v>
      </c>
      <c r="C41" s="146">
        <v>2012</v>
      </c>
      <c r="D41" s="146" t="s">
        <v>98</v>
      </c>
      <c r="E41" s="146">
        <v>1</v>
      </c>
      <c r="F41" s="146">
        <v>0</v>
      </c>
      <c r="G41" s="146">
        <v>5</v>
      </c>
    </row>
    <row r="42" spans="1:7" x14ac:dyDescent="0.25">
      <c r="A42" s="146" t="s">
        <v>1</v>
      </c>
      <c r="B42" s="146">
        <v>2</v>
      </c>
      <c r="C42" s="146">
        <v>1972</v>
      </c>
      <c r="D42" s="146" t="s">
        <v>95</v>
      </c>
      <c r="E42" s="146">
        <v>1</v>
      </c>
      <c r="F42" s="146">
        <v>0</v>
      </c>
      <c r="G42" s="146">
        <v>5</v>
      </c>
    </row>
    <row r="43" spans="1:7" x14ac:dyDescent="0.25">
      <c r="A43" s="146" t="s">
        <v>1</v>
      </c>
      <c r="B43" s="146">
        <v>2</v>
      </c>
      <c r="C43" s="146">
        <v>1972</v>
      </c>
      <c r="D43" s="146" t="s">
        <v>79</v>
      </c>
      <c r="E43" s="146">
        <v>1</v>
      </c>
      <c r="F43" s="146">
        <v>0</v>
      </c>
      <c r="G43" s="146">
        <v>5</v>
      </c>
    </row>
    <row r="44" spans="1:7" x14ac:dyDescent="0.25">
      <c r="A44" s="146" t="s">
        <v>1</v>
      </c>
      <c r="B44" s="146">
        <v>2</v>
      </c>
      <c r="C44" s="146">
        <v>1973</v>
      </c>
      <c r="D44" s="146" t="s">
        <v>95</v>
      </c>
      <c r="E44" s="146">
        <v>1</v>
      </c>
      <c r="F44" s="146">
        <v>0</v>
      </c>
      <c r="G44" s="146">
        <v>5</v>
      </c>
    </row>
    <row r="45" spans="1:7" x14ac:dyDescent="0.25">
      <c r="A45" s="146" t="s">
        <v>1</v>
      </c>
      <c r="B45" s="146">
        <v>2</v>
      </c>
      <c r="C45" s="146">
        <v>1974</v>
      </c>
      <c r="D45" s="146" t="s">
        <v>96</v>
      </c>
      <c r="E45" s="146">
        <v>1</v>
      </c>
      <c r="F45" s="146">
        <v>0</v>
      </c>
      <c r="G45" s="146">
        <v>5</v>
      </c>
    </row>
    <row r="46" spans="1:7" x14ac:dyDescent="0.25">
      <c r="A46" s="146" t="s">
        <v>1</v>
      </c>
      <c r="B46" s="146">
        <v>2</v>
      </c>
      <c r="C46" s="146">
        <v>1975</v>
      </c>
      <c r="D46" s="146" t="s">
        <v>82</v>
      </c>
      <c r="E46" s="146">
        <v>1</v>
      </c>
      <c r="F46" s="146">
        <v>0</v>
      </c>
      <c r="G46" s="146">
        <v>5</v>
      </c>
    </row>
    <row r="47" spans="1:7" x14ac:dyDescent="0.25">
      <c r="A47" s="146" t="s">
        <v>1</v>
      </c>
      <c r="B47" s="146">
        <v>2</v>
      </c>
      <c r="C47" s="146">
        <v>1977</v>
      </c>
      <c r="D47" s="146" t="s">
        <v>96</v>
      </c>
      <c r="E47" s="146">
        <v>1</v>
      </c>
      <c r="F47" s="146">
        <v>0</v>
      </c>
      <c r="G47" s="146">
        <v>5</v>
      </c>
    </row>
    <row r="48" spans="1:7" x14ac:dyDescent="0.25">
      <c r="A48" s="146" t="s">
        <v>1</v>
      </c>
      <c r="B48" s="146">
        <v>2</v>
      </c>
      <c r="C48" s="146">
        <v>1978</v>
      </c>
      <c r="D48" s="146" t="s">
        <v>96</v>
      </c>
      <c r="E48" s="146">
        <v>1</v>
      </c>
      <c r="F48" s="146">
        <v>0</v>
      </c>
      <c r="G48" s="146">
        <v>5</v>
      </c>
    </row>
    <row r="49" spans="1:7" x14ac:dyDescent="0.25">
      <c r="A49" s="146" t="s">
        <v>1</v>
      </c>
      <c r="B49" s="146">
        <v>2</v>
      </c>
      <c r="C49" s="146">
        <v>1979</v>
      </c>
      <c r="D49" s="146" t="s">
        <v>95</v>
      </c>
      <c r="E49" s="146">
        <v>1</v>
      </c>
      <c r="F49" s="146">
        <v>0</v>
      </c>
      <c r="G49" s="146">
        <v>5</v>
      </c>
    </row>
    <row r="50" spans="1:7" x14ac:dyDescent="0.25">
      <c r="A50" s="146" t="s">
        <v>1</v>
      </c>
      <c r="B50" s="146">
        <v>2</v>
      </c>
      <c r="C50" s="146">
        <v>1981</v>
      </c>
      <c r="D50" s="146" t="s">
        <v>96</v>
      </c>
      <c r="E50" s="146">
        <v>1</v>
      </c>
      <c r="F50" s="146">
        <v>0</v>
      </c>
      <c r="G50" s="146">
        <v>5</v>
      </c>
    </row>
    <row r="51" spans="1:7" x14ac:dyDescent="0.25">
      <c r="A51" s="146" t="s">
        <v>1</v>
      </c>
      <c r="B51" s="146">
        <v>2</v>
      </c>
      <c r="C51" s="146">
        <v>1984</v>
      </c>
      <c r="D51" s="146" t="s">
        <v>96</v>
      </c>
      <c r="E51" s="146">
        <v>1</v>
      </c>
      <c r="F51" s="146">
        <v>0</v>
      </c>
      <c r="G51" s="146">
        <v>5</v>
      </c>
    </row>
    <row r="52" spans="1:7" x14ac:dyDescent="0.25">
      <c r="A52" s="146" t="s">
        <v>1</v>
      </c>
      <c r="B52" s="146">
        <v>2</v>
      </c>
      <c r="C52" s="146">
        <v>1985</v>
      </c>
      <c r="D52" s="146" t="s">
        <v>84</v>
      </c>
      <c r="E52" s="146">
        <v>1</v>
      </c>
      <c r="F52" s="146">
        <v>0</v>
      </c>
      <c r="G52" s="146">
        <v>5</v>
      </c>
    </row>
    <row r="53" spans="1:7" x14ac:dyDescent="0.25">
      <c r="A53" s="146" t="s">
        <v>1</v>
      </c>
      <c r="B53" s="146">
        <v>2</v>
      </c>
      <c r="C53" s="146">
        <v>1986</v>
      </c>
      <c r="D53" s="146" t="s">
        <v>93</v>
      </c>
      <c r="E53" s="146">
        <v>1</v>
      </c>
      <c r="F53" s="146">
        <v>0</v>
      </c>
      <c r="G53" s="146">
        <v>5</v>
      </c>
    </row>
    <row r="54" spans="1:7" x14ac:dyDescent="0.25">
      <c r="A54" s="146" t="s">
        <v>1</v>
      </c>
      <c r="B54" s="146">
        <v>2</v>
      </c>
      <c r="C54" s="146">
        <v>1988</v>
      </c>
      <c r="D54" s="146" t="s">
        <v>89</v>
      </c>
      <c r="E54" s="146">
        <v>1</v>
      </c>
      <c r="F54" s="146">
        <v>0</v>
      </c>
      <c r="G54" s="146">
        <v>5</v>
      </c>
    </row>
    <row r="55" spans="1:7" x14ac:dyDescent="0.25">
      <c r="A55" s="146" t="s">
        <v>1</v>
      </c>
      <c r="B55" s="146">
        <v>2</v>
      </c>
      <c r="C55" s="146">
        <v>1988</v>
      </c>
      <c r="D55" s="146" t="s">
        <v>84</v>
      </c>
      <c r="E55" s="146">
        <v>1</v>
      </c>
      <c r="F55" s="146">
        <v>0</v>
      </c>
      <c r="G55" s="146">
        <v>5</v>
      </c>
    </row>
    <row r="56" spans="1:7" x14ac:dyDescent="0.25">
      <c r="A56" s="146" t="s">
        <v>1</v>
      </c>
      <c r="B56" s="146">
        <v>2</v>
      </c>
      <c r="C56" s="146">
        <v>1990</v>
      </c>
      <c r="D56" s="146" t="s">
        <v>93</v>
      </c>
      <c r="E56" s="146">
        <v>1</v>
      </c>
      <c r="F56" s="146">
        <v>0</v>
      </c>
      <c r="G56" s="146">
        <v>5</v>
      </c>
    </row>
    <row r="57" spans="1:7" x14ac:dyDescent="0.25">
      <c r="A57" s="146" t="s">
        <v>1</v>
      </c>
      <c r="B57" s="146">
        <v>2</v>
      </c>
      <c r="C57" s="146">
        <v>1991</v>
      </c>
      <c r="D57" s="146" t="s">
        <v>81</v>
      </c>
      <c r="E57" s="146">
        <v>1</v>
      </c>
      <c r="F57" s="146">
        <v>0</v>
      </c>
      <c r="G57" s="146">
        <v>5</v>
      </c>
    </row>
    <row r="58" spans="1:7" x14ac:dyDescent="0.25">
      <c r="A58" s="146" t="s">
        <v>1</v>
      </c>
      <c r="B58" s="146">
        <v>2</v>
      </c>
      <c r="C58" s="146">
        <v>1992</v>
      </c>
      <c r="D58" s="146" t="s">
        <v>90</v>
      </c>
      <c r="E58" s="146">
        <v>1</v>
      </c>
      <c r="F58" s="146">
        <v>0</v>
      </c>
      <c r="G58" s="146">
        <v>5</v>
      </c>
    </row>
    <row r="59" spans="1:7" x14ac:dyDescent="0.25">
      <c r="A59" s="146" t="s">
        <v>1</v>
      </c>
      <c r="B59" s="146">
        <v>2</v>
      </c>
      <c r="C59" s="146">
        <v>1994</v>
      </c>
      <c r="D59" s="146" t="s">
        <v>90</v>
      </c>
      <c r="E59" s="146">
        <v>1</v>
      </c>
      <c r="F59" s="146">
        <v>0</v>
      </c>
      <c r="G59" s="146">
        <v>5</v>
      </c>
    </row>
    <row r="60" spans="1:7" x14ac:dyDescent="0.25">
      <c r="A60" s="146" t="s">
        <v>1</v>
      </c>
      <c r="B60" s="146">
        <v>2</v>
      </c>
      <c r="C60" s="146">
        <v>1994</v>
      </c>
      <c r="D60" s="146" t="s">
        <v>84</v>
      </c>
      <c r="E60" s="146">
        <v>1</v>
      </c>
      <c r="F60" s="146">
        <v>0</v>
      </c>
      <c r="G60" s="146">
        <v>5</v>
      </c>
    </row>
    <row r="61" spans="1:7" x14ac:dyDescent="0.25">
      <c r="A61" s="146" t="s">
        <v>1</v>
      </c>
      <c r="B61" s="146">
        <v>2</v>
      </c>
      <c r="C61" s="146">
        <v>1997</v>
      </c>
      <c r="D61" s="146" t="s">
        <v>81</v>
      </c>
      <c r="E61" s="146">
        <v>1</v>
      </c>
      <c r="F61" s="146">
        <v>0</v>
      </c>
      <c r="G61" s="146">
        <v>5</v>
      </c>
    </row>
    <row r="62" spans="1:7" x14ac:dyDescent="0.25">
      <c r="A62" s="146" t="s">
        <v>1</v>
      </c>
      <c r="B62" s="146">
        <v>2</v>
      </c>
      <c r="C62" s="146">
        <v>1997</v>
      </c>
      <c r="D62" s="146" t="s">
        <v>84</v>
      </c>
      <c r="E62" s="146">
        <v>1</v>
      </c>
      <c r="F62" s="146">
        <v>0</v>
      </c>
      <c r="G62" s="146">
        <v>5</v>
      </c>
    </row>
    <row r="63" spans="1:7" x14ac:dyDescent="0.25">
      <c r="A63" s="146" t="s">
        <v>1</v>
      </c>
      <c r="B63" s="146">
        <v>2</v>
      </c>
      <c r="C63" s="146">
        <v>1999</v>
      </c>
      <c r="D63" s="146" t="s">
        <v>86</v>
      </c>
      <c r="E63" s="146">
        <v>1</v>
      </c>
      <c r="F63" s="146">
        <v>0</v>
      </c>
      <c r="G63" s="146">
        <v>5</v>
      </c>
    </row>
    <row r="64" spans="1:7" x14ac:dyDescent="0.25">
      <c r="A64" s="146" t="s">
        <v>1</v>
      </c>
      <c r="B64" s="146">
        <v>2</v>
      </c>
      <c r="C64" s="146">
        <v>1999</v>
      </c>
      <c r="D64" s="146" t="s">
        <v>89</v>
      </c>
      <c r="E64" s="146">
        <v>1</v>
      </c>
      <c r="F64" s="146">
        <v>0</v>
      </c>
      <c r="G64" s="146">
        <v>5</v>
      </c>
    </row>
    <row r="65" spans="1:7" x14ac:dyDescent="0.25">
      <c r="A65" s="146" t="s">
        <v>1</v>
      </c>
      <c r="B65" s="146">
        <v>2</v>
      </c>
      <c r="C65" s="146">
        <v>2003</v>
      </c>
      <c r="D65" s="146" t="s">
        <v>81</v>
      </c>
      <c r="E65" s="146">
        <v>1</v>
      </c>
      <c r="F65" s="146">
        <v>0</v>
      </c>
      <c r="G65" s="146">
        <v>5</v>
      </c>
    </row>
    <row r="66" spans="1:7" x14ac:dyDescent="0.25">
      <c r="A66" s="146" t="s">
        <v>1</v>
      </c>
      <c r="B66" s="146">
        <v>2</v>
      </c>
      <c r="C66" s="146">
        <v>2006</v>
      </c>
      <c r="D66" s="146" t="s">
        <v>83</v>
      </c>
      <c r="E66" s="146">
        <v>1</v>
      </c>
      <c r="F66" s="146">
        <v>0</v>
      </c>
      <c r="G66" s="146">
        <v>5</v>
      </c>
    </row>
    <row r="67" spans="1:7" x14ac:dyDescent="0.25">
      <c r="A67" s="146" t="s">
        <v>1</v>
      </c>
      <c r="B67" s="146">
        <v>2</v>
      </c>
      <c r="C67" s="146">
        <v>2008</v>
      </c>
      <c r="D67" s="146" t="s">
        <v>83</v>
      </c>
      <c r="E67" s="146">
        <v>1</v>
      </c>
      <c r="F67" s="146">
        <v>0</v>
      </c>
      <c r="G67" s="146">
        <v>5</v>
      </c>
    </row>
    <row r="68" spans="1:7" x14ac:dyDescent="0.25">
      <c r="A68" s="146" t="s">
        <v>1</v>
      </c>
      <c r="B68" s="146">
        <v>2</v>
      </c>
      <c r="C68" s="146">
        <v>2009</v>
      </c>
      <c r="D68" s="146" t="s">
        <v>83</v>
      </c>
      <c r="E68" s="146">
        <v>1</v>
      </c>
      <c r="F68" s="146">
        <v>0</v>
      </c>
      <c r="G68" s="146">
        <v>5</v>
      </c>
    </row>
    <row r="69" spans="1:7" x14ac:dyDescent="0.25">
      <c r="A69" s="146" t="s">
        <v>1</v>
      </c>
      <c r="B69" s="146">
        <v>2</v>
      </c>
      <c r="C69" s="146">
        <v>2011</v>
      </c>
      <c r="D69" s="146" t="s">
        <v>98</v>
      </c>
      <c r="E69" s="146">
        <v>1</v>
      </c>
      <c r="F69" s="146">
        <v>0</v>
      </c>
      <c r="G69" s="146">
        <v>5</v>
      </c>
    </row>
    <row r="70" spans="1:7" x14ac:dyDescent="0.25">
      <c r="A70" s="146" t="s">
        <v>65</v>
      </c>
      <c r="B70" s="146">
        <v>2</v>
      </c>
      <c r="C70" s="146">
        <v>1971</v>
      </c>
      <c r="D70" s="146" t="s">
        <v>94</v>
      </c>
      <c r="E70" s="146">
        <v>1</v>
      </c>
      <c r="F70" s="146">
        <v>0</v>
      </c>
      <c r="G70" s="146">
        <v>5</v>
      </c>
    </row>
    <row r="71" spans="1:7" x14ac:dyDescent="0.25">
      <c r="A71" s="146" t="s">
        <v>65</v>
      </c>
      <c r="B71" s="146">
        <v>2</v>
      </c>
      <c r="C71" s="146">
        <v>1973</v>
      </c>
      <c r="D71" s="146" t="s">
        <v>95</v>
      </c>
      <c r="E71" s="146">
        <v>1</v>
      </c>
      <c r="F71" s="146">
        <v>0</v>
      </c>
      <c r="G71" s="146">
        <v>5</v>
      </c>
    </row>
    <row r="72" spans="1:7" x14ac:dyDescent="0.25">
      <c r="A72" s="146" t="s">
        <v>65</v>
      </c>
      <c r="B72" s="146">
        <v>2</v>
      </c>
      <c r="C72" s="146">
        <v>1974</v>
      </c>
      <c r="D72" s="146" t="s">
        <v>95</v>
      </c>
      <c r="E72" s="146">
        <v>1</v>
      </c>
      <c r="F72" s="146">
        <v>0</v>
      </c>
      <c r="G72" s="146">
        <v>5</v>
      </c>
    </row>
    <row r="73" spans="1:7" x14ac:dyDescent="0.25">
      <c r="A73" s="146" t="s">
        <v>65</v>
      </c>
      <c r="B73" s="146">
        <v>2</v>
      </c>
      <c r="C73" s="146">
        <v>1975</v>
      </c>
      <c r="D73" s="146" t="s">
        <v>95</v>
      </c>
      <c r="E73" s="146">
        <v>1</v>
      </c>
      <c r="F73" s="146">
        <v>0</v>
      </c>
      <c r="G73" s="146">
        <v>5</v>
      </c>
    </row>
    <row r="74" spans="1:7" x14ac:dyDescent="0.25">
      <c r="A74" s="146" t="s">
        <v>65</v>
      </c>
      <c r="B74" s="146">
        <v>2</v>
      </c>
      <c r="C74" s="146">
        <v>1978</v>
      </c>
      <c r="D74" s="146" t="s">
        <v>94</v>
      </c>
      <c r="E74" s="146">
        <v>1</v>
      </c>
      <c r="F74" s="146">
        <v>0</v>
      </c>
      <c r="G74" s="146">
        <v>5</v>
      </c>
    </row>
    <row r="75" spans="1:7" x14ac:dyDescent="0.25">
      <c r="A75" s="146" t="s">
        <v>65</v>
      </c>
      <c r="B75" s="146">
        <v>2</v>
      </c>
      <c r="C75" s="146">
        <v>1986</v>
      </c>
      <c r="D75" s="146" t="s">
        <v>96</v>
      </c>
      <c r="E75" s="146">
        <v>1</v>
      </c>
      <c r="F75" s="146">
        <v>0</v>
      </c>
      <c r="G75" s="146">
        <v>5</v>
      </c>
    </row>
    <row r="76" spans="1:7" x14ac:dyDescent="0.25">
      <c r="A76" s="146" t="s">
        <v>65</v>
      </c>
      <c r="B76" s="146">
        <v>2</v>
      </c>
      <c r="C76" s="146">
        <v>1988</v>
      </c>
      <c r="D76" s="146" t="s">
        <v>93</v>
      </c>
      <c r="E76" s="146">
        <v>1</v>
      </c>
      <c r="F76" s="146">
        <v>0</v>
      </c>
      <c r="G76" s="146">
        <v>5</v>
      </c>
    </row>
    <row r="77" spans="1:7" x14ac:dyDescent="0.25">
      <c r="A77" s="146" t="s">
        <v>65</v>
      </c>
      <c r="B77" s="146">
        <v>2</v>
      </c>
      <c r="C77" s="146">
        <v>1991</v>
      </c>
      <c r="D77" s="146" t="s">
        <v>84</v>
      </c>
      <c r="E77" s="146">
        <v>1</v>
      </c>
      <c r="F77" s="146">
        <v>0</v>
      </c>
      <c r="G77" s="146">
        <v>5</v>
      </c>
    </row>
    <row r="78" spans="1:7" x14ac:dyDescent="0.25">
      <c r="A78" s="146" t="s">
        <v>65</v>
      </c>
      <c r="B78" s="146">
        <v>2</v>
      </c>
      <c r="C78" s="146">
        <v>1994</v>
      </c>
      <c r="D78" s="146" t="s">
        <v>84</v>
      </c>
      <c r="E78" s="146">
        <v>1</v>
      </c>
      <c r="F78" s="146">
        <v>0</v>
      </c>
      <c r="G78" s="146">
        <v>5</v>
      </c>
    </row>
    <row r="79" spans="1:7" x14ac:dyDescent="0.25">
      <c r="A79" s="146" t="s">
        <v>65</v>
      </c>
      <c r="B79" s="146">
        <v>2</v>
      </c>
      <c r="C79" s="146">
        <v>1995</v>
      </c>
      <c r="D79" s="146" t="s">
        <v>90</v>
      </c>
      <c r="E79" s="146">
        <v>1</v>
      </c>
      <c r="F79" s="146">
        <v>0</v>
      </c>
      <c r="G79" s="146">
        <v>5</v>
      </c>
    </row>
    <row r="80" spans="1:7" x14ac:dyDescent="0.25">
      <c r="A80" s="146" t="s">
        <v>65</v>
      </c>
      <c r="B80" s="146">
        <v>2</v>
      </c>
      <c r="C80" s="146">
        <v>1996</v>
      </c>
      <c r="D80" s="146" t="s">
        <v>89</v>
      </c>
      <c r="E80" s="146">
        <v>1</v>
      </c>
      <c r="F80" s="146">
        <v>0</v>
      </c>
      <c r="G80" s="146">
        <v>5</v>
      </c>
    </row>
    <row r="81" spans="1:7" x14ac:dyDescent="0.25">
      <c r="A81" s="146" t="s">
        <v>65</v>
      </c>
      <c r="B81" s="146">
        <v>2</v>
      </c>
      <c r="C81" s="146">
        <v>1998</v>
      </c>
      <c r="D81" s="146" t="s">
        <v>90</v>
      </c>
      <c r="E81" s="146">
        <v>1</v>
      </c>
      <c r="F81" s="146">
        <v>0</v>
      </c>
      <c r="G81" s="146">
        <v>5</v>
      </c>
    </row>
    <row r="82" spans="1:7" x14ac:dyDescent="0.25">
      <c r="A82" s="146" t="s">
        <v>65</v>
      </c>
      <c r="B82" s="146">
        <v>2</v>
      </c>
      <c r="C82" s="146">
        <v>2001</v>
      </c>
      <c r="D82" s="146" t="s">
        <v>81</v>
      </c>
      <c r="E82" s="146">
        <v>1</v>
      </c>
      <c r="F82" s="146">
        <v>0</v>
      </c>
      <c r="G82" s="146">
        <v>5</v>
      </c>
    </row>
    <row r="83" spans="1:7" x14ac:dyDescent="0.25">
      <c r="A83" s="146" t="s">
        <v>65</v>
      </c>
      <c r="B83" s="146">
        <v>2</v>
      </c>
      <c r="C83" s="146">
        <v>2004</v>
      </c>
      <c r="D83" s="146" t="s">
        <v>89</v>
      </c>
      <c r="E83" s="146">
        <v>1</v>
      </c>
      <c r="F83" s="146">
        <v>0</v>
      </c>
      <c r="G83" s="146">
        <v>5</v>
      </c>
    </row>
    <row r="84" spans="1:7" x14ac:dyDescent="0.25">
      <c r="A84" s="146" t="s">
        <v>65</v>
      </c>
      <c r="B84" s="146">
        <v>2</v>
      </c>
      <c r="C84" s="146">
        <v>2007</v>
      </c>
      <c r="D84" s="146" t="s">
        <v>81</v>
      </c>
      <c r="E84" s="146">
        <v>1</v>
      </c>
      <c r="F84" s="146">
        <v>0</v>
      </c>
      <c r="G84" s="146">
        <v>5</v>
      </c>
    </row>
    <row r="85" spans="1:7" x14ac:dyDescent="0.25">
      <c r="A85" s="146" t="s">
        <v>65</v>
      </c>
      <c r="B85" s="146">
        <v>2</v>
      </c>
      <c r="C85" s="146">
        <v>2010</v>
      </c>
      <c r="D85" s="146" t="s">
        <v>83</v>
      </c>
      <c r="E85" s="146">
        <v>1</v>
      </c>
      <c r="F85" s="146">
        <v>0</v>
      </c>
      <c r="G85" s="146">
        <v>5</v>
      </c>
    </row>
    <row r="86" spans="1:7" x14ac:dyDescent="0.25">
      <c r="A86" s="146" t="s">
        <v>65</v>
      </c>
      <c r="B86" s="146">
        <v>2</v>
      </c>
      <c r="C86" s="146">
        <v>2011</v>
      </c>
      <c r="D86" s="146" t="s">
        <v>83</v>
      </c>
      <c r="E86" s="146">
        <v>1</v>
      </c>
      <c r="F86" s="146">
        <v>0</v>
      </c>
      <c r="G86" s="146">
        <v>5</v>
      </c>
    </row>
    <row r="87" spans="1:7" x14ac:dyDescent="0.25">
      <c r="A87" s="146" t="s">
        <v>65</v>
      </c>
      <c r="B87" s="146">
        <v>2</v>
      </c>
      <c r="C87" s="146">
        <v>2013</v>
      </c>
      <c r="D87" s="146" t="s">
        <v>86</v>
      </c>
      <c r="E87" s="146">
        <v>1</v>
      </c>
      <c r="F87" s="146">
        <v>0</v>
      </c>
      <c r="G87" s="146">
        <v>5</v>
      </c>
    </row>
    <row r="88" spans="1:7" x14ac:dyDescent="0.25">
      <c r="A88" s="146" t="s">
        <v>65</v>
      </c>
      <c r="B88" s="146">
        <v>2</v>
      </c>
      <c r="C88" s="146">
        <v>2013</v>
      </c>
      <c r="D88" s="146" t="s">
        <v>83</v>
      </c>
      <c r="E88" s="146">
        <v>1</v>
      </c>
      <c r="F88" s="146">
        <v>0</v>
      </c>
      <c r="G88" s="146">
        <v>5</v>
      </c>
    </row>
    <row r="89" spans="1:7" x14ac:dyDescent="0.25">
      <c r="A89" s="146" t="s">
        <v>2</v>
      </c>
      <c r="B89" s="146">
        <v>1</v>
      </c>
      <c r="C89" s="146">
        <v>1971</v>
      </c>
      <c r="D89" s="146" t="s">
        <v>92</v>
      </c>
      <c r="E89" s="146">
        <v>1</v>
      </c>
      <c r="F89" s="146">
        <v>0</v>
      </c>
      <c r="G89" s="146">
        <v>5</v>
      </c>
    </row>
    <row r="90" spans="1:7" x14ac:dyDescent="0.25">
      <c r="A90" s="146" t="s">
        <v>2</v>
      </c>
      <c r="B90" s="146">
        <v>1</v>
      </c>
      <c r="C90" s="146">
        <v>1971</v>
      </c>
      <c r="D90" s="146" t="s">
        <v>77</v>
      </c>
      <c r="E90" s="146">
        <v>1</v>
      </c>
      <c r="F90" s="146">
        <v>0</v>
      </c>
      <c r="G90" s="146">
        <v>5</v>
      </c>
    </row>
    <row r="91" spans="1:7" x14ac:dyDescent="0.25">
      <c r="A91" s="146" t="s">
        <v>2</v>
      </c>
      <c r="B91" s="146">
        <v>1</v>
      </c>
      <c r="C91" s="146">
        <v>1972</v>
      </c>
      <c r="D91" s="146" t="s">
        <v>82</v>
      </c>
      <c r="E91" s="146">
        <v>1</v>
      </c>
      <c r="F91" s="146">
        <v>0</v>
      </c>
      <c r="G91" s="146">
        <v>5</v>
      </c>
    </row>
    <row r="92" spans="1:7" x14ac:dyDescent="0.25">
      <c r="A92" s="146" t="s">
        <v>2</v>
      </c>
      <c r="B92" s="146">
        <v>1</v>
      </c>
      <c r="C92" s="146">
        <v>1972</v>
      </c>
      <c r="D92" s="146" t="s">
        <v>79</v>
      </c>
      <c r="E92" s="146">
        <v>1</v>
      </c>
      <c r="F92" s="146">
        <v>0</v>
      </c>
      <c r="G92" s="146">
        <v>5</v>
      </c>
    </row>
    <row r="93" spans="1:7" x14ac:dyDescent="0.25">
      <c r="A93" s="146" t="s">
        <v>2</v>
      </c>
      <c r="B93" s="146">
        <v>1</v>
      </c>
      <c r="C93" s="146">
        <v>1972</v>
      </c>
      <c r="D93" s="146" t="s">
        <v>92</v>
      </c>
      <c r="E93" s="146">
        <v>1</v>
      </c>
      <c r="F93" s="146">
        <v>0</v>
      </c>
      <c r="G93" s="146">
        <v>5</v>
      </c>
    </row>
    <row r="94" spans="1:7" x14ac:dyDescent="0.25">
      <c r="A94" s="146" t="s">
        <v>2</v>
      </c>
      <c r="B94" s="146">
        <v>1</v>
      </c>
      <c r="C94" s="146">
        <v>1972</v>
      </c>
      <c r="D94" s="146" t="s">
        <v>88</v>
      </c>
      <c r="E94" s="146">
        <v>1</v>
      </c>
      <c r="F94" s="146">
        <v>0</v>
      </c>
      <c r="G94" s="146">
        <v>5</v>
      </c>
    </row>
    <row r="95" spans="1:7" x14ac:dyDescent="0.25">
      <c r="A95" s="146" t="s">
        <v>2</v>
      </c>
      <c r="B95" s="146">
        <v>1</v>
      </c>
      <c r="C95" s="146">
        <v>1973</v>
      </c>
      <c r="D95" s="146" t="s">
        <v>91</v>
      </c>
      <c r="E95" s="146">
        <v>1</v>
      </c>
      <c r="F95" s="146">
        <v>0</v>
      </c>
      <c r="G95" s="146">
        <v>5</v>
      </c>
    </row>
    <row r="96" spans="1:7" x14ac:dyDescent="0.25">
      <c r="A96" s="146" t="s">
        <v>2</v>
      </c>
      <c r="B96" s="146">
        <v>1</v>
      </c>
      <c r="C96" s="146">
        <v>1973</v>
      </c>
      <c r="D96" s="146" t="s">
        <v>92</v>
      </c>
      <c r="E96" s="146">
        <v>1</v>
      </c>
      <c r="F96" s="146">
        <v>0</v>
      </c>
      <c r="G96" s="146">
        <v>5</v>
      </c>
    </row>
    <row r="97" spans="1:7" x14ac:dyDescent="0.25">
      <c r="A97" s="146" t="s">
        <v>2</v>
      </c>
      <c r="B97" s="146">
        <v>1</v>
      </c>
      <c r="C97" s="146">
        <v>1974</v>
      </c>
      <c r="D97" s="146" t="s">
        <v>79</v>
      </c>
      <c r="E97" s="146">
        <v>1</v>
      </c>
      <c r="F97" s="146">
        <v>0</v>
      </c>
      <c r="G97" s="146">
        <v>5</v>
      </c>
    </row>
    <row r="98" spans="1:7" x14ac:dyDescent="0.25">
      <c r="A98" s="146" t="s">
        <v>2</v>
      </c>
      <c r="B98" s="146">
        <v>1</v>
      </c>
      <c r="C98" s="146">
        <v>1974</v>
      </c>
      <c r="D98" s="146" t="s">
        <v>92</v>
      </c>
      <c r="E98" s="146">
        <v>1</v>
      </c>
      <c r="F98" s="146">
        <v>0</v>
      </c>
      <c r="G98" s="146">
        <v>5</v>
      </c>
    </row>
    <row r="99" spans="1:7" x14ac:dyDescent="0.25">
      <c r="A99" s="146" t="s">
        <v>2</v>
      </c>
      <c r="B99" s="146">
        <v>1</v>
      </c>
      <c r="C99" s="146">
        <v>1975</v>
      </c>
      <c r="D99" s="146" t="s">
        <v>82</v>
      </c>
      <c r="E99" s="146">
        <v>1</v>
      </c>
      <c r="F99" s="146">
        <v>0</v>
      </c>
      <c r="G99" s="146">
        <v>5</v>
      </c>
    </row>
    <row r="100" spans="1:7" x14ac:dyDescent="0.25">
      <c r="A100" s="146" t="s">
        <v>2</v>
      </c>
      <c r="B100" s="146">
        <v>1</v>
      </c>
      <c r="C100" s="146">
        <v>1975</v>
      </c>
      <c r="D100" s="146" t="s">
        <v>79</v>
      </c>
      <c r="E100" s="146">
        <v>1</v>
      </c>
      <c r="F100" s="146">
        <v>0</v>
      </c>
      <c r="G100" s="146">
        <v>5</v>
      </c>
    </row>
    <row r="101" spans="1:7" x14ac:dyDescent="0.25">
      <c r="A101" s="146" t="s">
        <v>2</v>
      </c>
      <c r="B101" s="146">
        <v>1</v>
      </c>
      <c r="C101" s="146">
        <v>1976</v>
      </c>
      <c r="D101" s="146" t="s">
        <v>94</v>
      </c>
      <c r="E101" s="146">
        <v>1</v>
      </c>
      <c r="F101" s="146">
        <v>0</v>
      </c>
      <c r="G101" s="146">
        <v>5</v>
      </c>
    </row>
    <row r="102" spans="1:7" x14ac:dyDescent="0.25">
      <c r="A102" s="146" t="s">
        <v>2</v>
      </c>
      <c r="B102" s="146">
        <v>1</v>
      </c>
      <c r="C102" s="146">
        <v>1976</v>
      </c>
      <c r="D102" s="146" t="s">
        <v>82</v>
      </c>
      <c r="E102" s="146">
        <v>1</v>
      </c>
      <c r="F102" s="146">
        <v>0</v>
      </c>
      <c r="G102" s="146">
        <v>5</v>
      </c>
    </row>
    <row r="103" spans="1:7" x14ac:dyDescent="0.25">
      <c r="A103" s="146" t="s">
        <v>2</v>
      </c>
      <c r="B103" s="146">
        <v>1</v>
      </c>
      <c r="C103" s="146">
        <v>1976</v>
      </c>
      <c r="D103" s="146" t="s">
        <v>79</v>
      </c>
      <c r="E103" s="146">
        <v>1</v>
      </c>
      <c r="F103" s="146">
        <v>0</v>
      </c>
      <c r="G103" s="146">
        <v>5</v>
      </c>
    </row>
    <row r="104" spans="1:7" x14ac:dyDescent="0.25">
      <c r="A104" s="146" t="s">
        <v>2</v>
      </c>
      <c r="B104" s="146">
        <v>1</v>
      </c>
      <c r="C104" s="146">
        <v>1977</v>
      </c>
      <c r="D104" s="146" t="s">
        <v>79</v>
      </c>
      <c r="E104" s="146">
        <v>1</v>
      </c>
      <c r="F104" s="146">
        <v>0</v>
      </c>
      <c r="G104" s="146">
        <v>5</v>
      </c>
    </row>
    <row r="105" spans="1:7" x14ac:dyDescent="0.25">
      <c r="A105" s="146" t="s">
        <v>2</v>
      </c>
      <c r="B105" s="146">
        <v>1</v>
      </c>
      <c r="C105" s="146">
        <v>1978</v>
      </c>
      <c r="D105" s="146" t="s">
        <v>94</v>
      </c>
      <c r="E105" s="146">
        <v>1</v>
      </c>
      <c r="F105" s="146">
        <v>0</v>
      </c>
      <c r="G105" s="146">
        <v>5</v>
      </c>
    </row>
    <row r="106" spans="1:7" x14ac:dyDescent="0.25">
      <c r="A106" s="146" t="s">
        <v>2</v>
      </c>
      <c r="B106" s="146">
        <v>1</v>
      </c>
      <c r="C106" s="146">
        <v>1978</v>
      </c>
      <c r="D106" s="146" t="s">
        <v>95</v>
      </c>
      <c r="E106" s="146">
        <v>1</v>
      </c>
      <c r="F106" s="146">
        <v>0</v>
      </c>
      <c r="G106" s="146">
        <v>5</v>
      </c>
    </row>
    <row r="107" spans="1:7" x14ac:dyDescent="0.25">
      <c r="A107" s="146" t="s">
        <v>2</v>
      </c>
      <c r="B107" s="146">
        <v>1</v>
      </c>
      <c r="C107" s="146">
        <v>1978</v>
      </c>
      <c r="D107" s="146" t="s">
        <v>91</v>
      </c>
      <c r="E107" s="146">
        <v>1</v>
      </c>
      <c r="F107" s="146">
        <v>0</v>
      </c>
      <c r="G107" s="146">
        <v>5</v>
      </c>
    </row>
    <row r="108" spans="1:7" x14ac:dyDescent="0.25">
      <c r="A108" s="146" t="s">
        <v>2</v>
      </c>
      <c r="B108" s="146">
        <v>1</v>
      </c>
      <c r="C108" s="146">
        <v>1981</v>
      </c>
      <c r="D108" s="146" t="s">
        <v>96</v>
      </c>
      <c r="E108" s="146">
        <v>1</v>
      </c>
      <c r="F108" s="146">
        <v>0</v>
      </c>
      <c r="G108" s="146">
        <v>5</v>
      </c>
    </row>
    <row r="109" spans="1:7" x14ac:dyDescent="0.25">
      <c r="A109" s="146" t="s">
        <v>2</v>
      </c>
      <c r="B109" s="146">
        <v>1</v>
      </c>
      <c r="C109" s="146">
        <v>1982</v>
      </c>
      <c r="D109" s="146" t="s">
        <v>95</v>
      </c>
      <c r="E109" s="146">
        <v>1</v>
      </c>
      <c r="F109" s="146">
        <v>0</v>
      </c>
      <c r="G109" s="146">
        <v>5</v>
      </c>
    </row>
    <row r="110" spans="1:7" x14ac:dyDescent="0.25">
      <c r="A110" s="146" t="s">
        <v>2</v>
      </c>
      <c r="B110" s="146">
        <v>1</v>
      </c>
      <c r="C110" s="146">
        <v>1983</v>
      </c>
      <c r="D110" s="146" t="s">
        <v>94</v>
      </c>
      <c r="E110" s="146">
        <v>1</v>
      </c>
      <c r="F110" s="146">
        <v>0</v>
      </c>
      <c r="G110" s="146">
        <v>5</v>
      </c>
    </row>
    <row r="111" spans="1:7" x14ac:dyDescent="0.25">
      <c r="A111" s="146" t="s">
        <v>2</v>
      </c>
      <c r="B111" s="146">
        <v>1</v>
      </c>
      <c r="C111" s="146">
        <v>1983</v>
      </c>
      <c r="D111" s="146" t="s">
        <v>95</v>
      </c>
      <c r="E111" s="146">
        <v>1</v>
      </c>
      <c r="F111" s="146">
        <v>0</v>
      </c>
      <c r="G111" s="146">
        <v>5</v>
      </c>
    </row>
    <row r="112" spans="1:7" x14ac:dyDescent="0.25">
      <c r="A112" s="146" t="s">
        <v>2</v>
      </c>
      <c r="B112" s="146">
        <v>1</v>
      </c>
      <c r="C112" s="146">
        <v>1984</v>
      </c>
      <c r="D112" s="146" t="s">
        <v>94</v>
      </c>
      <c r="E112" s="146">
        <v>1</v>
      </c>
      <c r="F112" s="146">
        <v>0</v>
      </c>
      <c r="G112" s="146">
        <v>5</v>
      </c>
    </row>
    <row r="113" spans="1:7" x14ac:dyDescent="0.25">
      <c r="A113" s="146" t="s">
        <v>2</v>
      </c>
      <c r="B113" s="146">
        <v>1</v>
      </c>
      <c r="C113" s="146">
        <v>1984</v>
      </c>
      <c r="D113" s="146" t="s">
        <v>82</v>
      </c>
      <c r="E113" s="146">
        <v>1</v>
      </c>
      <c r="F113" s="146">
        <v>0</v>
      </c>
      <c r="G113" s="146">
        <v>5</v>
      </c>
    </row>
    <row r="114" spans="1:7" x14ac:dyDescent="0.25">
      <c r="A114" s="146" t="s">
        <v>2</v>
      </c>
      <c r="B114" s="146">
        <v>1</v>
      </c>
      <c r="C114" s="146">
        <v>1985</v>
      </c>
      <c r="D114" s="146" t="s">
        <v>84</v>
      </c>
      <c r="E114" s="146">
        <v>1</v>
      </c>
      <c r="F114" s="146">
        <v>0</v>
      </c>
      <c r="G114" s="146">
        <v>5</v>
      </c>
    </row>
    <row r="115" spans="1:7" x14ac:dyDescent="0.25">
      <c r="A115" s="146" t="s">
        <v>2</v>
      </c>
      <c r="B115" s="146">
        <v>1</v>
      </c>
      <c r="C115" s="146">
        <v>1985</v>
      </c>
      <c r="D115" s="146" t="s">
        <v>93</v>
      </c>
      <c r="E115" s="146">
        <v>1</v>
      </c>
      <c r="F115" s="146">
        <v>0</v>
      </c>
      <c r="G115" s="146">
        <v>5</v>
      </c>
    </row>
    <row r="116" spans="1:7" x14ac:dyDescent="0.25">
      <c r="A116" s="146" t="s">
        <v>2</v>
      </c>
      <c r="B116" s="146">
        <v>1</v>
      </c>
      <c r="C116" s="146">
        <v>1986</v>
      </c>
      <c r="D116" s="146" t="s">
        <v>84</v>
      </c>
      <c r="E116" s="146">
        <v>1</v>
      </c>
      <c r="F116" s="146">
        <v>0</v>
      </c>
      <c r="G116" s="146">
        <v>5</v>
      </c>
    </row>
    <row r="117" spans="1:7" x14ac:dyDescent="0.25">
      <c r="A117" s="146" t="s">
        <v>2</v>
      </c>
      <c r="B117" s="146">
        <v>1</v>
      </c>
      <c r="C117" s="146">
        <v>1986</v>
      </c>
      <c r="D117" s="146" t="s">
        <v>93</v>
      </c>
      <c r="E117" s="146">
        <v>1</v>
      </c>
      <c r="F117" s="146">
        <v>0</v>
      </c>
      <c r="G117" s="146">
        <v>5</v>
      </c>
    </row>
    <row r="118" spans="1:7" x14ac:dyDescent="0.25">
      <c r="A118" s="146" t="s">
        <v>2</v>
      </c>
      <c r="B118" s="146">
        <v>1</v>
      </c>
      <c r="C118" s="146">
        <v>1987</v>
      </c>
      <c r="D118" s="146" t="s">
        <v>96</v>
      </c>
      <c r="E118" s="146">
        <v>1</v>
      </c>
      <c r="F118" s="146">
        <v>0</v>
      </c>
      <c r="G118" s="146">
        <v>5</v>
      </c>
    </row>
    <row r="119" spans="1:7" x14ac:dyDescent="0.25">
      <c r="A119" s="146" t="s">
        <v>2</v>
      </c>
      <c r="B119" s="146">
        <v>1</v>
      </c>
      <c r="C119" s="146">
        <v>1987</v>
      </c>
      <c r="D119" s="146" t="s">
        <v>94</v>
      </c>
      <c r="E119" s="146">
        <v>1</v>
      </c>
      <c r="F119" s="146">
        <v>0</v>
      </c>
      <c r="G119" s="146">
        <v>5</v>
      </c>
    </row>
    <row r="120" spans="1:7" x14ac:dyDescent="0.25">
      <c r="A120" s="146" t="s">
        <v>2</v>
      </c>
      <c r="B120" s="146">
        <v>1</v>
      </c>
      <c r="C120" s="146">
        <v>1989</v>
      </c>
      <c r="D120" s="146" t="s">
        <v>89</v>
      </c>
      <c r="E120" s="146">
        <v>1</v>
      </c>
      <c r="F120" s="146">
        <v>0</v>
      </c>
      <c r="G120" s="146">
        <v>5</v>
      </c>
    </row>
    <row r="121" spans="1:7" x14ac:dyDescent="0.25">
      <c r="A121" s="146" t="s">
        <v>2</v>
      </c>
      <c r="B121" s="146">
        <v>1</v>
      </c>
      <c r="C121" s="146">
        <v>1989</v>
      </c>
      <c r="D121" s="146" t="s">
        <v>95</v>
      </c>
      <c r="E121" s="146">
        <v>1</v>
      </c>
      <c r="F121" s="146">
        <v>0</v>
      </c>
      <c r="G121" s="146">
        <v>5</v>
      </c>
    </row>
    <row r="122" spans="1:7" x14ac:dyDescent="0.25">
      <c r="A122" s="146" t="s">
        <v>2</v>
      </c>
      <c r="B122" s="146">
        <v>1</v>
      </c>
      <c r="C122" s="146">
        <v>1990</v>
      </c>
      <c r="D122" s="146" t="s">
        <v>84</v>
      </c>
      <c r="E122" s="146">
        <v>1</v>
      </c>
      <c r="F122" s="146">
        <v>0</v>
      </c>
      <c r="G122" s="146">
        <v>5</v>
      </c>
    </row>
    <row r="123" spans="1:7" x14ac:dyDescent="0.25">
      <c r="A123" s="146" t="s">
        <v>2</v>
      </c>
      <c r="B123" s="146">
        <v>1</v>
      </c>
      <c r="C123" s="146">
        <v>1990</v>
      </c>
      <c r="D123" s="146" t="s">
        <v>93</v>
      </c>
      <c r="E123" s="146">
        <v>1</v>
      </c>
      <c r="F123" s="146">
        <v>0</v>
      </c>
      <c r="G123" s="146">
        <v>5</v>
      </c>
    </row>
    <row r="124" spans="1:7" x14ac:dyDescent="0.25">
      <c r="A124" s="146" t="s">
        <v>2</v>
      </c>
      <c r="B124" s="146">
        <v>1</v>
      </c>
      <c r="C124" s="146">
        <v>1992</v>
      </c>
      <c r="D124" s="146" t="s">
        <v>84</v>
      </c>
      <c r="E124" s="146">
        <v>1</v>
      </c>
      <c r="F124" s="146">
        <v>0</v>
      </c>
      <c r="G124" s="146">
        <v>5</v>
      </c>
    </row>
    <row r="125" spans="1:7" x14ac:dyDescent="0.25">
      <c r="A125" s="146" t="s">
        <v>2</v>
      </c>
      <c r="B125" s="146">
        <v>1</v>
      </c>
      <c r="C125" s="146">
        <v>1992</v>
      </c>
      <c r="D125" s="146" t="s">
        <v>94</v>
      </c>
      <c r="E125" s="146">
        <v>1</v>
      </c>
      <c r="F125" s="146">
        <v>0</v>
      </c>
      <c r="G125" s="146">
        <v>5</v>
      </c>
    </row>
    <row r="126" spans="1:7" x14ac:dyDescent="0.25">
      <c r="A126" s="146" t="s">
        <v>2</v>
      </c>
      <c r="B126" s="146">
        <v>1</v>
      </c>
      <c r="C126" s="146">
        <v>1993</v>
      </c>
      <c r="D126" s="146" t="s">
        <v>84</v>
      </c>
      <c r="E126" s="146">
        <v>1</v>
      </c>
      <c r="F126" s="146">
        <v>0</v>
      </c>
      <c r="G126" s="146">
        <v>5</v>
      </c>
    </row>
    <row r="127" spans="1:7" x14ac:dyDescent="0.25">
      <c r="A127" s="146" t="s">
        <v>2</v>
      </c>
      <c r="B127" s="146">
        <v>1</v>
      </c>
      <c r="C127" s="146">
        <v>1994</v>
      </c>
      <c r="D127" s="146" t="s">
        <v>84</v>
      </c>
      <c r="E127" s="146">
        <v>1</v>
      </c>
      <c r="F127" s="146">
        <v>0</v>
      </c>
      <c r="G127" s="146">
        <v>5</v>
      </c>
    </row>
    <row r="128" spans="1:7" x14ac:dyDescent="0.25">
      <c r="A128" s="146" t="s">
        <v>2</v>
      </c>
      <c r="B128" s="146">
        <v>1</v>
      </c>
      <c r="C128" s="146">
        <v>1994</v>
      </c>
      <c r="D128" s="146" t="s">
        <v>93</v>
      </c>
      <c r="E128" s="146">
        <v>1</v>
      </c>
      <c r="F128" s="146">
        <v>0</v>
      </c>
      <c r="G128" s="146">
        <v>5</v>
      </c>
    </row>
    <row r="129" spans="1:7" x14ac:dyDescent="0.25">
      <c r="A129" s="146" t="s">
        <v>2</v>
      </c>
      <c r="B129" s="146">
        <v>1</v>
      </c>
      <c r="C129" s="146">
        <v>1994</v>
      </c>
      <c r="D129" s="146" t="s">
        <v>94</v>
      </c>
      <c r="E129" s="146">
        <v>1</v>
      </c>
      <c r="F129" s="146">
        <v>0</v>
      </c>
      <c r="G129" s="146">
        <v>5</v>
      </c>
    </row>
    <row r="130" spans="1:7" x14ac:dyDescent="0.25">
      <c r="A130" s="146" t="s">
        <v>2</v>
      </c>
      <c r="B130" s="146">
        <v>1</v>
      </c>
      <c r="C130" s="146">
        <v>1994</v>
      </c>
      <c r="D130" s="146" t="s">
        <v>95</v>
      </c>
      <c r="E130" s="146">
        <v>1</v>
      </c>
      <c r="F130" s="146">
        <v>0</v>
      </c>
      <c r="G130" s="146">
        <v>5</v>
      </c>
    </row>
    <row r="131" spans="1:7" x14ac:dyDescent="0.25">
      <c r="A131" s="146" t="s">
        <v>2</v>
      </c>
      <c r="B131" s="146">
        <v>1</v>
      </c>
      <c r="C131" s="146">
        <v>1997</v>
      </c>
      <c r="D131" s="146" t="s">
        <v>90</v>
      </c>
      <c r="E131" s="146">
        <v>1</v>
      </c>
      <c r="F131" s="146">
        <v>0</v>
      </c>
      <c r="G131" s="146">
        <v>5</v>
      </c>
    </row>
    <row r="132" spans="1:7" x14ac:dyDescent="0.25">
      <c r="A132" s="146" t="s">
        <v>2</v>
      </c>
      <c r="B132" s="146">
        <v>1</v>
      </c>
      <c r="C132" s="146">
        <v>1998</v>
      </c>
      <c r="D132" s="146" t="s">
        <v>89</v>
      </c>
      <c r="E132" s="146">
        <v>1</v>
      </c>
      <c r="F132" s="146">
        <v>0</v>
      </c>
      <c r="G132" s="146">
        <v>5</v>
      </c>
    </row>
    <row r="133" spans="1:7" x14ac:dyDescent="0.25">
      <c r="A133" s="146" t="s">
        <v>2</v>
      </c>
      <c r="B133" s="146">
        <v>1</v>
      </c>
      <c r="C133" s="146">
        <v>1999</v>
      </c>
      <c r="D133" s="146" t="s">
        <v>83</v>
      </c>
      <c r="E133" s="146">
        <v>1</v>
      </c>
      <c r="F133" s="146">
        <v>0</v>
      </c>
      <c r="G133" s="146">
        <v>5</v>
      </c>
    </row>
    <row r="134" spans="1:7" x14ac:dyDescent="0.25">
      <c r="A134" s="146" t="s">
        <v>2</v>
      </c>
      <c r="B134" s="146">
        <v>1</v>
      </c>
      <c r="C134" s="146">
        <v>1999</v>
      </c>
      <c r="D134" s="146" t="s">
        <v>81</v>
      </c>
      <c r="E134" s="146">
        <v>1</v>
      </c>
      <c r="F134" s="146">
        <v>0</v>
      </c>
      <c r="G134" s="146">
        <v>5</v>
      </c>
    </row>
    <row r="135" spans="1:7" x14ac:dyDescent="0.25">
      <c r="A135" s="146" t="s">
        <v>2</v>
      </c>
      <c r="B135" s="146">
        <v>1</v>
      </c>
      <c r="C135" s="146">
        <v>1999</v>
      </c>
      <c r="D135" s="146" t="s">
        <v>93</v>
      </c>
      <c r="E135" s="146">
        <v>1</v>
      </c>
      <c r="F135" s="146">
        <v>0</v>
      </c>
      <c r="G135" s="146">
        <v>5</v>
      </c>
    </row>
    <row r="136" spans="1:7" x14ac:dyDescent="0.25">
      <c r="A136" s="146" t="s">
        <v>2</v>
      </c>
      <c r="B136" s="146">
        <v>1</v>
      </c>
      <c r="C136" s="146">
        <v>2000</v>
      </c>
      <c r="D136" s="146" t="s">
        <v>98</v>
      </c>
      <c r="E136" s="146">
        <v>1</v>
      </c>
      <c r="F136" s="146">
        <v>0</v>
      </c>
      <c r="G136" s="146">
        <v>5</v>
      </c>
    </row>
    <row r="137" spans="1:7" x14ac:dyDescent="0.25">
      <c r="A137" s="146" t="s">
        <v>2</v>
      </c>
      <c r="B137" s="146">
        <v>1</v>
      </c>
      <c r="C137" s="146">
        <v>2000</v>
      </c>
      <c r="D137" s="146" t="s">
        <v>81</v>
      </c>
      <c r="E137" s="146">
        <v>1</v>
      </c>
      <c r="F137" s="146">
        <v>0</v>
      </c>
      <c r="G137" s="146">
        <v>5</v>
      </c>
    </row>
    <row r="138" spans="1:7" x14ac:dyDescent="0.25">
      <c r="A138" s="146" t="s">
        <v>2</v>
      </c>
      <c r="B138" s="146">
        <v>1</v>
      </c>
      <c r="C138" s="146">
        <v>2001</v>
      </c>
      <c r="D138" s="146" t="s">
        <v>90</v>
      </c>
      <c r="E138" s="146">
        <v>1</v>
      </c>
      <c r="F138" s="146">
        <v>0</v>
      </c>
      <c r="G138" s="146">
        <v>5</v>
      </c>
    </row>
    <row r="139" spans="1:7" x14ac:dyDescent="0.25">
      <c r="A139" s="146" t="s">
        <v>2</v>
      </c>
      <c r="B139" s="146">
        <v>1</v>
      </c>
      <c r="C139" s="146">
        <v>2002</v>
      </c>
      <c r="D139" s="146" t="s">
        <v>86</v>
      </c>
      <c r="E139" s="146">
        <v>1</v>
      </c>
      <c r="F139" s="146">
        <v>0</v>
      </c>
      <c r="G139" s="146">
        <v>5</v>
      </c>
    </row>
    <row r="140" spans="1:7" x14ac:dyDescent="0.25">
      <c r="A140" s="146" t="s">
        <v>2</v>
      </c>
      <c r="B140" s="146">
        <v>1</v>
      </c>
      <c r="C140" s="146">
        <v>2002</v>
      </c>
      <c r="D140" s="146" t="s">
        <v>98</v>
      </c>
      <c r="E140" s="146">
        <v>1</v>
      </c>
      <c r="F140" s="146">
        <v>0</v>
      </c>
      <c r="G140" s="146">
        <v>5</v>
      </c>
    </row>
    <row r="141" spans="1:7" x14ac:dyDescent="0.25">
      <c r="A141" s="146" t="s">
        <v>2</v>
      </c>
      <c r="B141" s="146">
        <v>1</v>
      </c>
      <c r="C141" s="146">
        <v>2002</v>
      </c>
      <c r="D141" s="146" t="s">
        <v>83</v>
      </c>
      <c r="E141" s="146">
        <v>1</v>
      </c>
      <c r="F141" s="146">
        <v>0</v>
      </c>
      <c r="G141" s="146">
        <v>5</v>
      </c>
    </row>
    <row r="142" spans="1:7" x14ac:dyDescent="0.25">
      <c r="A142" s="146" t="s">
        <v>2</v>
      </c>
      <c r="B142" s="146">
        <v>1</v>
      </c>
      <c r="C142" s="146">
        <v>2004</v>
      </c>
      <c r="D142" s="146" t="s">
        <v>89</v>
      </c>
      <c r="E142" s="146">
        <v>1</v>
      </c>
      <c r="F142" s="146">
        <v>0</v>
      </c>
      <c r="G142" s="146">
        <v>5</v>
      </c>
    </row>
    <row r="143" spans="1:7" x14ac:dyDescent="0.25">
      <c r="A143" s="146" t="s">
        <v>2</v>
      </c>
      <c r="B143" s="146">
        <v>1</v>
      </c>
      <c r="C143" s="146">
        <v>2005</v>
      </c>
      <c r="D143" s="146" t="s">
        <v>89</v>
      </c>
      <c r="E143" s="146">
        <v>1</v>
      </c>
      <c r="F143" s="146">
        <v>0</v>
      </c>
      <c r="G143" s="146">
        <v>5</v>
      </c>
    </row>
    <row r="144" spans="1:7" x14ac:dyDescent="0.25">
      <c r="A144" s="146" t="s">
        <v>2</v>
      </c>
      <c r="B144" s="146">
        <v>1</v>
      </c>
      <c r="C144" s="146">
        <v>2005</v>
      </c>
      <c r="D144" s="146" t="s">
        <v>90</v>
      </c>
      <c r="E144" s="146">
        <v>1</v>
      </c>
      <c r="F144" s="146">
        <v>0</v>
      </c>
      <c r="G144" s="146">
        <v>5</v>
      </c>
    </row>
    <row r="145" spans="1:7" x14ac:dyDescent="0.25">
      <c r="A145" s="146" t="s">
        <v>2</v>
      </c>
      <c r="B145" s="146">
        <v>1</v>
      </c>
      <c r="C145" s="146">
        <v>2005</v>
      </c>
      <c r="D145" s="146" t="s">
        <v>78</v>
      </c>
      <c r="E145" s="146">
        <v>1</v>
      </c>
      <c r="F145" s="146">
        <v>0</v>
      </c>
      <c r="G145" s="146">
        <v>5</v>
      </c>
    </row>
    <row r="146" spans="1:7" x14ac:dyDescent="0.25">
      <c r="A146" s="146" t="s">
        <v>2</v>
      </c>
      <c r="B146" s="146">
        <v>1</v>
      </c>
      <c r="C146" s="146">
        <v>2006</v>
      </c>
      <c r="D146" s="146" t="s">
        <v>89</v>
      </c>
      <c r="E146" s="146">
        <v>1</v>
      </c>
      <c r="F146" s="146">
        <v>0</v>
      </c>
      <c r="G146" s="146">
        <v>5</v>
      </c>
    </row>
    <row r="147" spans="1:7" x14ac:dyDescent="0.25">
      <c r="A147" s="146" t="s">
        <v>2</v>
      </c>
      <c r="B147" s="146">
        <v>1</v>
      </c>
      <c r="C147" s="146">
        <v>2007</v>
      </c>
      <c r="D147" s="146" t="s">
        <v>83</v>
      </c>
      <c r="E147" s="146">
        <v>1</v>
      </c>
      <c r="F147" s="146">
        <v>0</v>
      </c>
      <c r="G147" s="146">
        <v>5</v>
      </c>
    </row>
    <row r="148" spans="1:7" x14ac:dyDescent="0.25">
      <c r="A148" s="146" t="s">
        <v>2</v>
      </c>
      <c r="B148" s="146">
        <v>1</v>
      </c>
      <c r="C148" s="146">
        <v>2008</v>
      </c>
      <c r="D148" s="146" t="s">
        <v>83</v>
      </c>
      <c r="E148" s="146">
        <v>1</v>
      </c>
      <c r="F148" s="146">
        <v>0</v>
      </c>
      <c r="G148" s="146">
        <v>5</v>
      </c>
    </row>
    <row r="149" spans="1:7" x14ac:dyDescent="0.25">
      <c r="A149" s="146" t="s">
        <v>2</v>
      </c>
      <c r="B149" s="146">
        <v>1</v>
      </c>
      <c r="C149" s="146">
        <v>2008</v>
      </c>
      <c r="D149" s="146" t="s">
        <v>81</v>
      </c>
      <c r="E149" s="146">
        <v>1</v>
      </c>
      <c r="F149" s="146">
        <v>0</v>
      </c>
      <c r="G149" s="146">
        <v>5</v>
      </c>
    </row>
    <row r="150" spans="1:7" x14ac:dyDescent="0.25">
      <c r="A150" s="146" t="s">
        <v>2</v>
      </c>
      <c r="B150" s="146">
        <v>1</v>
      </c>
      <c r="C150" s="146">
        <v>2008</v>
      </c>
      <c r="D150" s="146" t="s">
        <v>89</v>
      </c>
      <c r="E150" s="146">
        <v>1</v>
      </c>
      <c r="F150" s="146">
        <v>0</v>
      </c>
      <c r="G150" s="146">
        <v>5</v>
      </c>
    </row>
    <row r="151" spans="1:7" x14ac:dyDescent="0.25">
      <c r="A151" s="146" t="s">
        <v>2</v>
      </c>
      <c r="B151" s="146">
        <v>1</v>
      </c>
      <c r="C151" s="146">
        <v>2009</v>
      </c>
      <c r="D151" s="146" t="s">
        <v>85</v>
      </c>
      <c r="E151" s="146">
        <v>1</v>
      </c>
      <c r="F151" s="146">
        <v>0</v>
      </c>
      <c r="G151" s="146">
        <v>5</v>
      </c>
    </row>
    <row r="152" spans="1:7" x14ac:dyDescent="0.25">
      <c r="A152" s="146" t="s">
        <v>2</v>
      </c>
      <c r="B152" s="146">
        <v>1</v>
      </c>
      <c r="C152" s="146">
        <v>2009</v>
      </c>
      <c r="D152" s="146" t="s">
        <v>83</v>
      </c>
      <c r="E152" s="146">
        <v>1</v>
      </c>
      <c r="F152" s="146">
        <v>0</v>
      </c>
      <c r="G152" s="146">
        <v>5</v>
      </c>
    </row>
    <row r="153" spans="1:7" x14ac:dyDescent="0.25">
      <c r="A153" s="146" t="s">
        <v>2</v>
      </c>
      <c r="B153" s="146">
        <v>1</v>
      </c>
      <c r="C153" s="146">
        <v>2009</v>
      </c>
      <c r="D153" s="146" t="s">
        <v>81</v>
      </c>
      <c r="E153" s="146">
        <v>1</v>
      </c>
      <c r="F153" s="146">
        <v>0</v>
      </c>
      <c r="G153" s="146">
        <v>5</v>
      </c>
    </row>
    <row r="154" spans="1:7" x14ac:dyDescent="0.25">
      <c r="A154" s="146" t="s">
        <v>2</v>
      </c>
      <c r="B154" s="146">
        <v>1</v>
      </c>
      <c r="C154" s="146">
        <v>2011</v>
      </c>
      <c r="D154" s="146" t="s">
        <v>83</v>
      </c>
      <c r="E154" s="146">
        <v>1</v>
      </c>
      <c r="F154" s="146">
        <v>0</v>
      </c>
      <c r="G154" s="146">
        <v>5</v>
      </c>
    </row>
    <row r="155" spans="1:7" x14ac:dyDescent="0.25">
      <c r="A155" s="146" t="s">
        <v>2</v>
      </c>
      <c r="B155" s="146">
        <v>1</v>
      </c>
      <c r="C155" s="146">
        <v>2011</v>
      </c>
      <c r="D155" s="146" t="s">
        <v>78</v>
      </c>
      <c r="E155" s="146">
        <v>1</v>
      </c>
      <c r="F155" s="146">
        <v>0</v>
      </c>
      <c r="G155" s="146">
        <v>5</v>
      </c>
    </row>
    <row r="156" spans="1:7" x14ac:dyDescent="0.25">
      <c r="A156" s="146" t="s">
        <v>2</v>
      </c>
      <c r="B156" s="146">
        <v>2</v>
      </c>
      <c r="C156" s="146">
        <v>1971</v>
      </c>
      <c r="D156" s="146" t="s">
        <v>91</v>
      </c>
      <c r="E156" s="146">
        <v>1</v>
      </c>
      <c r="F156" s="146">
        <v>0</v>
      </c>
      <c r="G156" s="146">
        <v>5</v>
      </c>
    </row>
    <row r="157" spans="1:7" x14ac:dyDescent="0.25">
      <c r="A157" s="146" t="s">
        <v>2</v>
      </c>
      <c r="B157" s="146">
        <v>2</v>
      </c>
      <c r="C157" s="146">
        <v>1971</v>
      </c>
      <c r="D157" s="146" t="s">
        <v>79</v>
      </c>
      <c r="E157" s="146">
        <v>1</v>
      </c>
      <c r="F157" s="146">
        <v>0</v>
      </c>
      <c r="G157" s="146">
        <v>5</v>
      </c>
    </row>
    <row r="158" spans="1:7" x14ac:dyDescent="0.25">
      <c r="A158" s="146" t="s">
        <v>2</v>
      </c>
      <c r="B158" s="146">
        <v>2</v>
      </c>
      <c r="C158" s="146">
        <v>1971</v>
      </c>
      <c r="D158" s="146" t="s">
        <v>80</v>
      </c>
      <c r="E158" s="146">
        <v>1</v>
      </c>
      <c r="F158" s="146">
        <v>0</v>
      </c>
      <c r="G158" s="146">
        <v>5</v>
      </c>
    </row>
    <row r="159" spans="1:7" x14ac:dyDescent="0.25">
      <c r="A159" s="146" t="s">
        <v>2</v>
      </c>
      <c r="B159" s="146">
        <v>2</v>
      </c>
      <c r="C159" s="146">
        <v>1972</v>
      </c>
      <c r="D159" s="146" t="s">
        <v>91</v>
      </c>
      <c r="E159" s="146">
        <v>1</v>
      </c>
      <c r="F159" s="146">
        <v>0</v>
      </c>
      <c r="G159" s="146">
        <v>5</v>
      </c>
    </row>
    <row r="160" spans="1:7" x14ac:dyDescent="0.25">
      <c r="A160" s="146" t="s">
        <v>2</v>
      </c>
      <c r="B160" s="146">
        <v>2</v>
      </c>
      <c r="C160" s="146">
        <v>1972</v>
      </c>
      <c r="D160" s="146" t="s">
        <v>88</v>
      </c>
      <c r="E160" s="146">
        <v>1</v>
      </c>
      <c r="F160" s="146">
        <v>0</v>
      </c>
      <c r="G160" s="146">
        <v>5</v>
      </c>
    </row>
    <row r="161" spans="1:7" x14ac:dyDescent="0.25">
      <c r="A161" s="146" t="s">
        <v>2</v>
      </c>
      <c r="B161" s="146">
        <v>2</v>
      </c>
      <c r="C161" s="146">
        <v>1972</v>
      </c>
      <c r="D161" s="146" t="s">
        <v>80</v>
      </c>
      <c r="E161" s="146">
        <v>1</v>
      </c>
      <c r="F161" s="146">
        <v>0</v>
      </c>
      <c r="G161" s="146">
        <v>5</v>
      </c>
    </row>
    <row r="162" spans="1:7" x14ac:dyDescent="0.25">
      <c r="A162" s="146" t="s">
        <v>2</v>
      </c>
      <c r="B162" s="146">
        <v>2</v>
      </c>
      <c r="C162" s="146">
        <v>1973</v>
      </c>
      <c r="D162" s="146" t="s">
        <v>95</v>
      </c>
      <c r="E162" s="146">
        <v>1</v>
      </c>
      <c r="F162" s="146">
        <v>0</v>
      </c>
      <c r="G162" s="146">
        <v>5</v>
      </c>
    </row>
    <row r="163" spans="1:7" x14ac:dyDescent="0.25">
      <c r="A163" s="146" t="s">
        <v>2</v>
      </c>
      <c r="B163" s="146">
        <v>2</v>
      </c>
      <c r="C163" s="146">
        <v>1973</v>
      </c>
      <c r="D163" s="146" t="s">
        <v>79</v>
      </c>
      <c r="E163" s="146">
        <v>1</v>
      </c>
      <c r="F163" s="146">
        <v>0</v>
      </c>
      <c r="G163" s="146">
        <v>5</v>
      </c>
    </row>
    <row r="164" spans="1:7" x14ac:dyDescent="0.25">
      <c r="A164" s="146" t="s">
        <v>2</v>
      </c>
      <c r="B164" s="146">
        <v>2</v>
      </c>
      <c r="C164" s="146">
        <v>1974</v>
      </c>
      <c r="D164" s="146" t="s">
        <v>79</v>
      </c>
      <c r="E164" s="146">
        <v>1</v>
      </c>
      <c r="F164" s="146">
        <v>0</v>
      </c>
      <c r="G164" s="146">
        <v>5</v>
      </c>
    </row>
    <row r="165" spans="1:7" x14ac:dyDescent="0.25">
      <c r="A165" s="146" t="s">
        <v>2</v>
      </c>
      <c r="B165" s="146">
        <v>2</v>
      </c>
      <c r="C165" s="146">
        <v>1974</v>
      </c>
      <c r="D165" s="146" t="s">
        <v>92</v>
      </c>
      <c r="E165" s="146">
        <v>1</v>
      </c>
      <c r="F165" s="146">
        <v>0</v>
      </c>
      <c r="G165" s="146">
        <v>5</v>
      </c>
    </row>
    <row r="166" spans="1:7" x14ac:dyDescent="0.25">
      <c r="A166" s="146" t="s">
        <v>2</v>
      </c>
      <c r="B166" s="146">
        <v>2</v>
      </c>
      <c r="C166" s="146">
        <v>1974</v>
      </c>
      <c r="D166" s="146" t="s">
        <v>77</v>
      </c>
      <c r="E166" s="146">
        <v>1</v>
      </c>
      <c r="F166" s="146">
        <v>0</v>
      </c>
      <c r="G166" s="146">
        <v>5</v>
      </c>
    </row>
    <row r="167" spans="1:7" x14ac:dyDescent="0.25">
      <c r="A167" s="146" t="s">
        <v>2</v>
      </c>
      <c r="B167" s="146">
        <v>2</v>
      </c>
      <c r="C167" s="146">
        <v>1975</v>
      </c>
      <c r="D167" s="146" t="s">
        <v>88</v>
      </c>
      <c r="E167" s="146">
        <v>1</v>
      </c>
      <c r="F167" s="146">
        <v>0</v>
      </c>
      <c r="G167" s="146">
        <v>5</v>
      </c>
    </row>
    <row r="168" spans="1:7" x14ac:dyDescent="0.25">
      <c r="A168" s="146" t="s">
        <v>2</v>
      </c>
      <c r="B168" s="146">
        <v>2</v>
      </c>
      <c r="C168" s="146">
        <v>1975</v>
      </c>
      <c r="D168" s="146" t="s">
        <v>80</v>
      </c>
      <c r="E168" s="146">
        <v>1</v>
      </c>
      <c r="F168" s="146">
        <v>0</v>
      </c>
      <c r="G168" s="146">
        <v>5</v>
      </c>
    </row>
    <row r="169" spans="1:7" x14ac:dyDescent="0.25">
      <c r="A169" s="146" t="s">
        <v>2</v>
      </c>
      <c r="B169" s="146">
        <v>2</v>
      </c>
      <c r="C169" s="146">
        <v>1975</v>
      </c>
      <c r="D169" s="146" t="s">
        <v>78</v>
      </c>
      <c r="E169" s="146">
        <v>1</v>
      </c>
      <c r="F169" s="146">
        <v>0</v>
      </c>
      <c r="G169" s="146">
        <v>5</v>
      </c>
    </row>
    <row r="170" spans="1:7" x14ac:dyDescent="0.25">
      <c r="A170" s="146" t="s">
        <v>2</v>
      </c>
      <c r="B170" s="146">
        <v>2</v>
      </c>
      <c r="C170" s="146">
        <v>1976</v>
      </c>
      <c r="D170" s="146" t="s">
        <v>98</v>
      </c>
      <c r="E170" s="146">
        <v>1</v>
      </c>
      <c r="F170" s="146">
        <v>0</v>
      </c>
      <c r="G170" s="146">
        <v>5</v>
      </c>
    </row>
    <row r="171" spans="1:7" x14ac:dyDescent="0.25">
      <c r="A171" s="146" t="s">
        <v>2</v>
      </c>
      <c r="B171" s="146">
        <v>2</v>
      </c>
      <c r="C171" s="146">
        <v>1976</v>
      </c>
      <c r="D171" s="146" t="s">
        <v>95</v>
      </c>
      <c r="E171" s="146">
        <v>1</v>
      </c>
      <c r="F171" s="146">
        <v>0</v>
      </c>
      <c r="G171" s="146">
        <v>5</v>
      </c>
    </row>
    <row r="172" spans="1:7" x14ac:dyDescent="0.25">
      <c r="A172" s="146" t="s">
        <v>2</v>
      </c>
      <c r="B172" s="146">
        <v>2</v>
      </c>
      <c r="C172" s="146">
        <v>1976</v>
      </c>
      <c r="D172" s="146" t="s">
        <v>91</v>
      </c>
      <c r="E172" s="146">
        <v>1</v>
      </c>
      <c r="F172" s="146">
        <v>0</v>
      </c>
      <c r="G172" s="146">
        <v>5</v>
      </c>
    </row>
    <row r="173" spans="1:7" x14ac:dyDescent="0.25">
      <c r="A173" s="146" t="s">
        <v>2</v>
      </c>
      <c r="B173" s="146">
        <v>2</v>
      </c>
      <c r="C173" s="146">
        <v>1976</v>
      </c>
      <c r="D173" s="146" t="s">
        <v>92</v>
      </c>
      <c r="E173" s="146">
        <v>1</v>
      </c>
      <c r="F173" s="146">
        <v>0</v>
      </c>
      <c r="G173" s="146">
        <v>5</v>
      </c>
    </row>
    <row r="174" spans="1:7" x14ac:dyDescent="0.25">
      <c r="A174" s="146" t="s">
        <v>2</v>
      </c>
      <c r="B174" s="146">
        <v>2</v>
      </c>
      <c r="C174" s="146">
        <v>1977</v>
      </c>
      <c r="D174" s="146" t="s">
        <v>94</v>
      </c>
      <c r="E174" s="146">
        <v>1</v>
      </c>
      <c r="F174" s="146">
        <v>0</v>
      </c>
      <c r="G174" s="146">
        <v>5</v>
      </c>
    </row>
    <row r="175" spans="1:7" x14ac:dyDescent="0.25">
      <c r="A175" s="146" t="s">
        <v>2</v>
      </c>
      <c r="B175" s="146">
        <v>2</v>
      </c>
      <c r="C175" s="146">
        <v>1977</v>
      </c>
      <c r="D175" s="146" t="s">
        <v>78</v>
      </c>
      <c r="E175" s="146">
        <v>1</v>
      </c>
      <c r="F175" s="146">
        <v>0</v>
      </c>
      <c r="G175" s="146">
        <v>5</v>
      </c>
    </row>
    <row r="176" spans="1:7" x14ac:dyDescent="0.25">
      <c r="A176" s="146" t="s">
        <v>2</v>
      </c>
      <c r="B176" s="146">
        <v>2</v>
      </c>
      <c r="C176" s="146">
        <v>1979</v>
      </c>
      <c r="D176" s="146" t="s">
        <v>82</v>
      </c>
      <c r="E176" s="146">
        <v>1</v>
      </c>
      <c r="F176" s="146">
        <v>0</v>
      </c>
      <c r="G176" s="146">
        <v>5</v>
      </c>
    </row>
    <row r="177" spans="1:7" x14ac:dyDescent="0.25">
      <c r="A177" s="146" t="s">
        <v>2</v>
      </c>
      <c r="B177" s="146">
        <v>2</v>
      </c>
      <c r="C177" s="146">
        <v>1980</v>
      </c>
      <c r="D177" s="146" t="s">
        <v>96</v>
      </c>
      <c r="E177" s="146">
        <v>1</v>
      </c>
      <c r="F177" s="146">
        <v>0</v>
      </c>
      <c r="G177" s="146">
        <v>5</v>
      </c>
    </row>
    <row r="178" spans="1:7" x14ac:dyDescent="0.25">
      <c r="A178" s="146" t="s">
        <v>2</v>
      </c>
      <c r="B178" s="146">
        <v>2</v>
      </c>
      <c r="C178" s="146">
        <v>1980</v>
      </c>
      <c r="D178" s="146" t="s">
        <v>82</v>
      </c>
      <c r="E178" s="146">
        <v>1</v>
      </c>
      <c r="F178" s="146">
        <v>0</v>
      </c>
      <c r="G178" s="146">
        <v>5</v>
      </c>
    </row>
    <row r="179" spans="1:7" x14ac:dyDescent="0.25">
      <c r="A179" s="146" t="s">
        <v>2</v>
      </c>
      <c r="B179" s="146">
        <v>2</v>
      </c>
      <c r="C179" s="146">
        <v>1980</v>
      </c>
      <c r="D179" s="146" t="s">
        <v>92</v>
      </c>
      <c r="E179" s="146">
        <v>1</v>
      </c>
      <c r="F179" s="146">
        <v>0</v>
      </c>
      <c r="G179" s="146">
        <v>5</v>
      </c>
    </row>
    <row r="180" spans="1:7" x14ac:dyDescent="0.25">
      <c r="A180" s="146" t="s">
        <v>2</v>
      </c>
      <c r="B180" s="146">
        <v>2</v>
      </c>
      <c r="C180" s="146">
        <v>1981</v>
      </c>
      <c r="D180" s="146" t="s">
        <v>82</v>
      </c>
      <c r="E180" s="146">
        <v>1</v>
      </c>
      <c r="F180" s="146">
        <v>0</v>
      </c>
      <c r="G180" s="146">
        <v>5</v>
      </c>
    </row>
    <row r="181" spans="1:7" x14ac:dyDescent="0.25">
      <c r="A181" s="146" t="s">
        <v>2</v>
      </c>
      <c r="B181" s="146">
        <v>2</v>
      </c>
      <c r="C181" s="146">
        <v>1981</v>
      </c>
      <c r="D181" s="146" t="s">
        <v>91</v>
      </c>
      <c r="E181" s="146">
        <v>1</v>
      </c>
      <c r="F181" s="146">
        <v>0</v>
      </c>
      <c r="G181" s="146">
        <v>5</v>
      </c>
    </row>
    <row r="182" spans="1:7" x14ac:dyDescent="0.25">
      <c r="A182" s="146" t="s">
        <v>2</v>
      </c>
      <c r="B182" s="146">
        <v>2</v>
      </c>
      <c r="C182" s="146">
        <v>1982</v>
      </c>
      <c r="D182" s="146" t="s">
        <v>95</v>
      </c>
      <c r="E182" s="146">
        <v>1</v>
      </c>
      <c r="F182" s="146">
        <v>0</v>
      </c>
      <c r="G182" s="146">
        <v>5</v>
      </c>
    </row>
    <row r="183" spans="1:7" x14ac:dyDescent="0.25">
      <c r="A183" s="146" t="s">
        <v>2</v>
      </c>
      <c r="B183" s="146">
        <v>2</v>
      </c>
      <c r="C183" s="146">
        <v>1982</v>
      </c>
      <c r="D183" s="146" t="s">
        <v>82</v>
      </c>
      <c r="E183" s="146">
        <v>1</v>
      </c>
      <c r="F183" s="146">
        <v>0</v>
      </c>
      <c r="G183" s="146">
        <v>5</v>
      </c>
    </row>
    <row r="184" spans="1:7" x14ac:dyDescent="0.25">
      <c r="A184" s="146" t="s">
        <v>2</v>
      </c>
      <c r="B184" s="146">
        <v>2</v>
      </c>
      <c r="C184" s="146">
        <v>1983</v>
      </c>
      <c r="D184" s="146" t="s">
        <v>95</v>
      </c>
      <c r="E184" s="146">
        <v>1</v>
      </c>
      <c r="F184" s="146">
        <v>0</v>
      </c>
      <c r="G184" s="146">
        <v>5</v>
      </c>
    </row>
    <row r="185" spans="1:7" x14ac:dyDescent="0.25">
      <c r="A185" s="146" t="s">
        <v>2</v>
      </c>
      <c r="B185" s="146">
        <v>2</v>
      </c>
      <c r="C185" s="146">
        <v>1984</v>
      </c>
      <c r="D185" s="146" t="s">
        <v>82</v>
      </c>
      <c r="E185" s="146">
        <v>1</v>
      </c>
      <c r="F185" s="146">
        <v>0</v>
      </c>
      <c r="G185" s="146">
        <v>5</v>
      </c>
    </row>
    <row r="186" spans="1:7" x14ac:dyDescent="0.25">
      <c r="A186" s="146" t="s">
        <v>2</v>
      </c>
      <c r="B186" s="146">
        <v>2</v>
      </c>
      <c r="C186" s="146">
        <v>1984</v>
      </c>
      <c r="D186" s="146" t="s">
        <v>91</v>
      </c>
      <c r="E186" s="146">
        <v>1</v>
      </c>
      <c r="F186" s="146">
        <v>0</v>
      </c>
      <c r="G186" s="146">
        <v>5</v>
      </c>
    </row>
    <row r="187" spans="1:7" x14ac:dyDescent="0.25">
      <c r="A187" s="146" t="s">
        <v>2</v>
      </c>
      <c r="B187" s="146">
        <v>2</v>
      </c>
      <c r="C187" s="146">
        <v>1985</v>
      </c>
      <c r="D187" s="146" t="s">
        <v>96</v>
      </c>
      <c r="E187" s="146">
        <v>1</v>
      </c>
      <c r="F187" s="146">
        <v>0</v>
      </c>
      <c r="G187" s="146">
        <v>5</v>
      </c>
    </row>
    <row r="188" spans="1:7" x14ac:dyDescent="0.25">
      <c r="A188" s="146" t="s">
        <v>2</v>
      </c>
      <c r="B188" s="146">
        <v>2</v>
      </c>
      <c r="C188" s="146">
        <v>1986</v>
      </c>
      <c r="D188" s="146" t="s">
        <v>93</v>
      </c>
      <c r="E188" s="146">
        <v>1</v>
      </c>
      <c r="F188" s="146">
        <v>0</v>
      </c>
      <c r="G188" s="146">
        <v>5</v>
      </c>
    </row>
    <row r="189" spans="1:7" x14ac:dyDescent="0.25">
      <c r="A189" s="146" t="s">
        <v>2</v>
      </c>
      <c r="B189" s="146">
        <v>2</v>
      </c>
      <c r="C189" s="146">
        <v>1987</v>
      </c>
      <c r="D189" s="146" t="s">
        <v>96</v>
      </c>
      <c r="E189" s="146">
        <v>1</v>
      </c>
      <c r="F189" s="146">
        <v>0</v>
      </c>
      <c r="G189" s="146">
        <v>5</v>
      </c>
    </row>
    <row r="190" spans="1:7" x14ac:dyDescent="0.25">
      <c r="A190" s="146" t="s">
        <v>2</v>
      </c>
      <c r="B190" s="146">
        <v>2</v>
      </c>
      <c r="C190" s="146">
        <v>1989</v>
      </c>
      <c r="D190" s="146" t="s">
        <v>93</v>
      </c>
      <c r="E190" s="146">
        <v>1</v>
      </c>
      <c r="F190" s="146">
        <v>0</v>
      </c>
      <c r="G190" s="146">
        <v>5</v>
      </c>
    </row>
    <row r="191" spans="1:7" x14ac:dyDescent="0.25">
      <c r="A191" s="146" t="s">
        <v>2</v>
      </c>
      <c r="B191" s="146">
        <v>2</v>
      </c>
      <c r="C191" s="146">
        <v>1991</v>
      </c>
      <c r="D191" s="146" t="s">
        <v>93</v>
      </c>
      <c r="E191" s="146">
        <v>1</v>
      </c>
      <c r="F191" s="146">
        <v>0</v>
      </c>
      <c r="G191" s="146">
        <v>5</v>
      </c>
    </row>
    <row r="192" spans="1:7" x14ac:dyDescent="0.25">
      <c r="A192" s="146" t="s">
        <v>2</v>
      </c>
      <c r="B192" s="146">
        <v>2</v>
      </c>
      <c r="C192" s="146">
        <v>1991</v>
      </c>
      <c r="D192" s="146" t="s">
        <v>96</v>
      </c>
      <c r="E192" s="146">
        <v>1</v>
      </c>
      <c r="F192" s="146">
        <v>0</v>
      </c>
      <c r="G192" s="146">
        <v>5</v>
      </c>
    </row>
    <row r="193" spans="1:7" x14ac:dyDescent="0.25">
      <c r="A193" s="146" t="s">
        <v>2</v>
      </c>
      <c r="B193" s="146">
        <v>2</v>
      </c>
      <c r="C193" s="146">
        <v>1991</v>
      </c>
      <c r="D193" s="146" t="s">
        <v>82</v>
      </c>
      <c r="E193" s="146">
        <v>1</v>
      </c>
      <c r="F193" s="146">
        <v>0</v>
      </c>
      <c r="G193" s="146">
        <v>5</v>
      </c>
    </row>
    <row r="194" spans="1:7" x14ac:dyDescent="0.25">
      <c r="A194" s="146" t="s">
        <v>2</v>
      </c>
      <c r="B194" s="146">
        <v>2</v>
      </c>
      <c r="C194" s="146">
        <v>1992</v>
      </c>
      <c r="D194" s="146" t="s">
        <v>84</v>
      </c>
      <c r="E194" s="146">
        <v>1</v>
      </c>
      <c r="F194" s="146">
        <v>0</v>
      </c>
      <c r="G194" s="146">
        <v>5</v>
      </c>
    </row>
    <row r="195" spans="1:7" x14ac:dyDescent="0.25">
      <c r="A195" s="146" t="s">
        <v>2</v>
      </c>
      <c r="B195" s="146">
        <v>2</v>
      </c>
      <c r="C195" s="146">
        <v>1993</v>
      </c>
      <c r="D195" s="146" t="s">
        <v>84</v>
      </c>
      <c r="E195" s="146">
        <v>1</v>
      </c>
      <c r="F195" s="146">
        <v>0</v>
      </c>
      <c r="G195" s="146">
        <v>5</v>
      </c>
    </row>
    <row r="196" spans="1:7" x14ac:dyDescent="0.25">
      <c r="A196" s="146" t="s">
        <v>2</v>
      </c>
      <c r="B196" s="146">
        <v>2</v>
      </c>
      <c r="C196" s="146">
        <v>1994</v>
      </c>
      <c r="D196" s="146" t="s">
        <v>98</v>
      </c>
      <c r="E196" s="146">
        <v>1</v>
      </c>
      <c r="F196" s="146">
        <v>0</v>
      </c>
      <c r="G196" s="146">
        <v>5</v>
      </c>
    </row>
    <row r="197" spans="1:7" x14ac:dyDescent="0.25">
      <c r="A197" s="146" t="s">
        <v>2</v>
      </c>
      <c r="B197" s="146">
        <v>2</v>
      </c>
      <c r="C197" s="146">
        <v>1995</v>
      </c>
      <c r="D197" s="146" t="s">
        <v>98</v>
      </c>
      <c r="E197" s="146">
        <v>1</v>
      </c>
      <c r="F197" s="146">
        <v>0</v>
      </c>
      <c r="G197" s="146">
        <v>5</v>
      </c>
    </row>
    <row r="198" spans="1:7" x14ac:dyDescent="0.25">
      <c r="A198" s="146" t="s">
        <v>2</v>
      </c>
      <c r="B198" s="146">
        <v>2</v>
      </c>
      <c r="C198" s="146">
        <v>1995</v>
      </c>
      <c r="D198" s="146" t="s">
        <v>93</v>
      </c>
      <c r="E198" s="146">
        <v>1</v>
      </c>
      <c r="F198" s="146">
        <v>0</v>
      </c>
      <c r="G198" s="146">
        <v>5</v>
      </c>
    </row>
    <row r="199" spans="1:7" x14ac:dyDescent="0.25">
      <c r="A199" s="146" t="s">
        <v>2</v>
      </c>
      <c r="B199" s="146">
        <v>2</v>
      </c>
      <c r="C199" s="146">
        <v>1995</v>
      </c>
      <c r="D199" s="146" t="s">
        <v>94</v>
      </c>
      <c r="E199" s="146">
        <v>1</v>
      </c>
      <c r="F199" s="146">
        <v>0</v>
      </c>
      <c r="G199" s="146">
        <v>5</v>
      </c>
    </row>
    <row r="200" spans="1:7" x14ac:dyDescent="0.25">
      <c r="A200" s="146" t="s">
        <v>2</v>
      </c>
      <c r="B200" s="146">
        <v>2</v>
      </c>
      <c r="C200" s="146">
        <v>1996</v>
      </c>
      <c r="D200" s="146" t="s">
        <v>90</v>
      </c>
      <c r="E200" s="146">
        <v>1</v>
      </c>
      <c r="F200" s="146">
        <v>0</v>
      </c>
      <c r="G200" s="146">
        <v>5</v>
      </c>
    </row>
    <row r="201" spans="1:7" x14ac:dyDescent="0.25">
      <c r="A201" s="146" t="s">
        <v>2</v>
      </c>
      <c r="B201" s="146">
        <v>2</v>
      </c>
      <c r="C201" s="146">
        <v>1997</v>
      </c>
      <c r="D201" s="146" t="s">
        <v>89</v>
      </c>
      <c r="E201" s="146">
        <v>1</v>
      </c>
      <c r="F201" s="146">
        <v>0</v>
      </c>
      <c r="G201" s="146">
        <v>5</v>
      </c>
    </row>
    <row r="202" spans="1:7" x14ac:dyDescent="0.25">
      <c r="A202" s="146" t="s">
        <v>2</v>
      </c>
      <c r="B202" s="146">
        <v>2</v>
      </c>
      <c r="C202" s="146">
        <v>1997</v>
      </c>
      <c r="D202" s="146" t="s">
        <v>93</v>
      </c>
      <c r="E202" s="146">
        <v>1</v>
      </c>
      <c r="F202" s="146">
        <v>0</v>
      </c>
      <c r="G202" s="146">
        <v>5</v>
      </c>
    </row>
    <row r="203" spans="1:7" x14ac:dyDescent="0.25">
      <c r="A203" s="146" t="s">
        <v>2</v>
      </c>
      <c r="B203" s="146">
        <v>2</v>
      </c>
      <c r="C203" s="146">
        <v>1998</v>
      </c>
      <c r="D203" s="146" t="s">
        <v>93</v>
      </c>
      <c r="E203" s="146">
        <v>1</v>
      </c>
      <c r="F203" s="146">
        <v>0</v>
      </c>
      <c r="G203" s="146">
        <v>5</v>
      </c>
    </row>
    <row r="204" spans="1:7" x14ac:dyDescent="0.25">
      <c r="A204" s="146" t="s">
        <v>2</v>
      </c>
      <c r="B204" s="146">
        <v>2</v>
      </c>
      <c r="C204" s="146">
        <v>1999</v>
      </c>
      <c r="D204" s="146" t="s">
        <v>83</v>
      </c>
      <c r="E204" s="146">
        <v>1</v>
      </c>
      <c r="F204" s="146">
        <v>0</v>
      </c>
      <c r="G204" s="146">
        <v>5</v>
      </c>
    </row>
    <row r="205" spans="1:7" x14ac:dyDescent="0.25">
      <c r="A205" s="146" t="s">
        <v>2</v>
      </c>
      <c r="B205" s="146">
        <v>2</v>
      </c>
      <c r="C205" s="146">
        <v>1999</v>
      </c>
      <c r="D205" s="146" t="s">
        <v>81</v>
      </c>
      <c r="E205" s="146">
        <v>1</v>
      </c>
      <c r="F205" s="146">
        <v>0</v>
      </c>
      <c r="G205" s="146">
        <v>5</v>
      </c>
    </row>
    <row r="206" spans="1:7" x14ac:dyDescent="0.25">
      <c r="A206" s="146" t="s">
        <v>2</v>
      </c>
      <c r="B206" s="146">
        <v>2</v>
      </c>
      <c r="C206" s="146">
        <v>1999</v>
      </c>
      <c r="D206" s="146" t="s">
        <v>90</v>
      </c>
      <c r="E206" s="146">
        <v>1</v>
      </c>
      <c r="F206" s="146">
        <v>0</v>
      </c>
      <c r="G206" s="146">
        <v>5</v>
      </c>
    </row>
    <row r="207" spans="1:7" x14ac:dyDescent="0.25">
      <c r="A207" s="146" t="s">
        <v>2</v>
      </c>
      <c r="B207" s="146">
        <v>2</v>
      </c>
      <c r="C207" s="146">
        <v>2000</v>
      </c>
      <c r="D207" s="146" t="s">
        <v>90</v>
      </c>
      <c r="E207" s="146">
        <v>1</v>
      </c>
      <c r="F207" s="146">
        <v>0</v>
      </c>
      <c r="G207" s="146">
        <v>5</v>
      </c>
    </row>
    <row r="208" spans="1:7" x14ac:dyDescent="0.25">
      <c r="A208" s="146" t="s">
        <v>2</v>
      </c>
      <c r="B208" s="146">
        <v>2</v>
      </c>
      <c r="C208" s="146">
        <v>2000</v>
      </c>
      <c r="D208" s="146" t="s">
        <v>84</v>
      </c>
      <c r="E208" s="146">
        <v>1</v>
      </c>
      <c r="F208" s="146">
        <v>0</v>
      </c>
      <c r="G208" s="146">
        <v>5</v>
      </c>
    </row>
    <row r="209" spans="1:7" x14ac:dyDescent="0.25">
      <c r="A209" s="146" t="s">
        <v>2</v>
      </c>
      <c r="B209" s="146">
        <v>2</v>
      </c>
      <c r="C209" s="146">
        <v>2000</v>
      </c>
      <c r="D209" s="146" t="s">
        <v>78</v>
      </c>
      <c r="E209" s="146">
        <v>1</v>
      </c>
      <c r="F209" s="146">
        <v>0</v>
      </c>
      <c r="G209" s="146">
        <v>5</v>
      </c>
    </row>
    <row r="210" spans="1:7" x14ac:dyDescent="0.25">
      <c r="A210" s="146" t="s">
        <v>2</v>
      </c>
      <c r="B210" s="146">
        <v>2</v>
      </c>
      <c r="C210" s="146">
        <v>2001</v>
      </c>
      <c r="D210" s="146" t="s">
        <v>90</v>
      </c>
      <c r="E210" s="146">
        <v>1</v>
      </c>
      <c r="F210" s="146">
        <v>0</v>
      </c>
      <c r="G210" s="146">
        <v>5</v>
      </c>
    </row>
    <row r="211" spans="1:7" x14ac:dyDescent="0.25">
      <c r="A211" s="146" t="s">
        <v>2</v>
      </c>
      <c r="B211" s="146">
        <v>2</v>
      </c>
      <c r="C211" s="146">
        <v>2002</v>
      </c>
      <c r="D211" s="146" t="s">
        <v>86</v>
      </c>
      <c r="E211" s="146">
        <v>1</v>
      </c>
      <c r="F211" s="146">
        <v>0</v>
      </c>
      <c r="G211" s="146">
        <v>5</v>
      </c>
    </row>
    <row r="212" spans="1:7" x14ac:dyDescent="0.25">
      <c r="A212" s="146" t="s">
        <v>2</v>
      </c>
      <c r="B212" s="146">
        <v>2</v>
      </c>
      <c r="C212" s="146">
        <v>2002</v>
      </c>
      <c r="D212" s="146" t="s">
        <v>90</v>
      </c>
      <c r="E212" s="146">
        <v>1</v>
      </c>
      <c r="F212" s="146">
        <v>0</v>
      </c>
      <c r="G212" s="146">
        <v>5</v>
      </c>
    </row>
    <row r="213" spans="1:7" x14ac:dyDescent="0.25">
      <c r="A213" s="146" t="s">
        <v>2</v>
      </c>
      <c r="B213" s="146">
        <v>2</v>
      </c>
      <c r="C213" s="146">
        <v>2004</v>
      </c>
      <c r="D213" s="146" t="s">
        <v>86</v>
      </c>
      <c r="E213" s="146">
        <v>1</v>
      </c>
      <c r="F213" s="146">
        <v>0</v>
      </c>
      <c r="G213" s="146">
        <v>5</v>
      </c>
    </row>
    <row r="214" spans="1:7" x14ac:dyDescent="0.25">
      <c r="A214" s="146" t="s">
        <v>2</v>
      </c>
      <c r="B214" s="146">
        <v>2</v>
      </c>
      <c r="C214" s="146">
        <v>2004</v>
      </c>
      <c r="D214" s="146" t="s">
        <v>98</v>
      </c>
      <c r="E214" s="146">
        <v>1</v>
      </c>
      <c r="F214" s="146">
        <v>0</v>
      </c>
      <c r="G214" s="146">
        <v>5</v>
      </c>
    </row>
    <row r="215" spans="1:7" x14ac:dyDescent="0.25">
      <c r="A215" s="146" t="s">
        <v>2</v>
      </c>
      <c r="B215" s="146">
        <v>2</v>
      </c>
      <c r="C215" s="146">
        <v>2004</v>
      </c>
      <c r="D215" s="146" t="s">
        <v>83</v>
      </c>
      <c r="E215" s="146">
        <v>1</v>
      </c>
      <c r="F215" s="146">
        <v>0</v>
      </c>
      <c r="G215" s="146">
        <v>5</v>
      </c>
    </row>
    <row r="216" spans="1:7" x14ac:dyDescent="0.25">
      <c r="A216" s="146" t="s">
        <v>2</v>
      </c>
      <c r="B216" s="146">
        <v>2</v>
      </c>
      <c r="C216" s="146">
        <v>2004</v>
      </c>
      <c r="D216" s="146" t="s">
        <v>81</v>
      </c>
      <c r="E216" s="146">
        <v>1</v>
      </c>
      <c r="F216" s="146">
        <v>0</v>
      </c>
      <c r="G216" s="146">
        <v>5</v>
      </c>
    </row>
    <row r="217" spans="1:7" x14ac:dyDescent="0.25">
      <c r="A217" s="146" t="s">
        <v>2</v>
      </c>
      <c r="B217" s="146">
        <v>2</v>
      </c>
      <c r="C217" s="146">
        <v>2005</v>
      </c>
      <c r="D217" s="146" t="s">
        <v>90</v>
      </c>
      <c r="E217" s="146">
        <v>1</v>
      </c>
      <c r="F217" s="146">
        <v>0</v>
      </c>
      <c r="G217" s="146">
        <v>5</v>
      </c>
    </row>
    <row r="218" spans="1:7" x14ac:dyDescent="0.25">
      <c r="A218" s="146" t="s">
        <v>2</v>
      </c>
      <c r="B218" s="146">
        <v>2</v>
      </c>
      <c r="C218" s="146">
        <v>2005</v>
      </c>
      <c r="D218" s="146" t="s">
        <v>78</v>
      </c>
      <c r="E218" s="146">
        <v>1</v>
      </c>
      <c r="F218" s="146">
        <v>0</v>
      </c>
      <c r="G218" s="146">
        <v>5</v>
      </c>
    </row>
    <row r="219" spans="1:7" x14ac:dyDescent="0.25">
      <c r="A219" s="146" t="s">
        <v>2</v>
      </c>
      <c r="B219" s="146">
        <v>2</v>
      </c>
      <c r="C219" s="146">
        <v>2006</v>
      </c>
      <c r="D219" s="146" t="s">
        <v>89</v>
      </c>
      <c r="E219" s="146">
        <v>1</v>
      </c>
      <c r="F219" s="146">
        <v>0</v>
      </c>
      <c r="G219" s="146">
        <v>5</v>
      </c>
    </row>
    <row r="220" spans="1:7" x14ac:dyDescent="0.25">
      <c r="A220" s="146" t="s">
        <v>2</v>
      </c>
      <c r="B220" s="146">
        <v>2</v>
      </c>
      <c r="C220" s="146">
        <v>2006</v>
      </c>
      <c r="D220" s="146" t="s">
        <v>87</v>
      </c>
      <c r="E220" s="146">
        <v>1</v>
      </c>
      <c r="F220" s="146">
        <v>0</v>
      </c>
      <c r="G220" s="146">
        <v>5</v>
      </c>
    </row>
    <row r="221" spans="1:7" x14ac:dyDescent="0.25">
      <c r="A221" s="146" t="s">
        <v>2</v>
      </c>
      <c r="B221" s="146">
        <v>2</v>
      </c>
      <c r="C221" s="146">
        <v>2007</v>
      </c>
      <c r="D221" s="146" t="s">
        <v>78</v>
      </c>
      <c r="E221" s="146">
        <v>1</v>
      </c>
      <c r="F221" s="146">
        <v>0</v>
      </c>
      <c r="G221" s="146">
        <v>5</v>
      </c>
    </row>
    <row r="222" spans="1:7" x14ac:dyDescent="0.25">
      <c r="A222" s="146" t="s">
        <v>2</v>
      </c>
      <c r="B222" s="146">
        <v>2</v>
      </c>
      <c r="C222" s="146">
        <v>2008</v>
      </c>
      <c r="D222" s="146" t="s">
        <v>86</v>
      </c>
      <c r="E222" s="146">
        <v>1</v>
      </c>
      <c r="F222" s="146">
        <v>0</v>
      </c>
      <c r="G222" s="146">
        <v>5</v>
      </c>
    </row>
    <row r="223" spans="1:7" x14ac:dyDescent="0.25">
      <c r="A223" s="146" t="s">
        <v>2</v>
      </c>
      <c r="B223" s="146">
        <v>2</v>
      </c>
      <c r="C223" s="146">
        <v>2009</v>
      </c>
      <c r="D223" s="146" t="s">
        <v>87</v>
      </c>
      <c r="E223" s="146">
        <v>1</v>
      </c>
      <c r="F223" s="146">
        <v>0</v>
      </c>
      <c r="G223" s="146">
        <v>5</v>
      </c>
    </row>
    <row r="224" spans="1:7" x14ac:dyDescent="0.25">
      <c r="A224" s="146" t="s">
        <v>2</v>
      </c>
      <c r="B224" s="146">
        <v>2</v>
      </c>
      <c r="C224" s="146">
        <v>2009</v>
      </c>
      <c r="D224" s="146" t="s">
        <v>78</v>
      </c>
      <c r="E224" s="146">
        <v>1</v>
      </c>
      <c r="F224" s="146">
        <v>0</v>
      </c>
      <c r="G224" s="146">
        <v>5</v>
      </c>
    </row>
    <row r="225" spans="1:7" x14ac:dyDescent="0.25">
      <c r="A225" s="146" t="s">
        <v>2</v>
      </c>
      <c r="B225" s="146">
        <v>2</v>
      </c>
      <c r="C225" s="146">
        <v>2010</v>
      </c>
      <c r="D225" s="146" t="s">
        <v>85</v>
      </c>
      <c r="E225" s="146">
        <v>1</v>
      </c>
      <c r="F225" s="146">
        <v>0</v>
      </c>
      <c r="G225" s="146">
        <v>5</v>
      </c>
    </row>
    <row r="226" spans="1:7" x14ac:dyDescent="0.25">
      <c r="A226" s="146" t="s">
        <v>2</v>
      </c>
      <c r="B226" s="146">
        <v>2</v>
      </c>
      <c r="C226" s="146">
        <v>2010</v>
      </c>
      <c r="D226" s="146" t="s">
        <v>83</v>
      </c>
      <c r="E226" s="146">
        <v>1</v>
      </c>
      <c r="F226" s="146">
        <v>0</v>
      </c>
      <c r="G226" s="146">
        <v>5</v>
      </c>
    </row>
    <row r="227" spans="1:7" x14ac:dyDescent="0.25">
      <c r="A227" s="146" t="s">
        <v>2</v>
      </c>
      <c r="B227" s="146">
        <v>2</v>
      </c>
      <c r="C227" s="146">
        <v>2011</v>
      </c>
      <c r="D227" s="146" t="s">
        <v>85</v>
      </c>
      <c r="E227" s="146">
        <v>1</v>
      </c>
      <c r="F227" s="146">
        <v>0</v>
      </c>
      <c r="G227" s="146">
        <v>5</v>
      </c>
    </row>
    <row r="228" spans="1:7" x14ac:dyDescent="0.25">
      <c r="A228" s="146" t="s">
        <v>2</v>
      </c>
      <c r="B228" s="146">
        <v>2</v>
      </c>
      <c r="C228" s="146">
        <v>2011</v>
      </c>
      <c r="D228" s="146" t="s">
        <v>83</v>
      </c>
      <c r="E228" s="146">
        <v>1</v>
      </c>
      <c r="F228" s="146">
        <v>0</v>
      </c>
      <c r="G228" s="146">
        <v>5</v>
      </c>
    </row>
    <row r="229" spans="1:7" x14ac:dyDescent="0.25">
      <c r="A229" s="146" t="s">
        <v>2</v>
      </c>
      <c r="B229" s="146">
        <v>2</v>
      </c>
      <c r="C229" s="146">
        <v>2011</v>
      </c>
      <c r="D229" s="146" t="s">
        <v>87</v>
      </c>
      <c r="E229" s="146">
        <v>1</v>
      </c>
      <c r="F229" s="146">
        <v>0</v>
      </c>
      <c r="G229" s="146">
        <v>5</v>
      </c>
    </row>
    <row r="230" spans="1:7" x14ac:dyDescent="0.25">
      <c r="A230" s="146" t="s">
        <v>2</v>
      </c>
      <c r="B230" s="146">
        <v>2</v>
      </c>
      <c r="C230" s="146">
        <v>2012</v>
      </c>
      <c r="D230" s="146" t="s">
        <v>85</v>
      </c>
      <c r="E230" s="146">
        <v>1</v>
      </c>
      <c r="F230" s="146">
        <v>0</v>
      </c>
      <c r="G230" s="146">
        <v>5</v>
      </c>
    </row>
    <row r="231" spans="1:7" x14ac:dyDescent="0.25">
      <c r="A231" s="146" t="s">
        <v>2</v>
      </c>
      <c r="B231" s="146">
        <v>2</v>
      </c>
      <c r="C231" s="146">
        <v>2012</v>
      </c>
      <c r="D231" s="146" t="s">
        <v>83</v>
      </c>
      <c r="E231" s="146">
        <v>1</v>
      </c>
      <c r="F231" s="146">
        <v>0</v>
      </c>
      <c r="G231" s="146">
        <v>5</v>
      </c>
    </row>
    <row r="232" spans="1:7" x14ac:dyDescent="0.25">
      <c r="A232" s="146" t="s">
        <v>2</v>
      </c>
      <c r="B232" s="146">
        <v>2</v>
      </c>
      <c r="C232" s="146">
        <v>2013</v>
      </c>
      <c r="D232" s="146" t="s">
        <v>86</v>
      </c>
      <c r="E232" s="146">
        <v>1</v>
      </c>
      <c r="F232" s="146">
        <v>0</v>
      </c>
      <c r="G232" s="146">
        <v>5</v>
      </c>
    </row>
    <row r="233" spans="1:7" x14ac:dyDescent="0.25">
      <c r="A233" s="146" t="s">
        <v>2</v>
      </c>
      <c r="B233" s="146">
        <v>2</v>
      </c>
      <c r="C233" s="146">
        <v>2013</v>
      </c>
      <c r="D233" s="146" t="s">
        <v>98</v>
      </c>
      <c r="E233" s="146">
        <v>1</v>
      </c>
      <c r="F233" s="146">
        <v>0</v>
      </c>
      <c r="G233" s="146">
        <v>5</v>
      </c>
    </row>
    <row r="234" spans="1:7" x14ac:dyDescent="0.25">
      <c r="A234" s="146" t="s">
        <v>0</v>
      </c>
      <c r="B234" s="146">
        <v>1</v>
      </c>
      <c r="C234" s="146">
        <v>1972</v>
      </c>
      <c r="D234" s="146" t="s">
        <v>78</v>
      </c>
      <c r="E234" s="146">
        <v>1</v>
      </c>
      <c r="F234" s="146">
        <v>0</v>
      </c>
      <c r="G234" s="146">
        <v>5</v>
      </c>
    </row>
    <row r="235" spans="1:7" x14ac:dyDescent="0.25">
      <c r="A235" s="146" t="s">
        <v>0</v>
      </c>
      <c r="B235" s="146">
        <v>1</v>
      </c>
      <c r="C235" s="146">
        <v>1973</v>
      </c>
      <c r="D235" s="146" t="s">
        <v>78</v>
      </c>
      <c r="E235" s="146">
        <v>1</v>
      </c>
      <c r="F235" s="146">
        <v>0</v>
      </c>
      <c r="G235" s="146">
        <v>5</v>
      </c>
    </row>
    <row r="236" spans="1:7" x14ac:dyDescent="0.25">
      <c r="A236" s="146" t="s">
        <v>0</v>
      </c>
      <c r="B236" s="146">
        <v>1</v>
      </c>
      <c r="C236" s="146">
        <v>1974</v>
      </c>
      <c r="D236" s="146" t="s">
        <v>93</v>
      </c>
      <c r="E236" s="146">
        <v>1</v>
      </c>
      <c r="F236" s="146">
        <v>0</v>
      </c>
      <c r="G236" s="146">
        <v>5</v>
      </c>
    </row>
    <row r="237" spans="1:7" x14ac:dyDescent="0.25">
      <c r="A237" s="146" t="s">
        <v>0</v>
      </c>
      <c r="B237" s="146">
        <v>1</v>
      </c>
      <c r="C237" s="146">
        <v>1974</v>
      </c>
      <c r="D237" s="146" t="s">
        <v>92</v>
      </c>
      <c r="E237" s="146">
        <v>1</v>
      </c>
      <c r="F237" s="146">
        <v>0</v>
      </c>
      <c r="G237" s="146">
        <v>5</v>
      </c>
    </row>
    <row r="238" spans="1:7" x14ac:dyDescent="0.25">
      <c r="A238" s="146" t="s">
        <v>0</v>
      </c>
      <c r="B238" s="146">
        <v>1</v>
      </c>
      <c r="C238" s="146">
        <v>1975</v>
      </c>
      <c r="D238" s="146" t="s">
        <v>93</v>
      </c>
      <c r="E238" s="146">
        <v>1</v>
      </c>
      <c r="F238" s="146">
        <v>0</v>
      </c>
      <c r="G238" s="146">
        <v>5</v>
      </c>
    </row>
    <row r="239" spans="1:7" x14ac:dyDescent="0.25">
      <c r="A239" s="146" t="s">
        <v>0</v>
      </c>
      <c r="B239" s="146">
        <v>1</v>
      </c>
      <c r="C239" s="146">
        <v>1975</v>
      </c>
      <c r="D239" s="146" t="s">
        <v>80</v>
      </c>
      <c r="E239" s="146">
        <v>1</v>
      </c>
      <c r="F239" s="146">
        <v>0</v>
      </c>
      <c r="G239" s="146">
        <v>5</v>
      </c>
    </row>
    <row r="240" spans="1:7" x14ac:dyDescent="0.25">
      <c r="A240" s="146" t="s">
        <v>0</v>
      </c>
      <c r="B240" s="146">
        <v>1</v>
      </c>
      <c r="C240" s="146">
        <v>1975</v>
      </c>
      <c r="D240" s="146" t="s">
        <v>77</v>
      </c>
      <c r="E240" s="146">
        <v>1</v>
      </c>
      <c r="F240" s="146">
        <v>0</v>
      </c>
      <c r="G240" s="146">
        <v>5</v>
      </c>
    </row>
    <row r="241" spans="1:7" x14ac:dyDescent="0.25">
      <c r="A241" s="146" t="s">
        <v>0</v>
      </c>
      <c r="B241" s="146">
        <v>1</v>
      </c>
      <c r="C241" s="146">
        <v>1976</v>
      </c>
      <c r="D241" s="146" t="s">
        <v>82</v>
      </c>
      <c r="E241" s="146">
        <v>1</v>
      </c>
      <c r="F241" s="146">
        <v>0</v>
      </c>
      <c r="G241" s="146">
        <v>5</v>
      </c>
    </row>
    <row r="242" spans="1:7" x14ac:dyDescent="0.25">
      <c r="A242" s="146" t="s">
        <v>0</v>
      </c>
      <c r="B242" s="146">
        <v>1</v>
      </c>
      <c r="C242" s="146">
        <v>1977</v>
      </c>
      <c r="D242" s="146" t="s">
        <v>92</v>
      </c>
      <c r="E242" s="146">
        <v>1</v>
      </c>
      <c r="F242" s="146">
        <v>0</v>
      </c>
      <c r="G242" s="146">
        <v>5</v>
      </c>
    </row>
    <row r="243" spans="1:7" x14ac:dyDescent="0.25">
      <c r="A243" s="146" t="s">
        <v>0</v>
      </c>
      <c r="B243" s="146">
        <v>1</v>
      </c>
      <c r="C243" s="146">
        <v>1977</v>
      </c>
      <c r="D243" s="146" t="s">
        <v>80</v>
      </c>
      <c r="E243" s="146">
        <v>1</v>
      </c>
      <c r="F243" s="146">
        <v>0</v>
      </c>
      <c r="G243" s="146">
        <v>5</v>
      </c>
    </row>
    <row r="244" spans="1:7" x14ac:dyDescent="0.25">
      <c r="A244" s="146" t="s">
        <v>0</v>
      </c>
      <c r="B244" s="146">
        <v>1</v>
      </c>
      <c r="C244" s="146">
        <v>1978</v>
      </c>
      <c r="D244" s="146" t="s">
        <v>91</v>
      </c>
      <c r="E244" s="146">
        <v>1</v>
      </c>
      <c r="F244" s="146">
        <v>0</v>
      </c>
      <c r="G244" s="146">
        <v>5</v>
      </c>
    </row>
    <row r="245" spans="1:7" x14ac:dyDescent="0.25">
      <c r="A245" s="146" t="s">
        <v>0</v>
      </c>
      <c r="B245" s="146">
        <v>1</v>
      </c>
      <c r="C245" s="146">
        <v>1978</v>
      </c>
      <c r="D245" s="146" t="s">
        <v>92</v>
      </c>
      <c r="E245" s="146">
        <v>1</v>
      </c>
      <c r="F245" s="146">
        <v>0</v>
      </c>
      <c r="G245" s="146">
        <v>5</v>
      </c>
    </row>
    <row r="246" spans="1:7" x14ac:dyDescent="0.25">
      <c r="A246" s="146" t="s">
        <v>0</v>
      </c>
      <c r="B246" s="146">
        <v>1</v>
      </c>
      <c r="C246" s="146">
        <v>1978</v>
      </c>
      <c r="D246" s="146" t="s">
        <v>88</v>
      </c>
      <c r="E246" s="146">
        <v>1</v>
      </c>
      <c r="F246" s="146">
        <v>0</v>
      </c>
      <c r="G246" s="146">
        <v>5</v>
      </c>
    </row>
    <row r="247" spans="1:7" x14ac:dyDescent="0.25">
      <c r="A247" s="146" t="s">
        <v>0</v>
      </c>
      <c r="B247" s="146">
        <v>1</v>
      </c>
      <c r="C247" s="146">
        <v>1978</v>
      </c>
      <c r="D247" s="146" t="s">
        <v>80</v>
      </c>
      <c r="E247" s="146">
        <v>1</v>
      </c>
      <c r="F247" s="146">
        <v>0</v>
      </c>
      <c r="G247" s="146">
        <v>5</v>
      </c>
    </row>
    <row r="248" spans="1:7" x14ac:dyDescent="0.25">
      <c r="A248" s="146" t="s">
        <v>0</v>
      </c>
      <c r="B248" s="146">
        <v>1</v>
      </c>
      <c r="C248" s="146">
        <v>1980</v>
      </c>
      <c r="D248" s="146" t="s">
        <v>88</v>
      </c>
      <c r="E248" s="146">
        <v>1</v>
      </c>
      <c r="F248" s="146">
        <v>0</v>
      </c>
      <c r="G248" s="146">
        <v>5</v>
      </c>
    </row>
    <row r="249" spans="1:7" x14ac:dyDescent="0.25">
      <c r="A249" s="146" t="s">
        <v>0</v>
      </c>
      <c r="B249" s="146">
        <v>1</v>
      </c>
      <c r="C249" s="146">
        <v>1981</v>
      </c>
      <c r="D249" s="146" t="s">
        <v>91</v>
      </c>
      <c r="E249" s="146">
        <v>1</v>
      </c>
      <c r="F249" s="146">
        <v>0</v>
      </c>
      <c r="G249" s="146">
        <v>5</v>
      </c>
    </row>
    <row r="250" spans="1:7" x14ac:dyDescent="0.25">
      <c r="A250" s="146" t="s">
        <v>0</v>
      </c>
      <c r="B250" s="146">
        <v>1</v>
      </c>
      <c r="C250" s="146">
        <v>1982</v>
      </c>
      <c r="D250" s="146" t="s">
        <v>91</v>
      </c>
      <c r="E250" s="146">
        <v>1</v>
      </c>
      <c r="F250" s="146">
        <v>0</v>
      </c>
      <c r="G250" s="146">
        <v>5</v>
      </c>
    </row>
    <row r="251" spans="1:7" x14ac:dyDescent="0.25">
      <c r="A251" s="146" t="s">
        <v>0</v>
      </c>
      <c r="B251" s="146">
        <v>1</v>
      </c>
      <c r="C251" s="146">
        <v>1982</v>
      </c>
      <c r="D251" s="146" t="s">
        <v>79</v>
      </c>
      <c r="E251" s="146">
        <v>1</v>
      </c>
      <c r="F251" s="146">
        <v>0</v>
      </c>
      <c r="G251" s="146">
        <v>5</v>
      </c>
    </row>
    <row r="252" spans="1:7" x14ac:dyDescent="0.25">
      <c r="A252" s="146" t="s">
        <v>0</v>
      </c>
      <c r="B252" s="146">
        <v>1</v>
      </c>
      <c r="C252" s="146">
        <v>1984</v>
      </c>
      <c r="D252" s="146" t="s">
        <v>91</v>
      </c>
      <c r="E252" s="146">
        <v>1</v>
      </c>
      <c r="F252" s="146">
        <v>0</v>
      </c>
      <c r="G252" s="146">
        <v>5</v>
      </c>
    </row>
    <row r="253" spans="1:7" x14ac:dyDescent="0.25">
      <c r="A253" s="146" t="s">
        <v>0</v>
      </c>
      <c r="B253" s="146">
        <v>1</v>
      </c>
      <c r="C253" s="146">
        <v>1987</v>
      </c>
      <c r="D253" s="146" t="s">
        <v>91</v>
      </c>
      <c r="E253" s="146">
        <v>1</v>
      </c>
      <c r="F253" s="146">
        <v>0</v>
      </c>
      <c r="G253" s="146">
        <v>5</v>
      </c>
    </row>
    <row r="254" spans="1:7" x14ac:dyDescent="0.25">
      <c r="A254" s="146" t="s">
        <v>0</v>
      </c>
      <c r="B254" s="146">
        <v>1</v>
      </c>
      <c r="C254" s="146">
        <v>1988</v>
      </c>
      <c r="D254" s="146" t="s">
        <v>96</v>
      </c>
      <c r="E254" s="146">
        <v>1</v>
      </c>
      <c r="F254" s="146">
        <v>0</v>
      </c>
      <c r="G254" s="146">
        <v>5</v>
      </c>
    </row>
    <row r="255" spans="1:7" x14ac:dyDescent="0.25">
      <c r="A255" s="146" t="s">
        <v>0</v>
      </c>
      <c r="B255" s="146">
        <v>1</v>
      </c>
      <c r="C255" s="146">
        <v>1988</v>
      </c>
      <c r="D255" s="146" t="s">
        <v>91</v>
      </c>
      <c r="E255" s="146">
        <v>1</v>
      </c>
      <c r="F255" s="146">
        <v>0</v>
      </c>
      <c r="G255" s="146">
        <v>5</v>
      </c>
    </row>
    <row r="256" spans="1:7" x14ac:dyDescent="0.25">
      <c r="A256" s="146" t="s">
        <v>0</v>
      </c>
      <c r="B256" s="146">
        <v>1</v>
      </c>
      <c r="C256" s="146">
        <v>1989</v>
      </c>
      <c r="D256" s="146" t="s">
        <v>96</v>
      </c>
      <c r="E256" s="146">
        <v>1</v>
      </c>
      <c r="F256" s="146">
        <v>0</v>
      </c>
      <c r="G256" s="146">
        <v>5</v>
      </c>
    </row>
    <row r="257" spans="1:7" x14ac:dyDescent="0.25">
      <c r="A257" s="146" t="s">
        <v>0</v>
      </c>
      <c r="B257" s="146">
        <v>1</v>
      </c>
      <c r="C257" s="146">
        <v>1990</v>
      </c>
      <c r="D257" s="146" t="s">
        <v>94</v>
      </c>
      <c r="E257" s="146">
        <v>1</v>
      </c>
      <c r="F257" s="146">
        <v>0</v>
      </c>
      <c r="G257" s="146">
        <v>5</v>
      </c>
    </row>
    <row r="258" spans="1:7" x14ac:dyDescent="0.25">
      <c r="A258" s="146" t="s">
        <v>0</v>
      </c>
      <c r="B258" s="146">
        <v>1</v>
      </c>
      <c r="C258" s="146">
        <v>1990</v>
      </c>
      <c r="D258" s="146" t="s">
        <v>91</v>
      </c>
      <c r="E258" s="146">
        <v>1</v>
      </c>
      <c r="F258" s="146">
        <v>0</v>
      </c>
      <c r="G258" s="146">
        <v>5</v>
      </c>
    </row>
    <row r="259" spans="1:7" x14ac:dyDescent="0.25">
      <c r="A259" s="146" t="s">
        <v>0</v>
      </c>
      <c r="B259" s="146">
        <v>1</v>
      </c>
      <c r="C259" s="146">
        <v>1991</v>
      </c>
      <c r="D259" s="146" t="s">
        <v>81</v>
      </c>
      <c r="E259" s="146">
        <v>1</v>
      </c>
      <c r="F259" s="146">
        <v>0</v>
      </c>
      <c r="G259" s="146">
        <v>5</v>
      </c>
    </row>
    <row r="260" spans="1:7" x14ac:dyDescent="0.25">
      <c r="A260" s="146" t="s">
        <v>0</v>
      </c>
      <c r="B260" s="146">
        <v>1</v>
      </c>
      <c r="C260" s="146">
        <v>1991</v>
      </c>
      <c r="D260" s="146" t="s">
        <v>96</v>
      </c>
      <c r="E260" s="146">
        <v>1</v>
      </c>
      <c r="F260" s="146">
        <v>0</v>
      </c>
      <c r="G260" s="146">
        <v>5</v>
      </c>
    </row>
    <row r="261" spans="1:7" x14ac:dyDescent="0.25">
      <c r="A261" s="146" t="s">
        <v>0</v>
      </c>
      <c r="B261" s="146">
        <v>1</v>
      </c>
      <c r="C261" s="146">
        <v>1992</v>
      </c>
      <c r="D261" s="146" t="s">
        <v>82</v>
      </c>
      <c r="E261" s="146">
        <v>1</v>
      </c>
      <c r="F261" s="146">
        <v>0</v>
      </c>
      <c r="G261" s="146">
        <v>5</v>
      </c>
    </row>
    <row r="262" spans="1:7" x14ac:dyDescent="0.25">
      <c r="A262" s="146" t="s">
        <v>0</v>
      </c>
      <c r="B262" s="146">
        <v>1</v>
      </c>
      <c r="C262" s="146">
        <v>1993</v>
      </c>
      <c r="D262" s="146" t="s">
        <v>84</v>
      </c>
      <c r="E262" s="146">
        <v>1</v>
      </c>
      <c r="F262" s="146">
        <v>0</v>
      </c>
      <c r="G262" s="146">
        <v>5</v>
      </c>
    </row>
    <row r="263" spans="1:7" x14ac:dyDescent="0.25">
      <c r="A263" s="146" t="s">
        <v>0</v>
      </c>
      <c r="B263" s="146">
        <v>1</v>
      </c>
      <c r="C263" s="146">
        <v>1993</v>
      </c>
      <c r="D263" s="146" t="s">
        <v>96</v>
      </c>
      <c r="E263" s="146">
        <v>1</v>
      </c>
      <c r="F263" s="146">
        <v>0</v>
      </c>
      <c r="G263" s="146">
        <v>5</v>
      </c>
    </row>
    <row r="264" spans="1:7" x14ac:dyDescent="0.25">
      <c r="A264" s="146" t="s">
        <v>0</v>
      </c>
      <c r="B264" s="146">
        <v>1</v>
      </c>
      <c r="C264" s="146">
        <v>1993</v>
      </c>
      <c r="D264" s="146" t="s">
        <v>94</v>
      </c>
      <c r="E264" s="146">
        <v>1</v>
      </c>
      <c r="F264" s="146">
        <v>0</v>
      </c>
      <c r="G264" s="146">
        <v>5</v>
      </c>
    </row>
    <row r="265" spans="1:7" x14ac:dyDescent="0.25">
      <c r="A265" s="146" t="s">
        <v>0</v>
      </c>
      <c r="B265" s="146">
        <v>1</v>
      </c>
      <c r="C265" s="146">
        <v>1993</v>
      </c>
      <c r="D265" s="146" t="s">
        <v>82</v>
      </c>
      <c r="E265" s="146">
        <v>1</v>
      </c>
      <c r="F265" s="146">
        <v>0</v>
      </c>
      <c r="G265" s="146">
        <v>5</v>
      </c>
    </row>
    <row r="266" spans="1:7" x14ac:dyDescent="0.25">
      <c r="A266" s="146" t="s">
        <v>0</v>
      </c>
      <c r="B266" s="146">
        <v>1</v>
      </c>
      <c r="C266" s="146">
        <v>1994</v>
      </c>
      <c r="D266" s="146" t="s">
        <v>81</v>
      </c>
      <c r="E266" s="146">
        <v>1</v>
      </c>
      <c r="F266" s="146">
        <v>0</v>
      </c>
      <c r="G266" s="146">
        <v>5</v>
      </c>
    </row>
    <row r="267" spans="1:7" x14ac:dyDescent="0.25">
      <c r="A267" s="146" t="s">
        <v>0</v>
      </c>
      <c r="B267" s="146">
        <v>1</v>
      </c>
      <c r="C267" s="146">
        <v>1994</v>
      </c>
      <c r="D267" s="146" t="s">
        <v>94</v>
      </c>
      <c r="E267" s="146">
        <v>1</v>
      </c>
      <c r="F267" s="146">
        <v>0</v>
      </c>
      <c r="G267" s="146">
        <v>5</v>
      </c>
    </row>
    <row r="268" spans="1:7" x14ac:dyDescent="0.25">
      <c r="A268" s="146" t="s">
        <v>0</v>
      </c>
      <c r="B268" s="146">
        <v>1</v>
      </c>
      <c r="C268" s="146">
        <v>1994</v>
      </c>
      <c r="D268" s="146" t="s">
        <v>95</v>
      </c>
      <c r="E268" s="146">
        <v>1</v>
      </c>
      <c r="F268" s="146">
        <v>0</v>
      </c>
      <c r="G268" s="146">
        <v>5</v>
      </c>
    </row>
    <row r="269" spans="1:7" x14ac:dyDescent="0.25">
      <c r="A269" s="146" t="s">
        <v>0</v>
      </c>
      <c r="B269" s="146">
        <v>1</v>
      </c>
      <c r="C269" s="146">
        <v>1995</v>
      </c>
      <c r="D269" s="146" t="s">
        <v>81</v>
      </c>
      <c r="E269" s="146">
        <v>1</v>
      </c>
      <c r="F269" s="146">
        <v>0</v>
      </c>
      <c r="G269" s="146">
        <v>5</v>
      </c>
    </row>
    <row r="270" spans="1:7" x14ac:dyDescent="0.25">
      <c r="A270" s="146" t="s">
        <v>0</v>
      </c>
      <c r="B270" s="146">
        <v>1</v>
      </c>
      <c r="C270" s="146">
        <v>1996</v>
      </c>
      <c r="D270" s="146" t="s">
        <v>83</v>
      </c>
      <c r="E270" s="146">
        <v>1</v>
      </c>
      <c r="F270" s="146">
        <v>0</v>
      </c>
      <c r="G270" s="146">
        <v>5</v>
      </c>
    </row>
    <row r="271" spans="1:7" x14ac:dyDescent="0.25">
      <c r="A271" s="146" t="s">
        <v>0</v>
      </c>
      <c r="B271" s="146">
        <v>1</v>
      </c>
      <c r="C271" s="146">
        <v>1996</v>
      </c>
      <c r="D271" s="146" t="s">
        <v>81</v>
      </c>
      <c r="E271" s="146">
        <v>1</v>
      </c>
      <c r="F271" s="146">
        <v>0</v>
      </c>
      <c r="G271" s="146">
        <v>5</v>
      </c>
    </row>
    <row r="272" spans="1:7" x14ac:dyDescent="0.25">
      <c r="A272" s="146" t="s">
        <v>0</v>
      </c>
      <c r="B272" s="146">
        <v>1</v>
      </c>
      <c r="C272" s="146">
        <v>1996</v>
      </c>
      <c r="D272" s="146" t="s">
        <v>89</v>
      </c>
      <c r="E272" s="146">
        <v>1</v>
      </c>
      <c r="F272" s="146">
        <v>0</v>
      </c>
      <c r="G272" s="146">
        <v>5</v>
      </c>
    </row>
    <row r="273" spans="1:7" x14ac:dyDescent="0.25">
      <c r="A273" s="146" t="s">
        <v>0</v>
      </c>
      <c r="B273" s="146">
        <v>1</v>
      </c>
      <c r="C273" s="146">
        <v>1996</v>
      </c>
      <c r="D273" s="146" t="s">
        <v>96</v>
      </c>
      <c r="E273" s="146">
        <v>1</v>
      </c>
      <c r="F273" s="146">
        <v>0</v>
      </c>
      <c r="G273" s="146">
        <v>5</v>
      </c>
    </row>
    <row r="274" spans="1:7" x14ac:dyDescent="0.25">
      <c r="A274" s="146" t="s">
        <v>0</v>
      </c>
      <c r="B274" s="146">
        <v>1</v>
      </c>
      <c r="C274" s="146">
        <v>1997</v>
      </c>
      <c r="D274" s="146" t="s">
        <v>84</v>
      </c>
      <c r="E274" s="146">
        <v>1</v>
      </c>
      <c r="F274" s="146">
        <v>0</v>
      </c>
      <c r="G274" s="146">
        <v>5</v>
      </c>
    </row>
    <row r="275" spans="1:7" x14ac:dyDescent="0.25">
      <c r="A275" s="146" t="s">
        <v>0</v>
      </c>
      <c r="B275" s="146">
        <v>1</v>
      </c>
      <c r="C275" s="146">
        <v>1997</v>
      </c>
      <c r="D275" s="146" t="s">
        <v>96</v>
      </c>
      <c r="E275" s="146">
        <v>1</v>
      </c>
      <c r="F275" s="146">
        <v>0</v>
      </c>
      <c r="G275" s="146">
        <v>5</v>
      </c>
    </row>
    <row r="276" spans="1:7" x14ac:dyDescent="0.25">
      <c r="A276" s="146" t="s">
        <v>0</v>
      </c>
      <c r="B276" s="146">
        <v>1</v>
      </c>
      <c r="C276" s="146">
        <v>1997</v>
      </c>
      <c r="D276" s="146" t="s">
        <v>95</v>
      </c>
      <c r="E276" s="146">
        <v>1</v>
      </c>
      <c r="F276" s="146">
        <v>0</v>
      </c>
      <c r="G276" s="146">
        <v>5</v>
      </c>
    </row>
    <row r="277" spans="1:7" x14ac:dyDescent="0.25">
      <c r="A277" s="146" t="s">
        <v>0</v>
      </c>
      <c r="B277" s="146">
        <v>1</v>
      </c>
      <c r="C277" s="146">
        <v>1998</v>
      </c>
      <c r="D277" s="146" t="s">
        <v>83</v>
      </c>
      <c r="E277" s="146">
        <v>1</v>
      </c>
      <c r="F277" s="146">
        <v>0</v>
      </c>
      <c r="G277" s="146">
        <v>5</v>
      </c>
    </row>
    <row r="278" spans="1:7" x14ac:dyDescent="0.25">
      <c r="A278" s="146" t="s">
        <v>0</v>
      </c>
      <c r="B278" s="146">
        <v>1</v>
      </c>
      <c r="C278" s="146">
        <v>1999</v>
      </c>
      <c r="D278" s="146" t="s">
        <v>96</v>
      </c>
      <c r="E278" s="146">
        <v>1</v>
      </c>
      <c r="F278" s="146">
        <v>0</v>
      </c>
      <c r="G278" s="146">
        <v>5</v>
      </c>
    </row>
    <row r="279" spans="1:7" x14ac:dyDescent="0.25">
      <c r="A279" s="146" t="s">
        <v>0</v>
      </c>
      <c r="B279" s="146">
        <v>1</v>
      </c>
      <c r="C279" s="146">
        <v>2000</v>
      </c>
      <c r="D279" s="146" t="s">
        <v>96</v>
      </c>
      <c r="E279" s="146">
        <v>1</v>
      </c>
      <c r="F279" s="146">
        <v>0</v>
      </c>
      <c r="G279" s="146">
        <v>5</v>
      </c>
    </row>
    <row r="280" spans="1:7" x14ac:dyDescent="0.25">
      <c r="A280" s="146" t="s">
        <v>0</v>
      </c>
      <c r="B280" s="146">
        <v>1</v>
      </c>
      <c r="C280" s="146">
        <v>2002</v>
      </c>
      <c r="D280" s="146" t="s">
        <v>89</v>
      </c>
      <c r="E280" s="146">
        <v>1</v>
      </c>
      <c r="F280" s="146">
        <v>0</v>
      </c>
      <c r="G280" s="146">
        <v>5</v>
      </c>
    </row>
    <row r="281" spans="1:7" x14ac:dyDescent="0.25">
      <c r="A281" s="146" t="s">
        <v>0</v>
      </c>
      <c r="B281" s="146">
        <v>1</v>
      </c>
      <c r="C281" s="146">
        <v>2002</v>
      </c>
      <c r="D281" s="146" t="s">
        <v>90</v>
      </c>
      <c r="E281" s="146">
        <v>1</v>
      </c>
      <c r="F281" s="146">
        <v>0</v>
      </c>
      <c r="G281" s="146">
        <v>5</v>
      </c>
    </row>
    <row r="282" spans="1:7" x14ac:dyDescent="0.25">
      <c r="A282" s="146" t="s">
        <v>0</v>
      </c>
      <c r="B282" s="146">
        <v>1</v>
      </c>
      <c r="C282" s="146">
        <v>2003</v>
      </c>
      <c r="D282" s="146" t="s">
        <v>86</v>
      </c>
      <c r="E282" s="146">
        <v>1</v>
      </c>
      <c r="F282" s="146">
        <v>0</v>
      </c>
      <c r="G282" s="146">
        <v>5</v>
      </c>
    </row>
    <row r="283" spans="1:7" x14ac:dyDescent="0.25">
      <c r="A283" s="146" t="s">
        <v>0</v>
      </c>
      <c r="B283" s="146">
        <v>1</v>
      </c>
      <c r="C283" s="146">
        <v>2003</v>
      </c>
      <c r="D283" s="146" t="s">
        <v>90</v>
      </c>
      <c r="E283" s="146">
        <v>1</v>
      </c>
      <c r="F283" s="146">
        <v>0</v>
      </c>
      <c r="G283" s="146">
        <v>5</v>
      </c>
    </row>
    <row r="284" spans="1:7" x14ac:dyDescent="0.25">
      <c r="A284" s="146" t="s">
        <v>0</v>
      </c>
      <c r="B284" s="146">
        <v>1</v>
      </c>
      <c r="C284" s="146">
        <v>2003</v>
      </c>
      <c r="D284" s="146" t="s">
        <v>96</v>
      </c>
      <c r="E284" s="146">
        <v>1</v>
      </c>
      <c r="F284" s="146">
        <v>0</v>
      </c>
      <c r="G284" s="146">
        <v>5</v>
      </c>
    </row>
    <row r="285" spans="1:7" x14ac:dyDescent="0.25">
      <c r="A285" s="146" t="s">
        <v>0</v>
      </c>
      <c r="B285" s="146">
        <v>1</v>
      </c>
      <c r="C285" s="146">
        <v>2005</v>
      </c>
      <c r="D285" s="146" t="s">
        <v>81</v>
      </c>
      <c r="E285" s="146">
        <v>1</v>
      </c>
      <c r="F285" s="146">
        <v>0</v>
      </c>
      <c r="G285" s="146">
        <v>5</v>
      </c>
    </row>
    <row r="286" spans="1:7" x14ac:dyDescent="0.25">
      <c r="A286" s="146" t="s">
        <v>0</v>
      </c>
      <c r="B286" s="146">
        <v>1</v>
      </c>
      <c r="C286" s="146">
        <v>2005</v>
      </c>
      <c r="D286" s="146" t="s">
        <v>90</v>
      </c>
      <c r="E286" s="146">
        <v>1</v>
      </c>
      <c r="F286" s="146">
        <v>0</v>
      </c>
      <c r="G286" s="146">
        <v>5</v>
      </c>
    </row>
    <row r="287" spans="1:7" x14ac:dyDescent="0.25">
      <c r="A287" s="146" t="s">
        <v>0</v>
      </c>
      <c r="B287" s="146">
        <v>1</v>
      </c>
      <c r="C287" s="146">
        <v>2005</v>
      </c>
      <c r="D287" s="146" t="s">
        <v>84</v>
      </c>
      <c r="E287" s="146">
        <v>1</v>
      </c>
      <c r="F287" s="146">
        <v>0</v>
      </c>
      <c r="G287" s="146">
        <v>5</v>
      </c>
    </row>
    <row r="288" spans="1:7" x14ac:dyDescent="0.25">
      <c r="A288" s="146" t="s">
        <v>0</v>
      </c>
      <c r="B288" s="146">
        <v>1</v>
      </c>
      <c r="C288" s="146">
        <v>2006</v>
      </c>
      <c r="D288" s="146" t="s">
        <v>84</v>
      </c>
      <c r="E288" s="146">
        <v>1</v>
      </c>
      <c r="F288" s="146">
        <v>0</v>
      </c>
      <c r="G288" s="146">
        <v>5</v>
      </c>
    </row>
    <row r="289" spans="1:7" x14ac:dyDescent="0.25">
      <c r="A289" s="146" t="s">
        <v>0</v>
      </c>
      <c r="B289" s="146">
        <v>1</v>
      </c>
      <c r="C289" s="146">
        <v>2006</v>
      </c>
      <c r="D289" s="146" t="s">
        <v>93</v>
      </c>
      <c r="E289" s="146">
        <v>1</v>
      </c>
      <c r="F289" s="146">
        <v>0</v>
      </c>
      <c r="G289" s="146">
        <v>5</v>
      </c>
    </row>
    <row r="290" spans="1:7" x14ac:dyDescent="0.25">
      <c r="A290" s="146" t="s">
        <v>0</v>
      </c>
      <c r="B290" s="146">
        <v>1</v>
      </c>
      <c r="C290" s="146">
        <v>2007</v>
      </c>
      <c r="D290" s="146" t="s">
        <v>84</v>
      </c>
      <c r="E290" s="146">
        <v>1</v>
      </c>
      <c r="F290" s="146">
        <v>0</v>
      </c>
      <c r="G290" s="146">
        <v>5</v>
      </c>
    </row>
    <row r="291" spans="1:7" x14ac:dyDescent="0.25">
      <c r="A291" s="146" t="s">
        <v>0</v>
      </c>
      <c r="B291" s="146">
        <v>1</v>
      </c>
      <c r="C291" s="146">
        <v>2008</v>
      </c>
      <c r="D291" s="146" t="s">
        <v>86</v>
      </c>
      <c r="E291" s="146">
        <v>1</v>
      </c>
      <c r="F291" s="146">
        <v>0</v>
      </c>
      <c r="G291" s="146">
        <v>5</v>
      </c>
    </row>
    <row r="292" spans="1:7" x14ac:dyDescent="0.25">
      <c r="A292" s="146" t="s">
        <v>0</v>
      </c>
      <c r="B292" s="146">
        <v>1</v>
      </c>
      <c r="C292" s="146">
        <v>2009</v>
      </c>
      <c r="D292" s="146" t="s">
        <v>81</v>
      </c>
      <c r="E292" s="146">
        <v>1</v>
      </c>
      <c r="F292" s="146">
        <v>0</v>
      </c>
      <c r="G292" s="146">
        <v>5</v>
      </c>
    </row>
    <row r="293" spans="1:7" x14ac:dyDescent="0.25">
      <c r="A293" s="146" t="s">
        <v>0</v>
      </c>
      <c r="B293" s="146">
        <v>1</v>
      </c>
      <c r="C293" s="146">
        <v>2009</v>
      </c>
      <c r="D293" s="146" t="s">
        <v>90</v>
      </c>
      <c r="E293" s="146">
        <v>1</v>
      </c>
      <c r="F293" s="146">
        <v>0</v>
      </c>
      <c r="G293" s="146">
        <v>5</v>
      </c>
    </row>
    <row r="294" spans="1:7" x14ac:dyDescent="0.25">
      <c r="A294" s="146" t="s">
        <v>0</v>
      </c>
      <c r="B294" s="146">
        <v>1</v>
      </c>
      <c r="C294" s="146">
        <v>2009</v>
      </c>
      <c r="D294" s="146" t="s">
        <v>87</v>
      </c>
      <c r="E294" s="146">
        <v>1</v>
      </c>
      <c r="F294" s="146">
        <v>0</v>
      </c>
      <c r="G294" s="146">
        <v>5</v>
      </c>
    </row>
    <row r="295" spans="1:7" x14ac:dyDescent="0.25">
      <c r="A295" s="146" t="s">
        <v>0</v>
      </c>
      <c r="B295" s="146">
        <v>1</v>
      </c>
      <c r="C295" s="146">
        <v>2010</v>
      </c>
      <c r="D295" s="146" t="s">
        <v>98</v>
      </c>
      <c r="E295" s="146">
        <v>1</v>
      </c>
      <c r="F295" s="146">
        <v>0</v>
      </c>
      <c r="G295" s="146">
        <v>5</v>
      </c>
    </row>
    <row r="296" spans="1:7" x14ac:dyDescent="0.25">
      <c r="A296" s="146" t="s">
        <v>0</v>
      </c>
      <c r="B296" s="146">
        <v>1</v>
      </c>
      <c r="C296" s="146">
        <v>2010</v>
      </c>
      <c r="D296" s="146" t="s">
        <v>83</v>
      </c>
      <c r="E296" s="146">
        <v>1</v>
      </c>
      <c r="F296" s="146">
        <v>0</v>
      </c>
      <c r="G296" s="146">
        <v>5</v>
      </c>
    </row>
    <row r="297" spans="1:7" x14ac:dyDescent="0.25">
      <c r="A297" s="146" t="s">
        <v>0</v>
      </c>
      <c r="B297" s="146">
        <v>1</v>
      </c>
      <c r="C297" s="146">
        <v>2010</v>
      </c>
      <c r="D297" s="146" t="s">
        <v>81</v>
      </c>
      <c r="E297" s="146">
        <v>1</v>
      </c>
      <c r="F297" s="146">
        <v>0</v>
      </c>
      <c r="G297" s="146">
        <v>5</v>
      </c>
    </row>
    <row r="298" spans="1:7" x14ac:dyDescent="0.25">
      <c r="A298" s="146" t="s">
        <v>0</v>
      </c>
      <c r="B298" s="146">
        <v>1</v>
      </c>
      <c r="C298" s="146">
        <v>2010</v>
      </c>
      <c r="D298" s="146" t="s">
        <v>87</v>
      </c>
      <c r="E298" s="146">
        <v>1</v>
      </c>
      <c r="F298" s="146">
        <v>0</v>
      </c>
      <c r="G298" s="146">
        <v>5</v>
      </c>
    </row>
    <row r="299" spans="1:7" x14ac:dyDescent="0.25">
      <c r="A299" s="146" t="s">
        <v>0</v>
      </c>
      <c r="B299" s="146">
        <v>1</v>
      </c>
      <c r="C299" s="146">
        <v>2011</v>
      </c>
      <c r="D299" s="146" t="s">
        <v>90</v>
      </c>
      <c r="E299" s="146">
        <v>1</v>
      </c>
      <c r="F299" s="146">
        <v>0</v>
      </c>
      <c r="G299" s="146">
        <v>5</v>
      </c>
    </row>
    <row r="300" spans="1:7" x14ac:dyDescent="0.25">
      <c r="A300" s="146" t="s">
        <v>0</v>
      </c>
      <c r="B300" s="146">
        <v>1</v>
      </c>
      <c r="C300" s="146">
        <v>2012</v>
      </c>
      <c r="D300" s="146" t="s">
        <v>85</v>
      </c>
      <c r="E300" s="146">
        <v>1</v>
      </c>
      <c r="F300" s="146">
        <v>0</v>
      </c>
      <c r="G300" s="146">
        <v>5</v>
      </c>
    </row>
    <row r="301" spans="1:7" x14ac:dyDescent="0.25">
      <c r="A301" s="146" t="s">
        <v>0</v>
      </c>
      <c r="B301" s="146">
        <v>1</v>
      </c>
      <c r="C301" s="146">
        <v>2012</v>
      </c>
      <c r="D301" s="146" t="s">
        <v>90</v>
      </c>
      <c r="E301" s="146">
        <v>1</v>
      </c>
      <c r="F301" s="146">
        <v>0</v>
      </c>
      <c r="G301" s="146">
        <v>5</v>
      </c>
    </row>
    <row r="302" spans="1:7" x14ac:dyDescent="0.25">
      <c r="A302" s="146" t="s">
        <v>0</v>
      </c>
      <c r="B302" s="146">
        <v>1</v>
      </c>
      <c r="C302" s="146">
        <v>2013</v>
      </c>
      <c r="D302" s="146" t="s">
        <v>85</v>
      </c>
      <c r="E302" s="146">
        <v>1</v>
      </c>
      <c r="F302" s="146">
        <v>0</v>
      </c>
      <c r="G302" s="146">
        <v>5</v>
      </c>
    </row>
    <row r="303" spans="1:7" x14ac:dyDescent="0.25">
      <c r="A303" s="146" t="s">
        <v>0</v>
      </c>
      <c r="B303" s="146">
        <v>1</v>
      </c>
      <c r="C303" s="146">
        <v>2013</v>
      </c>
      <c r="D303" s="146" t="s">
        <v>98</v>
      </c>
      <c r="E303" s="146">
        <v>1</v>
      </c>
      <c r="F303" s="146">
        <v>0</v>
      </c>
      <c r="G303" s="146">
        <v>5</v>
      </c>
    </row>
    <row r="304" spans="1:7" x14ac:dyDescent="0.25">
      <c r="A304" s="146" t="s">
        <v>76</v>
      </c>
      <c r="B304" s="146">
        <v>1</v>
      </c>
      <c r="C304" s="146">
        <v>2008</v>
      </c>
      <c r="D304" s="146" t="s">
        <v>98</v>
      </c>
      <c r="E304" s="146">
        <v>1</v>
      </c>
      <c r="F304" s="146">
        <v>0</v>
      </c>
      <c r="G304" s="146">
        <v>5</v>
      </c>
    </row>
    <row r="305" spans="1:7" x14ac:dyDescent="0.25">
      <c r="A305" s="146" t="s">
        <v>76</v>
      </c>
      <c r="B305" s="146">
        <v>2</v>
      </c>
      <c r="C305" s="146">
        <v>1974</v>
      </c>
      <c r="D305" s="146" t="s">
        <v>84</v>
      </c>
      <c r="E305" s="146">
        <v>1</v>
      </c>
      <c r="F305" s="146">
        <v>0</v>
      </c>
      <c r="G305" s="146">
        <v>5</v>
      </c>
    </row>
    <row r="306" spans="1:7" x14ac:dyDescent="0.25">
      <c r="A306" s="146" t="s">
        <v>1</v>
      </c>
      <c r="B306" s="146">
        <v>1</v>
      </c>
      <c r="C306" s="146">
        <v>1973</v>
      </c>
      <c r="D306" s="146" t="s">
        <v>95</v>
      </c>
      <c r="E306" s="146">
        <v>1</v>
      </c>
      <c r="F306" s="146">
        <v>0</v>
      </c>
      <c r="G306" s="146">
        <v>5</v>
      </c>
    </row>
    <row r="307" spans="1:7" x14ac:dyDescent="0.25">
      <c r="A307" s="146" t="s">
        <v>1</v>
      </c>
      <c r="B307" s="146">
        <v>1</v>
      </c>
      <c r="C307" s="146">
        <v>1974</v>
      </c>
      <c r="D307" s="146" t="s">
        <v>92</v>
      </c>
      <c r="E307" s="146">
        <v>1</v>
      </c>
      <c r="F307" s="146">
        <v>0</v>
      </c>
      <c r="G307" s="146">
        <v>5</v>
      </c>
    </row>
    <row r="308" spans="1:7" x14ac:dyDescent="0.25">
      <c r="A308" s="146" t="s">
        <v>1</v>
      </c>
      <c r="B308" s="146">
        <v>1</v>
      </c>
      <c r="C308" s="146">
        <v>1976</v>
      </c>
      <c r="D308" s="146" t="s">
        <v>94</v>
      </c>
      <c r="E308" s="146">
        <v>1</v>
      </c>
      <c r="F308" s="146">
        <v>0</v>
      </c>
      <c r="G308" s="146">
        <v>5</v>
      </c>
    </row>
    <row r="309" spans="1:7" x14ac:dyDescent="0.25">
      <c r="A309" s="146" t="s">
        <v>1</v>
      </c>
      <c r="B309" s="146">
        <v>1</v>
      </c>
      <c r="C309" s="146">
        <v>1977</v>
      </c>
      <c r="D309" s="146" t="s">
        <v>94</v>
      </c>
      <c r="E309" s="146">
        <v>1</v>
      </c>
      <c r="F309" s="146">
        <v>0</v>
      </c>
      <c r="G309" s="146">
        <v>5</v>
      </c>
    </row>
    <row r="310" spans="1:7" x14ac:dyDescent="0.25">
      <c r="A310" s="146" t="s">
        <v>1</v>
      </c>
      <c r="B310" s="146">
        <v>1</v>
      </c>
      <c r="C310" s="146">
        <v>1978</v>
      </c>
      <c r="D310" s="146" t="s">
        <v>94</v>
      </c>
      <c r="E310" s="146">
        <v>1</v>
      </c>
      <c r="F310" s="146">
        <v>0</v>
      </c>
      <c r="G310" s="146">
        <v>5</v>
      </c>
    </row>
    <row r="311" spans="1:7" x14ac:dyDescent="0.25">
      <c r="A311" s="146" t="s">
        <v>1</v>
      </c>
      <c r="B311" s="146">
        <v>1</v>
      </c>
      <c r="C311" s="146">
        <v>1978</v>
      </c>
      <c r="D311" s="146" t="s">
        <v>82</v>
      </c>
      <c r="E311" s="146">
        <v>1</v>
      </c>
      <c r="F311" s="146">
        <v>0</v>
      </c>
      <c r="G311" s="146">
        <v>5</v>
      </c>
    </row>
    <row r="312" spans="1:7" x14ac:dyDescent="0.25">
      <c r="A312" s="146" t="s">
        <v>1</v>
      </c>
      <c r="B312" s="146">
        <v>1</v>
      </c>
      <c r="C312" s="146">
        <v>1980</v>
      </c>
      <c r="D312" s="146" t="s">
        <v>95</v>
      </c>
      <c r="E312" s="146">
        <v>1</v>
      </c>
      <c r="F312" s="146">
        <v>0</v>
      </c>
      <c r="G312" s="146">
        <v>5</v>
      </c>
    </row>
    <row r="313" spans="1:7" x14ac:dyDescent="0.25">
      <c r="A313" s="146" t="s">
        <v>1</v>
      </c>
      <c r="B313" s="146">
        <v>1</v>
      </c>
      <c r="C313" s="146">
        <v>1984</v>
      </c>
      <c r="D313" s="146" t="s">
        <v>95</v>
      </c>
      <c r="E313" s="146">
        <v>1</v>
      </c>
      <c r="F313" s="146">
        <v>0</v>
      </c>
      <c r="G313" s="146">
        <v>5</v>
      </c>
    </row>
    <row r="314" spans="1:7" x14ac:dyDescent="0.25">
      <c r="A314" s="146" t="s">
        <v>1</v>
      </c>
      <c r="B314" s="146">
        <v>1</v>
      </c>
      <c r="C314" s="146">
        <v>1985</v>
      </c>
      <c r="D314" s="146" t="s">
        <v>93</v>
      </c>
      <c r="E314" s="146">
        <v>1</v>
      </c>
      <c r="F314" s="146">
        <v>0</v>
      </c>
      <c r="G314" s="146">
        <v>5</v>
      </c>
    </row>
    <row r="315" spans="1:7" x14ac:dyDescent="0.25">
      <c r="A315" s="146" t="s">
        <v>1</v>
      </c>
      <c r="B315" s="146">
        <v>1</v>
      </c>
      <c r="C315" s="146">
        <v>1988</v>
      </c>
      <c r="D315" s="146" t="s">
        <v>93</v>
      </c>
      <c r="E315" s="146">
        <v>1</v>
      </c>
      <c r="F315" s="146">
        <v>0</v>
      </c>
      <c r="G315" s="146">
        <v>5</v>
      </c>
    </row>
    <row r="316" spans="1:7" x14ac:dyDescent="0.25">
      <c r="A316" s="146" t="s">
        <v>1</v>
      </c>
      <c r="B316" s="146">
        <v>1</v>
      </c>
      <c r="C316" s="146">
        <v>1989</v>
      </c>
      <c r="D316" s="146" t="s">
        <v>96</v>
      </c>
      <c r="E316" s="146">
        <v>1</v>
      </c>
      <c r="F316" s="146">
        <v>0</v>
      </c>
      <c r="G316" s="146">
        <v>5</v>
      </c>
    </row>
    <row r="317" spans="1:7" x14ac:dyDescent="0.25">
      <c r="A317" s="146" t="s">
        <v>1</v>
      </c>
      <c r="B317" s="146">
        <v>1</v>
      </c>
      <c r="C317" s="146">
        <v>1990</v>
      </c>
      <c r="D317" s="146" t="s">
        <v>93</v>
      </c>
      <c r="E317" s="146">
        <v>1</v>
      </c>
      <c r="F317" s="146">
        <v>0</v>
      </c>
      <c r="G317" s="146">
        <v>5</v>
      </c>
    </row>
    <row r="318" spans="1:7" x14ac:dyDescent="0.25">
      <c r="A318" s="146" t="s">
        <v>1</v>
      </c>
      <c r="B318" s="146">
        <v>1</v>
      </c>
      <c r="C318" s="146">
        <v>1991</v>
      </c>
      <c r="D318" s="146" t="s">
        <v>84</v>
      </c>
      <c r="E318" s="146">
        <v>1</v>
      </c>
      <c r="F318" s="146">
        <v>0</v>
      </c>
      <c r="G318" s="146">
        <v>5</v>
      </c>
    </row>
    <row r="319" spans="1:7" x14ac:dyDescent="0.25">
      <c r="A319" s="146" t="s">
        <v>1</v>
      </c>
      <c r="B319" s="146">
        <v>1</v>
      </c>
      <c r="C319" s="146">
        <v>1992</v>
      </c>
      <c r="D319" s="146" t="s">
        <v>93</v>
      </c>
      <c r="E319" s="146">
        <v>1</v>
      </c>
      <c r="F319" s="146">
        <v>0</v>
      </c>
      <c r="G319" s="146">
        <v>5</v>
      </c>
    </row>
    <row r="320" spans="1:7" x14ac:dyDescent="0.25">
      <c r="A320" s="146" t="s">
        <v>1</v>
      </c>
      <c r="B320" s="146">
        <v>1</v>
      </c>
      <c r="C320" s="146">
        <v>1993</v>
      </c>
      <c r="D320" s="146" t="s">
        <v>84</v>
      </c>
      <c r="E320" s="146">
        <v>1</v>
      </c>
      <c r="F320" s="146">
        <v>0</v>
      </c>
      <c r="G320" s="146">
        <v>5</v>
      </c>
    </row>
    <row r="321" spans="1:7" x14ac:dyDescent="0.25">
      <c r="A321" s="146" t="s">
        <v>1</v>
      </c>
      <c r="B321" s="146">
        <v>1</v>
      </c>
      <c r="C321" s="146">
        <v>1993</v>
      </c>
      <c r="D321" s="146" t="s">
        <v>93</v>
      </c>
      <c r="E321" s="146">
        <v>1</v>
      </c>
      <c r="F321" s="146">
        <v>0</v>
      </c>
      <c r="G321" s="146">
        <v>5</v>
      </c>
    </row>
    <row r="322" spans="1:7" x14ac:dyDescent="0.25">
      <c r="A322" s="146" t="s">
        <v>1</v>
      </c>
      <c r="B322" s="146">
        <v>1</v>
      </c>
      <c r="C322" s="146">
        <v>1994</v>
      </c>
      <c r="D322" s="146" t="s">
        <v>93</v>
      </c>
      <c r="E322" s="146">
        <v>1</v>
      </c>
      <c r="F322" s="146">
        <v>0</v>
      </c>
      <c r="G322" s="146">
        <v>5</v>
      </c>
    </row>
    <row r="323" spans="1:7" x14ac:dyDescent="0.25">
      <c r="A323" s="146" t="s">
        <v>1</v>
      </c>
      <c r="B323" s="146">
        <v>1</v>
      </c>
      <c r="C323" s="146">
        <v>1996</v>
      </c>
      <c r="D323" s="146" t="s">
        <v>84</v>
      </c>
      <c r="E323" s="146">
        <v>1</v>
      </c>
      <c r="F323" s="146">
        <v>0</v>
      </c>
      <c r="G323" s="146">
        <v>5</v>
      </c>
    </row>
    <row r="324" spans="1:7" x14ac:dyDescent="0.25">
      <c r="A324" s="146" t="s">
        <v>1</v>
      </c>
      <c r="B324" s="146">
        <v>1</v>
      </c>
      <c r="C324" s="146">
        <v>1997</v>
      </c>
      <c r="D324" s="146" t="s">
        <v>90</v>
      </c>
      <c r="E324" s="146">
        <v>1</v>
      </c>
      <c r="F324" s="146">
        <v>0</v>
      </c>
      <c r="G324" s="146">
        <v>5</v>
      </c>
    </row>
    <row r="325" spans="1:7" x14ac:dyDescent="0.25">
      <c r="A325" s="146" t="s">
        <v>1</v>
      </c>
      <c r="B325" s="146">
        <v>1</v>
      </c>
      <c r="C325" s="146">
        <v>1998</v>
      </c>
      <c r="D325" s="146" t="s">
        <v>98</v>
      </c>
      <c r="E325" s="146">
        <v>1</v>
      </c>
      <c r="F325" s="146">
        <v>0</v>
      </c>
      <c r="G325" s="146">
        <v>5</v>
      </c>
    </row>
    <row r="326" spans="1:7" x14ac:dyDescent="0.25">
      <c r="A326" s="146" t="s">
        <v>1</v>
      </c>
      <c r="B326" s="146">
        <v>1</v>
      </c>
      <c r="C326" s="146">
        <v>2001</v>
      </c>
      <c r="D326" s="146" t="s">
        <v>84</v>
      </c>
      <c r="E326" s="146">
        <v>1</v>
      </c>
      <c r="F326" s="146">
        <v>0</v>
      </c>
      <c r="G326" s="146">
        <v>5</v>
      </c>
    </row>
    <row r="327" spans="1:7" x14ac:dyDescent="0.25">
      <c r="A327" s="146" t="s">
        <v>1</v>
      </c>
      <c r="B327" s="146">
        <v>1</v>
      </c>
      <c r="C327" s="146">
        <v>2002</v>
      </c>
      <c r="D327" s="146" t="s">
        <v>98</v>
      </c>
      <c r="E327" s="146">
        <v>1</v>
      </c>
      <c r="F327" s="146">
        <v>0</v>
      </c>
      <c r="G327" s="146">
        <v>5</v>
      </c>
    </row>
    <row r="328" spans="1:7" x14ac:dyDescent="0.25">
      <c r="A328" s="146" t="s">
        <v>1</v>
      </c>
      <c r="B328" s="146">
        <v>1</v>
      </c>
      <c r="C328" s="146">
        <v>2002</v>
      </c>
      <c r="D328" s="146" t="s">
        <v>89</v>
      </c>
      <c r="E328" s="146">
        <v>1</v>
      </c>
      <c r="F328" s="146">
        <v>0</v>
      </c>
      <c r="G328" s="146">
        <v>5</v>
      </c>
    </row>
    <row r="329" spans="1:7" x14ac:dyDescent="0.25">
      <c r="A329" s="146" t="s">
        <v>1</v>
      </c>
      <c r="B329" s="146">
        <v>1</v>
      </c>
      <c r="C329" s="146">
        <v>2004</v>
      </c>
      <c r="D329" s="146" t="s">
        <v>81</v>
      </c>
      <c r="E329" s="146">
        <v>1</v>
      </c>
      <c r="F329" s="146">
        <v>0</v>
      </c>
      <c r="G329" s="146">
        <v>5</v>
      </c>
    </row>
    <row r="330" spans="1:7" x14ac:dyDescent="0.25">
      <c r="A330" s="146" t="s">
        <v>1</v>
      </c>
      <c r="B330" s="146">
        <v>1</v>
      </c>
      <c r="C330" s="146">
        <v>2005</v>
      </c>
      <c r="D330" s="146" t="s">
        <v>98</v>
      </c>
      <c r="E330" s="146">
        <v>1</v>
      </c>
      <c r="F330" s="146">
        <v>0</v>
      </c>
      <c r="G330" s="146">
        <v>5</v>
      </c>
    </row>
    <row r="331" spans="1:7" x14ac:dyDescent="0.25">
      <c r="A331" s="146" t="s">
        <v>1</v>
      </c>
      <c r="B331" s="146">
        <v>1</v>
      </c>
      <c r="C331" s="146">
        <v>2006</v>
      </c>
      <c r="D331" s="146" t="s">
        <v>81</v>
      </c>
      <c r="E331" s="146">
        <v>1</v>
      </c>
      <c r="F331" s="146">
        <v>0</v>
      </c>
      <c r="G331" s="146">
        <v>5</v>
      </c>
    </row>
    <row r="332" spans="1:7" x14ac:dyDescent="0.25">
      <c r="A332" s="146" t="s">
        <v>1</v>
      </c>
      <c r="B332" s="146">
        <v>1</v>
      </c>
      <c r="C332" s="146">
        <v>2007</v>
      </c>
      <c r="D332" s="146" t="s">
        <v>98</v>
      </c>
      <c r="E332" s="146">
        <v>1</v>
      </c>
      <c r="F332" s="146">
        <v>0</v>
      </c>
      <c r="G332" s="146">
        <v>5</v>
      </c>
    </row>
    <row r="333" spans="1:7" x14ac:dyDescent="0.25">
      <c r="A333" s="146" t="s">
        <v>1</v>
      </c>
      <c r="B333" s="146">
        <v>1</v>
      </c>
      <c r="C333" s="146">
        <v>2009</v>
      </c>
      <c r="D333" s="146" t="s">
        <v>98</v>
      </c>
      <c r="E333" s="146">
        <v>1</v>
      </c>
      <c r="F333" s="146">
        <v>0</v>
      </c>
      <c r="G333" s="146">
        <v>5</v>
      </c>
    </row>
    <row r="334" spans="1:7" x14ac:dyDescent="0.25">
      <c r="A334" s="146" t="s">
        <v>1</v>
      </c>
      <c r="B334" s="146">
        <v>1</v>
      </c>
      <c r="C334" s="146">
        <v>2012</v>
      </c>
      <c r="D334" s="146" t="s">
        <v>87</v>
      </c>
      <c r="E334" s="146">
        <v>1</v>
      </c>
      <c r="F334" s="146">
        <v>0</v>
      </c>
      <c r="G334" s="146">
        <v>5</v>
      </c>
    </row>
    <row r="335" spans="1:7" x14ac:dyDescent="0.25">
      <c r="A335" s="146" t="s">
        <v>1</v>
      </c>
      <c r="B335" s="146">
        <v>2</v>
      </c>
      <c r="C335" s="146">
        <v>1972</v>
      </c>
      <c r="D335" s="146" t="s">
        <v>94</v>
      </c>
      <c r="E335" s="146">
        <v>1</v>
      </c>
      <c r="F335" s="146">
        <v>0</v>
      </c>
      <c r="G335" s="146">
        <v>5</v>
      </c>
    </row>
    <row r="336" spans="1:7" x14ac:dyDescent="0.25">
      <c r="A336" s="146" t="s">
        <v>1</v>
      </c>
      <c r="B336" s="146">
        <v>2</v>
      </c>
      <c r="C336" s="146">
        <v>1972</v>
      </c>
      <c r="D336" s="146" t="s">
        <v>82</v>
      </c>
      <c r="E336" s="146">
        <v>1</v>
      </c>
      <c r="F336" s="146">
        <v>0</v>
      </c>
      <c r="G336" s="146">
        <v>5</v>
      </c>
    </row>
    <row r="337" spans="1:7" x14ac:dyDescent="0.25">
      <c r="A337" s="146" t="s">
        <v>1</v>
      </c>
      <c r="B337" s="146">
        <v>2</v>
      </c>
      <c r="C337" s="146">
        <v>1972</v>
      </c>
      <c r="D337" s="146" t="s">
        <v>91</v>
      </c>
      <c r="E337" s="146">
        <v>1</v>
      </c>
      <c r="F337" s="146">
        <v>0</v>
      </c>
      <c r="G337" s="146">
        <v>5</v>
      </c>
    </row>
    <row r="338" spans="1:7" x14ac:dyDescent="0.25">
      <c r="A338" s="146" t="s">
        <v>1</v>
      </c>
      <c r="B338" s="146">
        <v>2</v>
      </c>
      <c r="C338" s="146">
        <v>1974</v>
      </c>
      <c r="D338" s="146" t="s">
        <v>94</v>
      </c>
      <c r="E338" s="146">
        <v>1</v>
      </c>
      <c r="F338" s="146">
        <v>0</v>
      </c>
      <c r="G338" s="146">
        <v>5</v>
      </c>
    </row>
    <row r="339" spans="1:7" x14ac:dyDescent="0.25">
      <c r="A339" s="146" t="s">
        <v>1</v>
      </c>
      <c r="B339" s="146">
        <v>2</v>
      </c>
      <c r="C339" s="146">
        <v>1974</v>
      </c>
      <c r="D339" s="146" t="s">
        <v>95</v>
      </c>
      <c r="E339" s="146">
        <v>1</v>
      </c>
      <c r="F339" s="146">
        <v>0</v>
      </c>
      <c r="G339" s="146">
        <v>5</v>
      </c>
    </row>
    <row r="340" spans="1:7" x14ac:dyDescent="0.25">
      <c r="A340" s="146" t="s">
        <v>1</v>
      </c>
      <c r="B340" s="146">
        <v>2</v>
      </c>
      <c r="C340" s="146">
        <v>1974</v>
      </c>
      <c r="D340" s="146" t="s">
        <v>82</v>
      </c>
      <c r="E340" s="146">
        <v>1</v>
      </c>
      <c r="F340" s="146">
        <v>0</v>
      </c>
      <c r="G340" s="146">
        <v>5</v>
      </c>
    </row>
    <row r="341" spans="1:7" x14ac:dyDescent="0.25">
      <c r="A341" s="146" t="s">
        <v>1</v>
      </c>
      <c r="B341" s="146">
        <v>2</v>
      </c>
      <c r="C341" s="146">
        <v>1974</v>
      </c>
      <c r="D341" s="146" t="s">
        <v>91</v>
      </c>
      <c r="E341" s="146">
        <v>1</v>
      </c>
      <c r="F341" s="146">
        <v>0</v>
      </c>
      <c r="G341" s="146">
        <v>5</v>
      </c>
    </row>
    <row r="342" spans="1:7" x14ac:dyDescent="0.25">
      <c r="A342" s="146" t="s">
        <v>1</v>
      </c>
      <c r="B342" s="146">
        <v>2</v>
      </c>
      <c r="C342" s="146">
        <v>1976</v>
      </c>
      <c r="D342" s="146" t="s">
        <v>96</v>
      </c>
      <c r="E342" s="146">
        <v>1</v>
      </c>
      <c r="F342" s="146">
        <v>0</v>
      </c>
      <c r="G342" s="146">
        <v>5</v>
      </c>
    </row>
    <row r="343" spans="1:7" x14ac:dyDescent="0.25">
      <c r="A343" s="146" t="s">
        <v>1</v>
      </c>
      <c r="B343" s="146">
        <v>2</v>
      </c>
      <c r="C343" s="146">
        <v>1978</v>
      </c>
      <c r="D343" s="146" t="s">
        <v>82</v>
      </c>
      <c r="E343" s="146">
        <v>1</v>
      </c>
      <c r="F343" s="146">
        <v>0</v>
      </c>
      <c r="G343" s="146">
        <v>5</v>
      </c>
    </row>
    <row r="344" spans="1:7" x14ac:dyDescent="0.25">
      <c r="A344" s="146" t="s">
        <v>1</v>
      </c>
      <c r="B344" s="146">
        <v>2</v>
      </c>
      <c r="C344" s="146">
        <v>1979</v>
      </c>
      <c r="D344" s="146" t="s">
        <v>94</v>
      </c>
      <c r="E344" s="146">
        <v>1</v>
      </c>
      <c r="F344" s="146">
        <v>0</v>
      </c>
      <c r="G344" s="146">
        <v>5</v>
      </c>
    </row>
    <row r="345" spans="1:7" x14ac:dyDescent="0.25">
      <c r="A345" s="146" t="s">
        <v>1</v>
      </c>
      <c r="B345" s="146">
        <v>2</v>
      </c>
      <c r="C345" s="146">
        <v>1983</v>
      </c>
      <c r="D345" s="146" t="s">
        <v>90</v>
      </c>
      <c r="E345" s="146">
        <v>1</v>
      </c>
      <c r="F345" s="146">
        <v>0</v>
      </c>
      <c r="G345" s="146">
        <v>5</v>
      </c>
    </row>
    <row r="346" spans="1:7" x14ac:dyDescent="0.25">
      <c r="A346" s="146" t="s">
        <v>1</v>
      </c>
      <c r="B346" s="146">
        <v>2</v>
      </c>
      <c r="C346" s="146">
        <v>1984</v>
      </c>
      <c r="D346" s="146" t="s">
        <v>93</v>
      </c>
      <c r="E346" s="146">
        <v>1</v>
      </c>
      <c r="F346" s="146">
        <v>0</v>
      </c>
      <c r="G346" s="146">
        <v>5</v>
      </c>
    </row>
    <row r="347" spans="1:7" x14ac:dyDescent="0.25">
      <c r="A347" s="146" t="s">
        <v>1</v>
      </c>
      <c r="B347" s="146">
        <v>2</v>
      </c>
      <c r="C347" s="146">
        <v>1984</v>
      </c>
      <c r="D347" s="146" t="s">
        <v>95</v>
      </c>
      <c r="E347" s="146">
        <v>1</v>
      </c>
      <c r="F347" s="146">
        <v>0</v>
      </c>
      <c r="G347" s="146">
        <v>5</v>
      </c>
    </row>
    <row r="348" spans="1:7" x14ac:dyDescent="0.25">
      <c r="A348" s="146" t="s">
        <v>1</v>
      </c>
      <c r="B348" s="146">
        <v>2</v>
      </c>
      <c r="C348" s="146">
        <v>1985</v>
      </c>
      <c r="D348" s="146" t="s">
        <v>93</v>
      </c>
      <c r="E348" s="146">
        <v>1</v>
      </c>
      <c r="F348" s="146">
        <v>0</v>
      </c>
      <c r="G348" s="146">
        <v>5</v>
      </c>
    </row>
    <row r="349" spans="1:7" x14ac:dyDescent="0.25">
      <c r="A349" s="146" t="s">
        <v>1</v>
      </c>
      <c r="B349" s="146">
        <v>2</v>
      </c>
      <c r="C349" s="146">
        <v>1991</v>
      </c>
      <c r="D349" s="146" t="s">
        <v>84</v>
      </c>
      <c r="E349" s="146">
        <v>1</v>
      </c>
      <c r="F349" s="146">
        <v>0</v>
      </c>
      <c r="G349" s="146">
        <v>5</v>
      </c>
    </row>
    <row r="350" spans="1:7" x14ac:dyDescent="0.25">
      <c r="A350" s="146" t="s">
        <v>1</v>
      </c>
      <c r="B350" s="146">
        <v>2</v>
      </c>
      <c r="C350" s="146">
        <v>1991</v>
      </c>
      <c r="D350" s="146" t="s">
        <v>93</v>
      </c>
      <c r="E350" s="146">
        <v>1</v>
      </c>
      <c r="F350" s="146">
        <v>0</v>
      </c>
      <c r="G350" s="146">
        <v>5</v>
      </c>
    </row>
    <row r="351" spans="1:7" x14ac:dyDescent="0.25">
      <c r="A351" s="146" t="s">
        <v>1</v>
      </c>
      <c r="B351" s="146">
        <v>2</v>
      </c>
      <c r="C351" s="146">
        <v>1992</v>
      </c>
      <c r="D351" s="146" t="s">
        <v>84</v>
      </c>
      <c r="E351" s="146">
        <v>1</v>
      </c>
      <c r="F351" s="146">
        <v>0</v>
      </c>
      <c r="G351" s="146">
        <v>5</v>
      </c>
    </row>
    <row r="352" spans="1:7" x14ac:dyDescent="0.25">
      <c r="A352" s="146" t="s">
        <v>1</v>
      </c>
      <c r="B352" s="146">
        <v>2</v>
      </c>
      <c r="C352" s="146">
        <v>1995</v>
      </c>
      <c r="D352" s="146" t="s">
        <v>90</v>
      </c>
      <c r="E352" s="146">
        <v>1</v>
      </c>
      <c r="F352" s="146">
        <v>0</v>
      </c>
      <c r="G352" s="146">
        <v>5</v>
      </c>
    </row>
    <row r="353" spans="1:7" x14ac:dyDescent="0.25">
      <c r="A353" s="146" t="s">
        <v>1</v>
      </c>
      <c r="B353" s="146">
        <v>2</v>
      </c>
      <c r="C353" s="146">
        <v>1998</v>
      </c>
      <c r="D353" s="146" t="s">
        <v>89</v>
      </c>
      <c r="E353" s="146">
        <v>1</v>
      </c>
      <c r="F353" s="146">
        <v>0</v>
      </c>
      <c r="G353" s="146">
        <v>5</v>
      </c>
    </row>
    <row r="354" spans="1:7" x14ac:dyDescent="0.25">
      <c r="A354" s="146" t="s">
        <v>1</v>
      </c>
      <c r="B354" s="146">
        <v>2</v>
      </c>
      <c r="C354" s="146">
        <v>1999</v>
      </c>
      <c r="D354" s="146" t="s">
        <v>84</v>
      </c>
      <c r="E354" s="146">
        <v>1</v>
      </c>
      <c r="F354" s="146">
        <v>0</v>
      </c>
      <c r="G354" s="146">
        <v>5</v>
      </c>
    </row>
    <row r="355" spans="1:7" x14ac:dyDescent="0.25">
      <c r="A355" s="146" t="s">
        <v>1</v>
      </c>
      <c r="B355" s="146">
        <v>2</v>
      </c>
      <c r="C355" s="146">
        <v>2001</v>
      </c>
      <c r="D355" s="146" t="s">
        <v>81</v>
      </c>
      <c r="E355" s="146">
        <v>1</v>
      </c>
      <c r="F355" s="146">
        <v>0</v>
      </c>
      <c r="G355" s="146">
        <v>5</v>
      </c>
    </row>
    <row r="356" spans="1:7" x14ac:dyDescent="0.25">
      <c r="A356" s="146" t="s">
        <v>1</v>
      </c>
      <c r="B356" s="146">
        <v>2</v>
      </c>
      <c r="C356" s="146">
        <v>2005</v>
      </c>
      <c r="D356" s="146" t="s">
        <v>89</v>
      </c>
      <c r="E356" s="146">
        <v>1</v>
      </c>
      <c r="F356" s="146">
        <v>0</v>
      </c>
      <c r="G356" s="146">
        <v>5</v>
      </c>
    </row>
    <row r="357" spans="1:7" x14ac:dyDescent="0.25">
      <c r="A357" s="146" t="s">
        <v>1</v>
      </c>
      <c r="B357" s="146">
        <v>2</v>
      </c>
      <c r="C357" s="146">
        <v>2007</v>
      </c>
      <c r="D357" s="146" t="s">
        <v>83</v>
      </c>
      <c r="E357" s="146">
        <v>1</v>
      </c>
      <c r="F357" s="146">
        <v>0</v>
      </c>
      <c r="G357" s="146">
        <v>5</v>
      </c>
    </row>
    <row r="358" spans="1:7" x14ac:dyDescent="0.25">
      <c r="A358" s="146" t="s">
        <v>1</v>
      </c>
      <c r="B358" s="146">
        <v>2</v>
      </c>
      <c r="C358" s="146">
        <v>2009</v>
      </c>
      <c r="D358" s="146" t="s">
        <v>98</v>
      </c>
      <c r="E358" s="146">
        <v>1</v>
      </c>
      <c r="F358" s="146">
        <v>0</v>
      </c>
      <c r="G358" s="146">
        <v>5</v>
      </c>
    </row>
    <row r="359" spans="1:7" x14ac:dyDescent="0.25">
      <c r="A359" s="146" t="s">
        <v>1</v>
      </c>
      <c r="B359" s="146">
        <v>2</v>
      </c>
      <c r="C359" s="146">
        <v>2012</v>
      </c>
      <c r="D359" s="146" t="s">
        <v>98</v>
      </c>
      <c r="E359" s="146">
        <v>1</v>
      </c>
      <c r="F359" s="146">
        <v>0</v>
      </c>
      <c r="G359" s="146">
        <v>5</v>
      </c>
    </row>
    <row r="360" spans="1:7" x14ac:dyDescent="0.25">
      <c r="A360" s="146" t="s">
        <v>1</v>
      </c>
      <c r="B360" s="146">
        <v>2</v>
      </c>
      <c r="C360" s="146">
        <v>2012</v>
      </c>
      <c r="D360" s="146" t="s">
        <v>87</v>
      </c>
      <c r="E360" s="146">
        <v>1</v>
      </c>
      <c r="F360" s="146">
        <v>0</v>
      </c>
      <c r="G360" s="146">
        <v>5</v>
      </c>
    </row>
    <row r="361" spans="1:7" x14ac:dyDescent="0.25">
      <c r="A361" s="146" t="s">
        <v>1</v>
      </c>
      <c r="B361" s="146">
        <v>2</v>
      </c>
      <c r="C361" s="146">
        <v>2013</v>
      </c>
      <c r="D361" s="146" t="s">
        <v>98</v>
      </c>
      <c r="E361" s="146">
        <v>1</v>
      </c>
      <c r="F361" s="146">
        <v>0</v>
      </c>
      <c r="G361" s="146">
        <v>5</v>
      </c>
    </row>
    <row r="362" spans="1:7" x14ac:dyDescent="0.25">
      <c r="A362" s="146" t="s">
        <v>65</v>
      </c>
      <c r="B362" s="146">
        <v>2</v>
      </c>
      <c r="C362" s="146">
        <v>1977</v>
      </c>
      <c r="D362" s="146" t="s">
        <v>95</v>
      </c>
      <c r="E362" s="146">
        <v>1</v>
      </c>
      <c r="F362" s="146">
        <v>0</v>
      </c>
      <c r="G362" s="146">
        <v>5</v>
      </c>
    </row>
    <row r="363" spans="1:7" x14ac:dyDescent="0.25">
      <c r="A363" s="146" t="s">
        <v>65</v>
      </c>
      <c r="B363" s="146">
        <v>2</v>
      </c>
      <c r="C363" s="146">
        <v>1980</v>
      </c>
      <c r="D363" s="146" t="s">
        <v>94</v>
      </c>
      <c r="E363" s="146">
        <v>1</v>
      </c>
      <c r="F363" s="146">
        <v>0</v>
      </c>
      <c r="G363" s="146">
        <v>5</v>
      </c>
    </row>
    <row r="364" spans="1:7" x14ac:dyDescent="0.25">
      <c r="A364" s="146" t="s">
        <v>65</v>
      </c>
      <c r="B364" s="146">
        <v>2</v>
      </c>
      <c r="C364" s="146">
        <v>1981</v>
      </c>
      <c r="D364" s="146" t="s">
        <v>94</v>
      </c>
      <c r="E364" s="146">
        <v>1</v>
      </c>
      <c r="F364" s="146">
        <v>0</v>
      </c>
      <c r="G364" s="146">
        <v>5</v>
      </c>
    </row>
    <row r="365" spans="1:7" x14ac:dyDescent="0.25">
      <c r="A365" s="146" t="s">
        <v>65</v>
      </c>
      <c r="B365" s="146">
        <v>2</v>
      </c>
      <c r="C365" s="146">
        <v>1982</v>
      </c>
      <c r="D365" s="146" t="s">
        <v>96</v>
      </c>
      <c r="E365" s="146">
        <v>1</v>
      </c>
      <c r="F365" s="146">
        <v>0</v>
      </c>
      <c r="G365" s="146">
        <v>5</v>
      </c>
    </row>
    <row r="366" spans="1:7" x14ac:dyDescent="0.25">
      <c r="A366" s="146" t="s">
        <v>65</v>
      </c>
      <c r="B366" s="146">
        <v>2</v>
      </c>
      <c r="C366" s="146">
        <v>1983</v>
      </c>
      <c r="D366" s="146" t="s">
        <v>96</v>
      </c>
      <c r="E366" s="146">
        <v>1</v>
      </c>
      <c r="F366" s="146">
        <v>0</v>
      </c>
      <c r="G366" s="146">
        <v>5</v>
      </c>
    </row>
    <row r="367" spans="1:7" x14ac:dyDescent="0.25">
      <c r="A367" s="146" t="s">
        <v>65</v>
      </c>
      <c r="B367" s="146">
        <v>2</v>
      </c>
      <c r="C367" s="146">
        <v>1985</v>
      </c>
      <c r="D367" s="146" t="s">
        <v>96</v>
      </c>
      <c r="E367" s="146">
        <v>1</v>
      </c>
      <c r="F367" s="146">
        <v>0</v>
      </c>
      <c r="G367" s="146">
        <v>5</v>
      </c>
    </row>
    <row r="368" spans="1:7" x14ac:dyDescent="0.25">
      <c r="A368" s="146" t="s">
        <v>65</v>
      </c>
      <c r="B368" s="146">
        <v>2</v>
      </c>
      <c r="C368" s="146">
        <v>1986</v>
      </c>
      <c r="D368" s="146" t="s">
        <v>93</v>
      </c>
      <c r="E368" s="146">
        <v>1</v>
      </c>
      <c r="F368" s="146">
        <v>0</v>
      </c>
      <c r="G368" s="146">
        <v>5</v>
      </c>
    </row>
    <row r="369" spans="1:7" x14ac:dyDescent="0.25">
      <c r="A369" s="146" t="s">
        <v>65</v>
      </c>
      <c r="B369" s="146">
        <v>2</v>
      </c>
      <c r="C369" s="146">
        <v>1990</v>
      </c>
      <c r="D369" s="146" t="s">
        <v>93</v>
      </c>
      <c r="E369" s="146">
        <v>1</v>
      </c>
      <c r="F369" s="146">
        <v>0</v>
      </c>
      <c r="G369" s="146">
        <v>5</v>
      </c>
    </row>
    <row r="370" spans="1:7" x14ac:dyDescent="0.25">
      <c r="A370" s="146" t="s">
        <v>65</v>
      </c>
      <c r="B370" s="146">
        <v>2</v>
      </c>
      <c r="C370" s="146">
        <v>1993</v>
      </c>
      <c r="D370" s="146" t="s">
        <v>84</v>
      </c>
      <c r="E370" s="146">
        <v>1</v>
      </c>
      <c r="F370" s="146">
        <v>0</v>
      </c>
      <c r="G370" s="146">
        <v>5</v>
      </c>
    </row>
    <row r="371" spans="1:7" x14ac:dyDescent="0.25">
      <c r="A371" s="146" t="s">
        <v>65</v>
      </c>
      <c r="B371" s="146">
        <v>2</v>
      </c>
      <c r="C371" s="146">
        <v>2003</v>
      </c>
      <c r="D371" s="146" t="s">
        <v>89</v>
      </c>
      <c r="E371" s="146">
        <v>1</v>
      </c>
      <c r="F371" s="146">
        <v>0</v>
      </c>
      <c r="G371" s="146">
        <v>5</v>
      </c>
    </row>
    <row r="372" spans="1:7" x14ac:dyDescent="0.25">
      <c r="A372" s="146" t="s">
        <v>65</v>
      </c>
      <c r="B372" s="146">
        <v>2</v>
      </c>
      <c r="C372" s="146">
        <v>2010</v>
      </c>
      <c r="D372" s="146" t="s">
        <v>81</v>
      </c>
      <c r="E372" s="146">
        <v>1</v>
      </c>
      <c r="F372" s="146">
        <v>0</v>
      </c>
      <c r="G372" s="146">
        <v>5</v>
      </c>
    </row>
    <row r="373" spans="1:7" x14ac:dyDescent="0.25">
      <c r="A373" s="146" t="s">
        <v>65</v>
      </c>
      <c r="B373" s="146">
        <v>2</v>
      </c>
      <c r="C373" s="146">
        <v>2012</v>
      </c>
      <c r="D373" s="146" t="s">
        <v>83</v>
      </c>
      <c r="E373" s="146">
        <v>1</v>
      </c>
      <c r="F373" s="146">
        <v>0</v>
      </c>
      <c r="G373" s="146">
        <v>5</v>
      </c>
    </row>
    <row r="374" spans="1:7" x14ac:dyDescent="0.25">
      <c r="A374" s="146" t="s">
        <v>2</v>
      </c>
      <c r="B374" s="146">
        <v>1</v>
      </c>
      <c r="C374" s="146">
        <v>1971</v>
      </c>
      <c r="D374" s="146" t="s">
        <v>78</v>
      </c>
      <c r="E374" s="146">
        <v>1</v>
      </c>
      <c r="F374" s="146">
        <v>0</v>
      </c>
      <c r="G374" s="146">
        <v>5</v>
      </c>
    </row>
    <row r="375" spans="1:7" x14ac:dyDescent="0.25">
      <c r="A375" s="146" t="s">
        <v>2</v>
      </c>
      <c r="B375" s="146">
        <v>1</v>
      </c>
      <c r="C375" s="146">
        <v>1972</v>
      </c>
      <c r="D375" s="146" t="s">
        <v>78</v>
      </c>
      <c r="E375" s="146">
        <v>1</v>
      </c>
      <c r="F375" s="146">
        <v>0</v>
      </c>
      <c r="G375" s="146">
        <v>5</v>
      </c>
    </row>
    <row r="376" spans="1:7" x14ac:dyDescent="0.25">
      <c r="A376" s="146" t="s">
        <v>2</v>
      </c>
      <c r="B376" s="146">
        <v>1</v>
      </c>
      <c r="C376" s="146">
        <v>1973</v>
      </c>
      <c r="D376" s="146" t="s">
        <v>80</v>
      </c>
      <c r="E376" s="146">
        <v>1</v>
      </c>
      <c r="F376" s="146">
        <v>0</v>
      </c>
      <c r="G376" s="146">
        <v>5</v>
      </c>
    </row>
    <row r="377" spans="1:7" x14ac:dyDescent="0.25">
      <c r="A377" s="146" t="s">
        <v>2</v>
      </c>
      <c r="B377" s="146">
        <v>1</v>
      </c>
      <c r="C377" s="146">
        <v>1975</v>
      </c>
      <c r="D377" s="146" t="s">
        <v>91</v>
      </c>
      <c r="E377" s="146">
        <v>1</v>
      </c>
      <c r="F377" s="146">
        <v>0</v>
      </c>
      <c r="G377" s="146">
        <v>5</v>
      </c>
    </row>
    <row r="378" spans="1:7" x14ac:dyDescent="0.25">
      <c r="A378" s="146" t="s">
        <v>2</v>
      </c>
      <c r="B378" s="146">
        <v>1</v>
      </c>
      <c r="C378" s="146">
        <v>1975</v>
      </c>
      <c r="D378" s="146" t="s">
        <v>88</v>
      </c>
      <c r="E378" s="146">
        <v>1</v>
      </c>
      <c r="F378" s="146">
        <v>0</v>
      </c>
      <c r="G378" s="146">
        <v>5</v>
      </c>
    </row>
    <row r="379" spans="1:7" x14ac:dyDescent="0.25">
      <c r="A379" s="146" t="s">
        <v>2</v>
      </c>
      <c r="B379" s="146">
        <v>1</v>
      </c>
      <c r="C379" s="146">
        <v>1977</v>
      </c>
      <c r="D379" s="146" t="s">
        <v>95</v>
      </c>
      <c r="E379" s="146">
        <v>1</v>
      </c>
      <c r="F379" s="146">
        <v>0</v>
      </c>
      <c r="G379" s="146">
        <v>5</v>
      </c>
    </row>
    <row r="380" spans="1:7" x14ac:dyDescent="0.25">
      <c r="A380" s="146" t="s">
        <v>2</v>
      </c>
      <c r="B380" s="146">
        <v>1</v>
      </c>
      <c r="C380" s="146">
        <v>1977</v>
      </c>
      <c r="D380" s="146" t="s">
        <v>82</v>
      </c>
      <c r="E380" s="146">
        <v>1</v>
      </c>
      <c r="F380" s="146">
        <v>0</v>
      </c>
      <c r="G380" s="146">
        <v>5</v>
      </c>
    </row>
    <row r="381" spans="1:7" x14ac:dyDescent="0.25">
      <c r="A381" s="146" t="s">
        <v>2</v>
      </c>
      <c r="B381" s="146">
        <v>1</v>
      </c>
      <c r="C381" s="146">
        <v>1977</v>
      </c>
      <c r="D381" s="146" t="s">
        <v>91</v>
      </c>
      <c r="E381" s="146">
        <v>1</v>
      </c>
      <c r="F381" s="146">
        <v>0</v>
      </c>
      <c r="G381" s="146">
        <v>5</v>
      </c>
    </row>
    <row r="382" spans="1:7" x14ac:dyDescent="0.25">
      <c r="A382" s="146" t="s">
        <v>2</v>
      </c>
      <c r="B382" s="146">
        <v>1</v>
      </c>
      <c r="C382" s="146">
        <v>1978</v>
      </c>
      <c r="D382" s="146" t="s">
        <v>82</v>
      </c>
      <c r="E382" s="146">
        <v>1</v>
      </c>
      <c r="F382" s="146">
        <v>0</v>
      </c>
      <c r="G382" s="146">
        <v>5</v>
      </c>
    </row>
    <row r="383" spans="1:7" x14ac:dyDescent="0.25">
      <c r="A383" s="146" t="s">
        <v>2</v>
      </c>
      <c r="B383" s="146">
        <v>1</v>
      </c>
      <c r="C383" s="146">
        <v>1978</v>
      </c>
      <c r="D383" s="146" t="s">
        <v>79</v>
      </c>
      <c r="E383" s="146">
        <v>1</v>
      </c>
      <c r="F383" s="146">
        <v>0</v>
      </c>
      <c r="G383" s="146">
        <v>5</v>
      </c>
    </row>
    <row r="384" spans="1:7" x14ac:dyDescent="0.25">
      <c r="A384" s="146" t="s">
        <v>2</v>
      </c>
      <c r="B384" s="146">
        <v>1</v>
      </c>
      <c r="C384" s="146">
        <v>1979</v>
      </c>
      <c r="D384" s="146" t="s">
        <v>82</v>
      </c>
      <c r="E384" s="146">
        <v>1</v>
      </c>
      <c r="F384" s="146">
        <v>0</v>
      </c>
      <c r="G384" s="146">
        <v>5</v>
      </c>
    </row>
    <row r="385" spans="1:7" x14ac:dyDescent="0.25">
      <c r="A385" s="146" t="s">
        <v>2</v>
      </c>
      <c r="B385" s="146">
        <v>1</v>
      </c>
      <c r="C385" s="146">
        <v>1979</v>
      </c>
      <c r="D385" s="146" t="s">
        <v>91</v>
      </c>
      <c r="E385" s="146">
        <v>1</v>
      </c>
      <c r="F385" s="146">
        <v>0</v>
      </c>
      <c r="G385" s="146">
        <v>5</v>
      </c>
    </row>
    <row r="386" spans="1:7" x14ac:dyDescent="0.25">
      <c r="A386" s="146" t="s">
        <v>2</v>
      </c>
      <c r="B386" s="146">
        <v>1</v>
      </c>
      <c r="C386" s="146">
        <v>1980</v>
      </c>
      <c r="D386" s="146" t="s">
        <v>82</v>
      </c>
      <c r="E386" s="146">
        <v>1</v>
      </c>
      <c r="F386" s="146">
        <v>0</v>
      </c>
      <c r="G386" s="146">
        <v>5</v>
      </c>
    </row>
    <row r="387" spans="1:7" x14ac:dyDescent="0.25">
      <c r="A387" s="146" t="s">
        <v>2</v>
      </c>
      <c r="B387" s="146">
        <v>1</v>
      </c>
      <c r="C387" s="146">
        <v>1980</v>
      </c>
      <c r="D387" s="146" t="s">
        <v>91</v>
      </c>
      <c r="E387" s="146">
        <v>1</v>
      </c>
      <c r="F387" s="146">
        <v>0</v>
      </c>
      <c r="G387" s="146">
        <v>5</v>
      </c>
    </row>
    <row r="388" spans="1:7" x14ac:dyDescent="0.25">
      <c r="A388" s="146" t="s">
        <v>2</v>
      </c>
      <c r="B388" s="146">
        <v>1</v>
      </c>
      <c r="C388" s="146">
        <v>1981</v>
      </c>
      <c r="D388" s="146" t="s">
        <v>94</v>
      </c>
      <c r="E388" s="146">
        <v>1</v>
      </c>
      <c r="F388" s="146">
        <v>0</v>
      </c>
      <c r="G388" s="146">
        <v>5</v>
      </c>
    </row>
    <row r="389" spans="1:7" x14ac:dyDescent="0.25">
      <c r="A389" s="146" t="s">
        <v>2</v>
      </c>
      <c r="B389" s="146">
        <v>1</v>
      </c>
      <c r="C389" s="146">
        <v>1981</v>
      </c>
      <c r="D389" s="146" t="s">
        <v>82</v>
      </c>
      <c r="E389" s="146">
        <v>1</v>
      </c>
      <c r="F389" s="146">
        <v>0</v>
      </c>
      <c r="G389" s="146">
        <v>5</v>
      </c>
    </row>
    <row r="390" spans="1:7" x14ac:dyDescent="0.25">
      <c r="A390" s="146" t="s">
        <v>2</v>
      </c>
      <c r="B390" s="146">
        <v>1</v>
      </c>
      <c r="C390" s="146">
        <v>1981</v>
      </c>
      <c r="D390" s="146" t="s">
        <v>91</v>
      </c>
      <c r="E390" s="146">
        <v>1</v>
      </c>
      <c r="F390" s="146">
        <v>0</v>
      </c>
      <c r="G390" s="146">
        <v>5</v>
      </c>
    </row>
    <row r="391" spans="1:7" x14ac:dyDescent="0.25">
      <c r="A391" s="146" t="s">
        <v>2</v>
      </c>
      <c r="B391" s="146">
        <v>1</v>
      </c>
      <c r="C391" s="146">
        <v>1982</v>
      </c>
      <c r="D391" s="146" t="s">
        <v>91</v>
      </c>
      <c r="E391" s="146">
        <v>1</v>
      </c>
      <c r="F391" s="146">
        <v>0</v>
      </c>
      <c r="G391" s="146">
        <v>5</v>
      </c>
    </row>
    <row r="392" spans="1:7" x14ac:dyDescent="0.25">
      <c r="A392" s="146" t="s">
        <v>2</v>
      </c>
      <c r="B392" s="146">
        <v>1</v>
      </c>
      <c r="C392" s="146">
        <v>1985</v>
      </c>
      <c r="D392" s="146" t="s">
        <v>95</v>
      </c>
      <c r="E392" s="146">
        <v>1</v>
      </c>
      <c r="F392" s="146">
        <v>0</v>
      </c>
      <c r="G392" s="146">
        <v>5</v>
      </c>
    </row>
    <row r="393" spans="1:7" x14ac:dyDescent="0.25">
      <c r="A393" s="146" t="s">
        <v>2</v>
      </c>
      <c r="B393" s="146">
        <v>1</v>
      </c>
      <c r="C393" s="146">
        <v>1985</v>
      </c>
      <c r="D393" s="146" t="s">
        <v>82</v>
      </c>
      <c r="E393" s="146">
        <v>1</v>
      </c>
      <c r="F393" s="146">
        <v>0</v>
      </c>
      <c r="G393" s="146">
        <v>5</v>
      </c>
    </row>
    <row r="394" spans="1:7" x14ac:dyDescent="0.25">
      <c r="A394" s="146" t="s">
        <v>2</v>
      </c>
      <c r="B394" s="146">
        <v>1</v>
      </c>
      <c r="C394" s="146">
        <v>1986</v>
      </c>
      <c r="D394" s="146" t="s">
        <v>94</v>
      </c>
      <c r="E394" s="146">
        <v>1</v>
      </c>
      <c r="F394" s="146">
        <v>0</v>
      </c>
      <c r="G394" s="146">
        <v>5</v>
      </c>
    </row>
    <row r="395" spans="1:7" x14ac:dyDescent="0.25">
      <c r="A395" s="146" t="s">
        <v>2</v>
      </c>
      <c r="B395" s="146">
        <v>1</v>
      </c>
      <c r="C395" s="146">
        <v>1988</v>
      </c>
      <c r="D395" s="146" t="s">
        <v>82</v>
      </c>
      <c r="E395" s="146">
        <v>1</v>
      </c>
      <c r="F395" s="146">
        <v>0</v>
      </c>
      <c r="G395" s="146">
        <v>5</v>
      </c>
    </row>
    <row r="396" spans="1:7" x14ac:dyDescent="0.25">
      <c r="A396" s="146" t="s">
        <v>2</v>
      </c>
      <c r="B396" s="146">
        <v>1</v>
      </c>
      <c r="C396" s="146">
        <v>1989</v>
      </c>
      <c r="D396" s="146" t="s">
        <v>96</v>
      </c>
      <c r="E396" s="146">
        <v>1</v>
      </c>
      <c r="F396" s="146">
        <v>0</v>
      </c>
      <c r="G396" s="146">
        <v>5</v>
      </c>
    </row>
    <row r="397" spans="1:7" x14ac:dyDescent="0.25">
      <c r="A397" s="146" t="s">
        <v>2</v>
      </c>
      <c r="B397" s="146">
        <v>1</v>
      </c>
      <c r="C397" s="146">
        <v>1990</v>
      </c>
      <c r="D397" s="146" t="s">
        <v>96</v>
      </c>
      <c r="E397" s="146">
        <v>1</v>
      </c>
      <c r="F397" s="146">
        <v>0</v>
      </c>
      <c r="G397" s="146">
        <v>5</v>
      </c>
    </row>
    <row r="398" spans="1:7" x14ac:dyDescent="0.25">
      <c r="A398" s="146" t="s">
        <v>2</v>
      </c>
      <c r="B398" s="146">
        <v>1</v>
      </c>
      <c r="C398" s="146">
        <v>1991</v>
      </c>
      <c r="D398" s="146" t="s">
        <v>94</v>
      </c>
      <c r="E398" s="146">
        <v>1</v>
      </c>
      <c r="F398" s="146">
        <v>0</v>
      </c>
      <c r="G398" s="146">
        <v>5</v>
      </c>
    </row>
    <row r="399" spans="1:7" x14ac:dyDescent="0.25">
      <c r="A399" s="146" t="s">
        <v>2</v>
      </c>
      <c r="B399" s="146">
        <v>1</v>
      </c>
      <c r="C399" s="146">
        <v>1991</v>
      </c>
      <c r="D399" s="146" t="s">
        <v>95</v>
      </c>
      <c r="E399" s="146">
        <v>1</v>
      </c>
      <c r="F399" s="146">
        <v>0</v>
      </c>
      <c r="G399" s="146">
        <v>5</v>
      </c>
    </row>
    <row r="400" spans="1:7" x14ac:dyDescent="0.25">
      <c r="A400" s="146" t="s">
        <v>2</v>
      </c>
      <c r="B400" s="146">
        <v>1</v>
      </c>
      <c r="C400" s="146">
        <v>1992</v>
      </c>
      <c r="D400" s="146" t="s">
        <v>96</v>
      </c>
      <c r="E400" s="146">
        <v>1</v>
      </c>
      <c r="F400" s="146">
        <v>0</v>
      </c>
      <c r="G400" s="146">
        <v>5</v>
      </c>
    </row>
    <row r="401" spans="1:7" x14ac:dyDescent="0.25">
      <c r="A401" s="146" t="s">
        <v>2</v>
      </c>
      <c r="B401" s="146">
        <v>1</v>
      </c>
      <c r="C401" s="146">
        <v>1992</v>
      </c>
      <c r="D401" s="146" t="s">
        <v>95</v>
      </c>
      <c r="E401" s="146">
        <v>1</v>
      </c>
      <c r="F401" s="146">
        <v>0</v>
      </c>
      <c r="G401" s="146">
        <v>5</v>
      </c>
    </row>
    <row r="402" spans="1:7" x14ac:dyDescent="0.25">
      <c r="A402" s="146" t="s">
        <v>2</v>
      </c>
      <c r="B402" s="146">
        <v>1</v>
      </c>
      <c r="C402" s="146">
        <v>1994</v>
      </c>
      <c r="D402" s="146" t="s">
        <v>96</v>
      </c>
      <c r="E402" s="146">
        <v>1</v>
      </c>
      <c r="F402" s="146">
        <v>0</v>
      </c>
      <c r="G402" s="146">
        <v>5</v>
      </c>
    </row>
    <row r="403" spans="1:7" x14ac:dyDescent="0.25">
      <c r="A403" s="146" t="s">
        <v>2</v>
      </c>
      <c r="B403" s="146">
        <v>1</v>
      </c>
      <c r="C403" s="146">
        <v>1995</v>
      </c>
      <c r="D403" s="146" t="s">
        <v>81</v>
      </c>
      <c r="E403" s="146">
        <v>1</v>
      </c>
      <c r="F403" s="146">
        <v>0</v>
      </c>
      <c r="G403" s="146">
        <v>5</v>
      </c>
    </row>
    <row r="404" spans="1:7" x14ac:dyDescent="0.25">
      <c r="A404" s="146" t="s">
        <v>2</v>
      </c>
      <c r="B404" s="146">
        <v>1</v>
      </c>
      <c r="C404" s="146">
        <v>1995</v>
      </c>
      <c r="D404" s="146" t="s">
        <v>93</v>
      </c>
      <c r="E404" s="146">
        <v>1</v>
      </c>
      <c r="F404" s="146">
        <v>0</v>
      </c>
      <c r="G404" s="146">
        <v>5</v>
      </c>
    </row>
    <row r="405" spans="1:7" x14ac:dyDescent="0.25">
      <c r="A405" s="146" t="s">
        <v>2</v>
      </c>
      <c r="B405" s="146">
        <v>1</v>
      </c>
      <c r="C405" s="146">
        <v>1996</v>
      </c>
      <c r="D405" s="146" t="s">
        <v>98</v>
      </c>
      <c r="E405" s="146">
        <v>1</v>
      </c>
      <c r="F405" s="146">
        <v>0</v>
      </c>
      <c r="G405" s="146">
        <v>5</v>
      </c>
    </row>
    <row r="406" spans="1:7" x14ac:dyDescent="0.25">
      <c r="A406" s="146" t="s">
        <v>2</v>
      </c>
      <c r="B406" s="146">
        <v>1</v>
      </c>
      <c r="C406" s="146">
        <v>1997</v>
      </c>
      <c r="D406" s="146" t="s">
        <v>89</v>
      </c>
      <c r="E406" s="146">
        <v>1</v>
      </c>
      <c r="F406" s="146">
        <v>0</v>
      </c>
      <c r="G406" s="146">
        <v>5</v>
      </c>
    </row>
    <row r="407" spans="1:7" x14ac:dyDescent="0.25">
      <c r="A407" s="146" t="s">
        <v>2</v>
      </c>
      <c r="B407" s="146">
        <v>1</v>
      </c>
      <c r="C407" s="146">
        <v>1997</v>
      </c>
      <c r="D407" s="146" t="s">
        <v>93</v>
      </c>
      <c r="E407" s="146">
        <v>1</v>
      </c>
      <c r="F407" s="146">
        <v>0</v>
      </c>
      <c r="G407" s="146">
        <v>5</v>
      </c>
    </row>
    <row r="408" spans="1:7" x14ac:dyDescent="0.25">
      <c r="A408" s="146" t="s">
        <v>2</v>
      </c>
      <c r="B408" s="146">
        <v>1</v>
      </c>
      <c r="C408" s="146">
        <v>1998</v>
      </c>
      <c r="D408" s="146" t="s">
        <v>84</v>
      </c>
      <c r="E408" s="146">
        <v>1</v>
      </c>
      <c r="F408" s="146">
        <v>0</v>
      </c>
      <c r="G408" s="146">
        <v>5</v>
      </c>
    </row>
    <row r="409" spans="1:7" x14ac:dyDescent="0.25">
      <c r="A409" s="146" t="s">
        <v>2</v>
      </c>
      <c r="B409" s="146">
        <v>1</v>
      </c>
      <c r="C409" s="146">
        <v>1998</v>
      </c>
      <c r="D409" s="146" t="s">
        <v>96</v>
      </c>
      <c r="E409" s="146">
        <v>1</v>
      </c>
      <c r="F409" s="146">
        <v>0</v>
      </c>
      <c r="G409" s="146">
        <v>5</v>
      </c>
    </row>
    <row r="410" spans="1:7" x14ac:dyDescent="0.25">
      <c r="A410" s="146" t="s">
        <v>2</v>
      </c>
      <c r="B410" s="146">
        <v>1</v>
      </c>
      <c r="C410" s="146">
        <v>1998</v>
      </c>
      <c r="D410" s="146" t="s">
        <v>78</v>
      </c>
      <c r="E410" s="146">
        <v>1</v>
      </c>
      <c r="F410" s="146">
        <v>0</v>
      </c>
      <c r="G410" s="146">
        <v>5</v>
      </c>
    </row>
    <row r="411" spans="1:7" x14ac:dyDescent="0.25">
      <c r="A411" s="146" t="s">
        <v>2</v>
      </c>
      <c r="B411" s="146">
        <v>1</v>
      </c>
      <c r="C411" s="146">
        <v>1999</v>
      </c>
      <c r="D411" s="146" t="s">
        <v>84</v>
      </c>
      <c r="E411" s="146">
        <v>1</v>
      </c>
      <c r="F411" s="146">
        <v>0</v>
      </c>
      <c r="G411" s="146">
        <v>5</v>
      </c>
    </row>
    <row r="412" spans="1:7" x14ac:dyDescent="0.25">
      <c r="A412" s="146" t="s">
        <v>2</v>
      </c>
      <c r="B412" s="146">
        <v>1</v>
      </c>
      <c r="C412" s="146">
        <v>1999</v>
      </c>
      <c r="D412" s="146" t="s">
        <v>94</v>
      </c>
      <c r="E412" s="146">
        <v>1</v>
      </c>
      <c r="F412" s="146">
        <v>0</v>
      </c>
      <c r="G412" s="146">
        <v>5</v>
      </c>
    </row>
    <row r="413" spans="1:7" x14ac:dyDescent="0.25">
      <c r="A413" s="146" t="s">
        <v>2</v>
      </c>
      <c r="B413" s="146">
        <v>1</v>
      </c>
      <c r="C413" s="146">
        <v>2000</v>
      </c>
      <c r="D413" s="146" t="s">
        <v>93</v>
      </c>
      <c r="E413" s="146">
        <v>1</v>
      </c>
      <c r="F413" s="146">
        <v>0</v>
      </c>
      <c r="G413" s="146">
        <v>5</v>
      </c>
    </row>
    <row r="414" spans="1:7" x14ac:dyDescent="0.25">
      <c r="A414" s="146" t="s">
        <v>2</v>
      </c>
      <c r="B414" s="146">
        <v>1</v>
      </c>
      <c r="C414" s="146">
        <v>2000</v>
      </c>
      <c r="D414" s="146" t="s">
        <v>78</v>
      </c>
      <c r="E414" s="146">
        <v>1</v>
      </c>
      <c r="F414" s="146">
        <v>0</v>
      </c>
      <c r="G414" s="146">
        <v>5</v>
      </c>
    </row>
    <row r="415" spans="1:7" x14ac:dyDescent="0.25">
      <c r="A415" s="146" t="s">
        <v>2</v>
      </c>
      <c r="B415" s="146">
        <v>1</v>
      </c>
      <c r="C415" s="146">
        <v>2001</v>
      </c>
      <c r="D415" s="146" t="s">
        <v>89</v>
      </c>
      <c r="E415" s="146">
        <v>1</v>
      </c>
      <c r="F415" s="146">
        <v>0</v>
      </c>
      <c r="G415" s="146">
        <v>5</v>
      </c>
    </row>
    <row r="416" spans="1:7" x14ac:dyDescent="0.25">
      <c r="A416" s="146" t="s">
        <v>2</v>
      </c>
      <c r="B416" s="146">
        <v>1</v>
      </c>
      <c r="C416" s="146">
        <v>2001</v>
      </c>
      <c r="D416" s="146" t="s">
        <v>84</v>
      </c>
      <c r="E416" s="146">
        <v>1</v>
      </c>
      <c r="F416" s="146">
        <v>0</v>
      </c>
      <c r="G416" s="146">
        <v>5</v>
      </c>
    </row>
    <row r="417" spans="1:7" x14ac:dyDescent="0.25">
      <c r="A417" s="146" t="s">
        <v>2</v>
      </c>
      <c r="B417" s="146">
        <v>1</v>
      </c>
      <c r="C417" s="146">
        <v>2002</v>
      </c>
      <c r="D417" s="146" t="s">
        <v>78</v>
      </c>
      <c r="E417" s="146">
        <v>1</v>
      </c>
      <c r="F417" s="146">
        <v>0</v>
      </c>
      <c r="G417" s="146">
        <v>5</v>
      </c>
    </row>
    <row r="418" spans="1:7" x14ac:dyDescent="0.25">
      <c r="A418" s="146" t="s">
        <v>2</v>
      </c>
      <c r="B418" s="146">
        <v>1</v>
      </c>
      <c r="C418" s="146">
        <v>2003</v>
      </c>
      <c r="D418" s="146" t="s">
        <v>98</v>
      </c>
      <c r="E418" s="146">
        <v>1</v>
      </c>
      <c r="F418" s="146">
        <v>0</v>
      </c>
      <c r="G418" s="146">
        <v>5</v>
      </c>
    </row>
    <row r="419" spans="1:7" x14ac:dyDescent="0.25">
      <c r="A419" s="146" t="s">
        <v>2</v>
      </c>
      <c r="B419" s="146">
        <v>1</v>
      </c>
      <c r="C419" s="146">
        <v>2004</v>
      </c>
      <c r="D419" s="146" t="s">
        <v>84</v>
      </c>
      <c r="E419" s="146">
        <v>1</v>
      </c>
      <c r="F419" s="146">
        <v>0</v>
      </c>
      <c r="G419" s="146">
        <v>5</v>
      </c>
    </row>
    <row r="420" spans="1:7" x14ac:dyDescent="0.25">
      <c r="A420" s="146" t="s">
        <v>2</v>
      </c>
      <c r="B420" s="146">
        <v>1</v>
      </c>
      <c r="C420" s="146">
        <v>2006</v>
      </c>
      <c r="D420" s="146" t="s">
        <v>90</v>
      </c>
      <c r="E420" s="146">
        <v>1</v>
      </c>
      <c r="F420" s="146">
        <v>0</v>
      </c>
      <c r="G420" s="146">
        <v>5</v>
      </c>
    </row>
    <row r="421" spans="1:7" x14ac:dyDescent="0.25">
      <c r="A421" s="146" t="s">
        <v>2</v>
      </c>
      <c r="B421" s="146">
        <v>1</v>
      </c>
      <c r="C421" s="146">
        <v>2007</v>
      </c>
      <c r="D421" s="146" t="s">
        <v>81</v>
      </c>
      <c r="E421" s="146">
        <v>1</v>
      </c>
      <c r="F421" s="146">
        <v>0</v>
      </c>
      <c r="G421" s="146">
        <v>5</v>
      </c>
    </row>
    <row r="422" spans="1:7" x14ac:dyDescent="0.25">
      <c r="A422" s="146" t="s">
        <v>2</v>
      </c>
      <c r="B422" s="146">
        <v>1</v>
      </c>
      <c r="C422" s="146">
        <v>2008</v>
      </c>
      <c r="D422" s="146" t="s">
        <v>90</v>
      </c>
      <c r="E422" s="146">
        <v>1</v>
      </c>
      <c r="F422" s="146">
        <v>0</v>
      </c>
      <c r="G422" s="146">
        <v>5</v>
      </c>
    </row>
    <row r="423" spans="1:7" x14ac:dyDescent="0.25">
      <c r="A423" s="146" t="s">
        <v>2</v>
      </c>
      <c r="B423" s="146">
        <v>1</v>
      </c>
      <c r="C423" s="146">
        <v>2008</v>
      </c>
      <c r="D423" s="146" t="s">
        <v>78</v>
      </c>
      <c r="E423" s="146">
        <v>1</v>
      </c>
      <c r="F423" s="146">
        <v>0</v>
      </c>
      <c r="G423" s="146">
        <v>5</v>
      </c>
    </row>
    <row r="424" spans="1:7" x14ac:dyDescent="0.25">
      <c r="A424" s="146" t="s">
        <v>2</v>
      </c>
      <c r="B424" s="146">
        <v>1</v>
      </c>
      <c r="C424" s="146">
        <v>2010</v>
      </c>
      <c r="D424" s="146" t="s">
        <v>78</v>
      </c>
      <c r="E424" s="146">
        <v>1</v>
      </c>
      <c r="F424" s="146">
        <v>0</v>
      </c>
      <c r="G424" s="146">
        <v>5</v>
      </c>
    </row>
    <row r="425" spans="1:7" x14ac:dyDescent="0.25">
      <c r="A425" s="146" t="s">
        <v>2</v>
      </c>
      <c r="B425" s="146">
        <v>1</v>
      </c>
      <c r="C425" s="146">
        <v>2012</v>
      </c>
      <c r="D425" s="146" t="s">
        <v>81</v>
      </c>
      <c r="E425" s="146">
        <v>1</v>
      </c>
      <c r="F425" s="146">
        <v>0</v>
      </c>
      <c r="G425" s="146">
        <v>5</v>
      </c>
    </row>
    <row r="426" spans="1:7" x14ac:dyDescent="0.25">
      <c r="A426" s="146" t="s">
        <v>2</v>
      </c>
      <c r="B426" s="146">
        <v>2</v>
      </c>
      <c r="C426" s="146">
        <v>1971</v>
      </c>
      <c r="D426" s="146" t="s">
        <v>98</v>
      </c>
      <c r="E426" s="146">
        <v>1</v>
      </c>
      <c r="F426" s="146">
        <v>0</v>
      </c>
      <c r="G426" s="146">
        <v>5</v>
      </c>
    </row>
    <row r="427" spans="1:7" x14ac:dyDescent="0.25">
      <c r="A427" s="146" t="s">
        <v>2</v>
      </c>
      <c r="B427" s="146">
        <v>2</v>
      </c>
      <c r="C427" s="146">
        <v>1971</v>
      </c>
      <c r="D427" s="146" t="s">
        <v>92</v>
      </c>
      <c r="E427" s="146">
        <v>1</v>
      </c>
      <c r="F427" s="146">
        <v>0</v>
      </c>
      <c r="G427" s="146">
        <v>5</v>
      </c>
    </row>
    <row r="428" spans="1:7" x14ac:dyDescent="0.25">
      <c r="A428" s="146" t="s">
        <v>2</v>
      </c>
      <c r="B428" s="146">
        <v>2</v>
      </c>
      <c r="C428" s="146">
        <v>1971</v>
      </c>
      <c r="D428" s="146" t="s">
        <v>88</v>
      </c>
      <c r="E428" s="146">
        <v>1</v>
      </c>
      <c r="F428" s="146">
        <v>0</v>
      </c>
      <c r="G428" s="146">
        <v>5</v>
      </c>
    </row>
    <row r="429" spans="1:7" x14ac:dyDescent="0.25">
      <c r="A429" s="146" t="s">
        <v>2</v>
      </c>
      <c r="B429" s="146">
        <v>2</v>
      </c>
      <c r="C429" s="146">
        <v>1972</v>
      </c>
      <c r="D429" s="146" t="s">
        <v>77</v>
      </c>
      <c r="E429" s="146">
        <v>1</v>
      </c>
      <c r="F429" s="146">
        <v>0</v>
      </c>
      <c r="G429" s="146">
        <v>5</v>
      </c>
    </row>
    <row r="430" spans="1:7" x14ac:dyDescent="0.25">
      <c r="A430" s="146" t="s">
        <v>2</v>
      </c>
      <c r="B430" s="146">
        <v>2</v>
      </c>
      <c r="C430" s="146">
        <v>1973</v>
      </c>
      <c r="D430" s="146" t="s">
        <v>98</v>
      </c>
      <c r="E430" s="146">
        <v>1</v>
      </c>
      <c r="F430" s="146">
        <v>0</v>
      </c>
      <c r="G430" s="146">
        <v>5</v>
      </c>
    </row>
    <row r="431" spans="1:7" x14ac:dyDescent="0.25">
      <c r="A431" s="146" t="s">
        <v>2</v>
      </c>
      <c r="B431" s="146">
        <v>2</v>
      </c>
      <c r="C431" s="146">
        <v>1973</v>
      </c>
      <c r="D431" s="146" t="s">
        <v>78</v>
      </c>
      <c r="E431" s="146">
        <v>1</v>
      </c>
      <c r="F431" s="146">
        <v>0</v>
      </c>
      <c r="G431" s="146">
        <v>5</v>
      </c>
    </row>
    <row r="432" spans="1:7" x14ac:dyDescent="0.25">
      <c r="A432" s="146" t="s">
        <v>2</v>
      </c>
      <c r="B432" s="146">
        <v>2</v>
      </c>
      <c r="C432" s="146">
        <v>1975</v>
      </c>
      <c r="D432" s="146" t="s">
        <v>79</v>
      </c>
      <c r="E432" s="146">
        <v>1</v>
      </c>
      <c r="F432" s="146">
        <v>0</v>
      </c>
      <c r="G432" s="146">
        <v>5</v>
      </c>
    </row>
    <row r="433" spans="1:7" x14ac:dyDescent="0.25">
      <c r="A433" s="146" t="s">
        <v>2</v>
      </c>
      <c r="B433" s="146">
        <v>2</v>
      </c>
      <c r="C433" s="146">
        <v>1975</v>
      </c>
      <c r="D433" s="146" t="s">
        <v>92</v>
      </c>
      <c r="E433" s="146">
        <v>1</v>
      </c>
      <c r="F433" s="146">
        <v>0</v>
      </c>
      <c r="G433" s="146">
        <v>5</v>
      </c>
    </row>
    <row r="434" spans="1:7" x14ac:dyDescent="0.25">
      <c r="A434" s="146" t="s">
        <v>2</v>
      </c>
      <c r="B434" s="146">
        <v>2</v>
      </c>
      <c r="C434" s="146">
        <v>1976</v>
      </c>
      <c r="D434" s="146" t="s">
        <v>79</v>
      </c>
      <c r="E434" s="146">
        <v>1</v>
      </c>
      <c r="F434" s="146">
        <v>0</v>
      </c>
      <c r="G434" s="146">
        <v>5</v>
      </c>
    </row>
    <row r="435" spans="1:7" x14ac:dyDescent="0.25">
      <c r="A435" s="146" t="s">
        <v>2</v>
      </c>
      <c r="B435" s="146">
        <v>2</v>
      </c>
      <c r="C435" s="146">
        <v>1977</v>
      </c>
      <c r="D435" s="146" t="s">
        <v>98</v>
      </c>
      <c r="E435" s="146">
        <v>1</v>
      </c>
      <c r="F435" s="146">
        <v>0</v>
      </c>
      <c r="G435" s="146">
        <v>5</v>
      </c>
    </row>
    <row r="436" spans="1:7" x14ac:dyDescent="0.25">
      <c r="A436" s="146" t="s">
        <v>2</v>
      </c>
      <c r="B436" s="146">
        <v>2</v>
      </c>
      <c r="C436" s="146">
        <v>1977</v>
      </c>
      <c r="D436" s="146" t="s">
        <v>79</v>
      </c>
      <c r="E436" s="146">
        <v>1</v>
      </c>
      <c r="F436" s="146">
        <v>0</v>
      </c>
      <c r="G436" s="146">
        <v>5</v>
      </c>
    </row>
    <row r="437" spans="1:7" x14ac:dyDescent="0.25">
      <c r="A437" s="146" t="s">
        <v>2</v>
      </c>
      <c r="B437" s="146">
        <v>2</v>
      </c>
      <c r="C437" s="146">
        <v>1977</v>
      </c>
      <c r="D437" s="146" t="s">
        <v>88</v>
      </c>
      <c r="E437" s="146">
        <v>1</v>
      </c>
      <c r="F437" s="146">
        <v>0</v>
      </c>
      <c r="G437" s="146">
        <v>5</v>
      </c>
    </row>
    <row r="438" spans="1:7" x14ac:dyDescent="0.25">
      <c r="A438" s="146" t="s">
        <v>2</v>
      </c>
      <c r="B438" s="146">
        <v>2</v>
      </c>
      <c r="C438" s="146">
        <v>1978</v>
      </c>
      <c r="D438" s="146" t="s">
        <v>91</v>
      </c>
      <c r="E438" s="146">
        <v>1</v>
      </c>
      <c r="F438" s="146">
        <v>0</v>
      </c>
      <c r="G438" s="146">
        <v>5</v>
      </c>
    </row>
    <row r="439" spans="1:7" x14ac:dyDescent="0.25">
      <c r="A439" s="146" t="s">
        <v>2</v>
      </c>
      <c r="B439" s="146">
        <v>2</v>
      </c>
      <c r="C439" s="146">
        <v>1980</v>
      </c>
      <c r="D439" s="146" t="s">
        <v>91</v>
      </c>
      <c r="E439" s="146">
        <v>1</v>
      </c>
      <c r="F439" s="146">
        <v>0</v>
      </c>
      <c r="G439" s="146">
        <v>5</v>
      </c>
    </row>
    <row r="440" spans="1:7" x14ac:dyDescent="0.25">
      <c r="A440" s="146" t="s">
        <v>2</v>
      </c>
      <c r="B440" s="146">
        <v>2</v>
      </c>
      <c r="C440" s="146">
        <v>1981</v>
      </c>
      <c r="D440" s="146" t="s">
        <v>95</v>
      </c>
      <c r="E440" s="146">
        <v>1</v>
      </c>
      <c r="F440" s="146">
        <v>0</v>
      </c>
      <c r="G440" s="146">
        <v>5</v>
      </c>
    </row>
    <row r="441" spans="1:7" x14ac:dyDescent="0.25">
      <c r="A441" s="146" t="s">
        <v>2</v>
      </c>
      <c r="B441" s="146">
        <v>2</v>
      </c>
      <c r="C441" s="146">
        <v>1982</v>
      </c>
      <c r="D441" s="146" t="s">
        <v>91</v>
      </c>
      <c r="E441" s="146">
        <v>1</v>
      </c>
      <c r="F441" s="146">
        <v>0</v>
      </c>
      <c r="G441" s="146">
        <v>5</v>
      </c>
    </row>
    <row r="442" spans="1:7" x14ac:dyDescent="0.25">
      <c r="A442" s="146" t="s">
        <v>2</v>
      </c>
      <c r="B442" s="146">
        <v>2</v>
      </c>
      <c r="C442" s="146">
        <v>1983</v>
      </c>
      <c r="D442" s="146" t="s">
        <v>82</v>
      </c>
      <c r="E442" s="146">
        <v>1</v>
      </c>
      <c r="F442" s="146">
        <v>0</v>
      </c>
      <c r="G442" s="146">
        <v>5</v>
      </c>
    </row>
    <row r="443" spans="1:7" x14ac:dyDescent="0.25">
      <c r="A443" s="146" t="s">
        <v>2</v>
      </c>
      <c r="B443" s="146">
        <v>2</v>
      </c>
      <c r="C443" s="146">
        <v>1984</v>
      </c>
      <c r="D443" s="146" t="s">
        <v>95</v>
      </c>
      <c r="E443" s="146">
        <v>1</v>
      </c>
      <c r="F443" s="146">
        <v>0</v>
      </c>
      <c r="G443" s="146">
        <v>5</v>
      </c>
    </row>
    <row r="444" spans="1:7" x14ac:dyDescent="0.25">
      <c r="A444" s="146" t="s">
        <v>2</v>
      </c>
      <c r="B444" s="146">
        <v>2</v>
      </c>
      <c r="C444" s="146">
        <v>1986</v>
      </c>
      <c r="D444" s="146" t="s">
        <v>82</v>
      </c>
      <c r="E444" s="146">
        <v>1</v>
      </c>
      <c r="F444" s="146">
        <v>0</v>
      </c>
      <c r="G444" s="146">
        <v>5</v>
      </c>
    </row>
    <row r="445" spans="1:7" x14ac:dyDescent="0.25">
      <c r="A445" s="146" t="s">
        <v>2</v>
      </c>
      <c r="B445" s="146">
        <v>2</v>
      </c>
      <c r="C445" s="146">
        <v>1986</v>
      </c>
      <c r="D445" s="146" t="s">
        <v>91</v>
      </c>
      <c r="E445" s="146">
        <v>1</v>
      </c>
      <c r="F445" s="146">
        <v>0</v>
      </c>
      <c r="G445" s="146">
        <v>5</v>
      </c>
    </row>
    <row r="446" spans="1:7" x14ac:dyDescent="0.25">
      <c r="A446" s="146" t="s">
        <v>2</v>
      </c>
      <c r="B446" s="146">
        <v>2</v>
      </c>
      <c r="C446" s="146">
        <v>1987</v>
      </c>
      <c r="D446" s="146" t="s">
        <v>93</v>
      </c>
      <c r="E446" s="146">
        <v>1</v>
      </c>
      <c r="F446" s="146">
        <v>0</v>
      </c>
      <c r="G446" s="146">
        <v>5</v>
      </c>
    </row>
    <row r="447" spans="1:7" x14ac:dyDescent="0.25">
      <c r="A447" s="146" t="s">
        <v>2</v>
      </c>
      <c r="B447" s="146">
        <v>2</v>
      </c>
      <c r="C447" s="146">
        <v>1987</v>
      </c>
      <c r="D447" s="146" t="s">
        <v>95</v>
      </c>
      <c r="E447" s="146">
        <v>1</v>
      </c>
      <c r="F447" s="146">
        <v>0</v>
      </c>
      <c r="G447" s="146">
        <v>5</v>
      </c>
    </row>
    <row r="448" spans="1:7" x14ac:dyDescent="0.25">
      <c r="A448" s="146" t="s">
        <v>2</v>
      </c>
      <c r="B448" s="146">
        <v>2</v>
      </c>
      <c r="C448" s="146">
        <v>1988</v>
      </c>
      <c r="D448" s="146" t="s">
        <v>82</v>
      </c>
      <c r="E448" s="146">
        <v>1</v>
      </c>
      <c r="F448" s="146">
        <v>0</v>
      </c>
      <c r="G448" s="146">
        <v>5</v>
      </c>
    </row>
    <row r="449" spans="1:7" x14ac:dyDescent="0.25">
      <c r="A449" s="146" t="s">
        <v>2</v>
      </c>
      <c r="B449" s="146">
        <v>2</v>
      </c>
      <c r="C449" s="146">
        <v>1988</v>
      </c>
      <c r="D449" s="146" t="s">
        <v>79</v>
      </c>
      <c r="E449" s="146">
        <v>1</v>
      </c>
      <c r="F449" s="146">
        <v>0</v>
      </c>
      <c r="G449" s="146">
        <v>5</v>
      </c>
    </row>
    <row r="450" spans="1:7" x14ac:dyDescent="0.25">
      <c r="A450" s="146" t="s">
        <v>2</v>
      </c>
      <c r="B450" s="146">
        <v>2</v>
      </c>
      <c r="C450" s="146">
        <v>1989</v>
      </c>
      <c r="D450" s="146" t="s">
        <v>95</v>
      </c>
      <c r="E450" s="146">
        <v>1</v>
      </c>
      <c r="F450" s="146">
        <v>0</v>
      </c>
      <c r="G450" s="146">
        <v>5</v>
      </c>
    </row>
    <row r="451" spans="1:7" x14ac:dyDescent="0.25">
      <c r="A451" s="146" t="s">
        <v>2</v>
      </c>
      <c r="B451" s="146">
        <v>2</v>
      </c>
      <c r="C451" s="146">
        <v>1990</v>
      </c>
      <c r="D451" s="146" t="s">
        <v>82</v>
      </c>
      <c r="E451" s="146">
        <v>1</v>
      </c>
      <c r="F451" s="146">
        <v>0</v>
      </c>
      <c r="G451" s="146">
        <v>5</v>
      </c>
    </row>
    <row r="452" spans="1:7" x14ac:dyDescent="0.25">
      <c r="A452" s="146" t="s">
        <v>2</v>
      </c>
      <c r="B452" s="146">
        <v>2</v>
      </c>
      <c r="C452" s="146">
        <v>1991</v>
      </c>
      <c r="D452" s="146" t="s">
        <v>91</v>
      </c>
      <c r="E452" s="146">
        <v>1</v>
      </c>
      <c r="F452" s="146">
        <v>0</v>
      </c>
      <c r="G452" s="146">
        <v>5</v>
      </c>
    </row>
    <row r="453" spans="1:7" x14ac:dyDescent="0.25">
      <c r="A453" s="146" t="s">
        <v>2</v>
      </c>
      <c r="B453" s="146">
        <v>2</v>
      </c>
      <c r="C453" s="146">
        <v>1993</v>
      </c>
      <c r="D453" s="146" t="s">
        <v>98</v>
      </c>
      <c r="E453" s="146">
        <v>1</v>
      </c>
      <c r="F453" s="146">
        <v>0</v>
      </c>
      <c r="G453" s="146">
        <v>5</v>
      </c>
    </row>
    <row r="454" spans="1:7" x14ac:dyDescent="0.25">
      <c r="A454" s="146" t="s">
        <v>2</v>
      </c>
      <c r="B454" s="146">
        <v>2</v>
      </c>
      <c r="C454" s="146">
        <v>1993</v>
      </c>
      <c r="D454" s="146" t="s">
        <v>93</v>
      </c>
      <c r="E454" s="146">
        <v>1</v>
      </c>
      <c r="F454" s="146">
        <v>0</v>
      </c>
      <c r="G454" s="146">
        <v>5</v>
      </c>
    </row>
    <row r="455" spans="1:7" x14ac:dyDescent="0.25">
      <c r="A455" s="146" t="s">
        <v>2</v>
      </c>
      <c r="B455" s="146">
        <v>2</v>
      </c>
      <c r="C455" s="146">
        <v>1994</v>
      </c>
      <c r="D455" s="146" t="s">
        <v>81</v>
      </c>
      <c r="E455" s="146">
        <v>1</v>
      </c>
      <c r="F455" s="146">
        <v>0</v>
      </c>
      <c r="G455" s="146">
        <v>5</v>
      </c>
    </row>
    <row r="456" spans="1:7" x14ac:dyDescent="0.25">
      <c r="A456" s="146" t="s">
        <v>2</v>
      </c>
      <c r="B456" s="146">
        <v>2</v>
      </c>
      <c r="C456" s="146">
        <v>1994</v>
      </c>
      <c r="D456" s="146" t="s">
        <v>93</v>
      </c>
      <c r="E456" s="146">
        <v>1</v>
      </c>
      <c r="F456" s="146">
        <v>0</v>
      </c>
      <c r="G456" s="146">
        <v>5</v>
      </c>
    </row>
    <row r="457" spans="1:7" x14ac:dyDescent="0.25">
      <c r="A457" s="146" t="s">
        <v>2</v>
      </c>
      <c r="B457" s="146">
        <v>2</v>
      </c>
      <c r="C457" s="146">
        <v>1994</v>
      </c>
      <c r="D457" s="146" t="s">
        <v>94</v>
      </c>
      <c r="E457" s="146">
        <v>1</v>
      </c>
      <c r="F457" s="146">
        <v>0</v>
      </c>
      <c r="G457" s="146">
        <v>5</v>
      </c>
    </row>
    <row r="458" spans="1:7" x14ac:dyDescent="0.25">
      <c r="A458" s="146" t="s">
        <v>2</v>
      </c>
      <c r="B458" s="146">
        <v>2</v>
      </c>
      <c r="C458" s="146">
        <v>1995</v>
      </c>
      <c r="D458" s="146" t="s">
        <v>96</v>
      </c>
      <c r="E458" s="146">
        <v>1</v>
      </c>
      <c r="F458" s="146">
        <v>0</v>
      </c>
      <c r="G458" s="146">
        <v>5</v>
      </c>
    </row>
    <row r="459" spans="1:7" x14ac:dyDescent="0.25">
      <c r="A459" s="146" t="s">
        <v>2</v>
      </c>
      <c r="B459" s="146">
        <v>2</v>
      </c>
      <c r="C459" s="146">
        <v>1996</v>
      </c>
      <c r="D459" s="146" t="s">
        <v>98</v>
      </c>
      <c r="E459" s="146">
        <v>1</v>
      </c>
      <c r="F459" s="146">
        <v>0</v>
      </c>
      <c r="G459" s="146">
        <v>5</v>
      </c>
    </row>
    <row r="460" spans="1:7" x14ac:dyDescent="0.25">
      <c r="A460" s="146" t="s">
        <v>2</v>
      </c>
      <c r="B460" s="146">
        <v>2</v>
      </c>
      <c r="C460" s="146">
        <v>1996</v>
      </c>
      <c r="D460" s="146" t="s">
        <v>96</v>
      </c>
      <c r="E460" s="146">
        <v>1</v>
      </c>
      <c r="F460" s="146">
        <v>0</v>
      </c>
      <c r="G460" s="146">
        <v>5</v>
      </c>
    </row>
    <row r="461" spans="1:7" x14ac:dyDescent="0.25">
      <c r="A461" s="146" t="s">
        <v>2</v>
      </c>
      <c r="B461" s="146">
        <v>2</v>
      </c>
      <c r="C461" s="146">
        <v>1998</v>
      </c>
      <c r="D461" s="146" t="s">
        <v>98</v>
      </c>
      <c r="E461" s="146">
        <v>1</v>
      </c>
      <c r="F461" s="146">
        <v>0</v>
      </c>
      <c r="G461" s="146">
        <v>5</v>
      </c>
    </row>
    <row r="462" spans="1:7" x14ac:dyDescent="0.25">
      <c r="A462" s="146" t="s">
        <v>2</v>
      </c>
      <c r="B462" s="146">
        <v>2</v>
      </c>
      <c r="C462" s="146">
        <v>1998</v>
      </c>
      <c r="D462" s="146" t="s">
        <v>84</v>
      </c>
      <c r="E462" s="146">
        <v>1</v>
      </c>
      <c r="F462" s="146">
        <v>0</v>
      </c>
      <c r="G462" s="146">
        <v>5</v>
      </c>
    </row>
    <row r="463" spans="1:7" x14ac:dyDescent="0.25">
      <c r="A463" s="146" t="s">
        <v>2</v>
      </c>
      <c r="B463" s="146">
        <v>2</v>
      </c>
      <c r="C463" s="146">
        <v>1999</v>
      </c>
      <c r="D463" s="146" t="s">
        <v>78</v>
      </c>
      <c r="E463" s="146">
        <v>1</v>
      </c>
      <c r="F463" s="146">
        <v>0</v>
      </c>
      <c r="G463" s="146">
        <v>5</v>
      </c>
    </row>
    <row r="464" spans="1:7" x14ac:dyDescent="0.25">
      <c r="A464" s="146" t="s">
        <v>2</v>
      </c>
      <c r="B464" s="146">
        <v>2</v>
      </c>
      <c r="C464" s="146">
        <v>2000</v>
      </c>
      <c r="D464" s="146" t="s">
        <v>89</v>
      </c>
      <c r="E464" s="146">
        <v>1</v>
      </c>
      <c r="F464" s="146">
        <v>0</v>
      </c>
      <c r="G464" s="146">
        <v>5</v>
      </c>
    </row>
    <row r="465" spans="1:7" x14ac:dyDescent="0.25">
      <c r="A465" s="146" t="s">
        <v>2</v>
      </c>
      <c r="B465" s="146">
        <v>2</v>
      </c>
      <c r="C465" s="146">
        <v>2001</v>
      </c>
      <c r="D465" s="146" t="s">
        <v>78</v>
      </c>
      <c r="E465" s="146">
        <v>1</v>
      </c>
      <c r="F465" s="146">
        <v>0</v>
      </c>
      <c r="G465" s="146">
        <v>5</v>
      </c>
    </row>
    <row r="466" spans="1:7" x14ac:dyDescent="0.25">
      <c r="A466" s="146" t="s">
        <v>2</v>
      </c>
      <c r="B466" s="146">
        <v>2</v>
      </c>
      <c r="C466" s="146">
        <v>2002</v>
      </c>
      <c r="D466" s="146" t="s">
        <v>89</v>
      </c>
      <c r="E466" s="146">
        <v>1</v>
      </c>
      <c r="F466" s="146">
        <v>0</v>
      </c>
      <c r="G466" s="146">
        <v>5</v>
      </c>
    </row>
    <row r="467" spans="1:7" x14ac:dyDescent="0.25">
      <c r="A467" s="146" t="s">
        <v>2</v>
      </c>
      <c r="B467" s="146">
        <v>2</v>
      </c>
      <c r="C467" s="146">
        <v>2003</v>
      </c>
      <c r="D467" s="146" t="s">
        <v>89</v>
      </c>
      <c r="E467" s="146">
        <v>1</v>
      </c>
      <c r="F467" s="146">
        <v>0</v>
      </c>
      <c r="G467" s="146">
        <v>5</v>
      </c>
    </row>
    <row r="468" spans="1:7" x14ac:dyDescent="0.25">
      <c r="A468" s="146" t="s">
        <v>2</v>
      </c>
      <c r="B468" s="146">
        <v>2</v>
      </c>
      <c r="C468" s="146">
        <v>2003</v>
      </c>
      <c r="D468" s="146" t="s">
        <v>78</v>
      </c>
      <c r="E468" s="146">
        <v>1</v>
      </c>
      <c r="F468" s="146">
        <v>0</v>
      </c>
      <c r="G468" s="146">
        <v>5</v>
      </c>
    </row>
    <row r="469" spans="1:7" x14ac:dyDescent="0.25">
      <c r="A469" s="146" t="s">
        <v>2</v>
      </c>
      <c r="B469" s="146">
        <v>2</v>
      </c>
      <c r="C469" s="146">
        <v>2004</v>
      </c>
      <c r="D469" s="146" t="s">
        <v>78</v>
      </c>
      <c r="E469" s="146">
        <v>1</v>
      </c>
      <c r="F469" s="146">
        <v>0</v>
      </c>
      <c r="G469" s="146">
        <v>5</v>
      </c>
    </row>
    <row r="470" spans="1:7" x14ac:dyDescent="0.25">
      <c r="A470" s="146" t="s">
        <v>2</v>
      </c>
      <c r="B470" s="146">
        <v>2</v>
      </c>
      <c r="C470" s="146">
        <v>2005</v>
      </c>
      <c r="D470" s="146" t="s">
        <v>89</v>
      </c>
      <c r="E470" s="146">
        <v>1</v>
      </c>
      <c r="F470" s="146">
        <v>0</v>
      </c>
      <c r="G470" s="146">
        <v>5</v>
      </c>
    </row>
    <row r="471" spans="1:7" x14ac:dyDescent="0.25">
      <c r="A471" s="146" t="s">
        <v>2</v>
      </c>
      <c r="B471" s="146">
        <v>2</v>
      </c>
      <c r="C471" s="146">
        <v>2005</v>
      </c>
      <c r="D471" s="146" t="s">
        <v>84</v>
      </c>
      <c r="E471" s="146">
        <v>1</v>
      </c>
      <c r="F471" s="146">
        <v>0</v>
      </c>
      <c r="G471" s="146">
        <v>5</v>
      </c>
    </row>
    <row r="472" spans="1:7" x14ac:dyDescent="0.25">
      <c r="A472" s="146" t="s">
        <v>2</v>
      </c>
      <c r="B472" s="146">
        <v>2</v>
      </c>
      <c r="C472" s="146">
        <v>2006</v>
      </c>
      <c r="D472" s="146" t="s">
        <v>81</v>
      </c>
      <c r="E472" s="146">
        <v>1</v>
      </c>
      <c r="F472" s="146">
        <v>0</v>
      </c>
      <c r="G472" s="146">
        <v>5</v>
      </c>
    </row>
    <row r="473" spans="1:7" x14ac:dyDescent="0.25">
      <c r="A473" s="146" t="s">
        <v>2</v>
      </c>
      <c r="B473" s="146">
        <v>2</v>
      </c>
      <c r="C473" s="146">
        <v>2006</v>
      </c>
      <c r="D473" s="146" t="s">
        <v>90</v>
      </c>
      <c r="E473" s="146">
        <v>1</v>
      </c>
      <c r="F473" s="146">
        <v>0</v>
      </c>
      <c r="G473" s="146">
        <v>5</v>
      </c>
    </row>
    <row r="474" spans="1:7" x14ac:dyDescent="0.25">
      <c r="A474" s="146" t="s">
        <v>2</v>
      </c>
      <c r="B474" s="146">
        <v>2</v>
      </c>
      <c r="C474" s="146">
        <v>2006</v>
      </c>
      <c r="D474" s="146" t="s">
        <v>93</v>
      </c>
      <c r="E474" s="146">
        <v>1</v>
      </c>
      <c r="F474" s="146">
        <v>0</v>
      </c>
      <c r="G474" s="146">
        <v>5</v>
      </c>
    </row>
    <row r="475" spans="1:7" x14ac:dyDescent="0.25">
      <c r="A475" s="146" t="s">
        <v>2</v>
      </c>
      <c r="B475" s="146">
        <v>2</v>
      </c>
      <c r="C475" s="146">
        <v>2008</v>
      </c>
      <c r="D475" s="146" t="s">
        <v>81</v>
      </c>
      <c r="E475" s="146">
        <v>1</v>
      </c>
      <c r="F475" s="146">
        <v>0</v>
      </c>
      <c r="G475" s="146">
        <v>5</v>
      </c>
    </row>
    <row r="476" spans="1:7" x14ac:dyDescent="0.25">
      <c r="A476" s="146" t="s">
        <v>0</v>
      </c>
      <c r="B476" s="146">
        <v>1</v>
      </c>
      <c r="C476" s="146">
        <v>1971</v>
      </c>
      <c r="D476" s="146" t="s">
        <v>98</v>
      </c>
      <c r="E476" s="146">
        <v>1</v>
      </c>
      <c r="F476" s="146">
        <v>0</v>
      </c>
      <c r="G476" s="146">
        <v>5</v>
      </c>
    </row>
    <row r="477" spans="1:7" x14ac:dyDescent="0.25">
      <c r="A477" s="146" t="s">
        <v>0</v>
      </c>
      <c r="B477" s="146">
        <v>1</v>
      </c>
      <c r="C477" s="146">
        <v>1976</v>
      </c>
      <c r="D477" s="146" t="s">
        <v>78</v>
      </c>
      <c r="E477" s="146">
        <v>1</v>
      </c>
      <c r="F477" s="146">
        <v>0</v>
      </c>
      <c r="G477" s="146">
        <v>5</v>
      </c>
    </row>
    <row r="478" spans="1:7" x14ac:dyDescent="0.25">
      <c r="A478" s="146" t="s">
        <v>0</v>
      </c>
      <c r="B478" s="146">
        <v>1</v>
      </c>
      <c r="C478" s="146">
        <v>1977</v>
      </c>
      <c r="D478" s="146" t="s">
        <v>77</v>
      </c>
      <c r="E478" s="146">
        <v>1</v>
      </c>
      <c r="F478" s="146">
        <v>0</v>
      </c>
      <c r="G478" s="146">
        <v>5</v>
      </c>
    </row>
    <row r="479" spans="1:7" x14ac:dyDescent="0.25">
      <c r="A479" s="146" t="s">
        <v>0</v>
      </c>
      <c r="B479" s="146">
        <v>1</v>
      </c>
      <c r="C479" s="146">
        <v>1981</v>
      </c>
      <c r="D479" s="146" t="s">
        <v>88</v>
      </c>
      <c r="E479" s="146">
        <v>1</v>
      </c>
      <c r="F479" s="146">
        <v>0</v>
      </c>
      <c r="G479" s="146">
        <v>5</v>
      </c>
    </row>
    <row r="480" spans="1:7" x14ac:dyDescent="0.25">
      <c r="A480" s="146" t="s">
        <v>0</v>
      </c>
      <c r="B480" s="146">
        <v>1</v>
      </c>
      <c r="C480" s="146">
        <v>1983</v>
      </c>
      <c r="D480" s="146" t="s">
        <v>92</v>
      </c>
      <c r="E480" s="146">
        <v>1</v>
      </c>
      <c r="F480" s="146">
        <v>0</v>
      </c>
      <c r="G480" s="146">
        <v>5</v>
      </c>
    </row>
    <row r="481" spans="1:7" x14ac:dyDescent="0.25">
      <c r="A481" s="146" t="s">
        <v>0</v>
      </c>
      <c r="B481" s="146">
        <v>1</v>
      </c>
      <c r="C481" s="146">
        <v>1985</v>
      </c>
      <c r="D481" s="146" t="s">
        <v>79</v>
      </c>
      <c r="E481" s="146">
        <v>1</v>
      </c>
      <c r="F481" s="146">
        <v>0</v>
      </c>
      <c r="G481" s="146">
        <v>5</v>
      </c>
    </row>
    <row r="482" spans="1:7" x14ac:dyDescent="0.25">
      <c r="A482" s="146" t="s">
        <v>0</v>
      </c>
      <c r="B482" s="146">
        <v>1</v>
      </c>
      <c r="C482" s="146">
        <v>1986</v>
      </c>
      <c r="D482" s="146" t="s">
        <v>79</v>
      </c>
      <c r="E482" s="146">
        <v>1</v>
      </c>
      <c r="F482" s="146">
        <v>0</v>
      </c>
      <c r="G482" s="146">
        <v>5</v>
      </c>
    </row>
    <row r="483" spans="1:7" x14ac:dyDescent="0.25">
      <c r="A483" s="146" t="s">
        <v>0</v>
      </c>
      <c r="B483" s="146">
        <v>1</v>
      </c>
      <c r="C483" s="146">
        <v>1988</v>
      </c>
      <c r="D483" s="146" t="s">
        <v>79</v>
      </c>
      <c r="E483" s="146">
        <v>1</v>
      </c>
      <c r="F483" s="146">
        <v>0</v>
      </c>
      <c r="G483" s="146">
        <v>5</v>
      </c>
    </row>
    <row r="484" spans="1:7" x14ac:dyDescent="0.25">
      <c r="A484" s="146" t="s">
        <v>0</v>
      </c>
      <c r="B484" s="146">
        <v>1</v>
      </c>
      <c r="C484" s="146">
        <v>1989</v>
      </c>
      <c r="D484" s="146" t="s">
        <v>91</v>
      </c>
      <c r="E484" s="146">
        <v>1</v>
      </c>
      <c r="F484" s="146">
        <v>0</v>
      </c>
      <c r="G484" s="146">
        <v>5</v>
      </c>
    </row>
    <row r="485" spans="1:7" x14ac:dyDescent="0.25">
      <c r="A485" s="146" t="s">
        <v>0</v>
      </c>
      <c r="B485" s="146">
        <v>1</v>
      </c>
      <c r="C485" s="146">
        <v>1992</v>
      </c>
      <c r="D485" s="146" t="s">
        <v>91</v>
      </c>
      <c r="E485" s="146">
        <v>1</v>
      </c>
      <c r="F485" s="146">
        <v>0</v>
      </c>
      <c r="G485" s="146">
        <v>5</v>
      </c>
    </row>
    <row r="486" spans="1:7" x14ac:dyDescent="0.25">
      <c r="A486" s="146" t="s">
        <v>0</v>
      </c>
      <c r="B486" s="146">
        <v>1</v>
      </c>
      <c r="C486" s="146">
        <v>1996</v>
      </c>
      <c r="D486" s="146" t="s">
        <v>95</v>
      </c>
      <c r="E486" s="146">
        <v>1</v>
      </c>
      <c r="F486" s="146">
        <v>0</v>
      </c>
      <c r="G486" s="146">
        <v>5</v>
      </c>
    </row>
    <row r="487" spans="1:7" x14ac:dyDescent="0.25">
      <c r="A487" s="146" t="s">
        <v>0</v>
      </c>
      <c r="B487" s="146">
        <v>1</v>
      </c>
      <c r="C487" s="146">
        <v>1997</v>
      </c>
      <c r="D487" s="146" t="s">
        <v>93</v>
      </c>
      <c r="E487" s="146">
        <v>1</v>
      </c>
      <c r="F487" s="146">
        <v>0</v>
      </c>
      <c r="G487" s="146">
        <v>5</v>
      </c>
    </row>
    <row r="488" spans="1:7" x14ac:dyDescent="0.25">
      <c r="A488" s="146" t="s">
        <v>0</v>
      </c>
      <c r="B488" s="146">
        <v>1</v>
      </c>
      <c r="C488" s="146">
        <v>2003</v>
      </c>
      <c r="D488" s="146" t="s">
        <v>98</v>
      </c>
      <c r="E488" s="146">
        <v>1</v>
      </c>
      <c r="F488" s="146">
        <v>0</v>
      </c>
      <c r="G488" s="146">
        <v>5</v>
      </c>
    </row>
    <row r="489" spans="1:7" x14ac:dyDescent="0.25">
      <c r="A489" s="146" t="s">
        <v>0</v>
      </c>
      <c r="B489" s="146">
        <v>1</v>
      </c>
      <c r="C489" s="146">
        <v>2004</v>
      </c>
      <c r="D489" s="146" t="s">
        <v>98</v>
      </c>
      <c r="E489" s="146">
        <v>1</v>
      </c>
      <c r="F489" s="146">
        <v>0</v>
      </c>
      <c r="G489" s="146">
        <v>5</v>
      </c>
    </row>
    <row r="490" spans="1:7" x14ac:dyDescent="0.25">
      <c r="A490" s="146" t="s">
        <v>0</v>
      </c>
      <c r="B490" s="146">
        <v>1</v>
      </c>
      <c r="C490" s="146">
        <v>2007</v>
      </c>
      <c r="D490" s="146" t="s">
        <v>93</v>
      </c>
      <c r="E490" s="146">
        <v>1</v>
      </c>
      <c r="F490" s="146">
        <v>0</v>
      </c>
      <c r="G490" s="146">
        <v>5</v>
      </c>
    </row>
    <row r="491" spans="1:7" x14ac:dyDescent="0.25">
      <c r="A491" s="146" t="s">
        <v>0</v>
      </c>
      <c r="B491" s="146">
        <v>1</v>
      </c>
      <c r="C491" s="146">
        <v>2009</v>
      </c>
      <c r="D491" s="146" t="s">
        <v>84</v>
      </c>
      <c r="E491" s="146">
        <v>1</v>
      </c>
      <c r="F491" s="146">
        <v>0</v>
      </c>
      <c r="G491" s="146">
        <v>5</v>
      </c>
    </row>
    <row r="492" spans="1:7" x14ac:dyDescent="0.25">
      <c r="A492" s="146" t="s">
        <v>0</v>
      </c>
      <c r="B492" s="146">
        <v>1</v>
      </c>
      <c r="C492" s="146">
        <v>2010</v>
      </c>
      <c r="D492" s="146" t="s">
        <v>84</v>
      </c>
      <c r="E492" s="146">
        <v>1</v>
      </c>
      <c r="F492" s="146">
        <v>0</v>
      </c>
      <c r="G492" s="146">
        <v>5</v>
      </c>
    </row>
    <row r="493" spans="1:7" x14ac:dyDescent="0.25">
      <c r="A493" s="146" t="s">
        <v>0</v>
      </c>
      <c r="B493" s="146">
        <v>1</v>
      </c>
      <c r="C493" s="146">
        <v>2011</v>
      </c>
      <c r="D493" s="146" t="s">
        <v>85</v>
      </c>
      <c r="E493" s="146">
        <v>1</v>
      </c>
      <c r="F493" s="146">
        <v>0</v>
      </c>
      <c r="G493" s="146">
        <v>5</v>
      </c>
    </row>
    <row r="494" spans="1:7" x14ac:dyDescent="0.25">
      <c r="A494" s="146" t="s">
        <v>0</v>
      </c>
      <c r="B494" s="146">
        <v>1</v>
      </c>
      <c r="C494" s="146">
        <v>2011</v>
      </c>
      <c r="D494" s="146" t="s">
        <v>84</v>
      </c>
      <c r="E494" s="146">
        <v>1</v>
      </c>
      <c r="F494" s="146">
        <v>0</v>
      </c>
      <c r="G494" s="146">
        <v>5</v>
      </c>
    </row>
    <row r="495" spans="1:7" x14ac:dyDescent="0.25">
      <c r="A495" s="146" t="s">
        <v>76</v>
      </c>
      <c r="B495" s="146">
        <v>1</v>
      </c>
      <c r="C495" s="146">
        <v>2000</v>
      </c>
      <c r="D495" s="146" t="s">
        <v>98</v>
      </c>
      <c r="E495" s="146">
        <v>1</v>
      </c>
      <c r="F495" s="146">
        <v>0</v>
      </c>
      <c r="G495" s="146">
        <v>5</v>
      </c>
    </row>
    <row r="496" spans="1:7" x14ac:dyDescent="0.25">
      <c r="A496" s="146" t="s">
        <v>76</v>
      </c>
      <c r="B496" s="146">
        <v>1</v>
      </c>
      <c r="C496" s="146">
        <v>2004</v>
      </c>
      <c r="D496" s="146" t="s">
        <v>98</v>
      </c>
      <c r="E496" s="146">
        <v>1</v>
      </c>
      <c r="F496" s="146">
        <v>0</v>
      </c>
      <c r="G496" s="146">
        <v>5</v>
      </c>
    </row>
    <row r="497" spans="1:7" x14ac:dyDescent="0.25">
      <c r="A497" s="146" t="s">
        <v>76</v>
      </c>
      <c r="B497" s="146">
        <v>1</v>
      </c>
      <c r="C497" s="146">
        <v>2009</v>
      </c>
      <c r="D497" s="146" t="s">
        <v>98</v>
      </c>
      <c r="E497" s="146">
        <v>1</v>
      </c>
      <c r="F497" s="146">
        <v>0</v>
      </c>
      <c r="G497" s="146">
        <v>5</v>
      </c>
    </row>
    <row r="498" spans="1:7" x14ac:dyDescent="0.25">
      <c r="A498" s="146" t="s">
        <v>76</v>
      </c>
      <c r="B498" s="146">
        <v>1</v>
      </c>
      <c r="C498" s="146">
        <v>2010</v>
      </c>
      <c r="D498" s="146" t="s">
        <v>98</v>
      </c>
      <c r="E498" s="146">
        <v>1</v>
      </c>
      <c r="F498" s="146">
        <v>0</v>
      </c>
      <c r="G498" s="146">
        <v>5</v>
      </c>
    </row>
    <row r="499" spans="1:7" x14ac:dyDescent="0.25">
      <c r="A499" s="146" t="s">
        <v>1</v>
      </c>
      <c r="B499" s="146">
        <v>1</v>
      </c>
      <c r="C499" s="146">
        <v>1972</v>
      </c>
      <c r="D499" s="146" t="s">
        <v>92</v>
      </c>
      <c r="E499" s="146">
        <v>1</v>
      </c>
      <c r="F499" s="146">
        <v>0</v>
      </c>
      <c r="G499" s="146">
        <v>5</v>
      </c>
    </row>
    <row r="500" spans="1:7" x14ac:dyDescent="0.25">
      <c r="A500" s="146" t="s">
        <v>1</v>
      </c>
      <c r="B500" s="146">
        <v>1</v>
      </c>
      <c r="C500" s="146">
        <v>1974</v>
      </c>
      <c r="D500" s="146" t="s">
        <v>98</v>
      </c>
      <c r="E500" s="146">
        <v>1</v>
      </c>
      <c r="F500" s="146">
        <v>0</v>
      </c>
      <c r="G500" s="146">
        <v>5</v>
      </c>
    </row>
    <row r="501" spans="1:7" x14ac:dyDescent="0.25">
      <c r="A501" s="146" t="s">
        <v>1</v>
      </c>
      <c r="B501" s="146">
        <v>1</v>
      </c>
      <c r="C501" s="146">
        <v>1974</v>
      </c>
      <c r="D501" s="146" t="s">
        <v>91</v>
      </c>
      <c r="E501" s="146">
        <v>1</v>
      </c>
      <c r="F501" s="146">
        <v>0</v>
      </c>
      <c r="G501" s="146">
        <v>5</v>
      </c>
    </row>
    <row r="502" spans="1:7" x14ac:dyDescent="0.25">
      <c r="A502" s="146" t="s">
        <v>1</v>
      </c>
      <c r="B502" s="146">
        <v>1</v>
      </c>
      <c r="C502" s="146">
        <v>1974</v>
      </c>
      <c r="D502" s="146" t="s">
        <v>77</v>
      </c>
      <c r="E502" s="146">
        <v>1</v>
      </c>
      <c r="F502" s="146">
        <v>0</v>
      </c>
      <c r="G502" s="146">
        <v>5</v>
      </c>
    </row>
    <row r="503" spans="1:7" x14ac:dyDescent="0.25">
      <c r="A503" s="146" t="s">
        <v>1</v>
      </c>
      <c r="B503" s="146">
        <v>1</v>
      </c>
      <c r="C503" s="146">
        <v>1975</v>
      </c>
      <c r="D503" s="146" t="s">
        <v>91</v>
      </c>
      <c r="E503" s="146">
        <v>1</v>
      </c>
      <c r="F503" s="146">
        <v>0</v>
      </c>
      <c r="G503" s="146">
        <v>5</v>
      </c>
    </row>
    <row r="504" spans="1:7" x14ac:dyDescent="0.25">
      <c r="A504" s="146" t="s">
        <v>1</v>
      </c>
      <c r="B504" s="146">
        <v>1</v>
      </c>
      <c r="C504" s="146">
        <v>1976</v>
      </c>
      <c r="D504" s="146" t="s">
        <v>82</v>
      </c>
      <c r="E504" s="146">
        <v>1</v>
      </c>
      <c r="F504" s="146">
        <v>0</v>
      </c>
      <c r="G504" s="146">
        <v>5</v>
      </c>
    </row>
    <row r="505" spans="1:7" x14ac:dyDescent="0.25">
      <c r="A505" s="146" t="s">
        <v>1</v>
      </c>
      <c r="B505" s="146">
        <v>1</v>
      </c>
      <c r="C505" s="146">
        <v>1977</v>
      </c>
      <c r="D505" s="146" t="s">
        <v>95</v>
      </c>
      <c r="E505" s="146">
        <v>1</v>
      </c>
      <c r="F505" s="146">
        <v>0</v>
      </c>
      <c r="G505" s="146">
        <v>5</v>
      </c>
    </row>
    <row r="506" spans="1:7" x14ac:dyDescent="0.25">
      <c r="A506" s="146" t="s">
        <v>1</v>
      </c>
      <c r="B506" s="146">
        <v>1</v>
      </c>
      <c r="C506" s="146">
        <v>1978</v>
      </c>
      <c r="D506" s="146" t="s">
        <v>95</v>
      </c>
      <c r="E506" s="146">
        <v>1</v>
      </c>
      <c r="F506" s="146">
        <v>0</v>
      </c>
      <c r="G506" s="146">
        <v>5</v>
      </c>
    </row>
    <row r="507" spans="1:7" x14ac:dyDescent="0.25">
      <c r="A507" s="146" t="s">
        <v>1</v>
      </c>
      <c r="B507" s="146">
        <v>1</v>
      </c>
      <c r="C507" s="146">
        <v>1979</v>
      </c>
      <c r="D507" s="146" t="s">
        <v>95</v>
      </c>
      <c r="E507" s="146">
        <v>1</v>
      </c>
      <c r="F507" s="146">
        <v>0</v>
      </c>
      <c r="G507" s="146">
        <v>5</v>
      </c>
    </row>
    <row r="508" spans="1:7" x14ac:dyDescent="0.25">
      <c r="A508" s="146" t="s">
        <v>1</v>
      </c>
      <c r="B508" s="146">
        <v>1</v>
      </c>
      <c r="C508" s="146">
        <v>1980</v>
      </c>
      <c r="D508" s="146" t="s">
        <v>94</v>
      </c>
      <c r="E508" s="146">
        <v>1</v>
      </c>
      <c r="F508" s="146">
        <v>0</v>
      </c>
      <c r="G508" s="146">
        <v>5</v>
      </c>
    </row>
    <row r="509" spans="1:7" x14ac:dyDescent="0.25">
      <c r="A509" s="146" t="s">
        <v>1</v>
      </c>
      <c r="B509" s="146">
        <v>1</v>
      </c>
      <c r="C509" s="146">
        <v>1982</v>
      </c>
      <c r="D509" s="146" t="s">
        <v>82</v>
      </c>
      <c r="E509" s="146">
        <v>1</v>
      </c>
      <c r="F509" s="146">
        <v>0</v>
      </c>
      <c r="G509" s="146">
        <v>5</v>
      </c>
    </row>
    <row r="510" spans="1:7" x14ac:dyDescent="0.25">
      <c r="A510" s="146" t="s">
        <v>1</v>
      </c>
      <c r="B510" s="146">
        <v>1</v>
      </c>
      <c r="C510" s="146">
        <v>1985</v>
      </c>
      <c r="D510" s="146" t="s">
        <v>94</v>
      </c>
      <c r="E510" s="146">
        <v>1</v>
      </c>
      <c r="F510" s="146">
        <v>0</v>
      </c>
      <c r="G510" s="146">
        <v>5</v>
      </c>
    </row>
    <row r="511" spans="1:7" x14ac:dyDescent="0.25">
      <c r="A511" s="146" t="s">
        <v>1</v>
      </c>
      <c r="B511" s="146">
        <v>1</v>
      </c>
      <c r="C511" s="146">
        <v>1990</v>
      </c>
      <c r="D511" s="146" t="s">
        <v>90</v>
      </c>
      <c r="E511" s="146">
        <v>1</v>
      </c>
      <c r="F511" s="146">
        <v>0</v>
      </c>
      <c r="G511" s="146">
        <v>5</v>
      </c>
    </row>
    <row r="512" spans="1:7" x14ac:dyDescent="0.25">
      <c r="A512" s="146" t="s">
        <v>1</v>
      </c>
      <c r="B512" s="146">
        <v>1</v>
      </c>
      <c r="C512" s="146">
        <v>1997</v>
      </c>
      <c r="D512" s="146" t="s">
        <v>84</v>
      </c>
      <c r="E512" s="146">
        <v>1</v>
      </c>
      <c r="F512" s="146">
        <v>0</v>
      </c>
      <c r="G512" s="146">
        <v>5</v>
      </c>
    </row>
    <row r="513" spans="1:7" x14ac:dyDescent="0.25">
      <c r="A513" s="146" t="s">
        <v>1</v>
      </c>
      <c r="B513" s="146">
        <v>1</v>
      </c>
      <c r="C513" s="146">
        <v>2000</v>
      </c>
      <c r="D513" s="146" t="s">
        <v>98</v>
      </c>
      <c r="E513" s="146">
        <v>1</v>
      </c>
      <c r="F513" s="146">
        <v>0</v>
      </c>
      <c r="G513" s="146">
        <v>5</v>
      </c>
    </row>
    <row r="514" spans="1:7" x14ac:dyDescent="0.25">
      <c r="A514" s="146" t="s">
        <v>1</v>
      </c>
      <c r="B514" s="146">
        <v>1</v>
      </c>
      <c r="C514" s="146">
        <v>2003</v>
      </c>
      <c r="D514" s="146" t="s">
        <v>98</v>
      </c>
      <c r="E514" s="146">
        <v>1</v>
      </c>
      <c r="F514" s="146">
        <v>0</v>
      </c>
      <c r="G514" s="146">
        <v>5</v>
      </c>
    </row>
    <row r="515" spans="1:7" x14ac:dyDescent="0.25">
      <c r="A515" s="146" t="s">
        <v>1</v>
      </c>
      <c r="B515" s="146">
        <v>1</v>
      </c>
      <c r="C515" s="146">
        <v>2006</v>
      </c>
      <c r="D515" s="146" t="s">
        <v>98</v>
      </c>
      <c r="E515" s="146">
        <v>1</v>
      </c>
      <c r="F515" s="146">
        <v>0</v>
      </c>
      <c r="G515" s="146">
        <v>5</v>
      </c>
    </row>
    <row r="516" spans="1:7" x14ac:dyDescent="0.25">
      <c r="A516" s="146" t="s">
        <v>1</v>
      </c>
      <c r="B516" s="146">
        <v>1</v>
      </c>
      <c r="C516" s="146">
        <v>2008</v>
      </c>
      <c r="D516" s="146" t="s">
        <v>98</v>
      </c>
      <c r="E516" s="146">
        <v>1</v>
      </c>
      <c r="F516" s="146">
        <v>0</v>
      </c>
      <c r="G516" s="146">
        <v>5</v>
      </c>
    </row>
    <row r="517" spans="1:7" x14ac:dyDescent="0.25">
      <c r="A517" s="146" t="s">
        <v>1</v>
      </c>
      <c r="B517" s="146">
        <v>1</v>
      </c>
      <c r="C517" s="146">
        <v>2013</v>
      </c>
      <c r="D517" s="146" t="s">
        <v>86</v>
      </c>
      <c r="E517" s="146">
        <v>1</v>
      </c>
      <c r="F517" s="146">
        <v>0</v>
      </c>
      <c r="G517" s="146">
        <v>5</v>
      </c>
    </row>
    <row r="518" spans="1:7" x14ac:dyDescent="0.25">
      <c r="A518" s="146" t="s">
        <v>1</v>
      </c>
      <c r="B518" s="146">
        <v>2</v>
      </c>
      <c r="C518" s="146">
        <v>1971</v>
      </c>
      <c r="D518" s="146" t="s">
        <v>82</v>
      </c>
      <c r="E518" s="146">
        <v>1</v>
      </c>
      <c r="F518" s="146">
        <v>0</v>
      </c>
      <c r="G518" s="146">
        <v>5</v>
      </c>
    </row>
    <row r="519" spans="1:7" x14ac:dyDescent="0.25">
      <c r="A519" s="146" t="s">
        <v>1</v>
      </c>
      <c r="B519" s="146">
        <v>2</v>
      </c>
      <c r="C519" s="146">
        <v>1971</v>
      </c>
      <c r="D519" s="146" t="s">
        <v>91</v>
      </c>
      <c r="E519" s="146">
        <v>1</v>
      </c>
      <c r="F519" s="146">
        <v>0</v>
      </c>
      <c r="G519" s="146">
        <v>5</v>
      </c>
    </row>
    <row r="520" spans="1:7" x14ac:dyDescent="0.25">
      <c r="A520" s="146" t="s">
        <v>1</v>
      </c>
      <c r="B520" s="146">
        <v>2</v>
      </c>
      <c r="C520" s="146">
        <v>1971</v>
      </c>
      <c r="D520" s="146" t="s">
        <v>78</v>
      </c>
      <c r="E520" s="146">
        <v>1</v>
      </c>
      <c r="F520" s="146">
        <v>0</v>
      </c>
      <c r="G520" s="146">
        <v>5</v>
      </c>
    </row>
    <row r="521" spans="1:7" x14ac:dyDescent="0.25">
      <c r="A521" s="146" t="s">
        <v>1</v>
      </c>
      <c r="B521" s="146">
        <v>2</v>
      </c>
      <c r="C521" s="146">
        <v>1972</v>
      </c>
      <c r="D521" s="146" t="s">
        <v>92</v>
      </c>
      <c r="E521" s="146">
        <v>1</v>
      </c>
      <c r="F521" s="146">
        <v>0</v>
      </c>
      <c r="G521" s="146">
        <v>5</v>
      </c>
    </row>
    <row r="522" spans="1:7" x14ac:dyDescent="0.25">
      <c r="A522" s="146" t="s">
        <v>1</v>
      </c>
      <c r="B522" s="146">
        <v>2</v>
      </c>
      <c r="C522" s="146">
        <v>1973</v>
      </c>
      <c r="D522" s="146" t="s">
        <v>96</v>
      </c>
      <c r="E522" s="146">
        <v>1</v>
      </c>
      <c r="F522" s="146">
        <v>0</v>
      </c>
      <c r="G522" s="146">
        <v>5</v>
      </c>
    </row>
    <row r="523" spans="1:7" x14ac:dyDescent="0.25">
      <c r="A523" s="146" t="s">
        <v>1</v>
      </c>
      <c r="B523" s="146">
        <v>2</v>
      </c>
      <c r="C523" s="146">
        <v>1973</v>
      </c>
      <c r="D523" s="146" t="s">
        <v>91</v>
      </c>
      <c r="E523" s="146">
        <v>1</v>
      </c>
      <c r="F523" s="146">
        <v>0</v>
      </c>
      <c r="G523" s="146">
        <v>5</v>
      </c>
    </row>
    <row r="524" spans="1:7" x14ac:dyDescent="0.25">
      <c r="A524" s="146" t="s">
        <v>1</v>
      </c>
      <c r="B524" s="146">
        <v>2</v>
      </c>
      <c r="C524" s="146">
        <v>1976</v>
      </c>
      <c r="D524" s="146" t="s">
        <v>94</v>
      </c>
      <c r="E524" s="146">
        <v>1</v>
      </c>
      <c r="F524" s="146">
        <v>0</v>
      </c>
      <c r="G524" s="146">
        <v>5</v>
      </c>
    </row>
    <row r="525" spans="1:7" x14ac:dyDescent="0.25">
      <c r="A525" s="146" t="s">
        <v>1</v>
      </c>
      <c r="B525" s="146">
        <v>2</v>
      </c>
      <c r="C525" s="146">
        <v>1979</v>
      </c>
      <c r="D525" s="146" t="s">
        <v>96</v>
      </c>
      <c r="E525" s="146">
        <v>1</v>
      </c>
      <c r="F525" s="146">
        <v>0</v>
      </c>
      <c r="G525" s="146">
        <v>5</v>
      </c>
    </row>
    <row r="526" spans="1:7" x14ac:dyDescent="0.25">
      <c r="A526" s="146" t="s">
        <v>1</v>
      </c>
      <c r="B526" s="146">
        <v>2</v>
      </c>
      <c r="C526" s="146">
        <v>1983</v>
      </c>
      <c r="D526" s="146" t="s">
        <v>96</v>
      </c>
      <c r="E526" s="146">
        <v>1</v>
      </c>
      <c r="F526" s="146">
        <v>0</v>
      </c>
      <c r="G526" s="146">
        <v>5</v>
      </c>
    </row>
    <row r="527" spans="1:7" x14ac:dyDescent="0.25">
      <c r="A527" s="146" t="s">
        <v>1</v>
      </c>
      <c r="B527" s="146">
        <v>2</v>
      </c>
      <c r="C527" s="146">
        <v>1983</v>
      </c>
      <c r="D527" s="146" t="s">
        <v>94</v>
      </c>
      <c r="E527" s="146">
        <v>1</v>
      </c>
      <c r="F527" s="146">
        <v>0</v>
      </c>
      <c r="G527" s="146">
        <v>5</v>
      </c>
    </row>
    <row r="528" spans="1:7" x14ac:dyDescent="0.25">
      <c r="A528" s="146" t="s">
        <v>1</v>
      </c>
      <c r="B528" s="146">
        <v>2</v>
      </c>
      <c r="C528" s="146">
        <v>1985</v>
      </c>
      <c r="D528" s="146" t="s">
        <v>96</v>
      </c>
      <c r="E528" s="146">
        <v>1</v>
      </c>
      <c r="F528" s="146">
        <v>0</v>
      </c>
      <c r="G528" s="146">
        <v>5</v>
      </c>
    </row>
    <row r="529" spans="1:7" x14ac:dyDescent="0.25">
      <c r="A529" s="146" t="s">
        <v>1</v>
      </c>
      <c r="B529" s="146">
        <v>2</v>
      </c>
      <c r="C529" s="146">
        <v>1988</v>
      </c>
      <c r="D529" s="146" t="s">
        <v>93</v>
      </c>
      <c r="E529" s="146">
        <v>1</v>
      </c>
      <c r="F529" s="146">
        <v>0</v>
      </c>
      <c r="G529" s="146">
        <v>5</v>
      </c>
    </row>
    <row r="530" spans="1:7" x14ac:dyDescent="0.25">
      <c r="A530" s="146" t="s">
        <v>1</v>
      </c>
      <c r="B530" s="146">
        <v>2</v>
      </c>
      <c r="C530" s="146">
        <v>1989</v>
      </c>
      <c r="D530" s="146" t="s">
        <v>96</v>
      </c>
      <c r="E530" s="146">
        <v>1</v>
      </c>
      <c r="F530" s="146">
        <v>0</v>
      </c>
      <c r="G530" s="146">
        <v>5</v>
      </c>
    </row>
    <row r="531" spans="1:7" x14ac:dyDescent="0.25">
      <c r="A531" s="146" t="s">
        <v>1</v>
      </c>
      <c r="B531" s="146">
        <v>2</v>
      </c>
      <c r="C531" s="146">
        <v>1992</v>
      </c>
      <c r="D531" s="146" t="s">
        <v>93</v>
      </c>
      <c r="E531" s="146">
        <v>1</v>
      </c>
      <c r="F531" s="146">
        <v>0</v>
      </c>
      <c r="G531" s="146">
        <v>5</v>
      </c>
    </row>
    <row r="532" spans="1:7" x14ac:dyDescent="0.25">
      <c r="A532" s="146" t="s">
        <v>1</v>
      </c>
      <c r="B532" s="146">
        <v>2</v>
      </c>
      <c r="C532" s="146">
        <v>1993</v>
      </c>
      <c r="D532" s="146" t="s">
        <v>84</v>
      </c>
      <c r="E532" s="146">
        <v>1</v>
      </c>
      <c r="F532" s="146">
        <v>0</v>
      </c>
      <c r="G532" s="146">
        <v>5</v>
      </c>
    </row>
    <row r="533" spans="1:7" x14ac:dyDescent="0.25">
      <c r="A533" s="146" t="s">
        <v>1</v>
      </c>
      <c r="B533" s="146">
        <v>2</v>
      </c>
      <c r="C533" s="146">
        <v>1993</v>
      </c>
      <c r="D533" s="146" t="s">
        <v>93</v>
      </c>
      <c r="E533" s="146">
        <v>1</v>
      </c>
      <c r="F533" s="146">
        <v>0</v>
      </c>
      <c r="G533" s="146">
        <v>5</v>
      </c>
    </row>
    <row r="534" spans="1:7" x14ac:dyDescent="0.25">
      <c r="A534" s="146" t="s">
        <v>1</v>
      </c>
      <c r="B534" s="146">
        <v>2</v>
      </c>
      <c r="C534" s="146">
        <v>1995</v>
      </c>
      <c r="D534" s="146" t="s">
        <v>93</v>
      </c>
      <c r="E534" s="146">
        <v>1</v>
      </c>
      <c r="F534" s="146">
        <v>0</v>
      </c>
      <c r="G534" s="146">
        <v>5</v>
      </c>
    </row>
    <row r="535" spans="1:7" x14ac:dyDescent="0.25">
      <c r="A535" s="146" t="s">
        <v>1</v>
      </c>
      <c r="B535" s="146">
        <v>2</v>
      </c>
      <c r="C535" s="146">
        <v>1996</v>
      </c>
      <c r="D535" s="146" t="s">
        <v>90</v>
      </c>
      <c r="E535" s="146">
        <v>1</v>
      </c>
      <c r="F535" s="146">
        <v>0</v>
      </c>
      <c r="G535" s="146">
        <v>5</v>
      </c>
    </row>
    <row r="536" spans="1:7" x14ac:dyDescent="0.25">
      <c r="A536" s="146" t="s">
        <v>1</v>
      </c>
      <c r="B536" s="146">
        <v>2</v>
      </c>
      <c r="C536" s="146">
        <v>1997</v>
      </c>
      <c r="D536" s="146" t="s">
        <v>89</v>
      </c>
      <c r="E536" s="146">
        <v>1</v>
      </c>
      <c r="F536" s="146">
        <v>0</v>
      </c>
      <c r="G536" s="146">
        <v>5</v>
      </c>
    </row>
    <row r="537" spans="1:7" x14ac:dyDescent="0.25">
      <c r="A537" s="146" t="s">
        <v>1</v>
      </c>
      <c r="B537" s="146">
        <v>2</v>
      </c>
      <c r="C537" s="146">
        <v>2000</v>
      </c>
      <c r="D537" s="146" t="s">
        <v>89</v>
      </c>
      <c r="E537" s="146">
        <v>1</v>
      </c>
      <c r="F537" s="146">
        <v>0</v>
      </c>
      <c r="G537" s="146">
        <v>5</v>
      </c>
    </row>
    <row r="538" spans="1:7" x14ac:dyDescent="0.25">
      <c r="A538" s="146" t="s">
        <v>1</v>
      </c>
      <c r="B538" s="146">
        <v>2</v>
      </c>
      <c r="C538" s="146">
        <v>2002</v>
      </c>
      <c r="D538" s="146" t="s">
        <v>89</v>
      </c>
      <c r="E538" s="146">
        <v>1</v>
      </c>
      <c r="F538" s="146">
        <v>0</v>
      </c>
      <c r="G538" s="146">
        <v>5</v>
      </c>
    </row>
    <row r="539" spans="1:7" x14ac:dyDescent="0.25">
      <c r="A539" s="146" t="s">
        <v>1</v>
      </c>
      <c r="B539" s="146">
        <v>2</v>
      </c>
      <c r="C539" s="146">
        <v>2004</v>
      </c>
      <c r="D539" s="146" t="s">
        <v>81</v>
      </c>
      <c r="E539" s="146">
        <v>1</v>
      </c>
      <c r="F539" s="146">
        <v>0</v>
      </c>
      <c r="G539" s="146">
        <v>5</v>
      </c>
    </row>
    <row r="540" spans="1:7" x14ac:dyDescent="0.25">
      <c r="A540" s="146" t="s">
        <v>1</v>
      </c>
      <c r="B540" s="146">
        <v>2</v>
      </c>
      <c r="C540" s="146">
        <v>2006</v>
      </c>
      <c r="D540" s="146" t="s">
        <v>81</v>
      </c>
      <c r="E540" s="146">
        <v>1</v>
      </c>
      <c r="F540" s="146">
        <v>0</v>
      </c>
      <c r="G540" s="146">
        <v>5</v>
      </c>
    </row>
    <row r="541" spans="1:7" x14ac:dyDescent="0.25">
      <c r="A541" s="146" t="s">
        <v>1</v>
      </c>
      <c r="B541" s="146">
        <v>2</v>
      </c>
      <c r="C541" s="146">
        <v>2010</v>
      </c>
      <c r="D541" s="146" t="s">
        <v>98</v>
      </c>
      <c r="E541" s="146">
        <v>1</v>
      </c>
      <c r="F541" s="146">
        <v>0</v>
      </c>
      <c r="G541" s="146">
        <v>5</v>
      </c>
    </row>
    <row r="542" spans="1:7" x14ac:dyDescent="0.25">
      <c r="A542" s="146" t="s">
        <v>1</v>
      </c>
      <c r="B542" s="146">
        <v>2</v>
      </c>
      <c r="C542" s="146">
        <v>2010</v>
      </c>
      <c r="D542" s="146" t="s">
        <v>83</v>
      </c>
      <c r="E542" s="146">
        <v>1</v>
      </c>
      <c r="F542" s="146">
        <v>0</v>
      </c>
      <c r="G542" s="146">
        <v>5</v>
      </c>
    </row>
    <row r="543" spans="1:7" x14ac:dyDescent="0.25">
      <c r="A543" s="146" t="s">
        <v>65</v>
      </c>
      <c r="B543" s="146">
        <v>2</v>
      </c>
      <c r="C543" s="146">
        <v>1973</v>
      </c>
      <c r="D543" s="146" t="s">
        <v>82</v>
      </c>
      <c r="E543" s="146">
        <v>1</v>
      </c>
      <c r="F543" s="146">
        <v>0</v>
      </c>
      <c r="G543" s="146">
        <v>5</v>
      </c>
    </row>
    <row r="544" spans="1:7" x14ac:dyDescent="0.25">
      <c r="A544" s="146" t="s">
        <v>65</v>
      </c>
      <c r="B544" s="146">
        <v>2</v>
      </c>
      <c r="C544" s="146">
        <v>1974</v>
      </c>
      <c r="D544" s="146" t="s">
        <v>82</v>
      </c>
      <c r="E544" s="146">
        <v>1</v>
      </c>
      <c r="F544" s="146">
        <v>0</v>
      </c>
      <c r="G544" s="146">
        <v>5</v>
      </c>
    </row>
    <row r="545" spans="1:7" x14ac:dyDescent="0.25">
      <c r="A545" s="146" t="s">
        <v>65</v>
      </c>
      <c r="B545" s="146">
        <v>2</v>
      </c>
      <c r="C545" s="146">
        <v>1979</v>
      </c>
      <c r="D545" s="146" t="s">
        <v>95</v>
      </c>
      <c r="E545" s="146">
        <v>1</v>
      </c>
      <c r="F545" s="146">
        <v>0</v>
      </c>
      <c r="G545" s="146">
        <v>5</v>
      </c>
    </row>
    <row r="546" spans="1:7" x14ac:dyDescent="0.25">
      <c r="A546" s="146" t="s">
        <v>65</v>
      </c>
      <c r="B546" s="146">
        <v>2</v>
      </c>
      <c r="C546" s="146">
        <v>1991</v>
      </c>
      <c r="D546" s="146" t="s">
        <v>93</v>
      </c>
      <c r="E546" s="146">
        <v>1</v>
      </c>
      <c r="F546" s="146">
        <v>0</v>
      </c>
      <c r="G546" s="146">
        <v>5</v>
      </c>
    </row>
    <row r="547" spans="1:7" x14ac:dyDescent="0.25">
      <c r="A547" s="146" t="s">
        <v>65</v>
      </c>
      <c r="B547" s="146">
        <v>2</v>
      </c>
      <c r="C547" s="146">
        <v>1999</v>
      </c>
      <c r="D547" s="146" t="s">
        <v>90</v>
      </c>
      <c r="E547" s="146">
        <v>1</v>
      </c>
      <c r="F547" s="146">
        <v>0</v>
      </c>
      <c r="G547" s="146">
        <v>5</v>
      </c>
    </row>
    <row r="548" spans="1:7" x14ac:dyDescent="0.25">
      <c r="A548" s="146" t="s">
        <v>65</v>
      </c>
      <c r="B548" s="146">
        <v>2</v>
      </c>
      <c r="C548" s="146">
        <v>2000</v>
      </c>
      <c r="D548" s="146" t="s">
        <v>90</v>
      </c>
      <c r="E548" s="146">
        <v>1</v>
      </c>
      <c r="F548" s="146">
        <v>0</v>
      </c>
      <c r="G548" s="146">
        <v>5</v>
      </c>
    </row>
    <row r="549" spans="1:7" x14ac:dyDescent="0.25">
      <c r="A549" s="146" t="s">
        <v>65</v>
      </c>
      <c r="B549" s="146">
        <v>2</v>
      </c>
      <c r="C549" s="146">
        <v>2001</v>
      </c>
      <c r="D549" s="146" t="s">
        <v>90</v>
      </c>
      <c r="E549" s="146">
        <v>1</v>
      </c>
      <c r="F549" s="146">
        <v>0</v>
      </c>
      <c r="G549" s="146">
        <v>5</v>
      </c>
    </row>
    <row r="550" spans="1:7" x14ac:dyDescent="0.25">
      <c r="A550" s="146" t="s">
        <v>65</v>
      </c>
      <c r="B550" s="146">
        <v>2</v>
      </c>
      <c r="C550" s="146">
        <v>2009</v>
      </c>
      <c r="D550" s="146" t="s">
        <v>81</v>
      </c>
      <c r="E550" s="146">
        <v>1</v>
      </c>
      <c r="F550" s="146">
        <v>0</v>
      </c>
      <c r="G550" s="146">
        <v>5</v>
      </c>
    </row>
    <row r="551" spans="1:7" x14ac:dyDescent="0.25">
      <c r="A551" s="146" t="s">
        <v>2</v>
      </c>
      <c r="B551" s="146">
        <v>1</v>
      </c>
      <c r="C551" s="146">
        <v>1971</v>
      </c>
      <c r="D551" s="146" t="s">
        <v>98</v>
      </c>
      <c r="E551" s="146">
        <v>1</v>
      </c>
      <c r="F551" s="146">
        <v>0</v>
      </c>
      <c r="G551" s="146">
        <v>5</v>
      </c>
    </row>
    <row r="552" spans="1:7" x14ac:dyDescent="0.25">
      <c r="A552" s="146" t="s">
        <v>2</v>
      </c>
      <c r="B552" s="146">
        <v>1</v>
      </c>
      <c r="C552" s="146">
        <v>1972</v>
      </c>
      <c r="D552" s="146" t="s">
        <v>77</v>
      </c>
      <c r="E552" s="146">
        <v>1</v>
      </c>
      <c r="F552" s="146">
        <v>0</v>
      </c>
      <c r="G552" s="146">
        <v>5</v>
      </c>
    </row>
    <row r="553" spans="1:7" x14ac:dyDescent="0.25">
      <c r="A553" s="146" t="s">
        <v>2</v>
      </c>
      <c r="B553" s="146">
        <v>1</v>
      </c>
      <c r="C553" s="146">
        <v>1974</v>
      </c>
      <c r="D553" s="146" t="s">
        <v>77</v>
      </c>
      <c r="E553" s="146">
        <v>1</v>
      </c>
      <c r="F553" s="146">
        <v>0</v>
      </c>
      <c r="G553" s="146">
        <v>5</v>
      </c>
    </row>
    <row r="554" spans="1:7" x14ac:dyDescent="0.25">
      <c r="A554" s="146" t="s">
        <v>2</v>
      </c>
      <c r="B554" s="146">
        <v>1</v>
      </c>
      <c r="C554" s="146">
        <v>1976</v>
      </c>
      <c r="D554" s="146" t="s">
        <v>95</v>
      </c>
      <c r="E554" s="146">
        <v>1</v>
      </c>
      <c r="F554" s="146">
        <v>0</v>
      </c>
      <c r="G554" s="146">
        <v>5</v>
      </c>
    </row>
    <row r="555" spans="1:7" x14ac:dyDescent="0.25">
      <c r="A555" s="146" t="s">
        <v>2</v>
      </c>
      <c r="B555" s="146">
        <v>1</v>
      </c>
      <c r="C555" s="146">
        <v>1976</v>
      </c>
      <c r="D555" s="146" t="s">
        <v>91</v>
      </c>
      <c r="E555" s="146">
        <v>1</v>
      </c>
      <c r="F555" s="146">
        <v>0</v>
      </c>
      <c r="G555" s="146">
        <v>5</v>
      </c>
    </row>
    <row r="556" spans="1:7" x14ac:dyDescent="0.25">
      <c r="A556" s="146" t="s">
        <v>2</v>
      </c>
      <c r="B556" s="146">
        <v>1</v>
      </c>
      <c r="C556" s="146">
        <v>1977</v>
      </c>
      <c r="D556" s="146" t="s">
        <v>92</v>
      </c>
      <c r="E556" s="146">
        <v>1</v>
      </c>
      <c r="F556" s="146">
        <v>0</v>
      </c>
      <c r="G556" s="146">
        <v>5</v>
      </c>
    </row>
    <row r="557" spans="1:7" x14ac:dyDescent="0.25">
      <c r="A557" s="146" t="s">
        <v>2</v>
      </c>
      <c r="B557" s="146">
        <v>1</v>
      </c>
      <c r="C557" s="146">
        <v>1978</v>
      </c>
      <c r="D557" s="146" t="s">
        <v>92</v>
      </c>
      <c r="E557" s="146">
        <v>1</v>
      </c>
      <c r="F557" s="146">
        <v>0</v>
      </c>
      <c r="G557" s="146">
        <v>5</v>
      </c>
    </row>
    <row r="558" spans="1:7" x14ac:dyDescent="0.25">
      <c r="A558" s="146" t="s">
        <v>2</v>
      </c>
      <c r="B558" s="146">
        <v>1</v>
      </c>
      <c r="C558" s="146">
        <v>1979</v>
      </c>
      <c r="D558" s="146" t="s">
        <v>92</v>
      </c>
      <c r="E558" s="146">
        <v>1</v>
      </c>
      <c r="F558" s="146">
        <v>0</v>
      </c>
      <c r="G558" s="146">
        <v>5</v>
      </c>
    </row>
    <row r="559" spans="1:7" x14ac:dyDescent="0.25">
      <c r="A559" s="146" t="s">
        <v>2</v>
      </c>
      <c r="B559" s="146">
        <v>1</v>
      </c>
      <c r="C559" s="146">
        <v>1980</v>
      </c>
      <c r="D559" s="146" t="s">
        <v>79</v>
      </c>
      <c r="E559" s="146">
        <v>1</v>
      </c>
      <c r="F559" s="146">
        <v>0</v>
      </c>
      <c r="G559" s="146">
        <v>5</v>
      </c>
    </row>
    <row r="560" spans="1:7" x14ac:dyDescent="0.25">
      <c r="A560" s="146" t="s">
        <v>2</v>
      </c>
      <c r="B560" s="146">
        <v>1</v>
      </c>
      <c r="C560" s="146">
        <v>1986</v>
      </c>
      <c r="D560" s="146" t="s">
        <v>95</v>
      </c>
      <c r="E560" s="146">
        <v>1</v>
      </c>
      <c r="F560" s="146">
        <v>0</v>
      </c>
      <c r="G560" s="146">
        <v>5</v>
      </c>
    </row>
    <row r="561" spans="1:7" x14ac:dyDescent="0.25">
      <c r="A561" s="146" t="s">
        <v>2</v>
      </c>
      <c r="B561" s="146">
        <v>1</v>
      </c>
      <c r="C561" s="146">
        <v>1990</v>
      </c>
      <c r="D561" s="146" t="s">
        <v>94</v>
      </c>
      <c r="E561" s="146">
        <v>1</v>
      </c>
      <c r="F561" s="146">
        <v>0</v>
      </c>
      <c r="G561" s="146">
        <v>5</v>
      </c>
    </row>
    <row r="562" spans="1:7" x14ac:dyDescent="0.25">
      <c r="A562" s="146" t="s">
        <v>2</v>
      </c>
      <c r="B562" s="146">
        <v>1</v>
      </c>
      <c r="C562" s="146">
        <v>1993</v>
      </c>
      <c r="D562" s="146" t="s">
        <v>98</v>
      </c>
      <c r="E562" s="146">
        <v>1</v>
      </c>
      <c r="F562" s="146">
        <v>0</v>
      </c>
      <c r="G562" s="146">
        <v>5</v>
      </c>
    </row>
    <row r="563" spans="1:7" x14ac:dyDescent="0.25">
      <c r="A563" s="146" t="s">
        <v>2</v>
      </c>
      <c r="B563" s="146">
        <v>1</v>
      </c>
      <c r="C563" s="146">
        <v>1995</v>
      </c>
      <c r="D563" s="146" t="s">
        <v>98</v>
      </c>
      <c r="E563" s="146">
        <v>1</v>
      </c>
      <c r="F563" s="146">
        <v>0</v>
      </c>
      <c r="G563" s="146">
        <v>5</v>
      </c>
    </row>
    <row r="564" spans="1:7" x14ac:dyDescent="0.25">
      <c r="A564" s="146" t="s">
        <v>2</v>
      </c>
      <c r="B564" s="146">
        <v>1</v>
      </c>
      <c r="C564" s="146">
        <v>1997</v>
      </c>
      <c r="D564" s="146" t="s">
        <v>96</v>
      </c>
      <c r="E564" s="146">
        <v>1</v>
      </c>
      <c r="F564" s="146">
        <v>0</v>
      </c>
      <c r="G564" s="146">
        <v>5</v>
      </c>
    </row>
    <row r="565" spans="1:7" x14ac:dyDescent="0.25">
      <c r="A565" s="146" t="s">
        <v>2</v>
      </c>
      <c r="B565" s="146">
        <v>1</v>
      </c>
      <c r="C565" s="146">
        <v>1998</v>
      </c>
      <c r="D565" s="146" t="s">
        <v>98</v>
      </c>
      <c r="E565" s="146">
        <v>1</v>
      </c>
      <c r="F565" s="146">
        <v>0</v>
      </c>
      <c r="G565" s="146">
        <v>5</v>
      </c>
    </row>
    <row r="566" spans="1:7" x14ac:dyDescent="0.25">
      <c r="A566" s="146" t="s">
        <v>2</v>
      </c>
      <c r="B566" s="146">
        <v>1</v>
      </c>
      <c r="C566" s="146">
        <v>1999</v>
      </c>
      <c r="D566" s="146" t="s">
        <v>78</v>
      </c>
      <c r="E566" s="146">
        <v>1</v>
      </c>
      <c r="F566" s="146">
        <v>0</v>
      </c>
      <c r="G566" s="146">
        <v>5</v>
      </c>
    </row>
    <row r="567" spans="1:7" x14ac:dyDescent="0.25">
      <c r="A567" s="146" t="s">
        <v>2</v>
      </c>
      <c r="B567" s="146">
        <v>1</v>
      </c>
      <c r="C567" s="146">
        <v>2002</v>
      </c>
      <c r="D567" s="146" t="s">
        <v>84</v>
      </c>
      <c r="E567" s="146">
        <v>1</v>
      </c>
      <c r="F567" s="146">
        <v>0</v>
      </c>
      <c r="G567" s="146">
        <v>5</v>
      </c>
    </row>
    <row r="568" spans="1:7" x14ac:dyDescent="0.25">
      <c r="A568" s="146" t="s">
        <v>2</v>
      </c>
      <c r="B568" s="146">
        <v>1</v>
      </c>
      <c r="C568" s="146">
        <v>2003</v>
      </c>
      <c r="D568" s="146" t="s">
        <v>90</v>
      </c>
      <c r="E568" s="146">
        <v>1</v>
      </c>
      <c r="F568" s="146">
        <v>0</v>
      </c>
      <c r="G568" s="146">
        <v>5</v>
      </c>
    </row>
    <row r="569" spans="1:7" x14ac:dyDescent="0.25">
      <c r="A569" s="146" t="s">
        <v>2</v>
      </c>
      <c r="B569" s="146">
        <v>1</v>
      </c>
      <c r="C569" s="146">
        <v>2003</v>
      </c>
      <c r="D569" s="146" t="s">
        <v>84</v>
      </c>
      <c r="E569" s="146">
        <v>1</v>
      </c>
      <c r="F569" s="146">
        <v>0</v>
      </c>
      <c r="G569" s="146">
        <v>5</v>
      </c>
    </row>
    <row r="570" spans="1:7" x14ac:dyDescent="0.25">
      <c r="A570" s="146" t="s">
        <v>2</v>
      </c>
      <c r="B570" s="146">
        <v>1</v>
      </c>
      <c r="C570" s="146">
        <v>2003</v>
      </c>
      <c r="D570" s="146" t="s">
        <v>93</v>
      </c>
      <c r="E570" s="146">
        <v>1</v>
      </c>
      <c r="F570" s="146">
        <v>0</v>
      </c>
      <c r="G570" s="146">
        <v>5</v>
      </c>
    </row>
    <row r="571" spans="1:7" x14ac:dyDescent="0.25">
      <c r="A571" s="146" t="s">
        <v>2</v>
      </c>
      <c r="B571" s="146">
        <v>1</v>
      </c>
      <c r="C571" s="146">
        <v>2003</v>
      </c>
      <c r="D571" s="146" t="s">
        <v>78</v>
      </c>
      <c r="E571" s="146">
        <v>1</v>
      </c>
      <c r="F571" s="146">
        <v>0</v>
      </c>
      <c r="G571" s="146">
        <v>5</v>
      </c>
    </row>
    <row r="572" spans="1:7" x14ac:dyDescent="0.25">
      <c r="A572" s="146" t="s">
        <v>2</v>
      </c>
      <c r="B572" s="146">
        <v>1</v>
      </c>
      <c r="C572" s="146">
        <v>2010</v>
      </c>
      <c r="D572" s="146" t="s">
        <v>81</v>
      </c>
      <c r="E572" s="146">
        <v>1</v>
      </c>
      <c r="F572" s="146">
        <v>0</v>
      </c>
      <c r="G572" s="146">
        <v>5</v>
      </c>
    </row>
    <row r="573" spans="1:7" x14ac:dyDescent="0.25">
      <c r="A573" s="146" t="s">
        <v>2</v>
      </c>
      <c r="B573" s="146">
        <v>1</v>
      </c>
      <c r="C573" s="146">
        <v>2012</v>
      </c>
      <c r="D573" s="146" t="s">
        <v>85</v>
      </c>
      <c r="E573" s="146">
        <v>1</v>
      </c>
      <c r="F573" s="146">
        <v>0</v>
      </c>
      <c r="G573" s="146">
        <v>5</v>
      </c>
    </row>
    <row r="574" spans="1:7" x14ac:dyDescent="0.25">
      <c r="A574" s="146" t="s">
        <v>2</v>
      </c>
      <c r="B574" s="146">
        <v>2</v>
      </c>
      <c r="C574" s="146">
        <v>1971</v>
      </c>
      <c r="D574" s="146" t="s">
        <v>77</v>
      </c>
      <c r="E574" s="146">
        <v>1</v>
      </c>
      <c r="F574" s="146">
        <v>0</v>
      </c>
      <c r="G574" s="146">
        <v>5</v>
      </c>
    </row>
    <row r="575" spans="1:7" x14ac:dyDescent="0.25">
      <c r="A575" s="146" t="s">
        <v>2</v>
      </c>
      <c r="B575" s="146">
        <v>2</v>
      </c>
      <c r="C575" s="146">
        <v>1972</v>
      </c>
      <c r="D575" s="146" t="s">
        <v>79</v>
      </c>
      <c r="E575" s="146">
        <v>1</v>
      </c>
      <c r="F575" s="146">
        <v>0</v>
      </c>
      <c r="G575" s="146">
        <v>5</v>
      </c>
    </row>
    <row r="576" spans="1:7" x14ac:dyDescent="0.25">
      <c r="A576" s="146" t="s">
        <v>2</v>
      </c>
      <c r="B576" s="146">
        <v>2</v>
      </c>
      <c r="C576" s="146">
        <v>1974</v>
      </c>
      <c r="D576" s="146" t="s">
        <v>80</v>
      </c>
      <c r="E576" s="146">
        <v>1</v>
      </c>
      <c r="F576" s="146">
        <v>0</v>
      </c>
      <c r="G576" s="146">
        <v>5</v>
      </c>
    </row>
    <row r="577" spans="1:7" x14ac:dyDescent="0.25">
      <c r="A577" s="146" t="s">
        <v>2</v>
      </c>
      <c r="B577" s="146">
        <v>2</v>
      </c>
      <c r="C577" s="146">
        <v>1975</v>
      </c>
      <c r="D577" s="146" t="s">
        <v>91</v>
      </c>
      <c r="E577" s="146">
        <v>1</v>
      </c>
      <c r="F577" s="146">
        <v>0</v>
      </c>
      <c r="G577" s="146">
        <v>5</v>
      </c>
    </row>
    <row r="578" spans="1:7" x14ac:dyDescent="0.25">
      <c r="A578" s="146" t="s">
        <v>2</v>
      </c>
      <c r="B578" s="146">
        <v>2</v>
      </c>
      <c r="C578" s="146">
        <v>1975</v>
      </c>
      <c r="D578" s="146" t="s">
        <v>77</v>
      </c>
      <c r="E578" s="146">
        <v>1</v>
      </c>
      <c r="F578" s="146">
        <v>0</v>
      </c>
      <c r="G578" s="146">
        <v>5</v>
      </c>
    </row>
    <row r="579" spans="1:7" x14ac:dyDescent="0.25">
      <c r="A579" s="146" t="s">
        <v>2</v>
      </c>
      <c r="B579" s="146">
        <v>2</v>
      </c>
      <c r="C579" s="146">
        <v>1977</v>
      </c>
      <c r="D579" s="146" t="s">
        <v>80</v>
      </c>
      <c r="E579" s="146">
        <v>1</v>
      </c>
      <c r="F579" s="146">
        <v>0</v>
      </c>
      <c r="G579" s="146">
        <v>5</v>
      </c>
    </row>
    <row r="580" spans="1:7" x14ac:dyDescent="0.25">
      <c r="A580" s="146" t="s">
        <v>2</v>
      </c>
      <c r="B580" s="146">
        <v>2</v>
      </c>
      <c r="C580" s="146">
        <v>1977</v>
      </c>
      <c r="D580" s="146" t="s">
        <v>77</v>
      </c>
      <c r="E580" s="146">
        <v>1</v>
      </c>
      <c r="F580" s="146">
        <v>0</v>
      </c>
      <c r="G580" s="146">
        <v>5</v>
      </c>
    </row>
    <row r="581" spans="1:7" x14ac:dyDescent="0.25">
      <c r="A581" s="146" t="s">
        <v>2</v>
      </c>
      <c r="B581" s="146">
        <v>2</v>
      </c>
      <c r="C581" s="146">
        <v>1978</v>
      </c>
      <c r="D581" s="146" t="s">
        <v>98</v>
      </c>
      <c r="E581" s="146">
        <v>1</v>
      </c>
      <c r="F581" s="146">
        <v>0</v>
      </c>
      <c r="G581" s="146">
        <v>5</v>
      </c>
    </row>
    <row r="582" spans="1:7" x14ac:dyDescent="0.25">
      <c r="A582" s="146" t="s">
        <v>2</v>
      </c>
      <c r="B582" s="146">
        <v>2</v>
      </c>
      <c r="C582" s="146">
        <v>1978</v>
      </c>
      <c r="D582" s="146" t="s">
        <v>79</v>
      </c>
      <c r="E582" s="146">
        <v>1</v>
      </c>
      <c r="F582" s="146">
        <v>0</v>
      </c>
      <c r="G582" s="146">
        <v>5</v>
      </c>
    </row>
    <row r="583" spans="1:7" x14ac:dyDescent="0.25">
      <c r="A583" s="146" t="s">
        <v>2</v>
      </c>
      <c r="B583" s="146">
        <v>2</v>
      </c>
      <c r="C583" s="146">
        <v>1978</v>
      </c>
      <c r="D583" s="146" t="s">
        <v>92</v>
      </c>
      <c r="E583" s="146">
        <v>1</v>
      </c>
      <c r="F583" s="146">
        <v>0</v>
      </c>
      <c r="G583" s="146">
        <v>5</v>
      </c>
    </row>
    <row r="584" spans="1:7" x14ac:dyDescent="0.25">
      <c r="A584" s="146" t="s">
        <v>2</v>
      </c>
      <c r="B584" s="146">
        <v>2</v>
      </c>
      <c r="C584" s="146">
        <v>1978</v>
      </c>
      <c r="D584" s="146" t="s">
        <v>88</v>
      </c>
      <c r="E584" s="146">
        <v>1</v>
      </c>
      <c r="F584" s="146">
        <v>0</v>
      </c>
      <c r="G584" s="146">
        <v>5</v>
      </c>
    </row>
    <row r="585" spans="1:7" x14ac:dyDescent="0.25">
      <c r="A585" s="146" t="s">
        <v>2</v>
      </c>
      <c r="B585" s="146">
        <v>2</v>
      </c>
      <c r="C585" s="146">
        <v>1978</v>
      </c>
      <c r="D585" s="146" t="s">
        <v>77</v>
      </c>
      <c r="E585" s="146">
        <v>1</v>
      </c>
      <c r="F585" s="146">
        <v>0</v>
      </c>
      <c r="G585" s="146">
        <v>5</v>
      </c>
    </row>
    <row r="586" spans="1:7" x14ac:dyDescent="0.25">
      <c r="A586" s="146" t="s">
        <v>2</v>
      </c>
      <c r="B586" s="146">
        <v>2</v>
      </c>
      <c r="C586" s="146">
        <v>1978</v>
      </c>
      <c r="D586" s="146" t="s">
        <v>78</v>
      </c>
      <c r="E586" s="146">
        <v>1</v>
      </c>
      <c r="F586" s="146">
        <v>0</v>
      </c>
      <c r="G586" s="146">
        <v>5</v>
      </c>
    </row>
    <row r="587" spans="1:7" x14ac:dyDescent="0.25">
      <c r="A587" s="146" t="s">
        <v>2</v>
      </c>
      <c r="B587" s="146">
        <v>2</v>
      </c>
      <c r="C587" s="146">
        <v>1979</v>
      </c>
      <c r="D587" s="146" t="s">
        <v>92</v>
      </c>
      <c r="E587" s="146">
        <v>1</v>
      </c>
      <c r="F587" s="146">
        <v>0</v>
      </c>
      <c r="G587" s="146">
        <v>5</v>
      </c>
    </row>
    <row r="588" spans="1:7" x14ac:dyDescent="0.25">
      <c r="A588" s="146" t="s">
        <v>2</v>
      </c>
      <c r="B588" s="146">
        <v>2</v>
      </c>
      <c r="C588" s="146">
        <v>1980</v>
      </c>
      <c r="D588" s="146" t="s">
        <v>79</v>
      </c>
      <c r="E588" s="146">
        <v>1</v>
      </c>
      <c r="F588" s="146">
        <v>0</v>
      </c>
      <c r="G588" s="146">
        <v>5</v>
      </c>
    </row>
    <row r="589" spans="1:7" x14ac:dyDescent="0.25">
      <c r="A589" s="146" t="s">
        <v>2</v>
      </c>
      <c r="B589" s="146">
        <v>2</v>
      </c>
      <c r="C589" s="146">
        <v>1981</v>
      </c>
      <c r="D589" s="146" t="s">
        <v>98</v>
      </c>
      <c r="E589" s="146">
        <v>1</v>
      </c>
      <c r="F589" s="146">
        <v>0</v>
      </c>
      <c r="G589" s="146">
        <v>5</v>
      </c>
    </row>
    <row r="590" spans="1:7" x14ac:dyDescent="0.25">
      <c r="A590" s="146" t="s">
        <v>2</v>
      </c>
      <c r="B590" s="146">
        <v>2</v>
      </c>
      <c r="C590" s="146">
        <v>1981</v>
      </c>
      <c r="D590" s="146" t="s">
        <v>79</v>
      </c>
      <c r="E590" s="146">
        <v>1</v>
      </c>
      <c r="F590" s="146">
        <v>0</v>
      </c>
      <c r="G590" s="146">
        <v>5</v>
      </c>
    </row>
    <row r="591" spans="1:7" x14ac:dyDescent="0.25">
      <c r="A591" s="146" t="s">
        <v>2</v>
      </c>
      <c r="B591" s="146">
        <v>2</v>
      </c>
      <c r="C591" s="146">
        <v>1981</v>
      </c>
      <c r="D591" s="146" t="s">
        <v>78</v>
      </c>
      <c r="E591" s="146">
        <v>1</v>
      </c>
      <c r="F591" s="146">
        <v>0</v>
      </c>
      <c r="G591" s="146">
        <v>5</v>
      </c>
    </row>
    <row r="592" spans="1:7" x14ac:dyDescent="0.25">
      <c r="A592" s="146" t="s">
        <v>2</v>
      </c>
      <c r="B592" s="146">
        <v>2</v>
      </c>
      <c r="C592" s="146">
        <v>1984</v>
      </c>
      <c r="D592" s="146" t="s">
        <v>79</v>
      </c>
      <c r="E592" s="146">
        <v>1</v>
      </c>
      <c r="F592" s="146">
        <v>0</v>
      </c>
      <c r="G592" s="146">
        <v>5</v>
      </c>
    </row>
    <row r="593" spans="1:7" x14ac:dyDescent="0.25">
      <c r="A593" s="146" t="s">
        <v>2</v>
      </c>
      <c r="B593" s="146">
        <v>2</v>
      </c>
      <c r="C593" s="146">
        <v>1984</v>
      </c>
      <c r="D593" s="146" t="s">
        <v>92</v>
      </c>
      <c r="E593" s="146">
        <v>1</v>
      </c>
      <c r="F593" s="146">
        <v>0</v>
      </c>
      <c r="G593" s="146">
        <v>5</v>
      </c>
    </row>
    <row r="594" spans="1:7" x14ac:dyDescent="0.25">
      <c r="A594" s="146" t="s">
        <v>2</v>
      </c>
      <c r="B594" s="146">
        <v>2</v>
      </c>
      <c r="C594" s="146">
        <v>1985</v>
      </c>
      <c r="D594" s="146" t="s">
        <v>95</v>
      </c>
      <c r="E594" s="146">
        <v>1</v>
      </c>
      <c r="F594" s="146">
        <v>0</v>
      </c>
      <c r="G594" s="146">
        <v>5</v>
      </c>
    </row>
    <row r="595" spans="1:7" x14ac:dyDescent="0.25">
      <c r="A595" s="146" t="s">
        <v>2</v>
      </c>
      <c r="B595" s="146">
        <v>2</v>
      </c>
      <c r="C595" s="146">
        <v>1985</v>
      </c>
      <c r="D595" s="146" t="s">
        <v>82</v>
      </c>
      <c r="E595" s="146">
        <v>1</v>
      </c>
      <c r="F595" s="146">
        <v>0</v>
      </c>
      <c r="G595" s="146">
        <v>5</v>
      </c>
    </row>
    <row r="596" spans="1:7" x14ac:dyDescent="0.25">
      <c r="A596" s="146" t="s">
        <v>2</v>
      </c>
      <c r="B596" s="146">
        <v>2</v>
      </c>
      <c r="C596" s="146">
        <v>1985</v>
      </c>
      <c r="D596" s="146" t="s">
        <v>79</v>
      </c>
      <c r="E596" s="146">
        <v>1</v>
      </c>
      <c r="F596" s="146">
        <v>0</v>
      </c>
      <c r="G596" s="146">
        <v>5</v>
      </c>
    </row>
    <row r="597" spans="1:7" x14ac:dyDescent="0.25">
      <c r="A597" s="146" t="s">
        <v>2</v>
      </c>
      <c r="B597" s="146">
        <v>2</v>
      </c>
      <c r="C597" s="146">
        <v>1986</v>
      </c>
      <c r="D597" s="146" t="s">
        <v>94</v>
      </c>
      <c r="E597" s="146">
        <v>1</v>
      </c>
      <c r="F597" s="146">
        <v>0</v>
      </c>
      <c r="G597" s="146">
        <v>5</v>
      </c>
    </row>
    <row r="598" spans="1:7" x14ac:dyDescent="0.25">
      <c r="A598" s="146" t="s">
        <v>2</v>
      </c>
      <c r="B598" s="146">
        <v>2</v>
      </c>
      <c r="C598" s="146">
        <v>1987</v>
      </c>
      <c r="D598" s="146" t="s">
        <v>82</v>
      </c>
      <c r="E598" s="146">
        <v>1</v>
      </c>
      <c r="F598" s="146">
        <v>0</v>
      </c>
      <c r="G598" s="146">
        <v>5</v>
      </c>
    </row>
    <row r="599" spans="1:7" x14ac:dyDescent="0.25">
      <c r="A599" s="146" t="s">
        <v>2</v>
      </c>
      <c r="B599" s="146">
        <v>2</v>
      </c>
      <c r="C599" s="146">
        <v>1988</v>
      </c>
      <c r="D599" s="146" t="s">
        <v>94</v>
      </c>
      <c r="E599" s="146">
        <v>1</v>
      </c>
      <c r="F599" s="146">
        <v>0</v>
      </c>
      <c r="G599" s="146">
        <v>5</v>
      </c>
    </row>
    <row r="600" spans="1:7" x14ac:dyDescent="0.25">
      <c r="A600" s="146" t="s">
        <v>2</v>
      </c>
      <c r="B600" s="146">
        <v>2</v>
      </c>
      <c r="C600" s="146">
        <v>1988</v>
      </c>
      <c r="D600" s="146" t="s">
        <v>95</v>
      </c>
      <c r="E600" s="146">
        <v>1</v>
      </c>
      <c r="F600" s="146">
        <v>0</v>
      </c>
      <c r="G600" s="146">
        <v>5</v>
      </c>
    </row>
    <row r="601" spans="1:7" x14ac:dyDescent="0.25">
      <c r="A601" s="146" t="s">
        <v>2</v>
      </c>
      <c r="B601" s="146">
        <v>2</v>
      </c>
      <c r="C601" s="146">
        <v>1990</v>
      </c>
      <c r="D601" s="146" t="s">
        <v>94</v>
      </c>
      <c r="E601" s="146">
        <v>1</v>
      </c>
      <c r="F601" s="146">
        <v>0</v>
      </c>
      <c r="G601" s="146">
        <v>5</v>
      </c>
    </row>
    <row r="602" spans="1:7" x14ac:dyDescent="0.25">
      <c r="A602" s="146" t="s">
        <v>2</v>
      </c>
      <c r="B602" s="146">
        <v>2</v>
      </c>
      <c r="C602" s="146">
        <v>1991</v>
      </c>
      <c r="D602" s="146" t="s">
        <v>95</v>
      </c>
      <c r="E602" s="146">
        <v>1</v>
      </c>
      <c r="F602" s="146">
        <v>0</v>
      </c>
      <c r="G602" s="146">
        <v>5</v>
      </c>
    </row>
    <row r="603" spans="1:7" x14ac:dyDescent="0.25">
      <c r="A603" s="146" t="s">
        <v>2</v>
      </c>
      <c r="B603" s="146">
        <v>2</v>
      </c>
      <c r="C603" s="146">
        <v>1993</v>
      </c>
      <c r="D603" s="146" t="s">
        <v>82</v>
      </c>
      <c r="E603" s="146">
        <v>1</v>
      </c>
      <c r="F603" s="146">
        <v>0</v>
      </c>
      <c r="G603" s="146">
        <v>5</v>
      </c>
    </row>
    <row r="604" spans="1:7" x14ac:dyDescent="0.25">
      <c r="A604" s="146" t="s">
        <v>2</v>
      </c>
      <c r="B604" s="146">
        <v>2</v>
      </c>
      <c r="C604" s="146">
        <v>1994</v>
      </c>
      <c r="D604" s="146" t="s">
        <v>96</v>
      </c>
      <c r="E604" s="146">
        <v>1</v>
      </c>
      <c r="F604" s="146">
        <v>0</v>
      </c>
      <c r="G604" s="146">
        <v>5</v>
      </c>
    </row>
    <row r="605" spans="1:7" x14ac:dyDescent="0.25">
      <c r="A605" s="146" t="s">
        <v>2</v>
      </c>
      <c r="B605" s="146">
        <v>2</v>
      </c>
      <c r="C605" s="146">
        <v>1995</v>
      </c>
      <c r="D605" s="146" t="s">
        <v>84</v>
      </c>
      <c r="E605" s="146">
        <v>1</v>
      </c>
      <c r="F605" s="146">
        <v>0</v>
      </c>
      <c r="G605" s="146">
        <v>5</v>
      </c>
    </row>
    <row r="606" spans="1:7" x14ac:dyDescent="0.25">
      <c r="A606" s="146" t="s">
        <v>2</v>
      </c>
      <c r="B606" s="146">
        <v>2</v>
      </c>
      <c r="C606" s="146">
        <v>1995</v>
      </c>
      <c r="D606" s="146" t="s">
        <v>78</v>
      </c>
      <c r="E606" s="146">
        <v>1</v>
      </c>
      <c r="F606" s="146">
        <v>0</v>
      </c>
      <c r="G606" s="146">
        <v>5</v>
      </c>
    </row>
    <row r="607" spans="1:7" x14ac:dyDescent="0.25">
      <c r="A607" s="146" t="s">
        <v>2</v>
      </c>
      <c r="B607" s="146">
        <v>2</v>
      </c>
      <c r="C607" s="146">
        <v>1996</v>
      </c>
      <c r="D607" s="146" t="s">
        <v>93</v>
      </c>
      <c r="E607" s="146">
        <v>1</v>
      </c>
      <c r="F607" s="146">
        <v>0</v>
      </c>
      <c r="G607" s="146">
        <v>5</v>
      </c>
    </row>
    <row r="608" spans="1:7" x14ac:dyDescent="0.25">
      <c r="A608" s="146" t="s">
        <v>2</v>
      </c>
      <c r="B608" s="146">
        <v>2</v>
      </c>
      <c r="C608" s="146">
        <v>1996</v>
      </c>
      <c r="D608" s="146" t="s">
        <v>94</v>
      </c>
      <c r="E608" s="146">
        <v>1</v>
      </c>
      <c r="F608" s="146">
        <v>0</v>
      </c>
      <c r="G608" s="146">
        <v>5</v>
      </c>
    </row>
    <row r="609" spans="1:7" x14ac:dyDescent="0.25">
      <c r="A609" s="146" t="s">
        <v>2</v>
      </c>
      <c r="B609" s="146">
        <v>2</v>
      </c>
      <c r="C609" s="146">
        <v>1997</v>
      </c>
      <c r="D609" s="146" t="s">
        <v>98</v>
      </c>
      <c r="E609" s="146">
        <v>1</v>
      </c>
      <c r="F609" s="146">
        <v>0</v>
      </c>
      <c r="G609" s="146">
        <v>5</v>
      </c>
    </row>
    <row r="610" spans="1:7" x14ac:dyDescent="0.25">
      <c r="A610" s="146" t="s">
        <v>2</v>
      </c>
      <c r="B610" s="146">
        <v>2</v>
      </c>
      <c r="C610" s="146">
        <v>1997</v>
      </c>
      <c r="D610" s="146" t="s">
        <v>84</v>
      </c>
      <c r="E610" s="146">
        <v>1</v>
      </c>
      <c r="F610" s="146">
        <v>0</v>
      </c>
      <c r="G610" s="146">
        <v>5</v>
      </c>
    </row>
    <row r="611" spans="1:7" x14ac:dyDescent="0.25">
      <c r="A611" s="146" t="s">
        <v>2</v>
      </c>
      <c r="B611" s="146">
        <v>2</v>
      </c>
      <c r="C611" s="146">
        <v>1998</v>
      </c>
      <c r="D611" s="146" t="s">
        <v>78</v>
      </c>
      <c r="E611" s="146">
        <v>1</v>
      </c>
      <c r="F611" s="146">
        <v>0</v>
      </c>
      <c r="G611" s="146">
        <v>5</v>
      </c>
    </row>
    <row r="612" spans="1:7" x14ac:dyDescent="0.25">
      <c r="A612" s="146" t="s">
        <v>2</v>
      </c>
      <c r="B612" s="146">
        <v>2</v>
      </c>
      <c r="C612" s="146">
        <v>2000</v>
      </c>
      <c r="D612" s="146" t="s">
        <v>93</v>
      </c>
      <c r="E612" s="146">
        <v>1</v>
      </c>
      <c r="F612" s="146">
        <v>0</v>
      </c>
      <c r="G612" s="146">
        <v>5</v>
      </c>
    </row>
    <row r="613" spans="1:7" x14ac:dyDescent="0.25">
      <c r="A613" s="146" t="s">
        <v>2</v>
      </c>
      <c r="B613" s="146">
        <v>2</v>
      </c>
      <c r="C613" s="146">
        <v>2002</v>
      </c>
      <c r="D613" s="146" t="s">
        <v>84</v>
      </c>
      <c r="E613" s="146">
        <v>1</v>
      </c>
      <c r="F613" s="146">
        <v>0</v>
      </c>
      <c r="G613" s="146">
        <v>5</v>
      </c>
    </row>
    <row r="614" spans="1:7" x14ac:dyDescent="0.25">
      <c r="A614" s="146" t="s">
        <v>2</v>
      </c>
      <c r="B614" s="146">
        <v>2</v>
      </c>
      <c r="C614" s="146">
        <v>2003</v>
      </c>
      <c r="D614" s="146" t="s">
        <v>90</v>
      </c>
      <c r="E614" s="146">
        <v>1</v>
      </c>
      <c r="F614" s="146">
        <v>0</v>
      </c>
      <c r="G614" s="146">
        <v>5</v>
      </c>
    </row>
    <row r="615" spans="1:7" x14ac:dyDescent="0.25">
      <c r="A615" s="146" t="s">
        <v>2</v>
      </c>
      <c r="B615" s="146">
        <v>2</v>
      </c>
      <c r="C615" s="146">
        <v>2003</v>
      </c>
      <c r="D615" s="146" t="s">
        <v>84</v>
      </c>
      <c r="E615" s="146">
        <v>1</v>
      </c>
      <c r="F615" s="146">
        <v>0</v>
      </c>
      <c r="G615" s="146">
        <v>5</v>
      </c>
    </row>
    <row r="616" spans="1:7" x14ac:dyDescent="0.25">
      <c r="A616" s="146" t="s">
        <v>2</v>
      </c>
      <c r="B616" s="146">
        <v>2</v>
      </c>
      <c r="C616" s="146">
        <v>2006</v>
      </c>
      <c r="D616" s="146" t="s">
        <v>78</v>
      </c>
      <c r="E616" s="146">
        <v>1</v>
      </c>
      <c r="F616" s="146">
        <v>0</v>
      </c>
      <c r="G616" s="146">
        <v>5</v>
      </c>
    </row>
    <row r="617" spans="1:7" x14ac:dyDescent="0.25">
      <c r="A617" s="146" t="s">
        <v>2</v>
      </c>
      <c r="B617" s="146">
        <v>2</v>
      </c>
      <c r="C617" s="146">
        <v>2007</v>
      </c>
      <c r="D617" s="146" t="s">
        <v>89</v>
      </c>
      <c r="E617" s="146">
        <v>1</v>
      </c>
      <c r="F617" s="146">
        <v>0</v>
      </c>
      <c r="G617" s="146">
        <v>5</v>
      </c>
    </row>
    <row r="618" spans="1:7" x14ac:dyDescent="0.25">
      <c r="A618" s="146" t="s">
        <v>2</v>
      </c>
      <c r="B618" s="146">
        <v>2</v>
      </c>
      <c r="C618" s="146">
        <v>2008</v>
      </c>
      <c r="D618" s="146" t="s">
        <v>90</v>
      </c>
      <c r="E618" s="146">
        <v>1</v>
      </c>
      <c r="F618" s="146">
        <v>0</v>
      </c>
      <c r="G618" s="146">
        <v>5</v>
      </c>
    </row>
    <row r="619" spans="1:7" x14ac:dyDescent="0.25">
      <c r="A619" s="146" t="s">
        <v>2</v>
      </c>
      <c r="B619" s="146">
        <v>2</v>
      </c>
      <c r="C619" s="146">
        <v>2009</v>
      </c>
      <c r="D619" s="146" t="s">
        <v>89</v>
      </c>
      <c r="E619" s="146">
        <v>1</v>
      </c>
      <c r="F619" s="146">
        <v>0</v>
      </c>
      <c r="G619" s="146">
        <v>5</v>
      </c>
    </row>
    <row r="620" spans="1:7" x14ac:dyDescent="0.25">
      <c r="A620" s="146" t="s">
        <v>2</v>
      </c>
      <c r="B620" s="146">
        <v>2</v>
      </c>
      <c r="C620" s="146">
        <v>2010</v>
      </c>
      <c r="D620" s="146" t="s">
        <v>78</v>
      </c>
      <c r="E620" s="146">
        <v>1</v>
      </c>
      <c r="F620" s="146">
        <v>0</v>
      </c>
      <c r="G620" s="146">
        <v>5</v>
      </c>
    </row>
    <row r="621" spans="1:7" x14ac:dyDescent="0.25">
      <c r="A621" s="146" t="s">
        <v>2</v>
      </c>
      <c r="B621" s="146">
        <v>2</v>
      </c>
      <c r="C621" s="146">
        <v>2013</v>
      </c>
      <c r="D621" s="146" t="s">
        <v>83</v>
      </c>
      <c r="E621" s="146">
        <v>1</v>
      </c>
      <c r="F621" s="146">
        <v>0</v>
      </c>
      <c r="G621" s="146">
        <v>5</v>
      </c>
    </row>
    <row r="622" spans="1:7" x14ac:dyDescent="0.25">
      <c r="A622" s="146" t="s">
        <v>0</v>
      </c>
      <c r="B622" s="146">
        <v>1</v>
      </c>
      <c r="C622" s="146">
        <v>1974</v>
      </c>
      <c r="D622" s="146" t="s">
        <v>77</v>
      </c>
      <c r="E622" s="146">
        <v>1</v>
      </c>
      <c r="F622" s="146">
        <v>0</v>
      </c>
      <c r="G622" s="146">
        <v>5</v>
      </c>
    </row>
    <row r="623" spans="1:7" x14ac:dyDescent="0.25">
      <c r="A623" s="146" t="s">
        <v>0</v>
      </c>
      <c r="B623" s="146">
        <v>1</v>
      </c>
      <c r="C623" s="146">
        <v>1977</v>
      </c>
      <c r="D623" s="146" t="s">
        <v>78</v>
      </c>
      <c r="E623" s="146">
        <v>1</v>
      </c>
      <c r="F623" s="146">
        <v>0</v>
      </c>
      <c r="G623" s="146">
        <v>5</v>
      </c>
    </row>
    <row r="624" spans="1:7" x14ac:dyDescent="0.25">
      <c r="A624" s="146" t="s">
        <v>0</v>
      </c>
      <c r="B624" s="146">
        <v>1</v>
      </c>
      <c r="C624" s="146">
        <v>1981</v>
      </c>
      <c r="D624" s="146" t="s">
        <v>92</v>
      </c>
      <c r="E624" s="146">
        <v>1</v>
      </c>
      <c r="F624" s="146">
        <v>0</v>
      </c>
      <c r="G624" s="146">
        <v>5</v>
      </c>
    </row>
    <row r="625" spans="1:7" x14ac:dyDescent="0.25">
      <c r="A625" s="146" t="s">
        <v>0</v>
      </c>
      <c r="B625" s="146">
        <v>1</v>
      </c>
      <c r="C625" s="146">
        <v>1987</v>
      </c>
      <c r="D625" s="146" t="s">
        <v>79</v>
      </c>
      <c r="E625" s="146">
        <v>1</v>
      </c>
      <c r="F625" s="146">
        <v>0</v>
      </c>
      <c r="G625" s="146">
        <v>5</v>
      </c>
    </row>
    <row r="626" spans="1:7" x14ac:dyDescent="0.25">
      <c r="A626" s="146" t="s">
        <v>0</v>
      </c>
      <c r="B626" s="146">
        <v>1</v>
      </c>
      <c r="C626" s="146">
        <v>1991</v>
      </c>
      <c r="D626" s="146" t="s">
        <v>91</v>
      </c>
      <c r="E626" s="146">
        <v>1</v>
      </c>
      <c r="F626" s="146">
        <v>0</v>
      </c>
      <c r="G626" s="146">
        <v>5</v>
      </c>
    </row>
    <row r="627" spans="1:7" x14ac:dyDescent="0.25">
      <c r="A627" s="146" t="s">
        <v>0</v>
      </c>
      <c r="B627" s="146">
        <v>1</v>
      </c>
      <c r="C627" s="146">
        <v>1998</v>
      </c>
      <c r="D627" s="146" t="s">
        <v>95</v>
      </c>
      <c r="E627" s="146">
        <v>1</v>
      </c>
      <c r="F627" s="146">
        <v>0</v>
      </c>
      <c r="G627" s="146">
        <v>5</v>
      </c>
    </row>
    <row r="628" spans="1:7" x14ac:dyDescent="0.25">
      <c r="A628" s="146" t="s">
        <v>0</v>
      </c>
      <c r="B628" s="146">
        <v>1</v>
      </c>
      <c r="C628" s="146">
        <v>2000</v>
      </c>
      <c r="D628" s="146" t="s">
        <v>94</v>
      </c>
      <c r="E628" s="146">
        <v>1</v>
      </c>
      <c r="F628" s="146">
        <v>0</v>
      </c>
      <c r="G628" s="146">
        <v>5</v>
      </c>
    </row>
    <row r="629" spans="1:7" x14ac:dyDescent="0.25">
      <c r="A629" s="146" t="s">
        <v>0</v>
      </c>
      <c r="B629" s="146">
        <v>1</v>
      </c>
      <c r="C629" s="146">
        <v>2002</v>
      </c>
      <c r="D629" s="146" t="s">
        <v>98</v>
      </c>
      <c r="E629" s="146">
        <v>1</v>
      </c>
      <c r="F629" s="146">
        <v>0</v>
      </c>
      <c r="G629" s="146">
        <v>5</v>
      </c>
    </row>
    <row r="630" spans="1:7" x14ac:dyDescent="0.25">
      <c r="A630" s="146" t="s">
        <v>0</v>
      </c>
      <c r="B630" s="146">
        <v>1</v>
      </c>
      <c r="C630" s="146">
        <v>2008</v>
      </c>
      <c r="D630" s="146" t="s">
        <v>98</v>
      </c>
      <c r="E630" s="146">
        <v>1</v>
      </c>
      <c r="F630" s="146">
        <v>0</v>
      </c>
      <c r="G630" s="146">
        <v>5</v>
      </c>
    </row>
    <row r="631" spans="1:7" x14ac:dyDescent="0.25">
      <c r="A631" s="146" t="s">
        <v>0</v>
      </c>
      <c r="B631" s="146">
        <v>1</v>
      </c>
      <c r="C631" s="146">
        <v>2008</v>
      </c>
      <c r="D631" s="146" t="s">
        <v>93</v>
      </c>
      <c r="E631" s="146">
        <v>1</v>
      </c>
      <c r="F631" s="146">
        <v>0</v>
      </c>
      <c r="G631" s="146">
        <v>5</v>
      </c>
    </row>
    <row r="632" spans="1:7" x14ac:dyDescent="0.25">
      <c r="A632" s="146" t="s">
        <v>0</v>
      </c>
      <c r="B632" s="146">
        <v>1</v>
      </c>
      <c r="C632" s="146">
        <v>2009</v>
      </c>
      <c r="D632" s="146" t="s">
        <v>98</v>
      </c>
      <c r="E632" s="146">
        <v>1</v>
      </c>
      <c r="F632" s="146">
        <v>0</v>
      </c>
      <c r="G632" s="146">
        <v>5</v>
      </c>
    </row>
    <row r="633" spans="1:7" x14ac:dyDescent="0.25">
      <c r="A633" s="146" t="s">
        <v>0</v>
      </c>
      <c r="B633" s="146">
        <v>1</v>
      </c>
      <c r="C633" s="146">
        <v>2012</v>
      </c>
      <c r="D633" s="146" t="s">
        <v>98</v>
      </c>
      <c r="E633" s="146">
        <v>1</v>
      </c>
      <c r="F633" s="146">
        <v>0</v>
      </c>
      <c r="G633" s="146">
        <v>5</v>
      </c>
    </row>
    <row r="634" spans="1:7" x14ac:dyDescent="0.25">
      <c r="A634" s="146" t="s">
        <v>0</v>
      </c>
      <c r="B634" s="146">
        <v>1</v>
      </c>
      <c r="C634" s="146">
        <v>2012</v>
      </c>
      <c r="D634" s="146" t="s">
        <v>84</v>
      </c>
      <c r="E634" s="146">
        <v>1</v>
      </c>
      <c r="F634" s="146">
        <v>0</v>
      </c>
      <c r="G634" s="146">
        <v>5</v>
      </c>
    </row>
    <row r="635" spans="1:7" x14ac:dyDescent="0.25">
      <c r="A635" s="146" t="s">
        <v>0</v>
      </c>
      <c r="B635" s="146">
        <v>1</v>
      </c>
      <c r="C635" s="146">
        <v>2013</v>
      </c>
      <c r="D635" s="146" t="s">
        <v>84</v>
      </c>
      <c r="E635" s="146">
        <v>1</v>
      </c>
      <c r="F635" s="146">
        <v>0</v>
      </c>
      <c r="G635" s="146">
        <v>5</v>
      </c>
    </row>
    <row r="636" spans="1:7" x14ac:dyDescent="0.25">
      <c r="A636" s="146" t="s">
        <v>76</v>
      </c>
      <c r="B636" s="146">
        <v>1</v>
      </c>
      <c r="C636" s="146">
        <v>2005</v>
      </c>
      <c r="D636" s="146" t="s">
        <v>98</v>
      </c>
      <c r="E636" s="146">
        <v>1</v>
      </c>
      <c r="F636" s="146">
        <v>0</v>
      </c>
      <c r="G636" s="146">
        <v>5</v>
      </c>
    </row>
    <row r="637" spans="1:7" x14ac:dyDescent="0.25">
      <c r="A637" s="146" t="s">
        <v>76</v>
      </c>
      <c r="B637" s="146">
        <v>1</v>
      </c>
      <c r="C637" s="146">
        <v>2006</v>
      </c>
      <c r="D637" s="146" t="s">
        <v>98</v>
      </c>
      <c r="E637" s="146">
        <v>1</v>
      </c>
      <c r="F637" s="146">
        <v>0</v>
      </c>
      <c r="G637" s="146">
        <v>5</v>
      </c>
    </row>
    <row r="638" spans="1:7" x14ac:dyDescent="0.25">
      <c r="A638" s="146" t="s">
        <v>76</v>
      </c>
      <c r="B638" s="146">
        <v>1</v>
      </c>
      <c r="C638" s="146">
        <v>2011</v>
      </c>
      <c r="D638" s="146" t="s">
        <v>98</v>
      </c>
      <c r="E638" s="146">
        <v>1</v>
      </c>
      <c r="F638" s="146">
        <v>0</v>
      </c>
      <c r="G638" s="146">
        <v>5</v>
      </c>
    </row>
    <row r="639" spans="1:7" x14ac:dyDescent="0.25">
      <c r="A639" s="146" t="s">
        <v>1</v>
      </c>
      <c r="B639" s="146">
        <v>1</v>
      </c>
      <c r="C639" s="146">
        <v>1971</v>
      </c>
      <c r="D639" s="146" t="s">
        <v>79</v>
      </c>
      <c r="E639" s="146">
        <v>1</v>
      </c>
      <c r="F639" s="146">
        <v>0</v>
      </c>
      <c r="G639" s="146">
        <v>5</v>
      </c>
    </row>
    <row r="640" spans="1:7" x14ac:dyDescent="0.25">
      <c r="A640" s="146" t="s">
        <v>1</v>
      </c>
      <c r="B640" s="146">
        <v>1</v>
      </c>
      <c r="C640" s="146">
        <v>1971</v>
      </c>
      <c r="D640" s="146" t="s">
        <v>88</v>
      </c>
      <c r="E640" s="146">
        <v>1</v>
      </c>
      <c r="F640" s="146">
        <v>0</v>
      </c>
      <c r="G640" s="146">
        <v>5</v>
      </c>
    </row>
    <row r="641" spans="1:7" x14ac:dyDescent="0.25">
      <c r="A641" s="146" t="s">
        <v>1</v>
      </c>
      <c r="B641" s="146">
        <v>1</v>
      </c>
      <c r="C641" s="146">
        <v>1971</v>
      </c>
      <c r="D641" s="146" t="s">
        <v>77</v>
      </c>
      <c r="E641" s="146">
        <v>1</v>
      </c>
      <c r="F641" s="146">
        <v>0</v>
      </c>
      <c r="G641" s="146">
        <v>5</v>
      </c>
    </row>
    <row r="642" spans="1:7" x14ac:dyDescent="0.25">
      <c r="A642" s="146" t="s">
        <v>1</v>
      </c>
      <c r="B642" s="146">
        <v>1</v>
      </c>
      <c r="C642" s="146">
        <v>1973</v>
      </c>
      <c r="D642" s="146" t="s">
        <v>98</v>
      </c>
      <c r="E642" s="146">
        <v>1</v>
      </c>
      <c r="F642" s="146">
        <v>0</v>
      </c>
      <c r="G642" s="146">
        <v>5</v>
      </c>
    </row>
    <row r="643" spans="1:7" x14ac:dyDescent="0.25">
      <c r="A643" s="146" t="s">
        <v>1</v>
      </c>
      <c r="B643" s="146">
        <v>1</v>
      </c>
      <c r="C643" s="146">
        <v>1973</v>
      </c>
      <c r="D643" s="146" t="s">
        <v>78</v>
      </c>
      <c r="E643" s="146">
        <v>1</v>
      </c>
      <c r="F643" s="146">
        <v>0</v>
      </c>
      <c r="G643" s="146">
        <v>5</v>
      </c>
    </row>
    <row r="644" spans="1:7" x14ac:dyDescent="0.25">
      <c r="A644" s="146" t="s">
        <v>1</v>
      </c>
      <c r="B644" s="146">
        <v>1</v>
      </c>
      <c r="C644" s="146">
        <v>1974</v>
      </c>
      <c r="D644" s="146" t="s">
        <v>78</v>
      </c>
      <c r="E644" s="146">
        <v>1</v>
      </c>
      <c r="F644" s="146">
        <v>0</v>
      </c>
      <c r="G644" s="146">
        <v>5</v>
      </c>
    </row>
    <row r="645" spans="1:7" x14ac:dyDescent="0.25">
      <c r="A645" s="146" t="s">
        <v>1</v>
      </c>
      <c r="B645" s="146">
        <v>1</v>
      </c>
      <c r="C645" s="146">
        <v>1976</v>
      </c>
      <c r="D645" s="146" t="s">
        <v>79</v>
      </c>
      <c r="E645" s="146">
        <v>1</v>
      </c>
      <c r="F645" s="146">
        <v>0</v>
      </c>
      <c r="G645" s="146">
        <v>5</v>
      </c>
    </row>
    <row r="646" spans="1:7" x14ac:dyDescent="0.25">
      <c r="A646" s="146" t="s">
        <v>1</v>
      </c>
      <c r="B646" s="146">
        <v>1</v>
      </c>
      <c r="C646" s="146">
        <v>1978</v>
      </c>
      <c r="D646" s="146" t="s">
        <v>91</v>
      </c>
      <c r="E646" s="146">
        <v>1</v>
      </c>
      <c r="F646" s="146">
        <v>0</v>
      </c>
      <c r="G646" s="146">
        <v>5</v>
      </c>
    </row>
    <row r="647" spans="1:7" x14ac:dyDescent="0.25">
      <c r="A647" s="146" t="s">
        <v>1</v>
      </c>
      <c r="B647" s="146">
        <v>1</v>
      </c>
      <c r="C647" s="146">
        <v>1983</v>
      </c>
      <c r="D647" s="146" t="s">
        <v>96</v>
      </c>
      <c r="E647" s="146">
        <v>1</v>
      </c>
      <c r="F647" s="146">
        <v>0</v>
      </c>
      <c r="G647" s="146">
        <v>5</v>
      </c>
    </row>
    <row r="648" spans="1:7" x14ac:dyDescent="0.25">
      <c r="A648" s="146" t="s">
        <v>1</v>
      </c>
      <c r="B648" s="146">
        <v>1</v>
      </c>
      <c r="C648" s="146">
        <v>1984</v>
      </c>
      <c r="D648" s="146" t="s">
        <v>94</v>
      </c>
      <c r="E648" s="146">
        <v>1</v>
      </c>
      <c r="F648" s="146">
        <v>0</v>
      </c>
      <c r="G648" s="146">
        <v>5</v>
      </c>
    </row>
    <row r="649" spans="1:7" x14ac:dyDescent="0.25">
      <c r="A649" s="146" t="s">
        <v>1</v>
      </c>
      <c r="B649" s="146">
        <v>1</v>
      </c>
      <c r="C649" s="146">
        <v>1985</v>
      </c>
      <c r="D649" s="146" t="s">
        <v>96</v>
      </c>
      <c r="E649" s="146">
        <v>1</v>
      </c>
      <c r="F649" s="146">
        <v>0</v>
      </c>
      <c r="G649" s="146">
        <v>5</v>
      </c>
    </row>
    <row r="650" spans="1:7" x14ac:dyDescent="0.25">
      <c r="A650" s="146" t="s">
        <v>1</v>
      </c>
      <c r="B650" s="146">
        <v>1</v>
      </c>
      <c r="C650" s="146">
        <v>1986</v>
      </c>
      <c r="D650" s="146" t="s">
        <v>96</v>
      </c>
      <c r="E650" s="146">
        <v>1</v>
      </c>
      <c r="F650" s="146">
        <v>0</v>
      </c>
      <c r="G650" s="146">
        <v>5</v>
      </c>
    </row>
    <row r="651" spans="1:7" x14ac:dyDescent="0.25">
      <c r="A651" s="146" t="s">
        <v>1</v>
      </c>
      <c r="B651" s="146">
        <v>1</v>
      </c>
      <c r="C651" s="146">
        <v>1987</v>
      </c>
      <c r="D651" s="146" t="s">
        <v>94</v>
      </c>
      <c r="E651" s="146">
        <v>1</v>
      </c>
      <c r="F651" s="146">
        <v>0</v>
      </c>
      <c r="G651" s="146">
        <v>5</v>
      </c>
    </row>
    <row r="652" spans="1:7" x14ac:dyDescent="0.25">
      <c r="A652" s="146" t="s">
        <v>1</v>
      </c>
      <c r="B652" s="146">
        <v>1</v>
      </c>
      <c r="C652" s="146">
        <v>1988</v>
      </c>
      <c r="D652" s="146" t="s">
        <v>94</v>
      </c>
      <c r="E652" s="146">
        <v>1</v>
      </c>
      <c r="F652" s="146">
        <v>0</v>
      </c>
      <c r="G652" s="146">
        <v>5</v>
      </c>
    </row>
    <row r="653" spans="1:7" x14ac:dyDescent="0.25">
      <c r="A653" s="146" t="s">
        <v>1</v>
      </c>
      <c r="B653" s="146">
        <v>1</v>
      </c>
      <c r="C653" s="146">
        <v>1991</v>
      </c>
      <c r="D653" s="146" t="s">
        <v>96</v>
      </c>
      <c r="E653" s="146">
        <v>1</v>
      </c>
      <c r="F653" s="146">
        <v>0</v>
      </c>
      <c r="G653" s="146">
        <v>5</v>
      </c>
    </row>
    <row r="654" spans="1:7" x14ac:dyDescent="0.25">
      <c r="A654" s="146" t="s">
        <v>1</v>
      </c>
      <c r="B654" s="146">
        <v>1</v>
      </c>
      <c r="C654" s="146">
        <v>1997</v>
      </c>
      <c r="D654" s="146" t="s">
        <v>98</v>
      </c>
      <c r="E654" s="146">
        <v>1</v>
      </c>
      <c r="F654" s="146">
        <v>0</v>
      </c>
      <c r="G654" s="146">
        <v>5</v>
      </c>
    </row>
    <row r="655" spans="1:7" x14ac:dyDescent="0.25">
      <c r="A655" s="146" t="s">
        <v>1</v>
      </c>
      <c r="B655" s="146">
        <v>1</v>
      </c>
      <c r="C655" s="146">
        <v>2000</v>
      </c>
      <c r="D655" s="146" t="s">
        <v>90</v>
      </c>
      <c r="E655" s="146">
        <v>1</v>
      </c>
      <c r="F655" s="146">
        <v>0</v>
      </c>
      <c r="G655" s="146">
        <v>5</v>
      </c>
    </row>
    <row r="656" spans="1:7" x14ac:dyDescent="0.25">
      <c r="A656" s="146" t="s">
        <v>1</v>
      </c>
      <c r="B656" s="146">
        <v>1</v>
      </c>
      <c r="C656" s="146">
        <v>2001</v>
      </c>
      <c r="D656" s="146" t="s">
        <v>98</v>
      </c>
      <c r="E656" s="146">
        <v>1</v>
      </c>
      <c r="F656" s="146">
        <v>0</v>
      </c>
      <c r="G656" s="146">
        <v>5</v>
      </c>
    </row>
    <row r="657" spans="1:7" x14ac:dyDescent="0.25">
      <c r="A657" s="146" t="s">
        <v>1</v>
      </c>
      <c r="B657" s="146">
        <v>1</v>
      </c>
      <c r="C657" s="146">
        <v>2003</v>
      </c>
      <c r="D657" s="146" t="s">
        <v>89</v>
      </c>
      <c r="E657" s="146">
        <v>1</v>
      </c>
      <c r="F657" s="146">
        <v>0</v>
      </c>
      <c r="G657" s="146">
        <v>5</v>
      </c>
    </row>
    <row r="658" spans="1:7" x14ac:dyDescent="0.25">
      <c r="A658" s="146" t="s">
        <v>1</v>
      </c>
      <c r="B658" s="146">
        <v>1</v>
      </c>
      <c r="C658" s="146">
        <v>2004</v>
      </c>
      <c r="D658" s="146" t="s">
        <v>98</v>
      </c>
      <c r="E658" s="146">
        <v>1</v>
      </c>
      <c r="F658" s="146">
        <v>0</v>
      </c>
      <c r="G658" s="146">
        <v>5</v>
      </c>
    </row>
    <row r="659" spans="1:7" x14ac:dyDescent="0.25">
      <c r="A659" s="146" t="s">
        <v>1</v>
      </c>
      <c r="B659" s="146">
        <v>1</v>
      </c>
      <c r="C659" s="146">
        <v>2005</v>
      </c>
      <c r="D659" s="146" t="s">
        <v>89</v>
      </c>
      <c r="E659" s="146">
        <v>1</v>
      </c>
      <c r="F659" s="146">
        <v>0</v>
      </c>
      <c r="G659" s="146">
        <v>5</v>
      </c>
    </row>
    <row r="660" spans="1:7" x14ac:dyDescent="0.25">
      <c r="A660" s="146" t="s">
        <v>1</v>
      </c>
      <c r="B660" s="146">
        <v>1</v>
      </c>
      <c r="C660" s="146">
        <v>2008</v>
      </c>
      <c r="D660" s="146" t="s">
        <v>83</v>
      </c>
      <c r="E660" s="146">
        <v>1</v>
      </c>
      <c r="F660" s="146">
        <v>0</v>
      </c>
      <c r="G660" s="146">
        <v>5</v>
      </c>
    </row>
    <row r="661" spans="1:7" x14ac:dyDescent="0.25">
      <c r="A661" s="146" t="s">
        <v>1</v>
      </c>
      <c r="B661" s="146">
        <v>1</v>
      </c>
      <c r="C661" s="146">
        <v>2008</v>
      </c>
      <c r="D661" s="146" t="s">
        <v>81</v>
      </c>
      <c r="E661" s="146">
        <v>1</v>
      </c>
      <c r="F661" s="146">
        <v>0</v>
      </c>
      <c r="G661" s="146">
        <v>5</v>
      </c>
    </row>
    <row r="662" spans="1:7" x14ac:dyDescent="0.25">
      <c r="A662" s="146" t="s">
        <v>1</v>
      </c>
      <c r="B662" s="146">
        <v>1</v>
      </c>
      <c r="C662" s="146">
        <v>2009</v>
      </c>
      <c r="D662" s="146" t="s">
        <v>81</v>
      </c>
      <c r="E662" s="146">
        <v>1</v>
      </c>
      <c r="F662" s="146">
        <v>0</v>
      </c>
      <c r="G662" s="146">
        <v>5</v>
      </c>
    </row>
    <row r="663" spans="1:7" x14ac:dyDescent="0.25">
      <c r="A663" s="146" t="s">
        <v>1</v>
      </c>
      <c r="B663" s="146">
        <v>2</v>
      </c>
      <c r="C663" s="146">
        <v>1971</v>
      </c>
      <c r="D663" s="146" t="s">
        <v>79</v>
      </c>
      <c r="E663" s="146">
        <v>1</v>
      </c>
      <c r="F663" s="146">
        <v>0</v>
      </c>
      <c r="G663" s="146">
        <v>5</v>
      </c>
    </row>
    <row r="664" spans="1:7" x14ac:dyDescent="0.25">
      <c r="A664" s="146" t="s">
        <v>1</v>
      </c>
      <c r="B664" s="146">
        <v>2</v>
      </c>
      <c r="C664" s="146">
        <v>1971</v>
      </c>
      <c r="D664" s="146" t="s">
        <v>92</v>
      </c>
      <c r="E664" s="146">
        <v>1</v>
      </c>
      <c r="F664" s="146">
        <v>0</v>
      </c>
      <c r="G664" s="146">
        <v>5</v>
      </c>
    </row>
    <row r="665" spans="1:7" x14ac:dyDescent="0.25">
      <c r="A665" s="146" t="s">
        <v>1</v>
      </c>
      <c r="B665" s="146">
        <v>2</v>
      </c>
      <c r="C665" s="146">
        <v>1971</v>
      </c>
      <c r="D665" s="146" t="s">
        <v>88</v>
      </c>
      <c r="E665" s="146">
        <v>1</v>
      </c>
      <c r="F665" s="146">
        <v>0</v>
      </c>
      <c r="G665" s="146">
        <v>5</v>
      </c>
    </row>
    <row r="666" spans="1:7" x14ac:dyDescent="0.25">
      <c r="A666" s="146" t="s">
        <v>1</v>
      </c>
      <c r="B666" s="146">
        <v>2</v>
      </c>
      <c r="C666" s="146">
        <v>1973</v>
      </c>
      <c r="D666" s="146" t="s">
        <v>98</v>
      </c>
      <c r="E666" s="146">
        <v>1</v>
      </c>
      <c r="F666" s="146">
        <v>0</v>
      </c>
      <c r="G666" s="146">
        <v>5</v>
      </c>
    </row>
    <row r="667" spans="1:7" x14ac:dyDescent="0.25">
      <c r="A667" s="146" t="s">
        <v>1</v>
      </c>
      <c r="B667" s="146">
        <v>2</v>
      </c>
      <c r="C667" s="146">
        <v>1973</v>
      </c>
      <c r="D667" s="146" t="s">
        <v>94</v>
      </c>
      <c r="E667" s="146">
        <v>1</v>
      </c>
      <c r="F667" s="146">
        <v>0</v>
      </c>
      <c r="G667" s="146">
        <v>5</v>
      </c>
    </row>
    <row r="668" spans="1:7" x14ac:dyDescent="0.25">
      <c r="A668" s="146" t="s">
        <v>1</v>
      </c>
      <c r="B668" s="146">
        <v>2</v>
      </c>
      <c r="C668" s="146">
        <v>1973</v>
      </c>
      <c r="D668" s="146" t="s">
        <v>82</v>
      </c>
      <c r="E668" s="146">
        <v>1</v>
      </c>
      <c r="F668" s="146">
        <v>0</v>
      </c>
      <c r="G668" s="146">
        <v>5</v>
      </c>
    </row>
    <row r="669" spans="1:7" x14ac:dyDescent="0.25">
      <c r="A669" s="146" t="s">
        <v>1</v>
      </c>
      <c r="B669" s="146">
        <v>2</v>
      </c>
      <c r="C669" s="146">
        <v>1976</v>
      </c>
      <c r="D669" s="146" t="s">
        <v>95</v>
      </c>
      <c r="E669" s="146">
        <v>1</v>
      </c>
      <c r="F669" s="146">
        <v>0</v>
      </c>
      <c r="G669" s="146">
        <v>5</v>
      </c>
    </row>
    <row r="670" spans="1:7" x14ac:dyDescent="0.25">
      <c r="A670" s="146" t="s">
        <v>1</v>
      </c>
      <c r="B670" s="146">
        <v>2</v>
      </c>
      <c r="C670" s="146">
        <v>1977</v>
      </c>
      <c r="D670" s="146" t="s">
        <v>94</v>
      </c>
      <c r="E670" s="146">
        <v>1</v>
      </c>
      <c r="F670" s="146">
        <v>0</v>
      </c>
      <c r="G670" s="146">
        <v>5</v>
      </c>
    </row>
    <row r="671" spans="1:7" x14ac:dyDescent="0.25">
      <c r="A671" s="146" t="s">
        <v>1</v>
      </c>
      <c r="B671" s="146">
        <v>2</v>
      </c>
      <c r="C671" s="146">
        <v>1977</v>
      </c>
      <c r="D671" s="146" t="s">
        <v>91</v>
      </c>
      <c r="E671" s="146">
        <v>1</v>
      </c>
      <c r="F671" s="146">
        <v>0</v>
      </c>
      <c r="G671" s="146">
        <v>5</v>
      </c>
    </row>
    <row r="672" spans="1:7" x14ac:dyDescent="0.25">
      <c r="A672" s="146" t="s">
        <v>1</v>
      </c>
      <c r="B672" s="146">
        <v>2</v>
      </c>
      <c r="C672" s="146">
        <v>1979</v>
      </c>
      <c r="D672" s="146" t="s">
        <v>82</v>
      </c>
      <c r="E672" s="146">
        <v>1</v>
      </c>
      <c r="F672" s="146">
        <v>0</v>
      </c>
      <c r="G672" s="146">
        <v>5</v>
      </c>
    </row>
    <row r="673" spans="1:7" x14ac:dyDescent="0.25">
      <c r="A673" s="146" t="s">
        <v>1</v>
      </c>
      <c r="B673" s="146">
        <v>2</v>
      </c>
      <c r="C673" s="146">
        <v>1980</v>
      </c>
      <c r="D673" s="146" t="s">
        <v>95</v>
      </c>
      <c r="E673" s="146">
        <v>1</v>
      </c>
      <c r="F673" s="146">
        <v>0</v>
      </c>
      <c r="G673" s="146">
        <v>5</v>
      </c>
    </row>
    <row r="674" spans="1:7" x14ac:dyDescent="0.25">
      <c r="A674" s="146" t="s">
        <v>1</v>
      </c>
      <c r="B674" s="146">
        <v>2</v>
      </c>
      <c r="C674" s="146">
        <v>1981</v>
      </c>
      <c r="D674" s="146" t="s">
        <v>82</v>
      </c>
      <c r="E674" s="146">
        <v>1</v>
      </c>
      <c r="F674" s="146">
        <v>0</v>
      </c>
      <c r="G674" s="146">
        <v>5</v>
      </c>
    </row>
    <row r="675" spans="1:7" x14ac:dyDescent="0.25">
      <c r="A675" s="146" t="s">
        <v>1</v>
      </c>
      <c r="B675" s="146">
        <v>2</v>
      </c>
      <c r="C675" s="146">
        <v>1983</v>
      </c>
      <c r="D675" s="146" t="s">
        <v>95</v>
      </c>
      <c r="E675" s="146">
        <v>1</v>
      </c>
      <c r="F675" s="146">
        <v>0</v>
      </c>
      <c r="G675" s="146">
        <v>5</v>
      </c>
    </row>
    <row r="676" spans="1:7" x14ac:dyDescent="0.25">
      <c r="A676" s="146" t="s">
        <v>1</v>
      </c>
      <c r="B676" s="146">
        <v>2</v>
      </c>
      <c r="C676" s="146">
        <v>1986</v>
      </c>
      <c r="D676" s="146" t="s">
        <v>96</v>
      </c>
      <c r="E676" s="146">
        <v>1</v>
      </c>
      <c r="F676" s="146">
        <v>0</v>
      </c>
      <c r="G676" s="146">
        <v>5</v>
      </c>
    </row>
    <row r="677" spans="1:7" x14ac:dyDescent="0.25">
      <c r="A677" s="146" t="s">
        <v>1</v>
      </c>
      <c r="B677" s="146">
        <v>2</v>
      </c>
      <c r="C677" s="146">
        <v>1986</v>
      </c>
      <c r="D677" s="146" t="s">
        <v>94</v>
      </c>
      <c r="E677" s="146">
        <v>1</v>
      </c>
      <c r="F677" s="146">
        <v>0</v>
      </c>
      <c r="G677" s="146">
        <v>5</v>
      </c>
    </row>
    <row r="678" spans="1:7" x14ac:dyDescent="0.25">
      <c r="A678" s="146" t="s">
        <v>1</v>
      </c>
      <c r="B678" s="146">
        <v>2</v>
      </c>
      <c r="C678" s="146">
        <v>1988</v>
      </c>
      <c r="D678" s="146" t="s">
        <v>96</v>
      </c>
      <c r="E678" s="146">
        <v>1</v>
      </c>
      <c r="F678" s="146">
        <v>0</v>
      </c>
      <c r="G678" s="146">
        <v>5</v>
      </c>
    </row>
    <row r="679" spans="1:7" x14ac:dyDescent="0.25">
      <c r="A679" s="146" t="s">
        <v>1</v>
      </c>
      <c r="B679" s="146">
        <v>2</v>
      </c>
      <c r="C679" s="146">
        <v>1988</v>
      </c>
      <c r="D679" s="146" t="s">
        <v>94</v>
      </c>
      <c r="E679" s="146">
        <v>1</v>
      </c>
      <c r="F679" s="146">
        <v>0</v>
      </c>
      <c r="G679" s="146">
        <v>5</v>
      </c>
    </row>
    <row r="680" spans="1:7" x14ac:dyDescent="0.25">
      <c r="A680" s="146" t="s">
        <v>1</v>
      </c>
      <c r="B680" s="146">
        <v>2</v>
      </c>
      <c r="C680" s="146">
        <v>1991</v>
      </c>
      <c r="D680" s="146" t="s">
        <v>96</v>
      </c>
      <c r="E680" s="146">
        <v>1</v>
      </c>
      <c r="F680" s="146">
        <v>0</v>
      </c>
      <c r="G680" s="146">
        <v>5</v>
      </c>
    </row>
    <row r="681" spans="1:7" x14ac:dyDescent="0.25">
      <c r="A681" s="146" t="s">
        <v>1</v>
      </c>
      <c r="B681" s="146">
        <v>2</v>
      </c>
      <c r="C681" s="146">
        <v>1994</v>
      </c>
      <c r="D681" s="146" t="s">
        <v>93</v>
      </c>
      <c r="E681" s="146">
        <v>1</v>
      </c>
      <c r="F681" s="146">
        <v>0</v>
      </c>
      <c r="G681" s="146">
        <v>5</v>
      </c>
    </row>
    <row r="682" spans="1:7" x14ac:dyDescent="0.25">
      <c r="A682" s="146" t="s">
        <v>1</v>
      </c>
      <c r="B682" s="146">
        <v>2</v>
      </c>
      <c r="C682" s="146">
        <v>1996</v>
      </c>
      <c r="D682" s="146" t="s">
        <v>84</v>
      </c>
      <c r="E682" s="146">
        <v>1</v>
      </c>
      <c r="F682" s="146">
        <v>0</v>
      </c>
      <c r="G682" s="146">
        <v>5</v>
      </c>
    </row>
    <row r="683" spans="1:7" x14ac:dyDescent="0.25">
      <c r="A683" s="146" t="s">
        <v>1</v>
      </c>
      <c r="B683" s="146">
        <v>2</v>
      </c>
      <c r="C683" s="146">
        <v>1997</v>
      </c>
      <c r="D683" s="146" t="s">
        <v>90</v>
      </c>
      <c r="E683" s="146">
        <v>1</v>
      </c>
      <c r="F683" s="146">
        <v>0</v>
      </c>
      <c r="G683" s="146">
        <v>5</v>
      </c>
    </row>
    <row r="684" spans="1:7" x14ac:dyDescent="0.25">
      <c r="A684" s="146" t="s">
        <v>1</v>
      </c>
      <c r="B684" s="146">
        <v>2</v>
      </c>
      <c r="C684" s="146">
        <v>1999</v>
      </c>
      <c r="D684" s="146" t="s">
        <v>90</v>
      </c>
      <c r="E684" s="146">
        <v>1</v>
      </c>
      <c r="F684" s="146">
        <v>0</v>
      </c>
      <c r="G684" s="146">
        <v>5</v>
      </c>
    </row>
    <row r="685" spans="1:7" x14ac:dyDescent="0.25">
      <c r="A685" s="146" t="s">
        <v>1</v>
      </c>
      <c r="B685" s="146">
        <v>2</v>
      </c>
      <c r="C685" s="146">
        <v>2001</v>
      </c>
      <c r="D685" s="146" t="s">
        <v>90</v>
      </c>
      <c r="E685" s="146">
        <v>1</v>
      </c>
      <c r="F685" s="146">
        <v>0</v>
      </c>
      <c r="G685" s="146">
        <v>5</v>
      </c>
    </row>
    <row r="686" spans="1:7" x14ac:dyDescent="0.25">
      <c r="A686" s="146" t="s">
        <v>65</v>
      </c>
      <c r="B686" s="146">
        <v>2</v>
      </c>
      <c r="C686" s="146">
        <v>1978</v>
      </c>
      <c r="D686" s="146" t="s">
        <v>95</v>
      </c>
      <c r="E686" s="146">
        <v>1</v>
      </c>
      <c r="F686" s="146">
        <v>0</v>
      </c>
      <c r="G686" s="146">
        <v>5</v>
      </c>
    </row>
    <row r="687" spans="1:7" x14ac:dyDescent="0.25">
      <c r="A687" s="146" t="s">
        <v>65</v>
      </c>
      <c r="B687" s="146">
        <v>2</v>
      </c>
      <c r="C687" s="146">
        <v>1984</v>
      </c>
      <c r="D687" s="146" t="s">
        <v>94</v>
      </c>
      <c r="E687" s="146">
        <v>1</v>
      </c>
      <c r="F687" s="146">
        <v>0</v>
      </c>
      <c r="G687" s="146">
        <v>5</v>
      </c>
    </row>
    <row r="688" spans="1:7" x14ac:dyDescent="0.25">
      <c r="A688" s="146" t="s">
        <v>65</v>
      </c>
      <c r="B688" s="146">
        <v>2</v>
      </c>
      <c r="C688" s="146">
        <v>1995</v>
      </c>
      <c r="D688" s="146" t="s">
        <v>84</v>
      </c>
      <c r="E688" s="146">
        <v>1</v>
      </c>
      <c r="F688" s="146">
        <v>0</v>
      </c>
      <c r="G688" s="146">
        <v>5</v>
      </c>
    </row>
    <row r="689" spans="1:7" x14ac:dyDescent="0.25">
      <c r="A689" s="146" t="s">
        <v>2</v>
      </c>
      <c r="B689" s="146">
        <v>1</v>
      </c>
      <c r="C689" s="146">
        <v>1974</v>
      </c>
      <c r="D689" s="146" t="s">
        <v>78</v>
      </c>
      <c r="E689" s="146">
        <v>1</v>
      </c>
      <c r="F689" s="146">
        <v>0</v>
      </c>
      <c r="G689" s="146">
        <v>5</v>
      </c>
    </row>
    <row r="690" spans="1:7" x14ac:dyDescent="0.25">
      <c r="A690" s="146" t="s">
        <v>2</v>
      </c>
      <c r="B690" s="146">
        <v>1</v>
      </c>
      <c r="C690" s="146">
        <v>1975</v>
      </c>
      <c r="D690" s="146" t="s">
        <v>78</v>
      </c>
      <c r="E690" s="146">
        <v>1</v>
      </c>
      <c r="F690" s="146">
        <v>0</v>
      </c>
      <c r="G690" s="146">
        <v>5</v>
      </c>
    </row>
    <row r="691" spans="1:7" x14ac:dyDescent="0.25">
      <c r="A691" s="146" t="s">
        <v>2</v>
      </c>
      <c r="B691" s="146">
        <v>1</v>
      </c>
      <c r="C691" s="146">
        <v>1978</v>
      </c>
      <c r="D691" s="146" t="s">
        <v>88</v>
      </c>
      <c r="E691" s="146">
        <v>1</v>
      </c>
      <c r="F691" s="146">
        <v>0</v>
      </c>
      <c r="G691" s="146">
        <v>5</v>
      </c>
    </row>
    <row r="692" spans="1:7" x14ac:dyDescent="0.25">
      <c r="A692" s="146" t="s">
        <v>2</v>
      </c>
      <c r="B692" s="146">
        <v>1</v>
      </c>
      <c r="C692" s="146">
        <v>1985</v>
      </c>
      <c r="D692" s="146" t="s">
        <v>94</v>
      </c>
      <c r="E692" s="146">
        <v>1</v>
      </c>
      <c r="F692" s="146">
        <v>0</v>
      </c>
      <c r="G692" s="146">
        <v>5</v>
      </c>
    </row>
    <row r="693" spans="1:7" x14ac:dyDescent="0.25">
      <c r="A693" s="146" t="s">
        <v>2</v>
      </c>
      <c r="B693" s="146">
        <v>1</v>
      </c>
      <c r="C693" s="146">
        <v>1987</v>
      </c>
      <c r="D693" s="146" t="s">
        <v>91</v>
      </c>
      <c r="E693" s="146">
        <v>1</v>
      </c>
      <c r="F693" s="146">
        <v>0</v>
      </c>
      <c r="G693" s="146">
        <v>5</v>
      </c>
    </row>
    <row r="694" spans="1:7" x14ac:dyDescent="0.25">
      <c r="A694" s="146" t="s">
        <v>2</v>
      </c>
      <c r="B694" s="146">
        <v>1</v>
      </c>
      <c r="C694" s="146">
        <v>1990</v>
      </c>
      <c r="D694" s="146" t="s">
        <v>82</v>
      </c>
      <c r="E694" s="146">
        <v>1</v>
      </c>
      <c r="F694" s="146">
        <v>0</v>
      </c>
      <c r="G694" s="146">
        <v>5</v>
      </c>
    </row>
    <row r="695" spans="1:7" x14ac:dyDescent="0.25">
      <c r="A695" s="146" t="s">
        <v>2</v>
      </c>
      <c r="B695" s="146">
        <v>1</v>
      </c>
      <c r="C695" s="146">
        <v>1991</v>
      </c>
      <c r="D695" s="146" t="s">
        <v>82</v>
      </c>
      <c r="E695" s="146">
        <v>1</v>
      </c>
      <c r="F695" s="146">
        <v>0</v>
      </c>
      <c r="G695" s="146">
        <v>5</v>
      </c>
    </row>
    <row r="696" spans="1:7" x14ac:dyDescent="0.25">
      <c r="A696" s="146" t="s">
        <v>2</v>
      </c>
      <c r="B696" s="146">
        <v>1</v>
      </c>
      <c r="C696" s="146">
        <v>1993</v>
      </c>
      <c r="D696" s="146" t="s">
        <v>94</v>
      </c>
      <c r="E696" s="146">
        <v>1</v>
      </c>
      <c r="F696" s="146">
        <v>0</v>
      </c>
      <c r="G696" s="146">
        <v>5</v>
      </c>
    </row>
    <row r="697" spans="1:7" x14ac:dyDescent="0.25">
      <c r="A697" s="146" t="s">
        <v>2</v>
      </c>
      <c r="B697" s="146">
        <v>1</v>
      </c>
      <c r="C697" s="146">
        <v>1994</v>
      </c>
      <c r="D697" s="146" t="s">
        <v>78</v>
      </c>
      <c r="E697" s="146">
        <v>1</v>
      </c>
      <c r="F697" s="146">
        <v>0</v>
      </c>
      <c r="G697" s="146">
        <v>5</v>
      </c>
    </row>
    <row r="698" spans="1:7" x14ac:dyDescent="0.25">
      <c r="A698" s="146" t="s">
        <v>2</v>
      </c>
      <c r="B698" s="146">
        <v>1</v>
      </c>
      <c r="C698" s="146">
        <v>1995</v>
      </c>
      <c r="D698" s="146" t="s">
        <v>96</v>
      </c>
      <c r="E698" s="146">
        <v>1</v>
      </c>
      <c r="F698" s="146">
        <v>0</v>
      </c>
      <c r="G698" s="146">
        <v>5</v>
      </c>
    </row>
    <row r="699" spans="1:7" x14ac:dyDescent="0.25">
      <c r="A699" s="146" t="s">
        <v>2</v>
      </c>
      <c r="B699" s="146">
        <v>1</v>
      </c>
      <c r="C699" s="146">
        <v>1995</v>
      </c>
      <c r="D699" s="146" t="s">
        <v>94</v>
      </c>
      <c r="E699" s="146">
        <v>1</v>
      </c>
      <c r="F699" s="146">
        <v>0</v>
      </c>
      <c r="G699" s="146">
        <v>5</v>
      </c>
    </row>
    <row r="700" spans="1:7" x14ac:dyDescent="0.25">
      <c r="A700" s="146" t="s">
        <v>2</v>
      </c>
      <c r="B700" s="146">
        <v>1</v>
      </c>
      <c r="C700" s="146">
        <v>1996</v>
      </c>
      <c r="D700" s="146" t="s">
        <v>93</v>
      </c>
      <c r="E700" s="146">
        <v>1</v>
      </c>
      <c r="F700" s="146">
        <v>0</v>
      </c>
      <c r="G700" s="146">
        <v>5</v>
      </c>
    </row>
    <row r="701" spans="1:7" x14ac:dyDescent="0.25">
      <c r="A701" s="146" t="s">
        <v>2</v>
      </c>
      <c r="B701" s="146">
        <v>1</v>
      </c>
      <c r="C701" s="146">
        <v>1996</v>
      </c>
      <c r="D701" s="146" t="s">
        <v>94</v>
      </c>
      <c r="E701" s="146">
        <v>1</v>
      </c>
      <c r="F701" s="146">
        <v>0</v>
      </c>
      <c r="G701" s="146">
        <v>5</v>
      </c>
    </row>
    <row r="702" spans="1:7" x14ac:dyDescent="0.25">
      <c r="A702" s="146" t="s">
        <v>2</v>
      </c>
      <c r="B702" s="146">
        <v>1</v>
      </c>
      <c r="C702" s="146">
        <v>2000</v>
      </c>
      <c r="D702" s="146" t="s">
        <v>84</v>
      </c>
      <c r="E702" s="146">
        <v>1</v>
      </c>
      <c r="F702" s="146">
        <v>0</v>
      </c>
      <c r="G702" s="146">
        <v>5</v>
      </c>
    </row>
    <row r="703" spans="1:7" x14ac:dyDescent="0.25">
      <c r="A703" s="146" t="s">
        <v>2</v>
      </c>
      <c r="B703" s="146">
        <v>1</v>
      </c>
      <c r="C703" s="146">
        <v>2002</v>
      </c>
      <c r="D703" s="146" t="s">
        <v>89</v>
      </c>
      <c r="E703" s="146">
        <v>1</v>
      </c>
      <c r="F703" s="146">
        <v>0</v>
      </c>
      <c r="G703" s="146">
        <v>5</v>
      </c>
    </row>
    <row r="704" spans="1:7" x14ac:dyDescent="0.25">
      <c r="A704" s="146" t="s">
        <v>2</v>
      </c>
      <c r="B704" s="146">
        <v>1</v>
      </c>
      <c r="C704" s="146">
        <v>2006</v>
      </c>
      <c r="D704" s="146" t="s">
        <v>78</v>
      </c>
      <c r="E704" s="146">
        <v>1</v>
      </c>
      <c r="F704" s="146">
        <v>0</v>
      </c>
      <c r="G704" s="146">
        <v>5</v>
      </c>
    </row>
    <row r="705" spans="1:7" x14ac:dyDescent="0.25">
      <c r="A705" s="146" t="s">
        <v>2</v>
      </c>
      <c r="B705" s="146">
        <v>1</v>
      </c>
      <c r="C705" s="146">
        <v>2007</v>
      </c>
      <c r="D705" s="146" t="s">
        <v>89</v>
      </c>
      <c r="E705" s="146">
        <v>1</v>
      </c>
      <c r="F705" s="146">
        <v>0</v>
      </c>
      <c r="G705" s="146">
        <v>5</v>
      </c>
    </row>
    <row r="706" spans="1:7" x14ac:dyDescent="0.25">
      <c r="A706" s="146" t="s">
        <v>2</v>
      </c>
      <c r="B706" s="146">
        <v>1</v>
      </c>
      <c r="C706" s="146">
        <v>2007</v>
      </c>
      <c r="D706" s="146" t="s">
        <v>90</v>
      </c>
      <c r="E706" s="146">
        <v>1</v>
      </c>
      <c r="F706" s="146">
        <v>0</v>
      </c>
      <c r="G706" s="146">
        <v>5</v>
      </c>
    </row>
    <row r="707" spans="1:7" x14ac:dyDescent="0.25">
      <c r="A707" s="146" t="s">
        <v>2</v>
      </c>
      <c r="B707" s="146">
        <v>1</v>
      </c>
      <c r="C707" s="146">
        <v>2007</v>
      </c>
      <c r="D707" s="146" t="s">
        <v>84</v>
      </c>
      <c r="E707" s="146">
        <v>1</v>
      </c>
      <c r="F707" s="146">
        <v>0</v>
      </c>
      <c r="G707" s="146">
        <v>5</v>
      </c>
    </row>
    <row r="708" spans="1:7" x14ac:dyDescent="0.25">
      <c r="A708" s="146" t="s">
        <v>2</v>
      </c>
      <c r="B708" s="146">
        <v>1</v>
      </c>
      <c r="C708" s="146">
        <v>2011</v>
      </c>
      <c r="D708" s="146" t="s">
        <v>81</v>
      </c>
      <c r="E708" s="146">
        <v>1</v>
      </c>
      <c r="F708" s="146">
        <v>0</v>
      </c>
      <c r="G708" s="146">
        <v>5</v>
      </c>
    </row>
    <row r="709" spans="1:7" x14ac:dyDescent="0.25">
      <c r="A709" s="146" t="s">
        <v>2</v>
      </c>
      <c r="B709" s="146">
        <v>1</v>
      </c>
      <c r="C709" s="146">
        <v>2013</v>
      </c>
      <c r="D709" s="146" t="s">
        <v>81</v>
      </c>
      <c r="E709" s="146">
        <v>1</v>
      </c>
      <c r="F709" s="146">
        <v>0</v>
      </c>
      <c r="G709" s="146">
        <v>5</v>
      </c>
    </row>
    <row r="710" spans="1:7" x14ac:dyDescent="0.25">
      <c r="A710" s="146" t="s">
        <v>2</v>
      </c>
      <c r="B710" s="146">
        <v>2</v>
      </c>
      <c r="C710" s="146">
        <v>1972</v>
      </c>
      <c r="D710" s="146" t="s">
        <v>98</v>
      </c>
      <c r="E710" s="146">
        <v>1</v>
      </c>
      <c r="F710" s="146">
        <v>0</v>
      </c>
      <c r="G710" s="146">
        <v>5</v>
      </c>
    </row>
    <row r="711" spans="1:7" x14ac:dyDescent="0.25">
      <c r="A711" s="146" t="s">
        <v>2</v>
      </c>
      <c r="B711" s="146">
        <v>2</v>
      </c>
      <c r="C711" s="146">
        <v>1974</v>
      </c>
      <c r="D711" s="146" t="s">
        <v>78</v>
      </c>
      <c r="E711" s="146">
        <v>1</v>
      </c>
      <c r="F711" s="146">
        <v>0</v>
      </c>
      <c r="G711" s="146">
        <v>5</v>
      </c>
    </row>
    <row r="712" spans="1:7" x14ac:dyDescent="0.25">
      <c r="A712" s="146" t="s">
        <v>2</v>
      </c>
      <c r="B712" s="146">
        <v>2</v>
      </c>
      <c r="C712" s="146">
        <v>1975</v>
      </c>
      <c r="D712" s="146" t="s">
        <v>98</v>
      </c>
      <c r="E712" s="146">
        <v>1</v>
      </c>
      <c r="F712" s="146">
        <v>0</v>
      </c>
      <c r="G712" s="146">
        <v>5</v>
      </c>
    </row>
    <row r="713" spans="1:7" x14ac:dyDescent="0.25">
      <c r="A713" s="146" t="s">
        <v>2</v>
      </c>
      <c r="B713" s="146">
        <v>2</v>
      </c>
      <c r="C713" s="146">
        <v>1976</v>
      </c>
      <c r="D713" s="146" t="s">
        <v>77</v>
      </c>
      <c r="E713" s="146">
        <v>1</v>
      </c>
      <c r="F713" s="146">
        <v>0</v>
      </c>
      <c r="G713" s="146">
        <v>5</v>
      </c>
    </row>
    <row r="714" spans="1:7" x14ac:dyDescent="0.25">
      <c r="A714" s="146" t="s">
        <v>2</v>
      </c>
      <c r="B714" s="146">
        <v>2</v>
      </c>
      <c r="C714" s="146">
        <v>1976</v>
      </c>
      <c r="D714" s="146" t="s">
        <v>78</v>
      </c>
      <c r="E714" s="146">
        <v>1</v>
      </c>
      <c r="F714" s="146">
        <v>0</v>
      </c>
      <c r="G714" s="146">
        <v>5</v>
      </c>
    </row>
    <row r="715" spans="1:7" x14ac:dyDescent="0.25">
      <c r="A715" s="146" t="s">
        <v>2</v>
      </c>
      <c r="B715" s="146">
        <v>2</v>
      </c>
      <c r="C715" s="146">
        <v>1978</v>
      </c>
      <c r="D715" s="146" t="s">
        <v>80</v>
      </c>
      <c r="E715" s="146">
        <v>1</v>
      </c>
      <c r="F715" s="146">
        <v>0</v>
      </c>
      <c r="G715" s="146">
        <v>5</v>
      </c>
    </row>
    <row r="716" spans="1:7" x14ac:dyDescent="0.25">
      <c r="A716" s="146" t="s">
        <v>2</v>
      </c>
      <c r="B716" s="146">
        <v>2</v>
      </c>
      <c r="C716" s="146">
        <v>1979</v>
      </c>
      <c r="D716" s="146" t="s">
        <v>88</v>
      </c>
      <c r="E716" s="146">
        <v>1</v>
      </c>
      <c r="F716" s="146">
        <v>0</v>
      </c>
      <c r="G716" s="146">
        <v>5</v>
      </c>
    </row>
    <row r="717" spans="1:7" x14ac:dyDescent="0.25">
      <c r="A717" s="146" t="s">
        <v>2</v>
      </c>
      <c r="B717" s="146">
        <v>2</v>
      </c>
      <c r="C717" s="146">
        <v>1979</v>
      </c>
      <c r="D717" s="146" t="s">
        <v>80</v>
      </c>
      <c r="E717" s="146">
        <v>1</v>
      </c>
      <c r="F717" s="146">
        <v>0</v>
      </c>
      <c r="G717" s="146">
        <v>5</v>
      </c>
    </row>
    <row r="718" spans="1:7" x14ac:dyDescent="0.25">
      <c r="A718" s="146" t="s">
        <v>2</v>
      </c>
      <c r="B718" s="146">
        <v>2</v>
      </c>
      <c r="C718" s="146">
        <v>1980</v>
      </c>
      <c r="D718" s="146" t="s">
        <v>78</v>
      </c>
      <c r="E718" s="146">
        <v>1</v>
      </c>
      <c r="F718" s="146">
        <v>0</v>
      </c>
      <c r="G718" s="146">
        <v>5</v>
      </c>
    </row>
    <row r="719" spans="1:7" x14ac:dyDescent="0.25">
      <c r="A719" s="146" t="s">
        <v>2</v>
      </c>
      <c r="B719" s="146">
        <v>2</v>
      </c>
      <c r="C719" s="146">
        <v>1981</v>
      </c>
      <c r="D719" s="146" t="s">
        <v>77</v>
      </c>
      <c r="E719" s="146">
        <v>1</v>
      </c>
      <c r="F719" s="146">
        <v>0</v>
      </c>
      <c r="G719" s="146">
        <v>5</v>
      </c>
    </row>
    <row r="720" spans="1:7" x14ac:dyDescent="0.25">
      <c r="A720" s="146" t="s">
        <v>2</v>
      </c>
      <c r="B720" s="146">
        <v>2</v>
      </c>
      <c r="C720" s="146">
        <v>1982</v>
      </c>
      <c r="D720" s="146" t="s">
        <v>98</v>
      </c>
      <c r="E720" s="146">
        <v>1</v>
      </c>
      <c r="F720" s="146">
        <v>0</v>
      </c>
      <c r="G720" s="146">
        <v>5</v>
      </c>
    </row>
    <row r="721" spans="1:7" x14ac:dyDescent="0.25">
      <c r="A721" s="146" t="s">
        <v>2</v>
      </c>
      <c r="B721" s="146">
        <v>2</v>
      </c>
      <c r="C721" s="146">
        <v>1983</v>
      </c>
      <c r="D721" s="146" t="s">
        <v>91</v>
      </c>
      <c r="E721" s="146">
        <v>1</v>
      </c>
      <c r="F721" s="146">
        <v>0</v>
      </c>
      <c r="G721" s="146">
        <v>5</v>
      </c>
    </row>
    <row r="722" spans="1:7" x14ac:dyDescent="0.25">
      <c r="A722" s="146" t="s">
        <v>2</v>
      </c>
      <c r="B722" s="146">
        <v>2</v>
      </c>
      <c r="C722" s="146">
        <v>1983</v>
      </c>
      <c r="D722" s="146" t="s">
        <v>92</v>
      </c>
      <c r="E722" s="146">
        <v>1</v>
      </c>
      <c r="F722" s="146">
        <v>0</v>
      </c>
      <c r="G722" s="146">
        <v>5</v>
      </c>
    </row>
    <row r="723" spans="1:7" x14ac:dyDescent="0.25">
      <c r="A723" s="146" t="s">
        <v>2</v>
      </c>
      <c r="B723" s="146">
        <v>2</v>
      </c>
      <c r="C723" s="146">
        <v>1984</v>
      </c>
      <c r="D723" s="146" t="s">
        <v>98</v>
      </c>
      <c r="E723" s="146">
        <v>1</v>
      </c>
      <c r="F723" s="146">
        <v>0</v>
      </c>
      <c r="G723" s="146">
        <v>5</v>
      </c>
    </row>
    <row r="724" spans="1:7" x14ac:dyDescent="0.25">
      <c r="A724" s="146" t="s">
        <v>2</v>
      </c>
      <c r="B724" s="146">
        <v>2</v>
      </c>
      <c r="C724" s="146">
        <v>1989</v>
      </c>
      <c r="D724" s="146" t="s">
        <v>82</v>
      </c>
      <c r="E724" s="146">
        <v>1</v>
      </c>
      <c r="F724" s="146">
        <v>0</v>
      </c>
      <c r="G724" s="146">
        <v>5</v>
      </c>
    </row>
    <row r="725" spans="1:7" x14ac:dyDescent="0.25">
      <c r="A725" s="146" t="s">
        <v>2</v>
      </c>
      <c r="B725" s="146">
        <v>2</v>
      </c>
      <c r="C725" s="146">
        <v>1991</v>
      </c>
      <c r="D725" s="146" t="s">
        <v>98</v>
      </c>
      <c r="E725" s="146">
        <v>1</v>
      </c>
      <c r="F725" s="146">
        <v>0</v>
      </c>
      <c r="G725" s="146">
        <v>5</v>
      </c>
    </row>
    <row r="726" spans="1:7" x14ac:dyDescent="0.25">
      <c r="A726" s="146" t="s">
        <v>2</v>
      </c>
      <c r="B726" s="146">
        <v>2</v>
      </c>
      <c r="C726" s="146">
        <v>1992</v>
      </c>
      <c r="D726" s="146" t="s">
        <v>98</v>
      </c>
      <c r="E726" s="146">
        <v>1</v>
      </c>
      <c r="F726" s="146">
        <v>0</v>
      </c>
      <c r="G726" s="146">
        <v>5</v>
      </c>
    </row>
    <row r="727" spans="1:7" x14ac:dyDescent="0.25">
      <c r="A727" s="146" t="s">
        <v>2</v>
      </c>
      <c r="B727" s="146">
        <v>2</v>
      </c>
      <c r="C727" s="146">
        <v>1992</v>
      </c>
      <c r="D727" s="146" t="s">
        <v>96</v>
      </c>
      <c r="E727" s="146">
        <v>1</v>
      </c>
      <c r="F727" s="146">
        <v>0</v>
      </c>
      <c r="G727" s="146">
        <v>5</v>
      </c>
    </row>
    <row r="728" spans="1:7" x14ac:dyDescent="0.25">
      <c r="A728" s="146" t="s">
        <v>2</v>
      </c>
      <c r="B728" s="146">
        <v>2</v>
      </c>
      <c r="C728" s="146">
        <v>1993</v>
      </c>
      <c r="D728" s="146" t="s">
        <v>96</v>
      </c>
      <c r="E728" s="146">
        <v>1</v>
      </c>
      <c r="F728" s="146">
        <v>0</v>
      </c>
      <c r="G728" s="146">
        <v>5</v>
      </c>
    </row>
    <row r="729" spans="1:7" x14ac:dyDescent="0.25">
      <c r="A729" s="146" t="s">
        <v>2</v>
      </c>
      <c r="B729" s="146">
        <v>2</v>
      </c>
      <c r="C729" s="146">
        <v>1993</v>
      </c>
      <c r="D729" s="146" t="s">
        <v>94</v>
      </c>
      <c r="E729" s="146">
        <v>1</v>
      </c>
      <c r="F729" s="146">
        <v>0</v>
      </c>
      <c r="G729" s="146">
        <v>5</v>
      </c>
    </row>
    <row r="730" spans="1:7" x14ac:dyDescent="0.25">
      <c r="A730" s="146" t="s">
        <v>2</v>
      </c>
      <c r="B730" s="146">
        <v>2</v>
      </c>
      <c r="C730" s="146">
        <v>1993</v>
      </c>
      <c r="D730" s="146" t="s">
        <v>95</v>
      </c>
      <c r="E730" s="146">
        <v>1</v>
      </c>
      <c r="F730" s="146">
        <v>0</v>
      </c>
      <c r="G730" s="146">
        <v>5</v>
      </c>
    </row>
    <row r="731" spans="1:7" x14ac:dyDescent="0.25">
      <c r="A731" s="146" t="s">
        <v>2</v>
      </c>
      <c r="B731" s="146">
        <v>2</v>
      </c>
      <c r="C731" s="146">
        <v>1993</v>
      </c>
      <c r="D731" s="146" t="s">
        <v>78</v>
      </c>
      <c r="E731" s="146">
        <v>1</v>
      </c>
      <c r="F731" s="146">
        <v>0</v>
      </c>
      <c r="G731" s="146">
        <v>5</v>
      </c>
    </row>
    <row r="732" spans="1:7" x14ac:dyDescent="0.25">
      <c r="A732" s="146" t="s">
        <v>2</v>
      </c>
      <c r="B732" s="146">
        <v>2</v>
      </c>
      <c r="C732" s="146">
        <v>1994</v>
      </c>
      <c r="D732" s="146" t="s">
        <v>78</v>
      </c>
      <c r="E732" s="146">
        <v>1</v>
      </c>
      <c r="F732" s="146">
        <v>0</v>
      </c>
      <c r="G732" s="146">
        <v>5</v>
      </c>
    </row>
    <row r="733" spans="1:7" x14ac:dyDescent="0.25">
      <c r="A733" s="146" t="s">
        <v>2</v>
      </c>
      <c r="B733" s="146">
        <v>2</v>
      </c>
      <c r="C733" s="146">
        <v>1999</v>
      </c>
      <c r="D733" s="146" t="s">
        <v>84</v>
      </c>
      <c r="E733" s="146">
        <v>1</v>
      </c>
      <c r="F733" s="146">
        <v>0</v>
      </c>
      <c r="G733" s="146">
        <v>5</v>
      </c>
    </row>
    <row r="734" spans="1:7" x14ac:dyDescent="0.25">
      <c r="A734" s="146" t="s">
        <v>2</v>
      </c>
      <c r="B734" s="146">
        <v>2</v>
      </c>
      <c r="C734" s="146">
        <v>1999</v>
      </c>
      <c r="D734" s="146" t="s">
        <v>93</v>
      </c>
      <c r="E734" s="146">
        <v>1</v>
      </c>
      <c r="F734" s="146">
        <v>0</v>
      </c>
      <c r="G734" s="146">
        <v>5</v>
      </c>
    </row>
    <row r="735" spans="1:7" x14ac:dyDescent="0.25">
      <c r="A735" s="146" t="s">
        <v>2</v>
      </c>
      <c r="B735" s="146">
        <v>2</v>
      </c>
      <c r="C735" s="146">
        <v>2001</v>
      </c>
      <c r="D735" s="146" t="s">
        <v>84</v>
      </c>
      <c r="E735" s="146">
        <v>1</v>
      </c>
      <c r="F735" s="146">
        <v>0</v>
      </c>
      <c r="G735" s="146">
        <v>5</v>
      </c>
    </row>
    <row r="736" spans="1:7" x14ac:dyDescent="0.25">
      <c r="A736" s="146" t="s">
        <v>2</v>
      </c>
      <c r="B736" s="146">
        <v>2</v>
      </c>
      <c r="C736" s="146">
        <v>2004</v>
      </c>
      <c r="D736" s="146" t="s">
        <v>84</v>
      </c>
      <c r="E736" s="146">
        <v>1</v>
      </c>
      <c r="F736" s="146">
        <v>0</v>
      </c>
      <c r="G736" s="146">
        <v>5</v>
      </c>
    </row>
    <row r="737" spans="1:7" x14ac:dyDescent="0.25">
      <c r="A737" s="146" t="s">
        <v>2</v>
      </c>
      <c r="B737" s="146">
        <v>2</v>
      </c>
      <c r="C737" s="146">
        <v>2004</v>
      </c>
      <c r="D737" s="146" t="s">
        <v>93</v>
      </c>
      <c r="E737" s="146">
        <v>1</v>
      </c>
      <c r="F737" s="146">
        <v>0</v>
      </c>
      <c r="G737" s="146">
        <v>5</v>
      </c>
    </row>
    <row r="738" spans="1:7" x14ac:dyDescent="0.25">
      <c r="A738" s="146" t="s">
        <v>2</v>
      </c>
      <c r="B738" s="146">
        <v>2</v>
      </c>
      <c r="C738" s="146">
        <v>2007</v>
      </c>
      <c r="D738" s="146" t="s">
        <v>90</v>
      </c>
      <c r="E738" s="146">
        <v>1</v>
      </c>
      <c r="F738" s="146">
        <v>0</v>
      </c>
      <c r="G738" s="146">
        <v>5</v>
      </c>
    </row>
    <row r="739" spans="1:7" x14ac:dyDescent="0.25">
      <c r="A739" s="146" t="s">
        <v>2</v>
      </c>
      <c r="B739" s="146">
        <v>2</v>
      </c>
      <c r="C739" s="146">
        <v>2008</v>
      </c>
      <c r="D739" s="146" t="s">
        <v>84</v>
      </c>
      <c r="E739" s="146">
        <v>1</v>
      </c>
      <c r="F739" s="146">
        <v>0</v>
      </c>
      <c r="G739" s="146">
        <v>5</v>
      </c>
    </row>
    <row r="740" spans="1:7" x14ac:dyDescent="0.25">
      <c r="A740" s="146" t="s">
        <v>2</v>
      </c>
      <c r="B740" s="146">
        <v>2</v>
      </c>
      <c r="C740" s="146">
        <v>2008</v>
      </c>
      <c r="D740" s="146" t="s">
        <v>78</v>
      </c>
      <c r="E740" s="146">
        <v>1</v>
      </c>
      <c r="F740" s="146">
        <v>0</v>
      </c>
      <c r="G740" s="146">
        <v>5</v>
      </c>
    </row>
    <row r="741" spans="1:7" x14ac:dyDescent="0.25">
      <c r="A741" s="146" t="s">
        <v>2</v>
      </c>
      <c r="B741" s="146">
        <v>2</v>
      </c>
      <c r="C741" s="146">
        <v>2009</v>
      </c>
      <c r="D741" s="146" t="s">
        <v>84</v>
      </c>
      <c r="E741" s="146">
        <v>1</v>
      </c>
      <c r="F741" s="146">
        <v>0</v>
      </c>
      <c r="G741" s="146">
        <v>5</v>
      </c>
    </row>
    <row r="742" spans="1:7" x14ac:dyDescent="0.25">
      <c r="A742" s="146" t="s">
        <v>2</v>
      </c>
      <c r="B742" s="146">
        <v>2</v>
      </c>
      <c r="C742" s="146">
        <v>2010</v>
      </c>
      <c r="D742" s="146" t="s">
        <v>81</v>
      </c>
      <c r="E742" s="146">
        <v>1</v>
      </c>
      <c r="F742" s="146">
        <v>0</v>
      </c>
      <c r="G742" s="146">
        <v>5</v>
      </c>
    </row>
    <row r="743" spans="1:7" x14ac:dyDescent="0.25">
      <c r="A743" s="146" t="s">
        <v>2</v>
      </c>
      <c r="B743" s="146">
        <v>2</v>
      </c>
      <c r="C743" s="146">
        <v>2011</v>
      </c>
      <c r="D743" s="146" t="s">
        <v>81</v>
      </c>
      <c r="E743" s="146">
        <v>1</v>
      </c>
      <c r="F743" s="146">
        <v>0</v>
      </c>
      <c r="G743" s="146">
        <v>5</v>
      </c>
    </row>
    <row r="744" spans="1:7" x14ac:dyDescent="0.25">
      <c r="A744" s="146" t="s">
        <v>2</v>
      </c>
      <c r="B744" s="146">
        <v>2</v>
      </c>
      <c r="C744" s="146">
        <v>2011</v>
      </c>
      <c r="D744" s="146" t="s">
        <v>78</v>
      </c>
      <c r="E744" s="146">
        <v>1</v>
      </c>
      <c r="F744" s="146">
        <v>0</v>
      </c>
      <c r="G744" s="146">
        <v>5</v>
      </c>
    </row>
    <row r="745" spans="1:7" x14ac:dyDescent="0.25">
      <c r="A745" s="146" t="s">
        <v>2</v>
      </c>
      <c r="B745" s="146">
        <v>2</v>
      </c>
      <c r="C745" s="146">
        <v>2012</v>
      </c>
      <c r="D745" s="146" t="s">
        <v>81</v>
      </c>
      <c r="E745" s="146">
        <v>1</v>
      </c>
      <c r="F745" s="146">
        <v>0</v>
      </c>
      <c r="G745" s="146">
        <v>5</v>
      </c>
    </row>
    <row r="746" spans="1:7" x14ac:dyDescent="0.25">
      <c r="A746" s="146" t="s">
        <v>0</v>
      </c>
      <c r="B746" s="146">
        <v>1</v>
      </c>
      <c r="C746" s="146">
        <v>1973</v>
      </c>
      <c r="D746" s="146" t="s">
        <v>98</v>
      </c>
      <c r="E746" s="146">
        <v>1</v>
      </c>
      <c r="F746" s="146">
        <v>0</v>
      </c>
      <c r="G746" s="146">
        <v>5</v>
      </c>
    </row>
    <row r="747" spans="1:7" x14ac:dyDescent="0.25">
      <c r="A747" s="146" t="s">
        <v>0</v>
      </c>
      <c r="B747" s="146">
        <v>1</v>
      </c>
      <c r="C747" s="146">
        <v>1974</v>
      </c>
      <c r="D747" s="146" t="s">
        <v>98</v>
      </c>
      <c r="E747" s="146">
        <v>1</v>
      </c>
      <c r="F747" s="146">
        <v>0</v>
      </c>
      <c r="G747" s="146">
        <v>5</v>
      </c>
    </row>
    <row r="748" spans="1:7" x14ac:dyDescent="0.25">
      <c r="A748" s="146" t="s">
        <v>0</v>
      </c>
      <c r="B748" s="146">
        <v>1</v>
      </c>
      <c r="C748" s="146">
        <v>1975</v>
      </c>
      <c r="D748" s="146" t="s">
        <v>78</v>
      </c>
      <c r="E748" s="146">
        <v>1</v>
      </c>
      <c r="F748" s="146">
        <v>0</v>
      </c>
      <c r="G748" s="146">
        <v>5</v>
      </c>
    </row>
    <row r="749" spans="1:7" x14ac:dyDescent="0.25">
      <c r="A749" s="146" t="s">
        <v>0</v>
      </c>
      <c r="B749" s="146">
        <v>1</v>
      </c>
      <c r="C749" s="146">
        <v>1981</v>
      </c>
      <c r="D749" s="146" t="s">
        <v>80</v>
      </c>
      <c r="E749" s="146">
        <v>1</v>
      </c>
      <c r="F749" s="146">
        <v>0</v>
      </c>
      <c r="G749" s="146">
        <v>5</v>
      </c>
    </row>
    <row r="750" spans="1:7" x14ac:dyDescent="0.25">
      <c r="A750" s="146" t="s">
        <v>0</v>
      </c>
      <c r="B750" s="146">
        <v>1</v>
      </c>
      <c r="C750" s="146">
        <v>1982</v>
      </c>
      <c r="D750" s="146" t="s">
        <v>88</v>
      </c>
      <c r="E750" s="146">
        <v>1</v>
      </c>
      <c r="F750" s="146">
        <v>0</v>
      </c>
      <c r="G750" s="146">
        <v>5</v>
      </c>
    </row>
    <row r="751" spans="1:7" x14ac:dyDescent="0.25">
      <c r="A751" s="146" t="s">
        <v>0</v>
      </c>
      <c r="B751" s="146">
        <v>1</v>
      </c>
      <c r="C751" s="146">
        <v>1984</v>
      </c>
      <c r="D751" s="146" t="s">
        <v>92</v>
      </c>
      <c r="E751" s="146">
        <v>1</v>
      </c>
      <c r="F751" s="146">
        <v>0</v>
      </c>
      <c r="G751" s="146">
        <v>5</v>
      </c>
    </row>
    <row r="752" spans="1:7" x14ac:dyDescent="0.25">
      <c r="A752" s="146" t="s">
        <v>0</v>
      </c>
      <c r="B752" s="146">
        <v>1</v>
      </c>
      <c r="C752" s="146">
        <v>1987</v>
      </c>
      <c r="D752" s="146" t="s">
        <v>92</v>
      </c>
      <c r="E752" s="146">
        <v>1</v>
      </c>
      <c r="F752" s="146">
        <v>0</v>
      </c>
      <c r="G752" s="146">
        <v>5</v>
      </c>
    </row>
    <row r="753" spans="1:7" x14ac:dyDescent="0.25">
      <c r="A753" s="146" t="s">
        <v>0</v>
      </c>
      <c r="B753" s="146">
        <v>1</v>
      </c>
      <c r="C753" s="146">
        <v>1993</v>
      </c>
      <c r="D753" s="146" t="s">
        <v>91</v>
      </c>
      <c r="E753" s="146">
        <v>1</v>
      </c>
      <c r="F753" s="146">
        <v>0</v>
      </c>
      <c r="G753" s="146">
        <v>5</v>
      </c>
    </row>
    <row r="754" spans="1:7" x14ac:dyDescent="0.25">
      <c r="A754" s="146" t="s">
        <v>0</v>
      </c>
      <c r="B754" s="146">
        <v>1</v>
      </c>
      <c r="C754" s="146">
        <v>1999</v>
      </c>
      <c r="D754" s="146" t="s">
        <v>98</v>
      </c>
      <c r="E754" s="146">
        <v>1</v>
      </c>
      <c r="F754" s="146">
        <v>0</v>
      </c>
      <c r="G754" s="146">
        <v>5</v>
      </c>
    </row>
    <row r="755" spans="1:7" x14ac:dyDescent="0.25">
      <c r="A755" s="146" t="s">
        <v>0</v>
      </c>
      <c r="B755" s="146">
        <v>1</v>
      </c>
      <c r="C755" s="146">
        <v>2001</v>
      </c>
      <c r="D755" s="146" t="s">
        <v>96</v>
      </c>
      <c r="E755" s="146">
        <v>1</v>
      </c>
      <c r="F755" s="146">
        <v>0</v>
      </c>
      <c r="G755" s="146">
        <v>5</v>
      </c>
    </row>
    <row r="756" spans="1:7" x14ac:dyDescent="0.25">
      <c r="A756" s="146" t="s">
        <v>0</v>
      </c>
      <c r="B756" s="146">
        <v>1</v>
      </c>
      <c r="C756" s="146">
        <v>2001</v>
      </c>
      <c r="D756" s="146" t="s">
        <v>94</v>
      </c>
      <c r="E756" s="146">
        <v>1</v>
      </c>
      <c r="F756" s="146">
        <v>0</v>
      </c>
      <c r="G756" s="146">
        <v>5</v>
      </c>
    </row>
    <row r="757" spans="1:7" x14ac:dyDescent="0.25">
      <c r="A757" s="146" t="s">
        <v>0</v>
      </c>
      <c r="B757" s="146">
        <v>1</v>
      </c>
      <c r="C757" s="146">
        <v>2002</v>
      </c>
      <c r="D757" s="146" t="s">
        <v>96</v>
      </c>
      <c r="E757" s="146">
        <v>1</v>
      </c>
      <c r="F757" s="146">
        <v>0</v>
      </c>
      <c r="G757" s="146">
        <v>5</v>
      </c>
    </row>
    <row r="758" spans="1:7" x14ac:dyDescent="0.25">
      <c r="A758" s="146" t="s">
        <v>0</v>
      </c>
      <c r="B758" s="146">
        <v>1</v>
      </c>
      <c r="C758" s="146">
        <v>2006</v>
      </c>
      <c r="D758" s="146" t="s">
        <v>98</v>
      </c>
      <c r="E758" s="146">
        <v>1</v>
      </c>
      <c r="F758" s="146">
        <v>0</v>
      </c>
      <c r="G758" s="146">
        <v>5</v>
      </c>
    </row>
    <row r="759" spans="1:7" x14ac:dyDescent="0.25">
      <c r="A759" s="146" t="s">
        <v>0</v>
      </c>
      <c r="B759" s="146">
        <v>1</v>
      </c>
      <c r="C759" s="146">
        <v>2007</v>
      </c>
      <c r="D759" s="146" t="s">
        <v>98</v>
      </c>
      <c r="E759" s="146">
        <v>1</v>
      </c>
      <c r="F759" s="146">
        <v>0</v>
      </c>
      <c r="G759" s="146">
        <v>5</v>
      </c>
    </row>
    <row r="760" spans="1:7" x14ac:dyDescent="0.25">
      <c r="A760" s="146" t="s">
        <v>0</v>
      </c>
      <c r="B760" s="146">
        <v>1</v>
      </c>
      <c r="C760" s="146">
        <v>2011</v>
      </c>
      <c r="D760" s="146" t="s">
        <v>98</v>
      </c>
      <c r="E760" s="146">
        <v>1</v>
      </c>
      <c r="F760" s="146">
        <v>0</v>
      </c>
      <c r="G760" s="146">
        <v>5</v>
      </c>
    </row>
    <row r="761" spans="1:7" x14ac:dyDescent="0.25">
      <c r="A761" s="146" t="s">
        <v>76</v>
      </c>
      <c r="B761" s="146">
        <v>1</v>
      </c>
      <c r="C761" s="146">
        <v>1974</v>
      </c>
      <c r="D761" s="146" t="s">
        <v>84</v>
      </c>
      <c r="E761" s="146">
        <v>5</v>
      </c>
      <c r="F761" s="146">
        <v>5</v>
      </c>
      <c r="G761" s="146">
        <v>5</v>
      </c>
    </row>
    <row r="762" spans="1:7" x14ac:dyDescent="0.25">
      <c r="A762" s="146" t="s">
        <v>76</v>
      </c>
      <c r="B762" s="146">
        <v>1</v>
      </c>
      <c r="C762" s="146">
        <v>2003</v>
      </c>
      <c r="D762" s="146" t="s">
        <v>98</v>
      </c>
      <c r="E762" s="146">
        <v>5</v>
      </c>
      <c r="F762" s="146">
        <v>5</v>
      </c>
      <c r="G762" s="146">
        <v>5</v>
      </c>
    </row>
    <row r="763" spans="1:7" x14ac:dyDescent="0.25">
      <c r="A763" s="146" t="s">
        <v>76</v>
      </c>
      <c r="B763" s="146">
        <v>1</v>
      </c>
      <c r="C763" s="146">
        <v>2007</v>
      </c>
      <c r="D763" s="146" t="s">
        <v>98</v>
      </c>
      <c r="E763" s="146">
        <v>5</v>
      </c>
      <c r="F763" s="146">
        <v>5</v>
      </c>
      <c r="G763" s="146">
        <v>5</v>
      </c>
    </row>
    <row r="764" spans="1:7" x14ac:dyDescent="0.25">
      <c r="A764" s="146" t="s">
        <v>76</v>
      </c>
      <c r="B764" s="146">
        <v>2</v>
      </c>
      <c r="C764" s="146">
        <v>1971</v>
      </c>
      <c r="D764" s="146" t="s">
        <v>93</v>
      </c>
      <c r="E764" s="146">
        <v>5</v>
      </c>
      <c r="F764" s="146">
        <v>5</v>
      </c>
      <c r="G764" s="146">
        <v>5</v>
      </c>
    </row>
    <row r="765" spans="1:7" x14ac:dyDescent="0.25">
      <c r="A765" s="146" t="s">
        <v>76</v>
      </c>
      <c r="B765" s="146">
        <v>2</v>
      </c>
      <c r="C765" s="146">
        <v>1984</v>
      </c>
      <c r="D765" s="146" t="s">
        <v>89</v>
      </c>
      <c r="E765" s="146">
        <v>5</v>
      </c>
      <c r="F765" s="146">
        <v>5</v>
      </c>
      <c r="G765" s="146">
        <v>5</v>
      </c>
    </row>
    <row r="766" spans="1:7" x14ac:dyDescent="0.25">
      <c r="A766" s="146" t="s">
        <v>76</v>
      </c>
      <c r="B766" s="146">
        <v>2</v>
      </c>
      <c r="C766" s="146">
        <v>2011</v>
      </c>
      <c r="D766" s="146" t="s">
        <v>98</v>
      </c>
      <c r="E766" s="146">
        <v>5</v>
      </c>
      <c r="F766" s="146">
        <v>5</v>
      </c>
      <c r="G766" s="146">
        <v>5</v>
      </c>
    </row>
    <row r="767" spans="1:7" x14ac:dyDescent="0.25">
      <c r="A767" s="146" t="s">
        <v>76</v>
      </c>
      <c r="B767" s="146">
        <v>2</v>
      </c>
      <c r="C767" s="146">
        <v>2013</v>
      </c>
      <c r="D767" s="146" t="s">
        <v>98</v>
      </c>
      <c r="E767" s="146">
        <v>5</v>
      </c>
      <c r="F767" s="146">
        <v>5</v>
      </c>
      <c r="G767" s="146">
        <v>5</v>
      </c>
    </row>
    <row r="768" spans="1:7" x14ac:dyDescent="0.25">
      <c r="A768" s="146" t="s">
        <v>1</v>
      </c>
      <c r="B768" s="146">
        <v>1</v>
      </c>
      <c r="C768" s="146">
        <v>1971</v>
      </c>
      <c r="D768" s="146" t="s">
        <v>92</v>
      </c>
      <c r="E768" s="146">
        <v>5</v>
      </c>
      <c r="F768" s="146">
        <v>5</v>
      </c>
      <c r="G768" s="146">
        <v>5</v>
      </c>
    </row>
    <row r="769" spans="1:7" x14ac:dyDescent="0.25">
      <c r="A769" s="146" t="s">
        <v>1</v>
      </c>
      <c r="B769" s="146">
        <v>1</v>
      </c>
      <c r="C769" s="146">
        <v>1971</v>
      </c>
      <c r="D769" s="146" t="s">
        <v>78</v>
      </c>
      <c r="E769" s="146">
        <v>5</v>
      </c>
      <c r="F769" s="146">
        <v>5</v>
      </c>
      <c r="G769" s="146">
        <v>5</v>
      </c>
    </row>
    <row r="770" spans="1:7" x14ac:dyDescent="0.25">
      <c r="A770" s="146" t="s">
        <v>1</v>
      </c>
      <c r="B770" s="146">
        <v>1</v>
      </c>
      <c r="C770" s="146">
        <v>1972</v>
      </c>
      <c r="D770" s="146" t="s">
        <v>82</v>
      </c>
      <c r="E770" s="146">
        <v>5</v>
      </c>
      <c r="F770" s="146">
        <v>5</v>
      </c>
      <c r="G770" s="146">
        <v>5</v>
      </c>
    </row>
    <row r="771" spans="1:7" x14ac:dyDescent="0.25">
      <c r="A771" s="146" t="s">
        <v>1</v>
      </c>
      <c r="B771" s="146">
        <v>1</v>
      </c>
      <c r="C771" s="146">
        <v>1972</v>
      </c>
      <c r="D771" s="146" t="s">
        <v>78</v>
      </c>
      <c r="E771" s="146">
        <v>5</v>
      </c>
      <c r="F771" s="146">
        <v>5</v>
      </c>
      <c r="G771" s="146">
        <v>5</v>
      </c>
    </row>
    <row r="772" spans="1:7" x14ac:dyDescent="0.25">
      <c r="A772" s="146" t="s">
        <v>1</v>
      </c>
      <c r="B772" s="146">
        <v>1</v>
      </c>
      <c r="C772" s="146">
        <v>1976</v>
      </c>
      <c r="D772" s="146" t="s">
        <v>91</v>
      </c>
      <c r="E772" s="146">
        <v>5</v>
      </c>
      <c r="F772" s="146">
        <v>5</v>
      </c>
      <c r="G772" s="146">
        <v>5</v>
      </c>
    </row>
    <row r="773" spans="1:7" x14ac:dyDescent="0.25">
      <c r="A773" s="146" t="s">
        <v>1</v>
      </c>
      <c r="B773" s="146">
        <v>1</v>
      </c>
      <c r="C773" s="146">
        <v>1977</v>
      </c>
      <c r="D773" s="146" t="s">
        <v>91</v>
      </c>
      <c r="E773" s="146">
        <v>5</v>
      </c>
      <c r="F773" s="146">
        <v>5</v>
      </c>
      <c r="G773" s="146">
        <v>5</v>
      </c>
    </row>
    <row r="774" spans="1:7" x14ac:dyDescent="0.25">
      <c r="A774" s="146" t="s">
        <v>1</v>
      </c>
      <c r="B774" s="146">
        <v>1</v>
      </c>
      <c r="C774" s="146">
        <v>1979</v>
      </c>
      <c r="D774" s="146" t="s">
        <v>82</v>
      </c>
      <c r="E774" s="146">
        <v>5</v>
      </c>
      <c r="F774" s="146">
        <v>5</v>
      </c>
      <c r="G774" s="146">
        <v>5</v>
      </c>
    </row>
    <row r="775" spans="1:7" x14ac:dyDescent="0.25">
      <c r="A775" s="146" t="s">
        <v>1</v>
      </c>
      <c r="B775" s="146">
        <v>1</v>
      </c>
      <c r="C775" s="146">
        <v>1980</v>
      </c>
      <c r="D775" s="146" t="s">
        <v>82</v>
      </c>
      <c r="E775" s="146">
        <v>5</v>
      </c>
      <c r="F775" s="146">
        <v>5</v>
      </c>
      <c r="G775" s="146">
        <v>5</v>
      </c>
    </row>
    <row r="776" spans="1:7" x14ac:dyDescent="0.25">
      <c r="A776" s="146" t="s">
        <v>1</v>
      </c>
      <c r="B776" s="146">
        <v>1</v>
      </c>
      <c r="C776" s="146">
        <v>1982</v>
      </c>
      <c r="D776" s="146" t="s">
        <v>95</v>
      </c>
      <c r="E776" s="146">
        <v>5</v>
      </c>
      <c r="F776" s="146">
        <v>5</v>
      </c>
      <c r="G776" s="146">
        <v>5</v>
      </c>
    </row>
    <row r="777" spans="1:7" x14ac:dyDescent="0.25">
      <c r="A777" s="146" t="s">
        <v>1</v>
      </c>
      <c r="B777" s="146">
        <v>1</v>
      </c>
      <c r="C777" s="146">
        <v>1986</v>
      </c>
      <c r="D777" s="146" t="s">
        <v>94</v>
      </c>
      <c r="E777" s="146">
        <v>5</v>
      </c>
      <c r="F777" s="146">
        <v>5</v>
      </c>
      <c r="G777" s="146">
        <v>5</v>
      </c>
    </row>
    <row r="778" spans="1:7" x14ac:dyDescent="0.25">
      <c r="A778" s="146" t="s">
        <v>1</v>
      </c>
      <c r="B778" s="146">
        <v>1</v>
      </c>
      <c r="C778" s="146">
        <v>1990</v>
      </c>
      <c r="D778" s="146" t="s">
        <v>96</v>
      </c>
      <c r="E778" s="146">
        <v>5</v>
      </c>
      <c r="F778" s="146">
        <v>5</v>
      </c>
      <c r="G778" s="146">
        <v>5</v>
      </c>
    </row>
    <row r="779" spans="1:7" x14ac:dyDescent="0.25">
      <c r="A779" s="146" t="s">
        <v>1</v>
      </c>
      <c r="B779" s="146">
        <v>1</v>
      </c>
      <c r="C779" s="146">
        <v>2002</v>
      </c>
      <c r="D779" s="146" t="s">
        <v>84</v>
      </c>
      <c r="E779" s="146">
        <v>5</v>
      </c>
      <c r="F779" s="146">
        <v>5</v>
      </c>
      <c r="G779" s="146">
        <v>5</v>
      </c>
    </row>
    <row r="780" spans="1:7" x14ac:dyDescent="0.25">
      <c r="A780" s="146" t="s">
        <v>1</v>
      </c>
      <c r="B780" s="146">
        <v>1</v>
      </c>
      <c r="C780" s="146">
        <v>2009</v>
      </c>
      <c r="D780" s="146" t="s">
        <v>83</v>
      </c>
      <c r="E780" s="146">
        <v>5</v>
      </c>
      <c r="F780" s="146">
        <v>5</v>
      </c>
      <c r="G780" s="146">
        <v>5</v>
      </c>
    </row>
    <row r="781" spans="1:7" x14ac:dyDescent="0.25">
      <c r="A781" s="146" t="s">
        <v>1</v>
      </c>
      <c r="B781" s="146">
        <v>2</v>
      </c>
      <c r="C781" s="146">
        <v>1971</v>
      </c>
      <c r="D781" s="146" t="s">
        <v>98</v>
      </c>
      <c r="E781" s="146">
        <v>5</v>
      </c>
      <c r="F781" s="146">
        <v>5</v>
      </c>
      <c r="G781" s="146">
        <v>5</v>
      </c>
    </row>
    <row r="782" spans="1:7" x14ac:dyDescent="0.25">
      <c r="A782" s="146" t="s">
        <v>1</v>
      </c>
      <c r="B782" s="146">
        <v>2</v>
      </c>
      <c r="C782" s="146">
        <v>1972</v>
      </c>
      <c r="D782" s="146" t="s">
        <v>78</v>
      </c>
      <c r="E782" s="146">
        <v>5</v>
      </c>
      <c r="F782" s="146">
        <v>5</v>
      </c>
      <c r="G782" s="146">
        <v>5</v>
      </c>
    </row>
    <row r="783" spans="1:7" x14ac:dyDescent="0.25">
      <c r="A783" s="146" t="s">
        <v>1</v>
      </c>
      <c r="B783" s="146">
        <v>2</v>
      </c>
      <c r="C783" s="146">
        <v>1975</v>
      </c>
      <c r="D783" s="146" t="s">
        <v>95</v>
      </c>
      <c r="E783" s="146">
        <v>5</v>
      </c>
      <c r="F783" s="146">
        <v>5</v>
      </c>
      <c r="G783" s="146">
        <v>5</v>
      </c>
    </row>
    <row r="784" spans="1:7" x14ac:dyDescent="0.25">
      <c r="A784" s="146" t="s">
        <v>1</v>
      </c>
      <c r="B784" s="146">
        <v>2</v>
      </c>
      <c r="C784" s="146">
        <v>1977</v>
      </c>
      <c r="D784" s="146" t="s">
        <v>82</v>
      </c>
      <c r="E784" s="146">
        <v>5</v>
      </c>
      <c r="F784" s="146">
        <v>5</v>
      </c>
      <c r="G784" s="146">
        <v>5</v>
      </c>
    </row>
    <row r="785" spans="1:7" x14ac:dyDescent="0.25">
      <c r="A785" s="146" t="s">
        <v>1</v>
      </c>
      <c r="B785" s="146">
        <v>2</v>
      </c>
      <c r="C785" s="146">
        <v>1980</v>
      </c>
      <c r="D785" s="146" t="s">
        <v>94</v>
      </c>
      <c r="E785" s="146">
        <v>5</v>
      </c>
      <c r="F785" s="146">
        <v>5</v>
      </c>
      <c r="G785" s="146">
        <v>5</v>
      </c>
    </row>
    <row r="786" spans="1:7" x14ac:dyDescent="0.25">
      <c r="A786" s="146" t="s">
        <v>1</v>
      </c>
      <c r="B786" s="146">
        <v>2</v>
      </c>
      <c r="C786" s="146">
        <v>1982</v>
      </c>
      <c r="D786" s="146" t="s">
        <v>95</v>
      </c>
      <c r="E786" s="146">
        <v>5</v>
      </c>
      <c r="F786" s="146">
        <v>5</v>
      </c>
      <c r="G786" s="146">
        <v>5</v>
      </c>
    </row>
    <row r="787" spans="1:7" x14ac:dyDescent="0.25">
      <c r="A787" s="146" t="s">
        <v>1</v>
      </c>
      <c r="B787" s="146">
        <v>2</v>
      </c>
      <c r="C787" s="146">
        <v>1984</v>
      </c>
      <c r="D787" s="146" t="s">
        <v>94</v>
      </c>
      <c r="E787" s="146">
        <v>5</v>
      </c>
      <c r="F787" s="146">
        <v>5</v>
      </c>
      <c r="G787" s="146">
        <v>5</v>
      </c>
    </row>
    <row r="788" spans="1:7" x14ac:dyDescent="0.25">
      <c r="A788" s="146" t="s">
        <v>1</v>
      </c>
      <c r="B788" s="146">
        <v>2</v>
      </c>
      <c r="C788" s="146">
        <v>1991</v>
      </c>
      <c r="D788" s="146" t="s">
        <v>94</v>
      </c>
      <c r="E788" s="146">
        <v>5</v>
      </c>
      <c r="F788" s="146">
        <v>5</v>
      </c>
      <c r="G788" s="146">
        <v>5</v>
      </c>
    </row>
    <row r="789" spans="1:7" x14ac:dyDescent="0.25">
      <c r="A789" s="146" t="s">
        <v>1</v>
      </c>
      <c r="B789" s="146">
        <v>2</v>
      </c>
      <c r="C789" s="146">
        <v>1992</v>
      </c>
      <c r="D789" s="146" t="s">
        <v>96</v>
      </c>
      <c r="E789" s="146">
        <v>5</v>
      </c>
      <c r="F789" s="146">
        <v>5</v>
      </c>
      <c r="G789" s="146">
        <v>5</v>
      </c>
    </row>
    <row r="790" spans="1:7" x14ac:dyDescent="0.25">
      <c r="A790" s="146" t="s">
        <v>1</v>
      </c>
      <c r="B790" s="146">
        <v>2</v>
      </c>
      <c r="C790" s="146">
        <v>1996</v>
      </c>
      <c r="D790" s="146" t="s">
        <v>93</v>
      </c>
      <c r="E790" s="146">
        <v>5</v>
      </c>
      <c r="F790" s="146">
        <v>5</v>
      </c>
      <c r="G790" s="146">
        <v>5</v>
      </c>
    </row>
    <row r="791" spans="1:7" x14ac:dyDescent="0.25">
      <c r="A791" s="146" t="s">
        <v>1</v>
      </c>
      <c r="B791" s="146">
        <v>2</v>
      </c>
      <c r="C791" s="146">
        <v>2004</v>
      </c>
      <c r="D791" s="146" t="s">
        <v>89</v>
      </c>
      <c r="E791" s="146">
        <v>5</v>
      </c>
      <c r="F791" s="146">
        <v>5</v>
      </c>
      <c r="G791" s="146">
        <v>5</v>
      </c>
    </row>
    <row r="792" spans="1:7" x14ac:dyDescent="0.25">
      <c r="A792" s="146" t="s">
        <v>65</v>
      </c>
      <c r="B792" s="146">
        <v>2</v>
      </c>
      <c r="C792" s="146">
        <v>1975</v>
      </c>
      <c r="D792" s="146" t="s">
        <v>82</v>
      </c>
      <c r="E792" s="146">
        <v>5</v>
      </c>
      <c r="F792" s="146">
        <v>5</v>
      </c>
      <c r="G792" s="146">
        <v>5</v>
      </c>
    </row>
    <row r="793" spans="1:7" x14ac:dyDescent="0.25">
      <c r="A793" s="146" t="s">
        <v>65</v>
      </c>
      <c r="B793" s="146">
        <v>2</v>
      </c>
      <c r="C793" s="146">
        <v>1976</v>
      </c>
      <c r="D793" s="146" t="s">
        <v>82</v>
      </c>
      <c r="E793" s="146">
        <v>5</v>
      </c>
      <c r="F793" s="146">
        <v>5</v>
      </c>
      <c r="G793" s="146">
        <v>5</v>
      </c>
    </row>
    <row r="794" spans="1:7" x14ac:dyDescent="0.25">
      <c r="A794" s="146" t="s">
        <v>65</v>
      </c>
      <c r="B794" s="146">
        <v>2</v>
      </c>
      <c r="C794" s="146">
        <v>2002</v>
      </c>
      <c r="D794" s="146" t="s">
        <v>90</v>
      </c>
      <c r="E794" s="146">
        <v>5</v>
      </c>
      <c r="F794" s="146">
        <v>5</v>
      </c>
      <c r="G794" s="146">
        <v>5</v>
      </c>
    </row>
    <row r="795" spans="1:7" x14ac:dyDescent="0.25">
      <c r="A795" s="146" t="s">
        <v>65</v>
      </c>
      <c r="B795" s="146">
        <v>2</v>
      </c>
      <c r="C795" s="146">
        <v>2013</v>
      </c>
      <c r="D795" s="146" t="s">
        <v>98</v>
      </c>
      <c r="E795" s="146">
        <v>5</v>
      </c>
      <c r="F795" s="146">
        <v>5</v>
      </c>
      <c r="G795" s="146">
        <v>5</v>
      </c>
    </row>
    <row r="796" spans="1:7" x14ac:dyDescent="0.25">
      <c r="A796" s="146" t="s">
        <v>2</v>
      </c>
      <c r="B796" s="146">
        <v>1</v>
      </c>
      <c r="C796" s="146">
        <v>1971</v>
      </c>
      <c r="D796" s="146" t="s">
        <v>88</v>
      </c>
      <c r="E796" s="146">
        <v>5</v>
      </c>
      <c r="F796" s="146">
        <v>5</v>
      </c>
      <c r="G796" s="146">
        <v>5</v>
      </c>
    </row>
    <row r="797" spans="1:7" x14ac:dyDescent="0.25">
      <c r="A797" s="146" t="s">
        <v>2</v>
      </c>
      <c r="B797" s="146">
        <v>1</v>
      </c>
      <c r="C797" s="146">
        <v>1972</v>
      </c>
      <c r="D797" s="146" t="s">
        <v>80</v>
      </c>
      <c r="E797" s="146">
        <v>5</v>
      </c>
      <c r="F797" s="146">
        <v>5</v>
      </c>
      <c r="G797" s="146">
        <v>5</v>
      </c>
    </row>
    <row r="798" spans="1:7" x14ac:dyDescent="0.25">
      <c r="A798" s="146" t="s">
        <v>2</v>
      </c>
      <c r="B798" s="146">
        <v>1</v>
      </c>
      <c r="C798" s="146">
        <v>1973</v>
      </c>
      <c r="D798" s="146" t="s">
        <v>88</v>
      </c>
      <c r="E798" s="146">
        <v>5</v>
      </c>
      <c r="F798" s="146">
        <v>5</v>
      </c>
      <c r="G798" s="146">
        <v>5</v>
      </c>
    </row>
    <row r="799" spans="1:7" x14ac:dyDescent="0.25">
      <c r="A799" s="146" t="s">
        <v>2</v>
      </c>
      <c r="B799" s="146">
        <v>1</v>
      </c>
      <c r="C799" s="146">
        <v>1974</v>
      </c>
      <c r="D799" s="146" t="s">
        <v>80</v>
      </c>
      <c r="E799" s="146">
        <v>5</v>
      </c>
      <c r="F799" s="146">
        <v>5</v>
      </c>
      <c r="G799" s="146">
        <v>5</v>
      </c>
    </row>
    <row r="800" spans="1:7" x14ac:dyDescent="0.25">
      <c r="A800" s="146" t="s">
        <v>2</v>
      </c>
      <c r="B800" s="146">
        <v>1</v>
      </c>
      <c r="C800" s="146">
        <v>1975</v>
      </c>
      <c r="D800" s="146" t="s">
        <v>77</v>
      </c>
      <c r="E800" s="146">
        <v>5</v>
      </c>
      <c r="F800" s="146">
        <v>5</v>
      </c>
      <c r="G800" s="146">
        <v>5</v>
      </c>
    </row>
    <row r="801" spans="1:7" x14ac:dyDescent="0.25">
      <c r="A801" s="146" t="s">
        <v>2</v>
      </c>
      <c r="B801" s="146">
        <v>1</v>
      </c>
      <c r="C801" s="146">
        <v>1976</v>
      </c>
      <c r="D801" s="146" t="s">
        <v>92</v>
      </c>
      <c r="E801" s="146">
        <v>5</v>
      </c>
      <c r="F801" s="146">
        <v>5</v>
      </c>
      <c r="G801" s="146">
        <v>5</v>
      </c>
    </row>
    <row r="802" spans="1:7" x14ac:dyDescent="0.25">
      <c r="A802" s="146" t="s">
        <v>2</v>
      </c>
      <c r="B802" s="146">
        <v>1</v>
      </c>
      <c r="C802" s="146">
        <v>1976</v>
      </c>
      <c r="D802" s="146" t="s">
        <v>88</v>
      </c>
      <c r="E802" s="146">
        <v>5</v>
      </c>
      <c r="F802" s="146">
        <v>5</v>
      </c>
      <c r="G802" s="146">
        <v>5</v>
      </c>
    </row>
    <row r="803" spans="1:7" x14ac:dyDescent="0.25">
      <c r="A803" s="146" t="s">
        <v>2</v>
      </c>
      <c r="B803" s="146">
        <v>1</v>
      </c>
      <c r="C803" s="146">
        <v>1979</v>
      </c>
      <c r="D803" s="146" t="s">
        <v>79</v>
      </c>
      <c r="E803" s="146">
        <v>5</v>
      </c>
      <c r="F803" s="146">
        <v>5</v>
      </c>
      <c r="G803" s="146">
        <v>5</v>
      </c>
    </row>
    <row r="804" spans="1:7" x14ac:dyDescent="0.25">
      <c r="A804" s="146" t="s">
        <v>2</v>
      </c>
      <c r="B804" s="146">
        <v>1</v>
      </c>
      <c r="C804" s="146">
        <v>1983</v>
      </c>
      <c r="D804" s="146" t="s">
        <v>91</v>
      </c>
      <c r="E804" s="146">
        <v>5</v>
      </c>
      <c r="F804" s="146">
        <v>5</v>
      </c>
      <c r="G804" s="146">
        <v>5</v>
      </c>
    </row>
    <row r="805" spans="1:7" x14ac:dyDescent="0.25">
      <c r="A805" s="146" t="s">
        <v>2</v>
      </c>
      <c r="B805" s="146">
        <v>1</v>
      </c>
      <c r="C805" s="146">
        <v>1983</v>
      </c>
      <c r="D805" s="146" t="s">
        <v>79</v>
      </c>
      <c r="E805" s="146">
        <v>5</v>
      </c>
      <c r="F805" s="146">
        <v>5</v>
      </c>
      <c r="G805" s="146">
        <v>5</v>
      </c>
    </row>
    <row r="806" spans="1:7" x14ac:dyDescent="0.25">
      <c r="A806" s="146" t="s">
        <v>2</v>
      </c>
      <c r="B806" s="146">
        <v>1</v>
      </c>
      <c r="C806" s="146">
        <v>1984</v>
      </c>
      <c r="D806" s="146" t="s">
        <v>91</v>
      </c>
      <c r="E806" s="146">
        <v>5</v>
      </c>
      <c r="F806" s="146">
        <v>5</v>
      </c>
      <c r="G806" s="146">
        <v>5</v>
      </c>
    </row>
    <row r="807" spans="1:7" x14ac:dyDescent="0.25">
      <c r="A807" s="146" t="s">
        <v>2</v>
      </c>
      <c r="B807" s="146">
        <v>1</v>
      </c>
      <c r="C807" s="146">
        <v>1989</v>
      </c>
      <c r="D807" s="146" t="s">
        <v>82</v>
      </c>
      <c r="E807" s="146">
        <v>5</v>
      </c>
      <c r="F807" s="146">
        <v>5</v>
      </c>
      <c r="G807" s="146">
        <v>5</v>
      </c>
    </row>
    <row r="808" spans="1:7" x14ac:dyDescent="0.25">
      <c r="A808" s="146" t="s">
        <v>2</v>
      </c>
      <c r="B808" s="146">
        <v>1</v>
      </c>
      <c r="C808" s="146">
        <v>1990</v>
      </c>
      <c r="D808" s="146" t="s">
        <v>95</v>
      </c>
      <c r="E808" s="146">
        <v>5</v>
      </c>
      <c r="F808" s="146">
        <v>5</v>
      </c>
      <c r="G808" s="146">
        <v>5</v>
      </c>
    </row>
    <row r="809" spans="1:7" x14ac:dyDescent="0.25">
      <c r="A809" s="146" t="s">
        <v>2</v>
      </c>
      <c r="B809" s="146">
        <v>1</v>
      </c>
      <c r="C809" s="146">
        <v>1992</v>
      </c>
      <c r="D809" s="146" t="s">
        <v>98</v>
      </c>
      <c r="E809" s="146">
        <v>5</v>
      </c>
      <c r="F809" s="146">
        <v>5</v>
      </c>
      <c r="G809" s="146">
        <v>5</v>
      </c>
    </row>
    <row r="810" spans="1:7" x14ac:dyDescent="0.25">
      <c r="A810" s="146" t="s">
        <v>2</v>
      </c>
      <c r="B810" s="146">
        <v>1</v>
      </c>
      <c r="C810" s="146">
        <v>1992</v>
      </c>
      <c r="D810" s="146" t="s">
        <v>82</v>
      </c>
      <c r="E810" s="146">
        <v>5</v>
      </c>
      <c r="F810" s="146">
        <v>5</v>
      </c>
      <c r="G810" s="146">
        <v>5</v>
      </c>
    </row>
    <row r="811" spans="1:7" x14ac:dyDescent="0.25">
      <c r="A811" s="146" t="s">
        <v>2</v>
      </c>
      <c r="B811" s="146">
        <v>1</v>
      </c>
      <c r="C811" s="146">
        <v>1993</v>
      </c>
      <c r="D811" s="146" t="s">
        <v>95</v>
      </c>
      <c r="E811" s="146">
        <v>5</v>
      </c>
      <c r="F811" s="146">
        <v>5</v>
      </c>
      <c r="G811" s="146">
        <v>5</v>
      </c>
    </row>
    <row r="812" spans="1:7" x14ac:dyDescent="0.25">
      <c r="A812" s="146" t="s">
        <v>2</v>
      </c>
      <c r="B812" s="146">
        <v>1</v>
      </c>
      <c r="C812" s="146">
        <v>1993</v>
      </c>
      <c r="D812" s="146" t="s">
        <v>82</v>
      </c>
      <c r="E812" s="146">
        <v>5</v>
      </c>
      <c r="F812" s="146">
        <v>5</v>
      </c>
      <c r="G812" s="146">
        <v>5</v>
      </c>
    </row>
    <row r="813" spans="1:7" x14ac:dyDescent="0.25">
      <c r="A813" s="146" t="s">
        <v>2</v>
      </c>
      <c r="B813" s="146">
        <v>1</v>
      </c>
      <c r="C813" s="146">
        <v>1994</v>
      </c>
      <c r="D813" s="146" t="s">
        <v>98</v>
      </c>
      <c r="E813" s="146">
        <v>5</v>
      </c>
      <c r="F813" s="146">
        <v>5</v>
      </c>
      <c r="G813" s="146">
        <v>5</v>
      </c>
    </row>
    <row r="814" spans="1:7" x14ac:dyDescent="0.25">
      <c r="A814" s="146" t="s">
        <v>2</v>
      </c>
      <c r="B814" s="146">
        <v>1</v>
      </c>
      <c r="C814" s="146">
        <v>1999</v>
      </c>
      <c r="D814" s="146" t="s">
        <v>96</v>
      </c>
      <c r="E814" s="146">
        <v>5</v>
      </c>
      <c r="F814" s="146">
        <v>5</v>
      </c>
      <c r="G814" s="146">
        <v>5</v>
      </c>
    </row>
    <row r="815" spans="1:7" x14ac:dyDescent="0.25">
      <c r="A815" s="146" t="s">
        <v>2</v>
      </c>
      <c r="B815" s="146">
        <v>1</v>
      </c>
      <c r="C815" s="146">
        <v>2003</v>
      </c>
      <c r="D815" s="146" t="s">
        <v>96</v>
      </c>
      <c r="E815" s="146">
        <v>5</v>
      </c>
      <c r="F815" s="146">
        <v>5</v>
      </c>
      <c r="G815" s="146">
        <v>5</v>
      </c>
    </row>
    <row r="816" spans="1:7" x14ac:dyDescent="0.25">
      <c r="A816" s="146" t="s">
        <v>2</v>
      </c>
      <c r="B816" s="146">
        <v>1</v>
      </c>
      <c r="C816" s="146">
        <v>2009</v>
      </c>
      <c r="D816" s="146" t="s">
        <v>89</v>
      </c>
      <c r="E816" s="146">
        <v>5</v>
      </c>
      <c r="F816" s="146">
        <v>5</v>
      </c>
      <c r="G816" s="146">
        <v>5</v>
      </c>
    </row>
    <row r="817" spans="1:7" x14ac:dyDescent="0.25">
      <c r="A817" s="146" t="s">
        <v>2</v>
      </c>
      <c r="B817" s="146">
        <v>1</v>
      </c>
      <c r="C817" s="146">
        <v>2010</v>
      </c>
      <c r="D817" s="146" t="s">
        <v>89</v>
      </c>
      <c r="E817" s="146">
        <v>5</v>
      </c>
      <c r="F817" s="146">
        <v>5</v>
      </c>
      <c r="G817" s="146">
        <v>5</v>
      </c>
    </row>
    <row r="818" spans="1:7" x14ac:dyDescent="0.25">
      <c r="A818" s="146" t="s">
        <v>2</v>
      </c>
      <c r="B818" s="146">
        <v>1</v>
      </c>
      <c r="C818" s="146">
        <v>2011</v>
      </c>
      <c r="D818" s="146" t="s">
        <v>89</v>
      </c>
      <c r="E818" s="146">
        <v>5</v>
      </c>
      <c r="F818" s="146">
        <v>5</v>
      </c>
      <c r="G818" s="146">
        <v>5</v>
      </c>
    </row>
    <row r="819" spans="1:7" x14ac:dyDescent="0.25">
      <c r="A819" s="146" t="s">
        <v>2</v>
      </c>
      <c r="B819" s="146">
        <v>2</v>
      </c>
      <c r="C819" s="146">
        <v>1977</v>
      </c>
      <c r="D819" s="146" t="s">
        <v>92</v>
      </c>
      <c r="E819" s="146">
        <v>5</v>
      </c>
      <c r="F819" s="146">
        <v>5</v>
      </c>
      <c r="G819" s="146">
        <v>5</v>
      </c>
    </row>
    <row r="820" spans="1:7" x14ac:dyDescent="0.25">
      <c r="A820" s="146" t="s">
        <v>2</v>
      </c>
      <c r="B820" s="146">
        <v>2</v>
      </c>
      <c r="C820" s="146">
        <v>1979</v>
      </c>
      <c r="D820" s="146" t="s">
        <v>78</v>
      </c>
      <c r="E820" s="146">
        <v>5</v>
      </c>
      <c r="F820" s="146">
        <v>5</v>
      </c>
      <c r="G820" s="146">
        <v>5</v>
      </c>
    </row>
    <row r="821" spans="1:7" x14ac:dyDescent="0.25">
      <c r="A821" s="146" t="s">
        <v>2</v>
      </c>
      <c r="B821" s="146">
        <v>2</v>
      </c>
      <c r="C821" s="146">
        <v>1980</v>
      </c>
      <c r="D821" s="146" t="s">
        <v>98</v>
      </c>
      <c r="E821" s="146">
        <v>5</v>
      </c>
      <c r="F821" s="146">
        <v>5</v>
      </c>
      <c r="G821" s="146">
        <v>5</v>
      </c>
    </row>
    <row r="822" spans="1:7" x14ac:dyDescent="0.25">
      <c r="A822" s="146" t="s">
        <v>2</v>
      </c>
      <c r="B822" s="146">
        <v>2</v>
      </c>
      <c r="C822" s="146">
        <v>1981</v>
      </c>
      <c r="D822" s="146" t="s">
        <v>92</v>
      </c>
      <c r="E822" s="146">
        <v>5</v>
      </c>
      <c r="F822" s="146">
        <v>5</v>
      </c>
      <c r="G822" s="146">
        <v>5</v>
      </c>
    </row>
    <row r="823" spans="1:7" x14ac:dyDescent="0.25">
      <c r="A823" s="146" t="s">
        <v>2</v>
      </c>
      <c r="B823" s="146">
        <v>2</v>
      </c>
      <c r="C823" s="146">
        <v>1982</v>
      </c>
      <c r="D823" s="146" t="s">
        <v>79</v>
      </c>
      <c r="E823" s="146">
        <v>5</v>
      </c>
      <c r="F823" s="146">
        <v>5</v>
      </c>
      <c r="G823" s="146">
        <v>5</v>
      </c>
    </row>
    <row r="824" spans="1:7" x14ac:dyDescent="0.25">
      <c r="A824" s="146" t="s">
        <v>2</v>
      </c>
      <c r="B824" s="146">
        <v>2</v>
      </c>
      <c r="C824" s="146">
        <v>1982</v>
      </c>
      <c r="D824" s="146" t="s">
        <v>92</v>
      </c>
      <c r="E824" s="146">
        <v>5</v>
      </c>
      <c r="F824" s="146">
        <v>5</v>
      </c>
      <c r="G824" s="146">
        <v>5</v>
      </c>
    </row>
    <row r="825" spans="1:7" x14ac:dyDescent="0.25">
      <c r="A825" s="146" t="s">
        <v>2</v>
      </c>
      <c r="B825" s="146">
        <v>2</v>
      </c>
      <c r="C825" s="146">
        <v>1983</v>
      </c>
      <c r="D825" s="146" t="s">
        <v>88</v>
      </c>
      <c r="E825" s="146">
        <v>5</v>
      </c>
      <c r="F825" s="146">
        <v>5</v>
      </c>
      <c r="G825" s="146">
        <v>5</v>
      </c>
    </row>
    <row r="826" spans="1:7" x14ac:dyDescent="0.25">
      <c r="A826" s="146" t="s">
        <v>2</v>
      </c>
      <c r="B826" s="146">
        <v>2</v>
      </c>
      <c r="C826" s="146">
        <v>1985</v>
      </c>
      <c r="D826" s="146" t="s">
        <v>92</v>
      </c>
      <c r="E826" s="146">
        <v>5</v>
      </c>
      <c r="F826" s="146">
        <v>5</v>
      </c>
      <c r="G826" s="146">
        <v>5</v>
      </c>
    </row>
    <row r="827" spans="1:7" x14ac:dyDescent="0.25">
      <c r="A827" s="146" t="s">
        <v>2</v>
      </c>
      <c r="B827" s="146">
        <v>2</v>
      </c>
      <c r="C827" s="146">
        <v>1986</v>
      </c>
      <c r="D827" s="146" t="s">
        <v>95</v>
      </c>
      <c r="E827" s="146">
        <v>5</v>
      </c>
      <c r="F827" s="146">
        <v>5</v>
      </c>
      <c r="G827" s="146">
        <v>5</v>
      </c>
    </row>
    <row r="828" spans="1:7" x14ac:dyDescent="0.25">
      <c r="A828" s="146" t="s">
        <v>2</v>
      </c>
      <c r="B828" s="146">
        <v>2</v>
      </c>
      <c r="C828" s="146">
        <v>1986</v>
      </c>
      <c r="D828" s="146" t="s">
        <v>79</v>
      </c>
      <c r="E828" s="146">
        <v>5</v>
      </c>
      <c r="F828" s="146">
        <v>5</v>
      </c>
      <c r="G828" s="146">
        <v>5</v>
      </c>
    </row>
    <row r="829" spans="1:7" x14ac:dyDescent="0.25">
      <c r="A829" s="146" t="s">
        <v>2</v>
      </c>
      <c r="B829" s="146">
        <v>2</v>
      </c>
      <c r="C829" s="146">
        <v>1989</v>
      </c>
      <c r="D829" s="146" t="s">
        <v>94</v>
      </c>
      <c r="E829" s="146">
        <v>5</v>
      </c>
      <c r="F829" s="146">
        <v>5</v>
      </c>
      <c r="G829" s="146">
        <v>5</v>
      </c>
    </row>
    <row r="830" spans="1:7" x14ac:dyDescent="0.25">
      <c r="A830" s="146" t="s">
        <v>2</v>
      </c>
      <c r="B830" s="146">
        <v>2</v>
      </c>
      <c r="C830" s="146">
        <v>1990</v>
      </c>
      <c r="D830" s="146" t="s">
        <v>95</v>
      </c>
      <c r="E830" s="146">
        <v>5</v>
      </c>
      <c r="F830" s="146">
        <v>5</v>
      </c>
      <c r="G830" s="146">
        <v>5</v>
      </c>
    </row>
    <row r="831" spans="1:7" x14ac:dyDescent="0.25">
      <c r="A831" s="146" t="s">
        <v>2</v>
      </c>
      <c r="B831" s="146">
        <v>2</v>
      </c>
      <c r="C831" s="146">
        <v>1992</v>
      </c>
      <c r="D831" s="146" t="s">
        <v>94</v>
      </c>
      <c r="E831" s="146">
        <v>5</v>
      </c>
      <c r="F831" s="146">
        <v>5</v>
      </c>
      <c r="G831" s="146">
        <v>5</v>
      </c>
    </row>
    <row r="832" spans="1:7" x14ac:dyDescent="0.25">
      <c r="A832" s="146" t="s">
        <v>2</v>
      </c>
      <c r="B832" s="146">
        <v>2</v>
      </c>
      <c r="C832" s="146">
        <v>1992</v>
      </c>
      <c r="D832" s="146" t="s">
        <v>82</v>
      </c>
      <c r="E832" s="146">
        <v>5</v>
      </c>
      <c r="F832" s="146">
        <v>5</v>
      </c>
      <c r="G832" s="146">
        <v>5</v>
      </c>
    </row>
    <row r="833" spans="1:7" x14ac:dyDescent="0.25">
      <c r="A833" s="146" t="s">
        <v>2</v>
      </c>
      <c r="B833" s="146">
        <v>2</v>
      </c>
      <c r="C833" s="146">
        <v>1994</v>
      </c>
      <c r="D833" s="146" t="s">
        <v>82</v>
      </c>
      <c r="E833" s="146">
        <v>5</v>
      </c>
      <c r="F833" s="146">
        <v>5</v>
      </c>
      <c r="G833" s="146">
        <v>5</v>
      </c>
    </row>
    <row r="834" spans="1:7" x14ac:dyDescent="0.25">
      <c r="A834" s="146" t="s">
        <v>2</v>
      </c>
      <c r="B834" s="146">
        <v>2</v>
      </c>
      <c r="C834" s="146">
        <v>1997</v>
      </c>
      <c r="D834" s="146" t="s">
        <v>94</v>
      </c>
      <c r="E834" s="146">
        <v>5</v>
      </c>
      <c r="F834" s="146">
        <v>5</v>
      </c>
      <c r="G834" s="146">
        <v>5</v>
      </c>
    </row>
    <row r="835" spans="1:7" x14ac:dyDescent="0.25">
      <c r="A835" s="146" t="s">
        <v>2</v>
      </c>
      <c r="B835" s="146">
        <v>2</v>
      </c>
      <c r="C835" s="146">
        <v>1999</v>
      </c>
      <c r="D835" s="146" t="s">
        <v>94</v>
      </c>
      <c r="E835" s="146">
        <v>5</v>
      </c>
      <c r="F835" s="146">
        <v>5</v>
      </c>
      <c r="G835" s="146">
        <v>5</v>
      </c>
    </row>
    <row r="836" spans="1:7" x14ac:dyDescent="0.25">
      <c r="A836" s="146" t="s">
        <v>2</v>
      </c>
      <c r="B836" s="146">
        <v>2</v>
      </c>
      <c r="C836" s="146">
        <v>2000</v>
      </c>
      <c r="D836" s="146" t="s">
        <v>96</v>
      </c>
      <c r="E836" s="146">
        <v>5</v>
      </c>
      <c r="F836" s="146">
        <v>5</v>
      </c>
      <c r="G836" s="146">
        <v>5</v>
      </c>
    </row>
    <row r="837" spans="1:7" x14ac:dyDescent="0.25">
      <c r="A837" s="146" t="s">
        <v>2</v>
      </c>
      <c r="B837" s="146">
        <v>2</v>
      </c>
      <c r="C837" s="146">
        <v>2001</v>
      </c>
      <c r="D837" s="146" t="s">
        <v>93</v>
      </c>
      <c r="E837" s="146">
        <v>5</v>
      </c>
      <c r="F837" s="146">
        <v>5</v>
      </c>
      <c r="G837" s="146">
        <v>5</v>
      </c>
    </row>
    <row r="838" spans="1:7" x14ac:dyDescent="0.25">
      <c r="A838" s="146" t="s">
        <v>2</v>
      </c>
      <c r="B838" s="146">
        <v>2</v>
      </c>
      <c r="C838" s="146">
        <v>2005</v>
      </c>
      <c r="D838" s="146" t="s">
        <v>93</v>
      </c>
      <c r="E838" s="146">
        <v>5</v>
      </c>
      <c r="F838" s="146">
        <v>5</v>
      </c>
      <c r="G838" s="146">
        <v>5</v>
      </c>
    </row>
    <row r="839" spans="1:7" x14ac:dyDescent="0.25">
      <c r="A839" s="146" t="s">
        <v>2</v>
      </c>
      <c r="B839" s="146">
        <v>2</v>
      </c>
      <c r="C839" s="146">
        <v>2006</v>
      </c>
      <c r="D839" s="146" t="s">
        <v>84</v>
      </c>
      <c r="E839" s="146">
        <v>5</v>
      </c>
      <c r="F839" s="146">
        <v>5</v>
      </c>
      <c r="G839" s="146">
        <v>5</v>
      </c>
    </row>
    <row r="840" spans="1:7" x14ac:dyDescent="0.25">
      <c r="A840" s="146" t="s">
        <v>2</v>
      </c>
      <c r="B840" s="146">
        <v>2</v>
      </c>
      <c r="C840" s="146">
        <v>2008</v>
      </c>
      <c r="D840" s="146" t="s">
        <v>89</v>
      </c>
      <c r="E840" s="146">
        <v>5</v>
      </c>
      <c r="F840" s="146">
        <v>5</v>
      </c>
      <c r="G840" s="146">
        <v>5</v>
      </c>
    </row>
    <row r="841" spans="1:7" x14ac:dyDescent="0.25">
      <c r="A841" s="146" t="s">
        <v>2</v>
      </c>
      <c r="B841" s="146">
        <v>2</v>
      </c>
      <c r="C841" s="146">
        <v>2009</v>
      </c>
      <c r="D841" s="146" t="s">
        <v>81</v>
      </c>
      <c r="E841" s="146">
        <v>5</v>
      </c>
      <c r="F841" s="146">
        <v>5</v>
      </c>
      <c r="G841" s="146">
        <v>5</v>
      </c>
    </row>
    <row r="842" spans="1:7" x14ac:dyDescent="0.25">
      <c r="A842" s="146" t="s">
        <v>2</v>
      </c>
      <c r="B842" s="146">
        <v>2</v>
      </c>
      <c r="C842" s="146">
        <v>2009</v>
      </c>
      <c r="D842" s="146" t="s">
        <v>90</v>
      </c>
      <c r="E842" s="146">
        <v>5</v>
      </c>
      <c r="F842" s="146">
        <v>5</v>
      </c>
      <c r="G842" s="146">
        <v>5</v>
      </c>
    </row>
    <row r="843" spans="1:7" x14ac:dyDescent="0.25">
      <c r="A843" s="146" t="s">
        <v>2</v>
      </c>
      <c r="B843" s="146">
        <v>2</v>
      </c>
      <c r="C843" s="146">
        <v>2010</v>
      </c>
      <c r="D843" s="146" t="s">
        <v>89</v>
      </c>
      <c r="E843" s="146">
        <v>5</v>
      </c>
      <c r="F843" s="146">
        <v>5</v>
      </c>
      <c r="G843" s="146">
        <v>5</v>
      </c>
    </row>
    <row r="844" spans="1:7" x14ac:dyDescent="0.25">
      <c r="A844" s="146" t="s">
        <v>2</v>
      </c>
      <c r="B844" s="146">
        <v>2</v>
      </c>
      <c r="C844" s="146">
        <v>2011</v>
      </c>
      <c r="D844" s="146" t="s">
        <v>89</v>
      </c>
      <c r="E844" s="146">
        <v>5</v>
      </c>
      <c r="F844" s="146">
        <v>5</v>
      </c>
      <c r="G844" s="146">
        <v>5</v>
      </c>
    </row>
    <row r="845" spans="1:7" x14ac:dyDescent="0.25">
      <c r="A845" s="146" t="s">
        <v>2</v>
      </c>
      <c r="B845" s="146">
        <v>2</v>
      </c>
      <c r="C845" s="146">
        <v>2012</v>
      </c>
      <c r="D845" s="146" t="s">
        <v>78</v>
      </c>
      <c r="E845" s="146">
        <v>5</v>
      </c>
      <c r="F845" s="146">
        <v>5</v>
      </c>
      <c r="G845" s="146">
        <v>5</v>
      </c>
    </row>
    <row r="846" spans="1:7" x14ac:dyDescent="0.25">
      <c r="A846" s="146" t="s">
        <v>0</v>
      </c>
      <c r="B846" s="146">
        <v>1</v>
      </c>
      <c r="C846" s="146">
        <v>1975</v>
      </c>
      <c r="D846" s="146" t="s">
        <v>98</v>
      </c>
      <c r="E846" s="146">
        <v>5</v>
      </c>
      <c r="F846" s="146">
        <v>5</v>
      </c>
      <c r="G846" s="146">
        <v>5</v>
      </c>
    </row>
    <row r="847" spans="1:7" x14ac:dyDescent="0.25">
      <c r="A847" s="146" t="s">
        <v>0</v>
      </c>
      <c r="B847" s="146">
        <v>1</v>
      </c>
      <c r="C847" s="146">
        <v>1978</v>
      </c>
      <c r="D847" s="146" t="s">
        <v>77</v>
      </c>
      <c r="E847" s="146">
        <v>5</v>
      </c>
      <c r="F847" s="146">
        <v>5</v>
      </c>
      <c r="G847" s="146">
        <v>5</v>
      </c>
    </row>
    <row r="848" spans="1:7" x14ac:dyDescent="0.25">
      <c r="A848" s="146" t="s">
        <v>0</v>
      </c>
      <c r="B848" s="146">
        <v>1</v>
      </c>
      <c r="C848" s="146">
        <v>1979</v>
      </c>
      <c r="D848" s="146" t="s">
        <v>80</v>
      </c>
      <c r="E848" s="146">
        <v>5</v>
      </c>
      <c r="F848" s="146">
        <v>5</v>
      </c>
      <c r="G848" s="146">
        <v>5</v>
      </c>
    </row>
    <row r="849" spans="1:7" x14ac:dyDescent="0.25">
      <c r="A849" s="146" t="s">
        <v>0</v>
      </c>
      <c r="B849" s="146">
        <v>1</v>
      </c>
      <c r="C849" s="146">
        <v>1979</v>
      </c>
      <c r="D849" s="146" t="s">
        <v>77</v>
      </c>
      <c r="E849" s="146">
        <v>5</v>
      </c>
      <c r="F849" s="146">
        <v>5</v>
      </c>
      <c r="G849" s="146">
        <v>5</v>
      </c>
    </row>
    <row r="850" spans="1:7" x14ac:dyDescent="0.25">
      <c r="A850" s="146" t="s">
        <v>0</v>
      </c>
      <c r="B850" s="146">
        <v>1</v>
      </c>
      <c r="C850" s="146">
        <v>1980</v>
      </c>
      <c r="D850" s="146" t="s">
        <v>80</v>
      </c>
      <c r="E850" s="146">
        <v>5</v>
      </c>
      <c r="F850" s="146">
        <v>5</v>
      </c>
      <c r="G850" s="146">
        <v>5</v>
      </c>
    </row>
    <row r="851" spans="1:7" x14ac:dyDescent="0.25">
      <c r="A851" s="146" t="s">
        <v>0</v>
      </c>
      <c r="B851" s="146">
        <v>1</v>
      </c>
      <c r="C851" s="146">
        <v>1995</v>
      </c>
      <c r="D851" s="146" t="s">
        <v>82</v>
      </c>
      <c r="E851" s="146">
        <v>5</v>
      </c>
      <c r="F851" s="146">
        <v>5</v>
      </c>
      <c r="G851" s="146">
        <v>5</v>
      </c>
    </row>
    <row r="852" spans="1:7" x14ac:dyDescent="0.25">
      <c r="A852" s="146" t="s">
        <v>0</v>
      </c>
      <c r="B852" s="146">
        <v>1</v>
      </c>
      <c r="C852" s="146">
        <v>1996</v>
      </c>
      <c r="D852" s="146" t="s">
        <v>82</v>
      </c>
      <c r="E852" s="146">
        <v>5</v>
      </c>
      <c r="F852" s="146">
        <v>5</v>
      </c>
      <c r="G852" s="146">
        <v>5</v>
      </c>
    </row>
    <row r="853" spans="1:7" x14ac:dyDescent="0.25">
      <c r="A853" s="146" t="s">
        <v>1</v>
      </c>
      <c r="B853" s="146">
        <v>1</v>
      </c>
      <c r="C853" s="146">
        <v>1972</v>
      </c>
      <c r="D853" s="146" t="s">
        <v>98</v>
      </c>
      <c r="E853" s="146">
        <v>6</v>
      </c>
      <c r="F853" s="146">
        <v>6</v>
      </c>
      <c r="G853" s="146">
        <v>6</v>
      </c>
    </row>
    <row r="854" spans="1:7" x14ac:dyDescent="0.25">
      <c r="A854" s="146" t="s">
        <v>1</v>
      </c>
      <c r="B854" s="146">
        <v>1</v>
      </c>
      <c r="C854" s="146">
        <v>1973</v>
      </c>
      <c r="D854" s="146" t="s">
        <v>79</v>
      </c>
      <c r="E854" s="146">
        <v>6</v>
      </c>
      <c r="F854" s="146">
        <v>6</v>
      </c>
      <c r="G854" s="146">
        <v>6</v>
      </c>
    </row>
    <row r="855" spans="1:7" x14ac:dyDescent="0.25">
      <c r="A855" s="146" t="s">
        <v>1</v>
      </c>
      <c r="B855" s="146">
        <v>1</v>
      </c>
      <c r="C855" s="146">
        <v>1973</v>
      </c>
      <c r="D855" s="146" t="s">
        <v>92</v>
      </c>
      <c r="E855" s="146">
        <v>6</v>
      </c>
      <c r="F855" s="146">
        <v>6</v>
      </c>
      <c r="G855" s="146">
        <v>6</v>
      </c>
    </row>
    <row r="856" spans="1:7" x14ac:dyDescent="0.25">
      <c r="A856" s="146" t="s">
        <v>1</v>
      </c>
      <c r="B856" s="146">
        <v>1</v>
      </c>
      <c r="C856" s="146">
        <v>1974</v>
      </c>
      <c r="D856" s="146" t="s">
        <v>79</v>
      </c>
      <c r="E856" s="146">
        <v>6</v>
      </c>
      <c r="F856" s="146">
        <v>6</v>
      </c>
      <c r="G856" s="146">
        <v>6</v>
      </c>
    </row>
    <row r="857" spans="1:7" x14ac:dyDescent="0.25">
      <c r="A857" s="146" t="s">
        <v>1</v>
      </c>
      <c r="B857" s="146">
        <v>1</v>
      </c>
      <c r="C857" s="146">
        <v>1974</v>
      </c>
      <c r="D857" s="146" t="s">
        <v>88</v>
      </c>
      <c r="E857" s="146">
        <v>6</v>
      </c>
      <c r="F857" s="146">
        <v>6</v>
      </c>
      <c r="G857" s="146">
        <v>6</v>
      </c>
    </row>
    <row r="858" spans="1:7" x14ac:dyDescent="0.25">
      <c r="A858" s="146" t="s">
        <v>1</v>
      </c>
      <c r="B858" s="146">
        <v>1</v>
      </c>
      <c r="C858" s="146">
        <v>1993</v>
      </c>
      <c r="D858" s="146" t="s">
        <v>98</v>
      </c>
      <c r="E858" s="146">
        <v>6</v>
      </c>
      <c r="F858" s="146">
        <v>6</v>
      </c>
      <c r="G858" s="146">
        <v>6</v>
      </c>
    </row>
    <row r="859" spans="1:7" x14ac:dyDescent="0.25">
      <c r="A859" s="146" t="s">
        <v>1</v>
      </c>
      <c r="B859" s="146">
        <v>1</v>
      </c>
      <c r="C859" s="146">
        <v>1994</v>
      </c>
      <c r="D859" s="146" t="s">
        <v>98</v>
      </c>
      <c r="E859" s="146">
        <v>6</v>
      </c>
      <c r="F859" s="146">
        <v>6</v>
      </c>
      <c r="G859" s="146">
        <v>6</v>
      </c>
    </row>
    <row r="860" spans="1:7" x14ac:dyDescent="0.25">
      <c r="A860" s="146" t="s">
        <v>1</v>
      </c>
      <c r="B860" s="146">
        <v>1</v>
      </c>
      <c r="C860" s="146">
        <v>1995</v>
      </c>
      <c r="D860" s="146" t="s">
        <v>93</v>
      </c>
      <c r="E860" s="146">
        <v>6</v>
      </c>
      <c r="F860" s="146">
        <v>6</v>
      </c>
      <c r="G860" s="146">
        <v>6</v>
      </c>
    </row>
    <row r="861" spans="1:7" x14ac:dyDescent="0.25">
      <c r="A861" s="146" t="s">
        <v>1</v>
      </c>
      <c r="B861" s="146">
        <v>1</v>
      </c>
      <c r="C861" s="146">
        <v>1995</v>
      </c>
      <c r="D861" s="146" t="s">
        <v>96</v>
      </c>
      <c r="E861" s="146">
        <v>6</v>
      </c>
      <c r="F861" s="146">
        <v>6</v>
      </c>
      <c r="G861" s="146">
        <v>6</v>
      </c>
    </row>
    <row r="862" spans="1:7" x14ac:dyDescent="0.25">
      <c r="A862" s="146" t="s">
        <v>1</v>
      </c>
      <c r="B862" s="146">
        <v>1</v>
      </c>
      <c r="C862" s="146">
        <v>1998</v>
      </c>
      <c r="D862" s="146" t="s">
        <v>84</v>
      </c>
      <c r="E862" s="146">
        <v>6</v>
      </c>
      <c r="F862" s="146">
        <v>6</v>
      </c>
      <c r="G862" s="146">
        <v>6</v>
      </c>
    </row>
    <row r="863" spans="1:7" x14ac:dyDescent="0.25">
      <c r="A863" s="146" t="s">
        <v>1</v>
      </c>
      <c r="B863" s="146">
        <v>1</v>
      </c>
      <c r="C863" s="146">
        <v>1999</v>
      </c>
      <c r="D863" s="146" t="s">
        <v>84</v>
      </c>
      <c r="E863" s="146">
        <v>6</v>
      </c>
      <c r="F863" s="146">
        <v>6</v>
      </c>
      <c r="G863" s="146">
        <v>6</v>
      </c>
    </row>
    <row r="864" spans="1:7" x14ac:dyDescent="0.25">
      <c r="A864" s="146" t="s">
        <v>1</v>
      </c>
      <c r="B864" s="146">
        <v>1</v>
      </c>
      <c r="C864" s="146">
        <v>2000</v>
      </c>
      <c r="D864" s="146" t="s">
        <v>84</v>
      </c>
      <c r="E864" s="146">
        <v>6</v>
      </c>
      <c r="F864" s="146">
        <v>6</v>
      </c>
      <c r="G864" s="146">
        <v>6</v>
      </c>
    </row>
    <row r="865" spans="1:7" x14ac:dyDescent="0.25">
      <c r="A865" s="146" t="s">
        <v>1</v>
      </c>
      <c r="B865" s="146">
        <v>1</v>
      </c>
      <c r="C865" s="146">
        <v>2010</v>
      </c>
      <c r="D865" s="146" t="s">
        <v>83</v>
      </c>
      <c r="E865" s="146">
        <v>6</v>
      </c>
      <c r="F865" s="146">
        <v>6</v>
      </c>
      <c r="G865" s="146">
        <v>6</v>
      </c>
    </row>
    <row r="866" spans="1:7" x14ac:dyDescent="0.25">
      <c r="A866" s="146" t="s">
        <v>1</v>
      </c>
      <c r="B866" s="146">
        <v>1</v>
      </c>
      <c r="C866" s="146">
        <v>2011</v>
      </c>
      <c r="D866" s="146" t="s">
        <v>86</v>
      </c>
      <c r="E866" s="146">
        <v>6</v>
      </c>
      <c r="F866" s="146">
        <v>6</v>
      </c>
      <c r="G866" s="146">
        <v>6</v>
      </c>
    </row>
    <row r="867" spans="1:7" x14ac:dyDescent="0.25">
      <c r="A867" s="146" t="s">
        <v>1</v>
      </c>
      <c r="B867" s="146">
        <v>2</v>
      </c>
      <c r="C867" s="146">
        <v>1971</v>
      </c>
      <c r="D867" s="146" t="s">
        <v>77</v>
      </c>
      <c r="E867" s="146">
        <v>6</v>
      </c>
      <c r="F867" s="146">
        <v>6</v>
      </c>
      <c r="G867" s="146">
        <v>6</v>
      </c>
    </row>
    <row r="868" spans="1:7" x14ac:dyDescent="0.25">
      <c r="A868" s="146" t="s">
        <v>1</v>
      </c>
      <c r="B868" s="146">
        <v>2</v>
      </c>
      <c r="C868" s="146">
        <v>1972</v>
      </c>
      <c r="D868" s="146" t="s">
        <v>98</v>
      </c>
      <c r="E868" s="146">
        <v>6</v>
      </c>
      <c r="F868" s="146">
        <v>6</v>
      </c>
      <c r="G868" s="146">
        <v>6</v>
      </c>
    </row>
    <row r="869" spans="1:7" x14ac:dyDescent="0.25">
      <c r="A869" s="146" t="s">
        <v>1</v>
      </c>
      <c r="B869" s="146">
        <v>2</v>
      </c>
      <c r="C869" s="146">
        <v>1976</v>
      </c>
      <c r="D869" s="146" t="s">
        <v>91</v>
      </c>
      <c r="E869" s="146">
        <v>6</v>
      </c>
      <c r="F869" s="146">
        <v>6</v>
      </c>
      <c r="G869" s="146">
        <v>6</v>
      </c>
    </row>
    <row r="870" spans="1:7" x14ac:dyDescent="0.25">
      <c r="A870" s="146" t="s">
        <v>1</v>
      </c>
      <c r="B870" s="146">
        <v>2</v>
      </c>
      <c r="C870" s="146">
        <v>1977</v>
      </c>
      <c r="D870" s="146" t="s">
        <v>95</v>
      </c>
      <c r="E870" s="146">
        <v>6</v>
      </c>
      <c r="F870" s="146">
        <v>6</v>
      </c>
      <c r="G870" s="146">
        <v>6</v>
      </c>
    </row>
    <row r="871" spans="1:7" x14ac:dyDescent="0.25">
      <c r="A871" s="146" t="s">
        <v>1</v>
      </c>
      <c r="B871" s="146">
        <v>2</v>
      </c>
      <c r="C871" s="146">
        <v>1978</v>
      </c>
      <c r="D871" s="146" t="s">
        <v>94</v>
      </c>
      <c r="E871" s="146">
        <v>6</v>
      </c>
      <c r="F871" s="146">
        <v>6</v>
      </c>
      <c r="G871" s="146">
        <v>6</v>
      </c>
    </row>
    <row r="872" spans="1:7" x14ac:dyDescent="0.25">
      <c r="A872" s="146" t="s">
        <v>1</v>
      </c>
      <c r="B872" s="146">
        <v>2</v>
      </c>
      <c r="C872" s="146">
        <v>1978</v>
      </c>
      <c r="D872" s="146" t="s">
        <v>95</v>
      </c>
      <c r="E872" s="146">
        <v>6</v>
      </c>
      <c r="F872" s="146">
        <v>6</v>
      </c>
      <c r="G872" s="146">
        <v>6</v>
      </c>
    </row>
    <row r="873" spans="1:7" x14ac:dyDescent="0.25">
      <c r="A873" s="146" t="s">
        <v>1</v>
      </c>
      <c r="B873" s="146">
        <v>2</v>
      </c>
      <c r="C873" s="146">
        <v>1981</v>
      </c>
      <c r="D873" s="146" t="s">
        <v>95</v>
      </c>
      <c r="E873" s="146">
        <v>6</v>
      </c>
      <c r="F873" s="146">
        <v>6</v>
      </c>
      <c r="G873" s="146">
        <v>6</v>
      </c>
    </row>
    <row r="874" spans="1:7" x14ac:dyDescent="0.25">
      <c r="A874" s="146" t="s">
        <v>1</v>
      </c>
      <c r="B874" s="146">
        <v>2</v>
      </c>
      <c r="C874" s="146">
        <v>1985</v>
      </c>
      <c r="D874" s="146" t="s">
        <v>94</v>
      </c>
      <c r="E874" s="146">
        <v>6</v>
      </c>
      <c r="F874" s="146">
        <v>6</v>
      </c>
      <c r="G874" s="146">
        <v>6</v>
      </c>
    </row>
    <row r="875" spans="1:7" x14ac:dyDescent="0.25">
      <c r="A875" s="146" t="s">
        <v>1</v>
      </c>
      <c r="B875" s="146">
        <v>2</v>
      </c>
      <c r="C875" s="146">
        <v>1987</v>
      </c>
      <c r="D875" s="146" t="s">
        <v>96</v>
      </c>
      <c r="E875" s="146">
        <v>6</v>
      </c>
      <c r="F875" s="146">
        <v>6</v>
      </c>
      <c r="G875" s="146">
        <v>6</v>
      </c>
    </row>
    <row r="876" spans="1:7" x14ac:dyDescent="0.25">
      <c r="A876" s="146" t="s">
        <v>1</v>
      </c>
      <c r="B876" s="146">
        <v>2</v>
      </c>
      <c r="C876" s="146">
        <v>1987</v>
      </c>
      <c r="D876" s="146" t="s">
        <v>94</v>
      </c>
      <c r="E876" s="146">
        <v>6</v>
      </c>
      <c r="F876" s="146">
        <v>6</v>
      </c>
      <c r="G876" s="146">
        <v>6</v>
      </c>
    </row>
    <row r="877" spans="1:7" x14ac:dyDescent="0.25">
      <c r="A877" s="146" t="s">
        <v>1</v>
      </c>
      <c r="B877" s="146">
        <v>2</v>
      </c>
      <c r="C877" s="146">
        <v>2000</v>
      </c>
      <c r="D877" s="146" t="s">
        <v>90</v>
      </c>
      <c r="E877" s="146">
        <v>6</v>
      </c>
      <c r="F877" s="146">
        <v>6</v>
      </c>
      <c r="G877" s="146">
        <v>6</v>
      </c>
    </row>
    <row r="878" spans="1:7" x14ac:dyDescent="0.25">
      <c r="A878" s="146" t="s">
        <v>1</v>
      </c>
      <c r="B878" s="146">
        <v>2</v>
      </c>
      <c r="C878" s="146">
        <v>2003</v>
      </c>
      <c r="D878" s="146" t="s">
        <v>89</v>
      </c>
      <c r="E878" s="146">
        <v>6</v>
      </c>
      <c r="F878" s="146">
        <v>6</v>
      </c>
      <c r="G878" s="146">
        <v>6</v>
      </c>
    </row>
    <row r="879" spans="1:7" x14ac:dyDescent="0.25">
      <c r="A879" s="146" t="s">
        <v>1</v>
      </c>
      <c r="B879" s="146">
        <v>2</v>
      </c>
      <c r="C879" s="146">
        <v>2008</v>
      </c>
      <c r="D879" s="146" t="s">
        <v>98</v>
      </c>
      <c r="E879" s="146">
        <v>6</v>
      </c>
      <c r="F879" s="146">
        <v>6</v>
      </c>
      <c r="G879" s="146">
        <v>6</v>
      </c>
    </row>
    <row r="880" spans="1:7" x14ac:dyDescent="0.25">
      <c r="A880" s="146" t="s">
        <v>65</v>
      </c>
      <c r="B880" s="146">
        <v>2</v>
      </c>
      <c r="C880" s="146">
        <v>1972</v>
      </c>
      <c r="D880" s="146" t="s">
        <v>91</v>
      </c>
      <c r="E880" s="146">
        <v>6</v>
      </c>
      <c r="F880" s="146">
        <v>6</v>
      </c>
      <c r="G880" s="146">
        <v>6</v>
      </c>
    </row>
    <row r="881" spans="1:7" x14ac:dyDescent="0.25">
      <c r="A881" s="146" t="s">
        <v>65</v>
      </c>
      <c r="B881" s="146">
        <v>2</v>
      </c>
      <c r="C881" s="146">
        <v>1977</v>
      </c>
      <c r="D881" s="146" t="s">
        <v>82</v>
      </c>
      <c r="E881" s="146">
        <v>6</v>
      </c>
      <c r="F881" s="146">
        <v>6</v>
      </c>
      <c r="G881" s="146">
        <v>6</v>
      </c>
    </row>
    <row r="882" spans="1:7" x14ac:dyDescent="0.25">
      <c r="A882" s="146" t="s">
        <v>65</v>
      </c>
      <c r="B882" s="146">
        <v>2</v>
      </c>
      <c r="C882" s="146">
        <v>1996</v>
      </c>
      <c r="D882" s="146" t="s">
        <v>84</v>
      </c>
      <c r="E882" s="146">
        <v>6</v>
      </c>
      <c r="F882" s="146">
        <v>6</v>
      </c>
      <c r="G882" s="146">
        <v>6</v>
      </c>
    </row>
    <row r="883" spans="1:7" x14ac:dyDescent="0.25">
      <c r="A883" s="146" t="s">
        <v>65</v>
      </c>
      <c r="B883" s="146">
        <v>2</v>
      </c>
      <c r="C883" s="146">
        <v>1997</v>
      </c>
      <c r="D883" s="146" t="s">
        <v>84</v>
      </c>
      <c r="E883" s="146">
        <v>6</v>
      </c>
      <c r="F883" s="146">
        <v>6</v>
      </c>
      <c r="G883" s="146">
        <v>6</v>
      </c>
    </row>
    <row r="884" spans="1:7" x14ac:dyDescent="0.25">
      <c r="A884" s="146" t="s">
        <v>65</v>
      </c>
      <c r="B884" s="146">
        <v>2</v>
      </c>
      <c r="C884" s="146">
        <v>2003</v>
      </c>
      <c r="D884" s="146" t="s">
        <v>90</v>
      </c>
      <c r="E884" s="146">
        <v>6</v>
      </c>
      <c r="F884" s="146">
        <v>6</v>
      </c>
      <c r="G884" s="146">
        <v>6</v>
      </c>
    </row>
    <row r="885" spans="1:7" x14ac:dyDescent="0.25">
      <c r="A885" s="146" t="s">
        <v>65</v>
      </c>
      <c r="B885" s="146">
        <v>2</v>
      </c>
      <c r="C885" s="146">
        <v>2005</v>
      </c>
      <c r="D885" s="146" t="s">
        <v>89</v>
      </c>
      <c r="E885" s="146">
        <v>6</v>
      </c>
      <c r="F885" s="146">
        <v>6</v>
      </c>
      <c r="G885" s="146">
        <v>6</v>
      </c>
    </row>
    <row r="886" spans="1:7" x14ac:dyDescent="0.25">
      <c r="A886" s="146" t="s">
        <v>65</v>
      </c>
      <c r="B886" s="146">
        <v>2</v>
      </c>
      <c r="C886" s="146">
        <v>2006</v>
      </c>
      <c r="D886" s="146" t="s">
        <v>89</v>
      </c>
      <c r="E886" s="146">
        <v>6</v>
      </c>
      <c r="F886" s="146">
        <v>6</v>
      </c>
      <c r="G886" s="146">
        <v>6</v>
      </c>
    </row>
    <row r="887" spans="1:7" x14ac:dyDescent="0.25">
      <c r="A887" s="146" t="s">
        <v>65</v>
      </c>
      <c r="B887" s="146">
        <v>2</v>
      </c>
      <c r="C887" s="146">
        <v>2007</v>
      </c>
      <c r="D887" s="146" t="s">
        <v>89</v>
      </c>
      <c r="E887" s="146">
        <v>6</v>
      </c>
      <c r="F887" s="146">
        <v>6</v>
      </c>
      <c r="G887" s="146">
        <v>6</v>
      </c>
    </row>
    <row r="888" spans="1:7" x14ac:dyDescent="0.25">
      <c r="A888" s="146" t="s">
        <v>2</v>
      </c>
      <c r="B888" s="146">
        <v>1</v>
      </c>
      <c r="C888" s="146">
        <v>1971</v>
      </c>
      <c r="D888" s="146" t="s">
        <v>80</v>
      </c>
      <c r="E888" s="146">
        <v>6</v>
      </c>
      <c r="F888" s="146">
        <v>6</v>
      </c>
      <c r="G888" s="146">
        <v>6</v>
      </c>
    </row>
    <row r="889" spans="1:7" x14ac:dyDescent="0.25">
      <c r="A889" s="146" t="s">
        <v>2</v>
      </c>
      <c r="B889" s="146">
        <v>1</v>
      </c>
      <c r="C889" s="146">
        <v>1972</v>
      </c>
      <c r="D889" s="146" t="s">
        <v>98</v>
      </c>
      <c r="E889" s="146">
        <v>6</v>
      </c>
      <c r="F889" s="146">
        <v>6</v>
      </c>
      <c r="G889" s="146">
        <v>6</v>
      </c>
    </row>
    <row r="890" spans="1:7" x14ac:dyDescent="0.25">
      <c r="A890" s="146" t="s">
        <v>2</v>
      </c>
      <c r="B890" s="146">
        <v>1</v>
      </c>
      <c r="C890" s="146">
        <v>1973</v>
      </c>
      <c r="D890" s="146" t="s">
        <v>78</v>
      </c>
      <c r="E890" s="146">
        <v>6</v>
      </c>
      <c r="F890" s="146">
        <v>6</v>
      </c>
      <c r="G890" s="146">
        <v>6</v>
      </c>
    </row>
    <row r="891" spans="1:7" x14ac:dyDescent="0.25">
      <c r="A891" s="146" t="s">
        <v>2</v>
      </c>
      <c r="B891" s="146">
        <v>1</v>
      </c>
      <c r="C891" s="146">
        <v>1981</v>
      </c>
      <c r="D891" s="146" t="s">
        <v>79</v>
      </c>
      <c r="E891" s="146">
        <v>6</v>
      </c>
      <c r="F891" s="146">
        <v>6</v>
      </c>
      <c r="G891" s="146">
        <v>6</v>
      </c>
    </row>
    <row r="892" spans="1:7" x14ac:dyDescent="0.25">
      <c r="A892" s="146" t="s">
        <v>2</v>
      </c>
      <c r="B892" s="146">
        <v>1</v>
      </c>
      <c r="C892" s="146">
        <v>1987</v>
      </c>
      <c r="D892" s="146" t="s">
        <v>82</v>
      </c>
      <c r="E892" s="146">
        <v>6</v>
      </c>
      <c r="F892" s="146">
        <v>6</v>
      </c>
      <c r="G892" s="146">
        <v>6</v>
      </c>
    </row>
    <row r="893" spans="1:7" x14ac:dyDescent="0.25">
      <c r="A893" s="146" t="s">
        <v>2</v>
      </c>
      <c r="B893" s="146">
        <v>1</v>
      </c>
      <c r="C893" s="146">
        <v>1994</v>
      </c>
      <c r="D893" s="146" t="s">
        <v>82</v>
      </c>
      <c r="E893" s="146">
        <v>6</v>
      </c>
      <c r="F893" s="146">
        <v>6</v>
      </c>
      <c r="G893" s="146">
        <v>6</v>
      </c>
    </row>
    <row r="894" spans="1:7" x14ac:dyDescent="0.25">
      <c r="A894" s="146" t="s">
        <v>2</v>
      </c>
      <c r="B894" s="146">
        <v>1</v>
      </c>
      <c r="C894" s="146">
        <v>1996</v>
      </c>
      <c r="D894" s="146" t="s">
        <v>96</v>
      </c>
      <c r="E894" s="146">
        <v>6</v>
      </c>
      <c r="F894" s="146">
        <v>6</v>
      </c>
      <c r="G894" s="146">
        <v>6</v>
      </c>
    </row>
    <row r="895" spans="1:7" x14ac:dyDescent="0.25">
      <c r="A895" s="146" t="s">
        <v>2</v>
      </c>
      <c r="B895" s="146">
        <v>1</v>
      </c>
      <c r="C895" s="146">
        <v>2001</v>
      </c>
      <c r="D895" s="146" t="s">
        <v>93</v>
      </c>
      <c r="E895" s="146">
        <v>6</v>
      </c>
      <c r="F895" s="146">
        <v>6</v>
      </c>
      <c r="G895" s="146">
        <v>6</v>
      </c>
    </row>
    <row r="896" spans="1:7" x14ac:dyDescent="0.25">
      <c r="A896" s="146" t="s">
        <v>2</v>
      </c>
      <c r="B896" s="146">
        <v>1</v>
      </c>
      <c r="C896" s="146">
        <v>2001</v>
      </c>
      <c r="D896" s="146" t="s">
        <v>96</v>
      </c>
      <c r="E896" s="146">
        <v>6</v>
      </c>
      <c r="F896" s="146">
        <v>6</v>
      </c>
      <c r="G896" s="146">
        <v>6</v>
      </c>
    </row>
    <row r="897" spans="1:7" x14ac:dyDescent="0.25">
      <c r="A897" s="146" t="s">
        <v>2</v>
      </c>
      <c r="B897" s="146">
        <v>1</v>
      </c>
      <c r="C897" s="146">
        <v>2001</v>
      </c>
      <c r="D897" s="146" t="s">
        <v>78</v>
      </c>
      <c r="E897" s="146">
        <v>6</v>
      </c>
      <c r="F897" s="146">
        <v>6</v>
      </c>
      <c r="G897" s="146">
        <v>6</v>
      </c>
    </row>
    <row r="898" spans="1:7" x14ac:dyDescent="0.25">
      <c r="A898" s="146" t="s">
        <v>2</v>
      </c>
      <c r="B898" s="146">
        <v>1</v>
      </c>
      <c r="C898" s="146">
        <v>2005</v>
      </c>
      <c r="D898" s="146" t="s">
        <v>84</v>
      </c>
      <c r="E898" s="146">
        <v>6</v>
      </c>
      <c r="F898" s="146">
        <v>6</v>
      </c>
      <c r="G898" s="146">
        <v>6</v>
      </c>
    </row>
    <row r="899" spans="1:7" x14ac:dyDescent="0.25">
      <c r="A899" s="146" t="s">
        <v>2</v>
      </c>
      <c r="B899" s="146">
        <v>1</v>
      </c>
      <c r="C899" s="146">
        <v>2010</v>
      </c>
      <c r="D899" s="146" t="s">
        <v>90</v>
      </c>
      <c r="E899" s="146">
        <v>6</v>
      </c>
      <c r="F899" s="146">
        <v>6</v>
      </c>
      <c r="G899" s="146">
        <v>6</v>
      </c>
    </row>
    <row r="900" spans="1:7" x14ac:dyDescent="0.25">
      <c r="A900" s="146" t="s">
        <v>2</v>
      </c>
      <c r="B900" s="146">
        <v>2</v>
      </c>
      <c r="C900" s="146">
        <v>1981</v>
      </c>
      <c r="D900" s="146" t="s">
        <v>80</v>
      </c>
      <c r="E900" s="146">
        <v>6</v>
      </c>
      <c r="F900" s="146">
        <v>6</v>
      </c>
      <c r="G900" s="146">
        <v>6</v>
      </c>
    </row>
    <row r="901" spans="1:7" x14ac:dyDescent="0.25">
      <c r="A901" s="146" t="s">
        <v>2</v>
      </c>
      <c r="B901" s="146">
        <v>2</v>
      </c>
      <c r="C901" s="146">
        <v>1982</v>
      </c>
      <c r="D901" s="146" t="s">
        <v>80</v>
      </c>
      <c r="E901" s="146">
        <v>6</v>
      </c>
      <c r="F901" s="146">
        <v>6</v>
      </c>
      <c r="G901" s="146">
        <v>6</v>
      </c>
    </row>
    <row r="902" spans="1:7" x14ac:dyDescent="0.25">
      <c r="A902" s="146" t="s">
        <v>2</v>
      </c>
      <c r="B902" s="146">
        <v>2</v>
      </c>
      <c r="C902" s="146">
        <v>1983</v>
      </c>
      <c r="D902" s="146" t="s">
        <v>79</v>
      </c>
      <c r="E902" s="146">
        <v>6</v>
      </c>
      <c r="F902" s="146">
        <v>6</v>
      </c>
      <c r="G902" s="146">
        <v>6</v>
      </c>
    </row>
    <row r="903" spans="1:7" x14ac:dyDescent="0.25">
      <c r="A903" s="146" t="s">
        <v>2</v>
      </c>
      <c r="B903" s="146">
        <v>2</v>
      </c>
      <c r="C903" s="146">
        <v>1985</v>
      </c>
      <c r="D903" s="146" t="s">
        <v>98</v>
      </c>
      <c r="E903" s="146">
        <v>6</v>
      </c>
      <c r="F903" s="146">
        <v>6</v>
      </c>
      <c r="G903" s="146">
        <v>6</v>
      </c>
    </row>
    <row r="904" spans="1:7" x14ac:dyDescent="0.25">
      <c r="A904" s="146" t="s">
        <v>2</v>
      </c>
      <c r="B904" s="146">
        <v>2</v>
      </c>
      <c r="C904" s="146">
        <v>1988</v>
      </c>
      <c r="D904" s="146" t="s">
        <v>91</v>
      </c>
      <c r="E904" s="146">
        <v>6</v>
      </c>
      <c r="F904" s="146">
        <v>6</v>
      </c>
      <c r="G904" s="146">
        <v>6</v>
      </c>
    </row>
    <row r="905" spans="1:7" x14ac:dyDescent="0.25">
      <c r="A905" s="146" t="s">
        <v>2</v>
      </c>
      <c r="B905" s="146">
        <v>2</v>
      </c>
      <c r="C905" s="146">
        <v>1989</v>
      </c>
      <c r="D905" s="146" t="s">
        <v>79</v>
      </c>
      <c r="E905" s="146">
        <v>6</v>
      </c>
      <c r="F905" s="146">
        <v>6</v>
      </c>
      <c r="G905" s="146">
        <v>6</v>
      </c>
    </row>
    <row r="906" spans="1:7" x14ac:dyDescent="0.25">
      <c r="A906" s="146" t="s">
        <v>2</v>
      </c>
      <c r="B906" s="146">
        <v>2</v>
      </c>
      <c r="C906" s="146">
        <v>1990</v>
      </c>
      <c r="D906" s="146" t="s">
        <v>98</v>
      </c>
      <c r="E906" s="146">
        <v>6</v>
      </c>
      <c r="F906" s="146">
        <v>6</v>
      </c>
      <c r="G906" s="146">
        <v>6</v>
      </c>
    </row>
    <row r="907" spans="1:7" x14ac:dyDescent="0.25">
      <c r="A907" s="146" t="s">
        <v>2</v>
      </c>
      <c r="B907" s="146">
        <v>2</v>
      </c>
      <c r="C907" s="146">
        <v>1991</v>
      </c>
      <c r="D907" s="146" t="s">
        <v>78</v>
      </c>
      <c r="E907" s="146">
        <v>6</v>
      </c>
      <c r="F907" s="146">
        <v>6</v>
      </c>
      <c r="G907" s="146">
        <v>6</v>
      </c>
    </row>
    <row r="908" spans="1:7" x14ac:dyDescent="0.25">
      <c r="A908" s="146" t="s">
        <v>2</v>
      </c>
      <c r="B908" s="146">
        <v>2</v>
      </c>
      <c r="C908" s="146">
        <v>1992</v>
      </c>
      <c r="D908" s="146" t="s">
        <v>78</v>
      </c>
      <c r="E908" s="146">
        <v>6</v>
      </c>
      <c r="F908" s="146">
        <v>6</v>
      </c>
      <c r="G908" s="146">
        <v>6</v>
      </c>
    </row>
    <row r="909" spans="1:7" x14ac:dyDescent="0.25">
      <c r="A909" s="146" t="s">
        <v>2</v>
      </c>
      <c r="B909" s="146">
        <v>2</v>
      </c>
      <c r="C909" s="146">
        <v>1997</v>
      </c>
      <c r="D909" s="146" t="s">
        <v>96</v>
      </c>
      <c r="E909" s="146">
        <v>6</v>
      </c>
      <c r="F909" s="146">
        <v>6</v>
      </c>
      <c r="G909" s="146">
        <v>6</v>
      </c>
    </row>
    <row r="910" spans="1:7" x14ac:dyDescent="0.25">
      <c r="A910" s="146" t="s">
        <v>2</v>
      </c>
      <c r="B910" s="146">
        <v>2</v>
      </c>
      <c r="C910" s="146">
        <v>1998</v>
      </c>
      <c r="D910" s="146" t="s">
        <v>96</v>
      </c>
      <c r="E910" s="146">
        <v>6</v>
      </c>
      <c r="F910" s="146">
        <v>6</v>
      </c>
      <c r="G910" s="146">
        <v>6</v>
      </c>
    </row>
    <row r="911" spans="1:7" x14ac:dyDescent="0.25">
      <c r="A911" s="146" t="s">
        <v>2</v>
      </c>
      <c r="B911" s="146">
        <v>2</v>
      </c>
      <c r="C911" s="146">
        <v>1999</v>
      </c>
      <c r="D911" s="146" t="s">
        <v>96</v>
      </c>
      <c r="E911" s="146">
        <v>6</v>
      </c>
      <c r="F911" s="146">
        <v>6</v>
      </c>
      <c r="G911" s="146">
        <v>6</v>
      </c>
    </row>
    <row r="912" spans="1:7" x14ac:dyDescent="0.25">
      <c r="A912" s="146" t="s">
        <v>2</v>
      </c>
      <c r="B912" s="146">
        <v>2</v>
      </c>
      <c r="C912" s="146">
        <v>2002</v>
      </c>
      <c r="D912" s="146" t="s">
        <v>93</v>
      </c>
      <c r="E912" s="146">
        <v>6</v>
      </c>
      <c r="F912" s="146">
        <v>6</v>
      </c>
      <c r="G912" s="146">
        <v>6</v>
      </c>
    </row>
    <row r="913" spans="1:7" x14ac:dyDescent="0.25">
      <c r="A913" s="146" t="s">
        <v>2</v>
      </c>
      <c r="B913" s="146">
        <v>2</v>
      </c>
      <c r="C913" s="146">
        <v>2002</v>
      </c>
      <c r="D913" s="146" t="s">
        <v>96</v>
      </c>
      <c r="E913" s="146">
        <v>6</v>
      </c>
      <c r="F913" s="146">
        <v>6</v>
      </c>
      <c r="G913" s="146">
        <v>6</v>
      </c>
    </row>
    <row r="914" spans="1:7" x14ac:dyDescent="0.25">
      <c r="A914" s="146" t="s">
        <v>2</v>
      </c>
      <c r="B914" s="146">
        <v>2</v>
      </c>
      <c r="C914" s="146">
        <v>2004</v>
      </c>
      <c r="D914" s="146" t="s">
        <v>96</v>
      </c>
      <c r="E914" s="146">
        <v>6</v>
      </c>
      <c r="F914" s="146">
        <v>6</v>
      </c>
      <c r="G914" s="146">
        <v>6</v>
      </c>
    </row>
    <row r="915" spans="1:7" x14ac:dyDescent="0.25">
      <c r="A915" s="146" t="s">
        <v>2</v>
      </c>
      <c r="B915" s="146">
        <v>2</v>
      </c>
      <c r="C915" s="146">
        <v>2007</v>
      </c>
      <c r="D915" s="146" t="s">
        <v>84</v>
      </c>
      <c r="E915" s="146">
        <v>6</v>
      </c>
      <c r="F915" s="146">
        <v>6</v>
      </c>
      <c r="G915" s="146">
        <v>6</v>
      </c>
    </row>
    <row r="916" spans="1:7" x14ac:dyDescent="0.25">
      <c r="A916" s="146" t="s">
        <v>2</v>
      </c>
      <c r="B916" s="146">
        <v>2</v>
      </c>
      <c r="C916" s="146">
        <v>2011</v>
      </c>
      <c r="D916" s="146" t="s">
        <v>90</v>
      </c>
      <c r="E916" s="146">
        <v>6</v>
      </c>
      <c r="F916" s="146">
        <v>6</v>
      </c>
      <c r="G916" s="146">
        <v>6</v>
      </c>
    </row>
    <row r="917" spans="1:7" x14ac:dyDescent="0.25">
      <c r="A917" s="146" t="s">
        <v>2</v>
      </c>
      <c r="B917" s="146">
        <v>2</v>
      </c>
      <c r="C917" s="146">
        <v>2013</v>
      </c>
      <c r="D917" s="146" t="s">
        <v>81</v>
      </c>
      <c r="E917" s="146">
        <v>6</v>
      </c>
      <c r="F917" s="146">
        <v>6</v>
      </c>
      <c r="G917" s="146">
        <v>6</v>
      </c>
    </row>
    <row r="918" spans="1:7" x14ac:dyDescent="0.25">
      <c r="A918" s="146" t="s">
        <v>0</v>
      </c>
      <c r="B918" s="146">
        <v>1</v>
      </c>
      <c r="C918" s="146">
        <v>1976</v>
      </c>
      <c r="D918" s="146" t="s">
        <v>98</v>
      </c>
      <c r="E918" s="146">
        <v>6</v>
      </c>
      <c r="F918" s="146">
        <v>6</v>
      </c>
      <c r="G918" s="146">
        <v>6</v>
      </c>
    </row>
    <row r="919" spans="1:7" x14ac:dyDescent="0.25">
      <c r="A919" s="146" t="s">
        <v>0</v>
      </c>
      <c r="B919" s="146">
        <v>1</v>
      </c>
      <c r="C919" s="146">
        <v>1999</v>
      </c>
      <c r="D919" s="146" t="s">
        <v>95</v>
      </c>
      <c r="E919" s="146">
        <v>6</v>
      </c>
      <c r="F919" s="146">
        <v>6</v>
      </c>
      <c r="G919" s="146">
        <v>6</v>
      </c>
    </row>
    <row r="920" spans="1:7" x14ac:dyDescent="0.25">
      <c r="A920" s="146" t="s">
        <v>0</v>
      </c>
      <c r="B920" s="146">
        <v>1</v>
      </c>
      <c r="C920" s="146">
        <v>2000</v>
      </c>
      <c r="D920" s="146" t="s">
        <v>98</v>
      </c>
      <c r="E920" s="146">
        <v>6</v>
      </c>
      <c r="F920" s="146">
        <v>6</v>
      </c>
      <c r="G920" s="146">
        <v>6</v>
      </c>
    </row>
    <row r="921" spans="1:7" x14ac:dyDescent="0.25">
      <c r="A921" s="146" t="s">
        <v>76</v>
      </c>
      <c r="B921" s="146">
        <v>1</v>
      </c>
      <c r="C921" s="146">
        <v>1979</v>
      </c>
      <c r="D921" s="146" t="s">
        <v>90</v>
      </c>
      <c r="E921" s="146">
        <v>7</v>
      </c>
      <c r="F921" s="146">
        <v>7</v>
      </c>
      <c r="G921" s="146">
        <v>7</v>
      </c>
    </row>
    <row r="922" spans="1:7" x14ac:dyDescent="0.25">
      <c r="A922" s="146" t="s">
        <v>76</v>
      </c>
      <c r="B922" s="146">
        <v>2</v>
      </c>
      <c r="C922" s="146">
        <v>2012</v>
      </c>
      <c r="D922" s="146" t="s">
        <v>98</v>
      </c>
      <c r="E922" s="146">
        <v>7</v>
      </c>
      <c r="F922" s="146">
        <v>7</v>
      </c>
      <c r="G922" s="146">
        <v>7</v>
      </c>
    </row>
    <row r="923" spans="1:7" x14ac:dyDescent="0.25">
      <c r="A923" s="146" t="s">
        <v>1</v>
      </c>
      <c r="B923" s="146">
        <v>1</v>
      </c>
      <c r="C923" s="146">
        <v>1971</v>
      </c>
      <c r="D923" s="146" t="s">
        <v>80</v>
      </c>
      <c r="E923" s="146">
        <v>7</v>
      </c>
      <c r="F923" s="146">
        <v>7</v>
      </c>
      <c r="G923" s="146">
        <v>7</v>
      </c>
    </row>
    <row r="924" spans="1:7" x14ac:dyDescent="0.25">
      <c r="A924" s="146" t="s">
        <v>1</v>
      </c>
      <c r="B924" s="146">
        <v>1</v>
      </c>
      <c r="C924" s="146">
        <v>1973</v>
      </c>
      <c r="D924" s="146" t="s">
        <v>88</v>
      </c>
      <c r="E924" s="146">
        <v>7</v>
      </c>
      <c r="F924" s="146">
        <v>7</v>
      </c>
      <c r="G924" s="146">
        <v>7</v>
      </c>
    </row>
    <row r="925" spans="1:7" x14ac:dyDescent="0.25">
      <c r="A925" s="146" t="s">
        <v>1</v>
      </c>
      <c r="B925" s="146">
        <v>1</v>
      </c>
      <c r="C925" s="146">
        <v>1973</v>
      </c>
      <c r="D925" s="146" t="s">
        <v>77</v>
      </c>
      <c r="E925" s="146">
        <v>7</v>
      </c>
      <c r="F925" s="146">
        <v>7</v>
      </c>
      <c r="G925" s="146">
        <v>7</v>
      </c>
    </row>
    <row r="926" spans="1:7" x14ac:dyDescent="0.25">
      <c r="A926" s="146" t="s">
        <v>1</v>
      </c>
      <c r="B926" s="146">
        <v>1</v>
      </c>
      <c r="C926" s="146">
        <v>1975</v>
      </c>
      <c r="D926" s="146" t="s">
        <v>79</v>
      </c>
      <c r="E926" s="146">
        <v>7</v>
      </c>
      <c r="F926" s="146">
        <v>7</v>
      </c>
      <c r="G926" s="146">
        <v>7</v>
      </c>
    </row>
    <row r="927" spans="1:7" x14ac:dyDescent="0.25">
      <c r="A927" s="146" t="s">
        <v>1</v>
      </c>
      <c r="B927" s="146">
        <v>1</v>
      </c>
      <c r="C927" s="146">
        <v>1975</v>
      </c>
      <c r="D927" s="146" t="s">
        <v>92</v>
      </c>
      <c r="E927" s="146">
        <v>7</v>
      </c>
      <c r="F927" s="146">
        <v>7</v>
      </c>
      <c r="G927" s="146">
        <v>7</v>
      </c>
    </row>
    <row r="928" spans="1:7" x14ac:dyDescent="0.25">
      <c r="A928" s="146" t="s">
        <v>1</v>
      </c>
      <c r="B928" s="146">
        <v>1</v>
      </c>
      <c r="C928" s="146">
        <v>1980</v>
      </c>
      <c r="D928" s="146" t="s">
        <v>91</v>
      </c>
      <c r="E928" s="146">
        <v>7</v>
      </c>
      <c r="F928" s="146">
        <v>7</v>
      </c>
      <c r="G928" s="146">
        <v>7</v>
      </c>
    </row>
    <row r="929" spans="1:7" x14ac:dyDescent="0.25">
      <c r="A929" s="146" t="s">
        <v>1</v>
      </c>
      <c r="B929" s="146">
        <v>1</v>
      </c>
      <c r="C929" s="146">
        <v>1983</v>
      </c>
      <c r="D929" s="146" t="s">
        <v>95</v>
      </c>
      <c r="E929" s="146">
        <v>7</v>
      </c>
      <c r="F929" s="146">
        <v>7</v>
      </c>
      <c r="G929" s="146">
        <v>7</v>
      </c>
    </row>
    <row r="930" spans="1:7" x14ac:dyDescent="0.25">
      <c r="A930" s="146" t="s">
        <v>1</v>
      </c>
      <c r="B930" s="146">
        <v>1</v>
      </c>
      <c r="C930" s="146">
        <v>1985</v>
      </c>
      <c r="D930" s="146" t="s">
        <v>95</v>
      </c>
      <c r="E930" s="146">
        <v>7</v>
      </c>
      <c r="F930" s="146">
        <v>7</v>
      </c>
      <c r="G930" s="146">
        <v>7</v>
      </c>
    </row>
    <row r="931" spans="1:7" x14ac:dyDescent="0.25">
      <c r="A931" s="146" t="s">
        <v>1</v>
      </c>
      <c r="B931" s="146">
        <v>1</v>
      </c>
      <c r="C931" s="146">
        <v>1991</v>
      </c>
      <c r="D931" s="146" t="s">
        <v>98</v>
      </c>
      <c r="E931" s="146">
        <v>7</v>
      </c>
      <c r="F931" s="146">
        <v>7</v>
      </c>
      <c r="G931" s="146">
        <v>7</v>
      </c>
    </row>
    <row r="932" spans="1:7" x14ac:dyDescent="0.25">
      <c r="A932" s="146" t="s">
        <v>1</v>
      </c>
      <c r="B932" s="146">
        <v>1</v>
      </c>
      <c r="C932" s="146">
        <v>1992</v>
      </c>
      <c r="D932" s="146" t="s">
        <v>96</v>
      </c>
      <c r="E932" s="146">
        <v>7</v>
      </c>
      <c r="F932" s="146">
        <v>7</v>
      </c>
      <c r="G932" s="146">
        <v>7</v>
      </c>
    </row>
    <row r="933" spans="1:7" x14ac:dyDescent="0.25">
      <c r="A933" s="146" t="s">
        <v>1</v>
      </c>
      <c r="B933" s="146">
        <v>1</v>
      </c>
      <c r="C933" s="146">
        <v>2001</v>
      </c>
      <c r="D933" s="146" t="s">
        <v>90</v>
      </c>
      <c r="E933" s="146">
        <v>7</v>
      </c>
      <c r="F933" s="146">
        <v>7</v>
      </c>
      <c r="G933" s="146">
        <v>7</v>
      </c>
    </row>
    <row r="934" spans="1:7" x14ac:dyDescent="0.25">
      <c r="A934" s="146" t="s">
        <v>1</v>
      </c>
      <c r="B934" s="146">
        <v>1</v>
      </c>
      <c r="C934" s="146">
        <v>2006</v>
      </c>
      <c r="D934" s="146" t="s">
        <v>89</v>
      </c>
      <c r="E934" s="146">
        <v>7</v>
      </c>
      <c r="F934" s="146">
        <v>7</v>
      </c>
      <c r="G934" s="146">
        <v>7</v>
      </c>
    </row>
    <row r="935" spans="1:7" x14ac:dyDescent="0.25">
      <c r="A935" s="146" t="s">
        <v>1</v>
      </c>
      <c r="B935" s="146">
        <v>1</v>
      </c>
      <c r="C935" s="146">
        <v>2012</v>
      </c>
      <c r="D935" s="146" t="s">
        <v>86</v>
      </c>
      <c r="E935" s="146">
        <v>7</v>
      </c>
      <c r="F935" s="146">
        <v>7</v>
      </c>
      <c r="G935" s="146">
        <v>7</v>
      </c>
    </row>
    <row r="936" spans="1:7" x14ac:dyDescent="0.25">
      <c r="A936" s="146" t="s">
        <v>1</v>
      </c>
      <c r="B936" s="146">
        <v>2</v>
      </c>
      <c r="C936" s="146">
        <v>1973</v>
      </c>
      <c r="D936" s="146" t="s">
        <v>79</v>
      </c>
      <c r="E936" s="146">
        <v>7</v>
      </c>
      <c r="F936" s="146">
        <v>7</v>
      </c>
      <c r="G936" s="146">
        <v>7</v>
      </c>
    </row>
    <row r="937" spans="1:7" x14ac:dyDescent="0.25">
      <c r="A937" s="146" t="s">
        <v>1</v>
      </c>
      <c r="B937" s="146">
        <v>2</v>
      </c>
      <c r="C937" s="146">
        <v>1974</v>
      </c>
      <c r="D937" s="146" t="s">
        <v>88</v>
      </c>
      <c r="E937" s="146">
        <v>7</v>
      </c>
      <c r="F937" s="146">
        <v>7</v>
      </c>
      <c r="G937" s="146">
        <v>7</v>
      </c>
    </row>
    <row r="938" spans="1:7" x14ac:dyDescent="0.25">
      <c r="A938" s="146" t="s">
        <v>1</v>
      </c>
      <c r="B938" s="146">
        <v>2</v>
      </c>
      <c r="C938" s="146">
        <v>1974</v>
      </c>
      <c r="D938" s="146" t="s">
        <v>78</v>
      </c>
      <c r="E938" s="146">
        <v>7</v>
      </c>
      <c r="F938" s="146">
        <v>7</v>
      </c>
      <c r="G938" s="146">
        <v>7</v>
      </c>
    </row>
    <row r="939" spans="1:7" x14ac:dyDescent="0.25">
      <c r="A939" s="146" t="s">
        <v>1</v>
      </c>
      <c r="B939" s="146">
        <v>2</v>
      </c>
      <c r="C939" s="146">
        <v>1975</v>
      </c>
      <c r="D939" s="146" t="s">
        <v>79</v>
      </c>
      <c r="E939" s="146">
        <v>7</v>
      </c>
      <c r="F939" s="146">
        <v>7</v>
      </c>
      <c r="G939" s="146">
        <v>7</v>
      </c>
    </row>
    <row r="940" spans="1:7" x14ac:dyDescent="0.25">
      <c r="A940" s="146" t="s">
        <v>1</v>
      </c>
      <c r="B940" s="146">
        <v>2</v>
      </c>
      <c r="C940" s="146">
        <v>1976</v>
      </c>
      <c r="D940" s="146" t="s">
        <v>82</v>
      </c>
      <c r="E940" s="146">
        <v>7</v>
      </c>
      <c r="F940" s="146">
        <v>7</v>
      </c>
      <c r="G940" s="146">
        <v>7</v>
      </c>
    </row>
    <row r="941" spans="1:7" x14ac:dyDescent="0.25">
      <c r="A941" s="146" t="s">
        <v>1</v>
      </c>
      <c r="B941" s="146">
        <v>2</v>
      </c>
      <c r="C941" s="146">
        <v>1980</v>
      </c>
      <c r="D941" s="146" t="s">
        <v>82</v>
      </c>
      <c r="E941" s="146">
        <v>7</v>
      </c>
      <c r="F941" s="146">
        <v>7</v>
      </c>
      <c r="G941" s="146">
        <v>7</v>
      </c>
    </row>
    <row r="942" spans="1:7" x14ac:dyDescent="0.25">
      <c r="A942" s="146" t="s">
        <v>1</v>
      </c>
      <c r="B942" s="146">
        <v>2</v>
      </c>
      <c r="C942" s="146">
        <v>1987</v>
      </c>
      <c r="D942" s="146" t="s">
        <v>95</v>
      </c>
      <c r="E942" s="146">
        <v>7</v>
      </c>
      <c r="F942" s="146">
        <v>7</v>
      </c>
      <c r="G942" s="146">
        <v>7</v>
      </c>
    </row>
    <row r="943" spans="1:7" x14ac:dyDescent="0.25">
      <c r="A943" s="146" t="s">
        <v>1</v>
      </c>
      <c r="B943" s="146">
        <v>2</v>
      </c>
      <c r="C943" s="146">
        <v>1990</v>
      </c>
      <c r="D943" s="146" t="s">
        <v>96</v>
      </c>
      <c r="E943" s="146">
        <v>7</v>
      </c>
      <c r="F943" s="146">
        <v>7</v>
      </c>
      <c r="G943" s="146">
        <v>7</v>
      </c>
    </row>
    <row r="944" spans="1:7" x14ac:dyDescent="0.25">
      <c r="A944" s="146" t="s">
        <v>1</v>
      </c>
      <c r="B944" s="146">
        <v>2</v>
      </c>
      <c r="C944" s="146">
        <v>2001</v>
      </c>
      <c r="D944" s="146" t="s">
        <v>89</v>
      </c>
      <c r="E944" s="146">
        <v>7</v>
      </c>
      <c r="F944" s="146">
        <v>7</v>
      </c>
      <c r="G944" s="146">
        <v>7</v>
      </c>
    </row>
    <row r="945" spans="1:7" x14ac:dyDescent="0.25">
      <c r="A945" s="146" t="s">
        <v>1</v>
      </c>
      <c r="B945" s="146">
        <v>2</v>
      </c>
      <c r="C945" s="146">
        <v>2008</v>
      </c>
      <c r="D945" s="146" t="s">
        <v>81</v>
      </c>
      <c r="E945" s="146">
        <v>7</v>
      </c>
      <c r="F945" s="146">
        <v>7</v>
      </c>
      <c r="G945" s="146">
        <v>7</v>
      </c>
    </row>
    <row r="946" spans="1:7" x14ac:dyDescent="0.25">
      <c r="A946" s="146" t="s">
        <v>1</v>
      </c>
      <c r="B946" s="146">
        <v>2</v>
      </c>
      <c r="C946" s="146">
        <v>2011</v>
      </c>
      <c r="D946" s="146" t="s">
        <v>86</v>
      </c>
      <c r="E946" s="146">
        <v>7</v>
      </c>
      <c r="F946" s="146">
        <v>7</v>
      </c>
      <c r="G946" s="146">
        <v>7</v>
      </c>
    </row>
    <row r="947" spans="1:7" x14ac:dyDescent="0.25">
      <c r="A947" s="146" t="s">
        <v>1</v>
      </c>
      <c r="B947" s="146">
        <v>2</v>
      </c>
      <c r="C947" s="146">
        <v>2012</v>
      </c>
      <c r="D947" s="146" t="s">
        <v>86</v>
      </c>
      <c r="E947" s="146">
        <v>7</v>
      </c>
      <c r="F947" s="146">
        <v>7</v>
      </c>
      <c r="G947" s="146">
        <v>7</v>
      </c>
    </row>
    <row r="948" spans="1:7" x14ac:dyDescent="0.25">
      <c r="A948" s="146" t="s">
        <v>65</v>
      </c>
      <c r="B948" s="146">
        <v>2</v>
      </c>
      <c r="C948" s="146">
        <v>1971</v>
      </c>
      <c r="D948" s="146" t="s">
        <v>91</v>
      </c>
      <c r="E948" s="146">
        <v>7</v>
      </c>
      <c r="F948" s="146">
        <v>7</v>
      </c>
      <c r="G948" s="146">
        <v>7</v>
      </c>
    </row>
    <row r="949" spans="1:7" x14ac:dyDescent="0.25">
      <c r="A949" s="146" t="s">
        <v>65</v>
      </c>
      <c r="B949" s="146">
        <v>2</v>
      </c>
      <c r="C949" s="146">
        <v>1974</v>
      </c>
      <c r="D949" s="146" t="s">
        <v>91</v>
      </c>
      <c r="E949" s="146">
        <v>7</v>
      </c>
      <c r="F949" s="146">
        <v>7</v>
      </c>
      <c r="G949" s="146">
        <v>7</v>
      </c>
    </row>
    <row r="950" spans="1:7" x14ac:dyDescent="0.25">
      <c r="A950" s="146" t="s">
        <v>65</v>
      </c>
      <c r="B950" s="146">
        <v>2</v>
      </c>
      <c r="C950" s="146">
        <v>1980</v>
      </c>
      <c r="D950" s="146" t="s">
        <v>95</v>
      </c>
      <c r="E950" s="146">
        <v>7</v>
      </c>
      <c r="F950" s="146">
        <v>7</v>
      </c>
      <c r="G950" s="146">
        <v>7</v>
      </c>
    </row>
    <row r="951" spans="1:7" x14ac:dyDescent="0.25">
      <c r="A951" s="146" t="s">
        <v>65</v>
      </c>
      <c r="B951" s="146">
        <v>2</v>
      </c>
      <c r="C951" s="146">
        <v>1983</v>
      </c>
      <c r="D951" s="146" t="s">
        <v>94</v>
      </c>
      <c r="E951" s="146">
        <v>7</v>
      </c>
      <c r="F951" s="146">
        <v>7</v>
      </c>
      <c r="G951" s="146">
        <v>7</v>
      </c>
    </row>
    <row r="952" spans="1:7" x14ac:dyDescent="0.25">
      <c r="A952" s="146" t="s">
        <v>2</v>
      </c>
      <c r="B952" s="146">
        <v>1</v>
      </c>
      <c r="C952" s="146">
        <v>1977</v>
      </c>
      <c r="D952" s="146" t="s">
        <v>88</v>
      </c>
      <c r="E952" s="146">
        <v>7</v>
      </c>
      <c r="F952" s="146">
        <v>7</v>
      </c>
      <c r="G952" s="146">
        <v>7</v>
      </c>
    </row>
    <row r="953" spans="1:7" x14ac:dyDescent="0.25">
      <c r="A953" s="146" t="s">
        <v>2</v>
      </c>
      <c r="B953" s="146">
        <v>1</v>
      </c>
      <c r="C953" s="146">
        <v>1978</v>
      </c>
      <c r="D953" s="146" t="s">
        <v>77</v>
      </c>
      <c r="E953" s="146">
        <v>7</v>
      </c>
      <c r="F953" s="146">
        <v>7</v>
      </c>
      <c r="G953" s="146">
        <v>7</v>
      </c>
    </row>
    <row r="954" spans="1:7" x14ac:dyDescent="0.25">
      <c r="A954" s="146" t="s">
        <v>2</v>
      </c>
      <c r="B954" s="146">
        <v>1</v>
      </c>
      <c r="C954" s="146">
        <v>1980</v>
      </c>
      <c r="D954" s="146" t="s">
        <v>92</v>
      </c>
      <c r="E954" s="146">
        <v>7</v>
      </c>
      <c r="F954" s="146">
        <v>7</v>
      </c>
      <c r="G954" s="146">
        <v>7</v>
      </c>
    </row>
    <row r="955" spans="1:7" x14ac:dyDescent="0.25">
      <c r="A955" s="146" t="s">
        <v>2</v>
      </c>
      <c r="B955" s="146">
        <v>1</v>
      </c>
      <c r="C955" s="146">
        <v>1981</v>
      </c>
      <c r="D955" s="146" t="s">
        <v>92</v>
      </c>
      <c r="E955" s="146">
        <v>7</v>
      </c>
      <c r="F955" s="146">
        <v>7</v>
      </c>
      <c r="G955" s="146">
        <v>7</v>
      </c>
    </row>
    <row r="956" spans="1:7" x14ac:dyDescent="0.25">
      <c r="A956" s="146" t="s">
        <v>2</v>
      </c>
      <c r="B956" s="146">
        <v>1</v>
      </c>
      <c r="C956" s="146">
        <v>1982</v>
      </c>
      <c r="D956" s="146" t="s">
        <v>79</v>
      </c>
      <c r="E956" s="146">
        <v>7</v>
      </c>
      <c r="F956" s="146">
        <v>7</v>
      </c>
      <c r="G956" s="146">
        <v>7</v>
      </c>
    </row>
    <row r="957" spans="1:7" x14ac:dyDescent="0.25">
      <c r="A957" s="146" t="s">
        <v>2</v>
      </c>
      <c r="B957" s="146">
        <v>1</v>
      </c>
      <c r="C957" s="146">
        <v>1984</v>
      </c>
      <c r="D957" s="146" t="s">
        <v>78</v>
      </c>
      <c r="E957" s="146">
        <v>7</v>
      </c>
      <c r="F957" s="146">
        <v>7</v>
      </c>
      <c r="G957" s="146">
        <v>7</v>
      </c>
    </row>
    <row r="958" spans="1:7" x14ac:dyDescent="0.25">
      <c r="A958" s="146" t="s">
        <v>2</v>
      </c>
      <c r="B958" s="146">
        <v>1</v>
      </c>
      <c r="C958" s="146">
        <v>1991</v>
      </c>
      <c r="D958" s="146" t="s">
        <v>98</v>
      </c>
      <c r="E958" s="146">
        <v>7</v>
      </c>
      <c r="F958" s="146">
        <v>7</v>
      </c>
      <c r="G958" s="146">
        <v>7</v>
      </c>
    </row>
    <row r="959" spans="1:7" x14ac:dyDescent="0.25">
      <c r="A959" s="146" t="s">
        <v>2</v>
      </c>
      <c r="B959" s="146">
        <v>1</v>
      </c>
      <c r="C959" s="146">
        <v>1996</v>
      </c>
      <c r="D959" s="146" t="s">
        <v>95</v>
      </c>
      <c r="E959" s="146">
        <v>7</v>
      </c>
      <c r="F959" s="146">
        <v>7</v>
      </c>
      <c r="G959" s="146">
        <v>7</v>
      </c>
    </row>
    <row r="960" spans="1:7" x14ac:dyDescent="0.25">
      <c r="A960" s="146" t="s">
        <v>2</v>
      </c>
      <c r="B960" s="146">
        <v>1</v>
      </c>
      <c r="C960" s="146">
        <v>1998</v>
      </c>
      <c r="D960" s="146" t="s">
        <v>94</v>
      </c>
      <c r="E960" s="146">
        <v>7</v>
      </c>
      <c r="F960" s="146">
        <v>7</v>
      </c>
      <c r="G960" s="146">
        <v>7</v>
      </c>
    </row>
    <row r="961" spans="1:7" x14ac:dyDescent="0.25">
      <c r="A961" s="146" t="s">
        <v>2</v>
      </c>
      <c r="B961" s="146">
        <v>1</v>
      </c>
      <c r="C961" s="146">
        <v>2000</v>
      </c>
      <c r="D961" s="146" t="s">
        <v>96</v>
      </c>
      <c r="E961" s="146">
        <v>7</v>
      </c>
      <c r="F961" s="146">
        <v>7</v>
      </c>
      <c r="G961" s="146">
        <v>7</v>
      </c>
    </row>
    <row r="962" spans="1:7" x14ac:dyDescent="0.25">
      <c r="A962" s="146" t="s">
        <v>2</v>
      </c>
      <c r="B962" s="146">
        <v>1</v>
      </c>
      <c r="C962" s="146">
        <v>2002</v>
      </c>
      <c r="D962" s="146" t="s">
        <v>93</v>
      </c>
      <c r="E962" s="146">
        <v>7</v>
      </c>
      <c r="F962" s="146">
        <v>7</v>
      </c>
      <c r="G962" s="146">
        <v>7</v>
      </c>
    </row>
    <row r="963" spans="1:7" x14ac:dyDescent="0.25">
      <c r="A963" s="146" t="s">
        <v>2</v>
      </c>
      <c r="B963" s="146">
        <v>1</v>
      </c>
      <c r="C963" s="146">
        <v>2002</v>
      </c>
      <c r="D963" s="146" t="s">
        <v>77</v>
      </c>
      <c r="E963" s="146">
        <v>7</v>
      </c>
      <c r="F963" s="146">
        <v>7</v>
      </c>
      <c r="G963" s="146">
        <v>7</v>
      </c>
    </row>
    <row r="964" spans="1:7" x14ac:dyDescent="0.25">
      <c r="A964" s="146" t="s">
        <v>2</v>
      </c>
      <c r="B964" s="146">
        <v>1</v>
      </c>
      <c r="C964" s="146">
        <v>2006</v>
      </c>
      <c r="D964" s="146" t="s">
        <v>93</v>
      </c>
      <c r="E964" s="146">
        <v>7</v>
      </c>
      <c r="F964" s="146">
        <v>7</v>
      </c>
      <c r="G964" s="146">
        <v>7</v>
      </c>
    </row>
    <row r="965" spans="1:7" x14ac:dyDescent="0.25">
      <c r="A965" s="146" t="s">
        <v>2</v>
      </c>
      <c r="B965" s="146">
        <v>1</v>
      </c>
      <c r="C965" s="146">
        <v>2008</v>
      </c>
      <c r="D965" s="146" t="s">
        <v>84</v>
      </c>
      <c r="E965" s="146">
        <v>7</v>
      </c>
      <c r="F965" s="146">
        <v>7</v>
      </c>
      <c r="G965" s="146">
        <v>7</v>
      </c>
    </row>
    <row r="966" spans="1:7" x14ac:dyDescent="0.25">
      <c r="A966" s="146" t="s">
        <v>2</v>
      </c>
      <c r="B966" s="146">
        <v>1</v>
      </c>
      <c r="C966" s="146">
        <v>2008</v>
      </c>
      <c r="D966" s="146" t="s">
        <v>93</v>
      </c>
      <c r="E966" s="146">
        <v>7</v>
      </c>
      <c r="F966" s="146">
        <v>7</v>
      </c>
      <c r="G966" s="146">
        <v>7</v>
      </c>
    </row>
    <row r="967" spans="1:7" x14ac:dyDescent="0.25">
      <c r="A967" s="146" t="s">
        <v>2</v>
      </c>
      <c r="B967" s="146">
        <v>1</v>
      </c>
      <c r="C967" s="146">
        <v>2009</v>
      </c>
      <c r="D967" s="146" t="s">
        <v>90</v>
      </c>
      <c r="E967" s="146">
        <v>7</v>
      </c>
      <c r="F967" s="146">
        <v>7</v>
      </c>
      <c r="G967" s="146">
        <v>7</v>
      </c>
    </row>
    <row r="968" spans="1:7" x14ac:dyDescent="0.25">
      <c r="A968" s="146" t="s">
        <v>2</v>
      </c>
      <c r="B968" s="146">
        <v>1</v>
      </c>
      <c r="C968" s="146">
        <v>2012</v>
      </c>
      <c r="D968" s="146" t="s">
        <v>89</v>
      </c>
      <c r="E968" s="146">
        <v>7</v>
      </c>
      <c r="F968" s="146">
        <v>7</v>
      </c>
      <c r="G968" s="146">
        <v>7</v>
      </c>
    </row>
    <row r="969" spans="1:7" x14ac:dyDescent="0.25">
      <c r="A969" s="146" t="s">
        <v>2</v>
      </c>
      <c r="B969" s="146">
        <v>1</v>
      </c>
      <c r="C969" s="146">
        <v>2012</v>
      </c>
      <c r="D969" s="146" t="s">
        <v>90</v>
      </c>
      <c r="E969" s="146">
        <v>7</v>
      </c>
      <c r="F969" s="146">
        <v>7</v>
      </c>
      <c r="G969" s="146">
        <v>7</v>
      </c>
    </row>
    <row r="970" spans="1:7" x14ac:dyDescent="0.25">
      <c r="A970" s="146" t="s">
        <v>2</v>
      </c>
      <c r="B970" s="146">
        <v>2</v>
      </c>
      <c r="C970" s="146">
        <v>1979</v>
      </c>
      <c r="D970" s="146" t="s">
        <v>98</v>
      </c>
      <c r="E970" s="146">
        <v>7</v>
      </c>
      <c r="F970" s="146">
        <v>7</v>
      </c>
      <c r="G970" s="146">
        <v>7</v>
      </c>
    </row>
    <row r="971" spans="1:7" x14ac:dyDescent="0.25">
      <c r="A971" s="146" t="s">
        <v>2</v>
      </c>
      <c r="B971" s="146">
        <v>2</v>
      </c>
      <c r="C971" s="146">
        <v>1980</v>
      </c>
      <c r="D971" s="146" t="s">
        <v>77</v>
      </c>
      <c r="E971" s="146">
        <v>7</v>
      </c>
      <c r="F971" s="146">
        <v>7</v>
      </c>
      <c r="G971" s="146">
        <v>7</v>
      </c>
    </row>
    <row r="972" spans="1:7" x14ac:dyDescent="0.25">
      <c r="A972" s="146" t="s">
        <v>2</v>
      </c>
      <c r="B972" s="146">
        <v>2</v>
      </c>
      <c r="C972" s="146">
        <v>1982</v>
      </c>
      <c r="D972" s="146" t="s">
        <v>88</v>
      </c>
      <c r="E972" s="146">
        <v>7</v>
      </c>
      <c r="F972" s="146">
        <v>7</v>
      </c>
      <c r="G972" s="146">
        <v>7</v>
      </c>
    </row>
    <row r="973" spans="1:7" x14ac:dyDescent="0.25">
      <c r="A973" s="146" t="s">
        <v>2</v>
      </c>
      <c r="B973" s="146">
        <v>2</v>
      </c>
      <c r="C973" s="146">
        <v>1984</v>
      </c>
      <c r="D973" s="146" t="s">
        <v>78</v>
      </c>
      <c r="E973" s="146">
        <v>7</v>
      </c>
      <c r="F973" s="146">
        <v>7</v>
      </c>
      <c r="G973" s="146">
        <v>7</v>
      </c>
    </row>
    <row r="974" spans="1:7" x14ac:dyDescent="0.25">
      <c r="A974" s="146" t="s">
        <v>2</v>
      </c>
      <c r="B974" s="146">
        <v>2</v>
      </c>
      <c r="C974" s="146">
        <v>1986</v>
      </c>
      <c r="D974" s="146" t="s">
        <v>98</v>
      </c>
      <c r="E974" s="146">
        <v>7</v>
      </c>
      <c r="F974" s="146">
        <v>7</v>
      </c>
      <c r="G974" s="146">
        <v>7</v>
      </c>
    </row>
    <row r="975" spans="1:7" x14ac:dyDescent="0.25">
      <c r="A975" s="146" t="s">
        <v>2</v>
      </c>
      <c r="B975" s="146">
        <v>2</v>
      </c>
      <c r="C975" s="146">
        <v>1987</v>
      </c>
      <c r="D975" s="146" t="s">
        <v>78</v>
      </c>
      <c r="E975" s="146">
        <v>7</v>
      </c>
      <c r="F975" s="146">
        <v>7</v>
      </c>
      <c r="G975" s="146">
        <v>7</v>
      </c>
    </row>
    <row r="976" spans="1:7" x14ac:dyDescent="0.25">
      <c r="A976" s="146" t="s">
        <v>2</v>
      </c>
      <c r="B976" s="146">
        <v>2</v>
      </c>
      <c r="C976" s="146">
        <v>1992</v>
      </c>
      <c r="D976" s="146" t="s">
        <v>95</v>
      </c>
      <c r="E976" s="146">
        <v>7</v>
      </c>
      <c r="F976" s="146">
        <v>7</v>
      </c>
      <c r="G976" s="146">
        <v>7</v>
      </c>
    </row>
    <row r="977" spans="1:7" x14ac:dyDescent="0.25">
      <c r="A977" s="146" t="s">
        <v>2</v>
      </c>
      <c r="B977" s="146">
        <v>2</v>
      </c>
      <c r="C977" s="146">
        <v>1994</v>
      </c>
      <c r="D977" s="146" t="s">
        <v>95</v>
      </c>
      <c r="E977" s="146">
        <v>7</v>
      </c>
      <c r="F977" s="146">
        <v>7</v>
      </c>
      <c r="G977" s="146">
        <v>7</v>
      </c>
    </row>
    <row r="978" spans="1:7" x14ac:dyDescent="0.25">
      <c r="A978" s="146" t="s">
        <v>2</v>
      </c>
      <c r="B978" s="146">
        <v>2</v>
      </c>
      <c r="C978" s="146">
        <v>1996</v>
      </c>
      <c r="D978" s="146" t="s">
        <v>95</v>
      </c>
      <c r="E978" s="146">
        <v>7</v>
      </c>
      <c r="F978" s="146">
        <v>7</v>
      </c>
      <c r="G978" s="146">
        <v>7</v>
      </c>
    </row>
    <row r="979" spans="1:7" x14ac:dyDescent="0.25">
      <c r="A979" s="146" t="s">
        <v>2</v>
      </c>
      <c r="B979" s="146">
        <v>2</v>
      </c>
      <c r="C979" s="146">
        <v>1997</v>
      </c>
      <c r="D979" s="146" t="s">
        <v>78</v>
      </c>
      <c r="E979" s="146">
        <v>7</v>
      </c>
      <c r="F979" s="146">
        <v>7</v>
      </c>
      <c r="G979" s="146">
        <v>7</v>
      </c>
    </row>
    <row r="980" spans="1:7" x14ac:dyDescent="0.25">
      <c r="A980" s="146" t="s">
        <v>2</v>
      </c>
      <c r="B980" s="146">
        <v>2</v>
      </c>
      <c r="C980" s="146">
        <v>2005</v>
      </c>
      <c r="D980" s="146" t="s">
        <v>96</v>
      </c>
      <c r="E980" s="146">
        <v>7</v>
      </c>
      <c r="F980" s="146">
        <v>7</v>
      </c>
      <c r="G980" s="146">
        <v>7</v>
      </c>
    </row>
    <row r="981" spans="1:7" x14ac:dyDescent="0.25">
      <c r="A981" s="146" t="s">
        <v>2</v>
      </c>
      <c r="B981" s="146">
        <v>2</v>
      </c>
      <c r="C981" s="146">
        <v>2007</v>
      </c>
      <c r="D981" s="146" t="s">
        <v>93</v>
      </c>
      <c r="E981" s="146">
        <v>7</v>
      </c>
      <c r="F981" s="146">
        <v>7</v>
      </c>
      <c r="G981" s="146">
        <v>7</v>
      </c>
    </row>
    <row r="982" spans="1:7" x14ac:dyDescent="0.25">
      <c r="A982" s="146" t="s">
        <v>2</v>
      </c>
      <c r="B982" s="146">
        <v>2</v>
      </c>
      <c r="C982" s="146">
        <v>2011</v>
      </c>
      <c r="D982" s="146" t="s">
        <v>84</v>
      </c>
      <c r="E982" s="146">
        <v>7</v>
      </c>
      <c r="F982" s="146">
        <v>7</v>
      </c>
      <c r="G982" s="146">
        <v>7</v>
      </c>
    </row>
    <row r="983" spans="1:7" x14ac:dyDescent="0.25">
      <c r="A983" s="146" t="s">
        <v>2</v>
      </c>
      <c r="B983" s="146">
        <v>2</v>
      </c>
      <c r="C983" s="146">
        <v>2013</v>
      </c>
      <c r="D983" s="146" t="s">
        <v>89</v>
      </c>
      <c r="E983" s="146">
        <v>7</v>
      </c>
      <c r="F983" s="146">
        <v>7</v>
      </c>
      <c r="G983" s="146">
        <v>7</v>
      </c>
    </row>
    <row r="984" spans="1:7" x14ac:dyDescent="0.25">
      <c r="A984" s="146" t="s">
        <v>0</v>
      </c>
      <c r="B984" s="146">
        <v>1</v>
      </c>
      <c r="C984" s="146">
        <v>1983</v>
      </c>
      <c r="D984" s="146" t="s">
        <v>88</v>
      </c>
      <c r="E984" s="146">
        <v>7</v>
      </c>
      <c r="F984" s="146">
        <v>7</v>
      </c>
      <c r="G984" s="146">
        <v>7</v>
      </c>
    </row>
    <row r="985" spans="1:7" x14ac:dyDescent="0.25">
      <c r="A985" s="146" t="s">
        <v>0</v>
      </c>
      <c r="B985" s="146">
        <v>1</v>
      </c>
      <c r="C985" s="146">
        <v>1985</v>
      </c>
      <c r="D985" s="146" t="s">
        <v>92</v>
      </c>
      <c r="E985" s="146">
        <v>7</v>
      </c>
      <c r="F985" s="146">
        <v>7</v>
      </c>
      <c r="G985" s="146">
        <v>7</v>
      </c>
    </row>
    <row r="986" spans="1:7" x14ac:dyDescent="0.25">
      <c r="A986" s="146" t="s">
        <v>0</v>
      </c>
      <c r="B986" s="146">
        <v>1</v>
      </c>
      <c r="C986" s="146">
        <v>1995</v>
      </c>
      <c r="D986" s="146" t="s">
        <v>98</v>
      </c>
      <c r="E986" s="146">
        <v>7</v>
      </c>
      <c r="F986" s="146">
        <v>7</v>
      </c>
      <c r="G986" s="146">
        <v>7</v>
      </c>
    </row>
    <row r="987" spans="1:7" x14ac:dyDescent="0.25">
      <c r="A987" s="146" t="s">
        <v>0</v>
      </c>
      <c r="B987" s="146">
        <v>1</v>
      </c>
      <c r="C987" s="146">
        <v>1996</v>
      </c>
      <c r="D987" s="146" t="s">
        <v>98</v>
      </c>
      <c r="E987" s="146">
        <v>7</v>
      </c>
      <c r="F987" s="146">
        <v>7</v>
      </c>
      <c r="G987" s="146">
        <v>7</v>
      </c>
    </row>
    <row r="988" spans="1:7" x14ac:dyDescent="0.25">
      <c r="A988" s="146" t="s">
        <v>0</v>
      </c>
      <c r="B988" s="146">
        <v>1</v>
      </c>
      <c r="C988" s="146">
        <v>1998</v>
      </c>
      <c r="D988" s="146" t="s">
        <v>98</v>
      </c>
      <c r="E988" s="146">
        <v>7</v>
      </c>
      <c r="F988" s="146">
        <v>7</v>
      </c>
      <c r="G988" s="146">
        <v>7</v>
      </c>
    </row>
    <row r="989" spans="1:7" x14ac:dyDescent="0.25">
      <c r="A989" s="146" t="s">
        <v>0</v>
      </c>
      <c r="B989" s="146">
        <v>1</v>
      </c>
      <c r="C989" s="146">
        <v>2001</v>
      </c>
      <c r="D989" s="146" t="s">
        <v>98</v>
      </c>
      <c r="E989" s="146">
        <v>7</v>
      </c>
      <c r="F989" s="146">
        <v>7</v>
      </c>
      <c r="G989" s="146">
        <v>7</v>
      </c>
    </row>
    <row r="990" spans="1:7" x14ac:dyDescent="0.25">
      <c r="A990" s="146" t="s">
        <v>0</v>
      </c>
      <c r="B990" s="146">
        <v>1</v>
      </c>
      <c r="C990" s="146">
        <v>2002</v>
      </c>
      <c r="D990" s="146" t="s">
        <v>94</v>
      </c>
      <c r="E990" s="146">
        <v>7</v>
      </c>
      <c r="F990" s="146">
        <v>7</v>
      </c>
      <c r="G990" s="146">
        <v>7</v>
      </c>
    </row>
    <row r="991" spans="1:7" x14ac:dyDescent="0.25">
      <c r="A991" s="146" t="s">
        <v>0</v>
      </c>
      <c r="B991" s="146">
        <v>1</v>
      </c>
      <c r="C991" s="146">
        <v>2005</v>
      </c>
      <c r="D991" s="146" t="s">
        <v>98</v>
      </c>
      <c r="E991" s="146">
        <v>7</v>
      </c>
      <c r="F991" s="146">
        <v>7</v>
      </c>
      <c r="G991" s="146">
        <v>7</v>
      </c>
    </row>
    <row r="992" spans="1:7" x14ac:dyDescent="0.25">
      <c r="A992" s="146" t="s">
        <v>76</v>
      </c>
      <c r="B992" s="146">
        <v>1</v>
      </c>
      <c r="C992" s="146">
        <v>1971</v>
      </c>
      <c r="D992" s="146" t="s">
        <v>93</v>
      </c>
      <c r="E992" s="146">
        <v>8</v>
      </c>
      <c r="F992" s="146">
        <v>8</v>
      </c>
      <c r="G992" s="146">
        <v>8</v>
      </c>
    </row>
    <row r="993" spans="1:7" x14ac:dyDescent="0.25">
      <c r="A993" s="146" t="s">
        <v>76</v>
      </c>
      <c r="B993" s="146">
        <v>1</v>
      </c>
      <c r="C993" s="146">
        <v>1996</v>
      </c>
      <c r="D993" s="146" t="s">
        <v>98</v>
      </c>
      <c r="E993" s="146">
        <v>8</v>
      </c>
      <c r="F993" s="146">
        <v>8</v>
      </c>
      <c r="G993" s="146">
        <v>8</v>
      </c>
    </row>
    <row r="994" spans="1:7" x14ac:dyDescent="0.25">
      <c r="A994" s="146" t="s">
        <v>76</v>
      </c>
      <c r="B994" s="146">
        <v>1</v>
      </c>
      <c r="C994" s="146">
        <v>1998</v>
      </c>
      <c r="D994" s="146" t="s">
        <v>98</v>
      </c>
      <c r="E994" s="146">
        <v>8</v>
      </c>
      <c r="F994" s="146">
        <v>8</v>
      </c>
      <c r="G994" s="146">
        <v>8</v>
      </c>
    </row>
    <row r="995" spans="1:7" x14ac:dyDescent="0.25">
      <c r="A995" s="146" t="s">
        <v>76</v>
      </c>
      <c r="B995" s="146">
        <v>1</v>
      </c>
      <c r="C995" s="146">
        <v>2001</v>
      </c>
      <c r="D995" s="146" t="s">
        <v>98</v>
      </c>
      <c r="E995" s="146">
        <v>8</v>
      </c>
      <c r="F995" s="146">
        <v>8</v>
      </c>
      <c r="G995" s="146">
        <v>8</v>
      </c>
    </row>
    <row r="996" spans="1:7" x14ac:dyDescent="0.25">
      <c r="A996" s="146" t="s">
        <v>76</v>
      </c>
      <c r="B996" s="146">
        <v>2</v>
      </c>
      <c r="C996" s="146">
        <v>1979</v>
      </c>
      <c r="D996" s="146" t="s">
        <v>90</v>
      </c>
      <c r="E996" s="146">
        <v>8</v>
      </c>
      <c r="F996" s="146">
        <v>8</v>
      </c>
      <c r="G996" s="146">
        <v>8</v>
      </c>
    </row>
    <row r="997" spans="1:7" x14ac:dyDescent="0.25">
      <c r="A997" s="146" t="s">
        <v>76</v>
      </c>
      <c r="B997" s="146">
        <v>2</v>
      </c>
      <c r="C997" s="146">
        <v>2009</v>
      </c>
      <c r="D997" s="146" t="s">
        <v>98</v>
      </c>
      <c r="E997" s="146">
        <v>8</v>
      </c>
      <c r="F997" s="146">
        <v>8</v>
      </c>
      <c r="G997" s="146">
        <v>8</v>
      </c>
    </row>
    <row r="998" spans="1:7" x14ac:dyDescent="0.25">
      <c r="A998" s="146" t="s">
        <v>1</v>
      </c>
      <c r="B998" s="146">
        <v>1</v>
      </c>
      <c r="C998" s="146">
        <v>1972</v>
      </c>
      <c r="D998" s="146" t="s">
        <v>80</v>
      </c>
      <c r="E998" s="146">
        <v>8</v>
      </c>
      <c r="F998" s="146">
        <v>8</v>
      </c>
      <c r="G998" s="146">
        <v>8</v>
      </c>
    </row>
    <row r="999" spans="1:7" x14ac:dyDescent="0.25">
      <c r="A999" s="146" t="s">
        <v>1</v>
      </c>
      <c r="B999" s="146">
        <v>1</v>
      </c>
      <c r="C999" s="146">
        <v>1973</v>
      </c>
      <c r="D999" s="146" t="s">
        <v>80</v>
      </c>
      <c r="E999" s="146">
        <v>8</v>
      </c>
      <c r="F999" s="146">
        <v>8</v>
      </c>
      <c r="G999" s="146">
        <v>8</v>
      </c>
    </row>
    <row r="1000" spans="1:7" x14ac:dyDescent="0.25">
      <c r="A1000" s="146" t="s">
        <v>1</v>
      </c>
      <c r="B1000" s="146">
        <v>1</v>
      </c>
      <c r="C1000" s="146">
        <v>1974</v>
      </c>
      <c r="D1000" s="146" t="s">
        <v>80</v>
      </c>
      <c r="E1000" s="146">
        <v>8</v>
      </c>
      <c r="F1000" s="146">
        <v>8</v>
      </c>
      <c r="G1000" s="146">
        <v>8</v>
      </c>
    </row>
    <row r="1001" spans="1:7" x14ac:dyDescent="0.25">
      <c r="A1001" s="146" t="s">
        <v>1</v>
      </c>
      <c r="B1001" s="146">
        <v>1</v>
      </c>
      <c r="C1001" s="146">
        <v>1975</v>
      </c>
      <c r="D1001" s="146" t="s">
        <v>98</v>
      </c>
      <c r="E1001" s="146">
        <v>8</v>
      </c>
      <c r="F1001" s="146">
        <v>8</v>
      </c>
      <c r="G1001" s="146">
        <v>8</v>
      </c>
    </row>
    <row r="1002" spans="1:7" x14ac:dyDescent="0.25">
      <c r="A1002" s="146" t="s">
        <v>1</v>
      </c>
      <c r="B1002" s="146">
        <v>1</v>
      </c>
      <c r="C1002" s="146">
        <v>1975</v>
      </c>
      <c r="D1002" s="146" t="s">
        <v>78</v>
      </c>
      <c r="E1002" s="146">
        <v>8</v>
      </c>
      <c r="F1002" s="146">
        <v>8</v>
      </c>
      <c r="G1002" s="146">
        <v>8</v>
      </c>
    </row>
    <row r="1003" spans="1:7" x14ac:dyDescent="0.25">
      <c r="A1003" s="146" t="s">
        <v>1</v>
      </c>
      <c r="B1003" s="146">
        <v>1</v>
      </c>
      <c r="C1003" s="146">
        <v>1979</v>
      </c>
      <c r="D1003" s="146" t="s">
        <v>91</v>
      </c>
      <c r="E1003" s="146">
        <v>8</v>
      </c>
      <c r="F1003" s="146">
        <v>8</v>
      </c>
      <c r="G1003" s="146">
        <v>8</v>
      </c>
    </row>
    <row r="1004" spans="1:7" x14ac:dyDescent="0.25">
      <c r="A1004" s="146" t="s">
        <v>1</v>
      </c>
      <c r="B1004" s="146">
        <v>1</v>
      </c>
      <c r="C1004" s="146">
        <v>1990</v>
      </c>
      <c r="D1004" s="146" t="s">
        <v>94</v>
      </c>
      <c r="E1004" s="146">
        <v>8</v>
      </c>
      <c r="F1004" s="146">
        <v>8</v>
      </c>
      <c r="G1004" s="146">
        <v>8</v>
      </c>
    </row>
    <row r="1005" spans="1:7" x14ac:dyDescent="0.25">
      <c r="A1005" s="146" t="s">
        <v>1</v>
      </c>
      <c r="B1005" s="146">
        <v>1</v>
      </c>
      <c r="C1005" s="146">
        <v>1996</v>
      </c>
      <c r="D1005" s="146" t="s">
        <v>98</v>
      </c>
      <c r="E1005" s="146">
        <v>8</v>
      </c>
      <c r="F1005" s="146">
        <v>8</v>
      </c>
      <c r="G1005" s="146">
        <v>8</v>
      </c>
    </row>
    <row r="1006" spans="1:7" x14ac:dyDescent="0.25">
      <c r="A1006" s="146" t="s">
        <v>1</v>
      </c>
      <c r="B1006" s="146">
        <v>1</v>
      </c>
      <c r="C1006" s="146">
        <v>2004</v>
      </c>
      <c r="D1006" s="146" t="s">
        <v>89</v>
      </c>
      <c r="E1006" s="146">
        <v>8</v>
      </c>
      <c r="F1006" s="146">
        <v>8</v>
      </c>
      <c r="G1006" s="146">
        <v>8</v>
      </c>
    </row>
    <row r="1007" spans="1:7" x14ac:dyDescent="0.25">
      <c r="A1007" s="146" t="s">
        <v>1</v>
      </c>
      <c r="B1007" s="146">
        <v>2</v>
      </c>
      <c r="C1007" s="146">
        <v>1972</v>
      </c>
      <c r="D1007" s="146" t="s">
        <v>88</v>
      </c>
      <c r="E1007" s="146">
        <v>8</v>
      </c>
      <c r="F1007" s="146">
        <v>8</v>
      </c>
      <c r="G1007" s="146">
        <v>8</v>
      </c>
    </row>
    <row r="1008" spans="1:7" x14ac:dyDescent="0.25">
      <c r="A1008" s="146" t="s">
        <v>1</v>
      </c>
      <c r="B1008" s="146">
        <v>2</v>
      </c>
      <c r="C1008" s="146">
        <v>1974</v>
      </c>
      <c r="D1008" s="146" t="s">
        <v>98</v>
      </c>
      <c r="E1008" s="146">
        <v>8</v>
      </c>
      <c r="F1008" s="146">
        <v>8</v>
      </c>
      <c r="G1008" s="146">
        <v>8</v>
      </c>
    </row>
    <row r="1009" spans="1:7" x14ac:dyDescent="0.25">
      <c r="A1009" s="146" t="s">
        <v>1</v>
      </c>
      <c r="B1009" s="146">
        <v>2</v>
      </c>
      <c r="C1009" s="146">
        <v>1974</v>
      </c>
      <c r="D1009" s="146" t="s">
        <v>92</v>
      </c>
      <c r="E1009" s="146">
        <v>8</v>
      </c>
      <c r="F1009" s="146">
        <v>8</v>
      </c>
      <c r="G1009" s="146">
        <v>8</v>
      </c>
    </row>
    <row r="1010" spans="1:7" x14ac:dyDescent="0.25">
      <c r="A1010" s="146" t="s">
        <v>1</v>
      </c>
      <c r="B1010" s="146">
        <v>2</v>
      </c>
      <c r="C1010" s="146">
        <v>1978</v>
      </c>
      <c r="D1010" s="146" t="s">
        <v>91</v>
      </c>
      <c r="E1010" s="146">
        <v>8</v>
      </c>
      <c r="F1010" s="146">
        <v>8</v>
      </c>
      <c r="G1010" s="146">
        <v>8</v>
      </c>
    </row>
    <row r="1011" spans="1:7" x14ac:dyDescent="0.25">
      <c r="A1011" s="146" t="s">
        <v>1</v>
      </c>
      <c r="B1011" s="146">
        <v>2</v>
      </c>
      <c r="C1011" s="146">
        <v>1984</v>
      </c>
      <c r="D1011" s="146" t="s">
        <v>82</v>
      </c>
      <c r="E1011" s="146">
        <v>8</v>
      </c>
      <c r="F1011" s="146">
        <v>8</v>
      </c>
      <c r="G1011" s="146">
        <v>8</v>
      </c>
    </row>
    <row r="1012" spans="1:7" x14ac:dyDescent="0.25">
      <c r="A1012" s="146" t="s">
        <v>1</v>
      </c>
      <c r="B1012" s="146">
        <v>2</v>
      </c>
      <c r="C1012" s="146">
        <v>1989</v>
      </c>
      <c r="D1012" s="146" t="s">
        <v>94</v>
      </c>
      <c r="E1012" s="146">
        <v>8</v>
      </c>
      <c r="F1012" s="146">
        <v>8</v>
      </c>
      <c r="G1012" s="146">
        <v>8</v>
      </c>
    </row>
    <row r="1013" spans="1:7" x14ac:dyDescent="0.25">
      <c r="A1013" s="146" t="s">
        <v>1</v>
      </c>
      <c r="B1013" s="146">
        <v>2</v>
      </c>
      <c r="C1013" s="146">
        <v>1997</v>
      </c>
      <c r="D1013" s="146" t="s">
        <v>93</v>
      </c>
      <c r="E1013" s="146">
        <v>8</v>
      </c>
      <c r="F1013" s="146">
        <v>8</v>
      </c>
      <c r="G1013" s="146">
        <v>8</v>
      </c>
    </row>
    <row r="1014" spans="1:7" x14ac:dyDescent="0.25">
      <c r="A1014" s="146" t="s">
        <v>1</v>
      </c>
      <c r="B1014" s="146">
        <v>2</v>
      </c>
      <c r="C1014" s="146">
        <v>2003</v>
      </c>
      <c r="D1014" s="146" t="s">
        <v>90</v>
      </c>
      <c r="E1014" s="146">
        <v>8</v>
      </c>
      <c r="F1014" s="146">
        <v>8</v>
      </c>
      <c r="G1014" s="146">
        <v>8</v>
      </c>
    </row>
    <row r="1015" spans="1:7" x14ac:dyDescent="0.25">
      <c r="A1015" s="146" t="s">
        <v>1</v>
      </c>
      <c r="B1015" s="146">
        <v>2</v>
      </c>
      <c r="C1015" s="146">
        <v>2008</v>
      </c>
      <c r="D1015" s="146" t="s">
        <v>89</v>
      </c>
      <c r="E1015" s="146">
        <v>8</v>
      </c>
      <c r="F1015" s="146">
        <v>8</v>
      </c>
      <c r="G1015" s="146">
        <v>8</v>
      </c>
    </row>
    <row r="1016" spans="1:7" x14ac:dyDescent="0.25">
      <c r="A1016" s="146" t="s">
        <v>65</v>
      </c>
      <c r="B1016" s="146">
        <v>2</v>
      </c>
      <c r="C1016" s="146">
        <v>1971</v>
      </c>
      <c r="D1016" s="146" t="s">
        <v>78</v>
      </c>
      <c r="E1016" s="146">
        <v>8</v>
      </c>
      <c r="F1016" s="146">
        <v>8</v>
      </c>
      <c r="G1016" s="146">
        <v>8</v>
      </c>
    </row>
    <row r="1017" spans="1:7" x14ac:dyDescent="0.25">
      <c r="A1017" s="146" t="s">
        <v>65</v>
      </c>
      <c r="B1017" s="146">
        <v>2</v>
      </c>
      <c r="C1017" s="146">
        <v>1981</v>
      </c>
      <c r="D1017" s="146" t="s">
        <v>95</v>
      </c>
      <c r="E1017" s="146">
        <v>8</v>
      </c>
      <c r="F1017" s="146">
        <v>8</v>
      </c>
      <c r="G1017" s="146">
        <v>8</v>
      </c>
    </row>
    <row r="1018" spans="1:7" x14ac:dyDescent="0.25">
      <c r="A1018" s="146" t="s">
        <v>65</v>
      </c>
      <c r="B1018" s="146">
        <v>2</v>
      </c>
      <c r="C1018" s="146">
        <v>1987</v>
      </c>
      <c r="D1018" s="146" t="s">
        <v>96</v>
      </c>
      <c r="E1018" s="146">
        <v>8</v>
      </c>
      <c r="F1018" s="146">
        <v>8</v>
      </c>
      <c r="G1018" s="146">
        <v>8</v>
      </c>
    </row>
    <row r="1019" spans="1:7" x14ac:dyDescent="0.25">
      <c r="A1019" s="146" t="s">
        <v>65</v>
      </c>
      <c r="B1019" s="146">
        <v>2</v>
      </c>
      <c r="C1019" s="146">
        <v>1993</v>
      </c>
      <c r="D1019" s="146" t="s">
        <v>93</v>
      </c>
      <c r="E1019" s="146">
        <v>8</v>
      </c>
      <c r="F1019" s="146">
        <v>8</v>
      </c>
      <c r="G1019" s="146">
        <v>8</v>
      </c>
    </row>
    <row r="1020" spans="1:7" x14ac:dyDescent="0.25">
      <c r="A1020" s="146" t="s">
        <v>65</v>
      </c>
      <c r="B1020" s="146">
        <v>2</v>
      </c>
      <c r="C1020" s="146">
        <v>1999</v>
      </c>
      <c r="D1020" s="146" t="s">
        <v>84</v>
      </c>
      <c r="E1020" s="146">
        <v>8</v>
      </c>
      <c r="F1020" s="146">
        <v>8</v>
      </c>
      <c r="G1020" s="146">
        <v>8</v>
      </c>
    </row>
    <row r="1021" spans="1:7" x14ac:dyDescent="0.25">
      <c r="A1021" s="146" t="s">
        <v>2</v>
      </c>
      <c r="B1021" s="146">
        <v>1</v>
      </c>
      <c r="C1021" s="146">
        <v>1973</v>
      </c>
      <c r="D1021" s="146" t="s">
        <v>98</v>
      </c>
      <c r="E1021" s="146">
        <v>8</v>
      </c>
      <c r="F1021" s="146">
        <v>8</v>
      </c>
      <c r="G1021" s="146">
        <v>8</v>
      </c>
    </row>
    <row r="1022" spans="1:7" x14ac:dyDescent="0.25">
      <c r="A1022" s="146" t="s">
        <v>2</v>
      </c>
      <c r="B1022" s="146">
        <v>1</v>
      </c>
      <c r="C1022" s="146">
        <v>1974</v>
      </c>
      <c r="D1022" s="146" t="s">
        <v>98</v>
      </c>
      <c r="E1022" s="146">
        <v>8</v>
      </c>
      <c r="F1022" s="146">
        <v>8</v>
      </c>
      <c r="G1022" s="146">
        <v>8</v>
      </c>
    </row>
    <row r="1023" spans="1:7" x14ac:dyDescent="0.25">
      <c r="A1023" s="146" t="s">
        <v>2</v>
      </c>
      <c r="B1023" s="146">
        <v>1</v>
      </c>
      <c r="C1023" s="146">
        <v>1976</v>
      </c>
      <c r="D1023" s="146" t="s">
        <v>77</v>
      </c>
      <c r="E1023" s="146">
        <v>8</v>
      </c>
      <c r="F1023" s="146">
        <v>8</v>
      </c>
      <c r="G1023" s="146">
        <v>8</v>
      </c>
    </row>
    <row r="1024" spans="1:7" x14ac:dyDescent="0.25">
      <c r="A1024" s="146" t="s">
        <v>2</v>
      </c>
      <c r="B1024" s="146">
        <v>1</v>
      </c>
      <c r="C1024" s="146">
        <v>1980</v>
      </c>
      <c r="D1024" s="146" t="s">
        <v>80</v>
      </c>
      <c r="E1024" s="146">
        <v>8</v>
      </c>
      <c r="F1024" s="146">
        <v>8</v>
      </c>
      <c r="G1024" s="146">
        <v>8</v>
      </c>
    </row>
    <row r="1025" spans="1:7" x14ac:dyDescent="0.25">
      <c r="A1025" s="146" t="s">
        <v>2</v>
      </c>
      <c r="B1025" s="146">
        <v>1</v>
      </c>
      <c r="C1025" s="146">
        <v>1986</v>
      </c>
      <c r="D1025" s="146" t="s">
        <v>82</v>
      </c>
      <c r="E1025" s="146">
        <v>8</v>
      </c>
      <c r="F1025" s="146">
        <v>8</v>
      </c>
      <c r="G1025" s="146">
        <v>8</v>
      </c>
    </row>
    <row r="1026" spans="1:7" x14ac:dyDescent="0.25">
      <c r="A1026" s="146" t="s">
        <v>2</v>
      </c>
      <c r="B1026" s="146">
        <v>1</v>
      </c>
      <c r="C1026" s="146">
        <v>1990</v>
      </c>
      <c r="D1026" s="146" t="s">
        <v>98</v>
      </c>
      <c r="E1026" s="146">
        <v>8</v>
      </c>
      <c r="F1026" s="146">
        <v>8</v>
      </c>
      <c r="G1026" s="146">
        <v>8</v>
      </c>
    </row>
    <row r="1027" spans="1:7" x14ac:dyDescent="0.25">
      <c r="A1027" s="146" t="s">
        <v>2</v>
      </c>
      <c r="B1027" s="146">
        <v>1</v>
      </c>
      <c r="C1027" s="146">
        <v>1990</v>
      </c>
      <c r="D1027" s="146" t="s">
        <v>91</v>
      </c>
      <c r="E1027" s="146">
        <v>8</v>
      </c>
      <c r="F1027" s="146">
        <v>8</v>
      </c>
      <c r="G1027" s="146">
        <v>8</v>
      </c>
    </row>
    <row r="1028" spans="1:7" x14ac:dyDescent="0.25">
      <c r="A1028" s="146" t="s">
        <v>2</v>
      </c>
      <c r="B1028" s="146">
        <v>1</v>
      </c>
      <c r="C1028" s="146">
        <v>1991</v>
      </c>
      <c r="D1028" s="146" t="s">
        <v>78</v>
      </c>
      <c r="E1028" s="146">
        <v>8</v>
      </c>
      <c r="F1028" s="146">
        <v>8</v>
      </c>
      <c r="G1028" s="146">
        <v>8</v>
      </c>
    </row>
    <row r="1029" spans="1:7" x14ac:dyDescent="0.25">
      <c r="A1029" s="146" t="s">
        <v>2</v>
      </c>
      <c r="B1029" s="146">
        <v>1</v>
      </c>
      <c r="C1029" s="146">
        <v>1995</v>
      </c>
      <c r="D1029" s="146" t="s">
        <v>78</v>
      </c>
      <c r="E1029" s="146">
        <v>8</v>
      </c>
      <c r="F1029" s="146">
        <v>8</v>
      </c>
      <c r="G1029" s="146">
        <v>8</v>
      </c>
    </row>
    <row r="1030" spans="1:7" x14ac:dyDescent="0.25">
      <c r="A1030" s="146" t="s">
        <v>2</v>
      </c>
      <c r="B1030" s="146">
        <v>1</v>
      </c>
      <c r="C1030" s="146">
        <v>1997</v>
      </c>
      <c r="D1030" s="146" t="s">
        <v>94</v>
      </c>
      <c r="E1030" s="146">
        <v>8</v>
      </c>
      <c r="F1030" s="146">
        <v>8</v>
      </c>
      <c r="G1030" s="146">
        <v>8</v>
      </c>
    </row>
    <row r="1031" spans="1:7" x14ac:dyDescent="0.25">
      <c r="A1031" s="146" t="s">
        <v>2</v>
      </c>
      <c r="B1031" s="146">
        <v>1</v>
      </c>
      <c r="C1031" s="146">
        <v>2004</v>
      </c>
      <c r="D1031" s="146" t="s">
        <v>93</v>
      </c>
      <c r="E1031" s="146">
        <v>8</v>
      </c>
      <c r="F1031" s="146">
        <v>8</v>
      </c>
      <c r="G1031" s="146">
        <v>8</v>
      </c>
    </row>
    <row r="1032" spans="1:7" x14ac:dyDescent="0.25">
      <c r="A1032" s="146" t="s">
        <v>2</v>
      </c>
      <c r="B1032" s="146">
        <v>1</v>
      </c>
      <c r="C1032" s="146">
        <v>2011</v>
      </c>
      <c r="D1032" s="146" t="s">
        <v>84</v>
      </c>
      <c r="E1032" s="146">
        <v>8</v>
      </c>
      <c r="F1032" s="146">
        <v>8</v>
      </c>
      <c r="G1032" s="146">
        <v>8</v>
      </c>
    </row>
    <row r="1033" spans="1:7" x14ac:dyDescent="0.25">
      <c r="A1033" s="146" t="s">
        <v>2</v>
      </c>
      <c r="B1033" s="146">
        <v>1</v>
      </c>
      <c r="C1033" s="146">
        <v>2012</v>
      </c>
      <c r="D1033" s="146" t="s">
        <v>78</v>
      </c>
      <c r="E1033" s="146">
        <v>8</v>
      </c>
      <c r="F1033" s="146">
        <v>8</v>
      </c>
      <c r="G1033" s="146">
        <v>8</v>
      </c>
    </row>
    <row r="1034" spans="1:7" x14ac:dyDescent="0.25">
      <c r="A1034" s="146" t="s">
        <v>2</v>
      </c>
      <c r="B1034" s="146">
        <v>1</v>
      </c>
      <c r="C1034" s="146">
        <v>2013</v>
      </c>
      <c r="D1034" s="146" t="s">
        <v>89</v>
      </c>
      <c r="E1034" s="146">
        <v>8</v>
      </c>
      <c r="F1034" s="146">
        <v>8</v>
      </c>
      <c r="G1034" s="146">
        <v>8</v>
      </c>
    </row>
    <row r="1035" spans="1:7" x14ac:dyDescent="0.25">
      <c r="A1035" s="146" t="s">
        <v>2</v>
      </c>
      <c r="B1035" s="146">
        <v>2</v>
      </c>
      <c r="C1035" s="146">
        <v>1982</v>
      </c>
      <c r="D1035" s="146" t="s">
        <v>78</v>
      </c>
      <c r="E1035" s="146">
        <v>8</v>
      </c>
      <c r="F1035" s="146">
        <v>8</v>
      </c>
      <c r="G1035" s="146">
        <v>8</v>
      </c>
    </row>
    <row r="1036" spans="1:7" x14ac:dyDescent="0.25">
      <c r="A1036" s="146" t="s">
        <v>2</v>
      </c>
      <c r="B1036" s="146">
        <v>2</v>
      </c>
      <c r="C1036" s="146">
        <v>1987</v>
      </c>
      <c r="D1036" s="146" t="s">
        <v>79</v>
      </c>
      <c r="E1036" s="146">
        <v>8</v>
      </c>
      <c r="F1036" s="146">
        <v>8</v>
      </c>
      <c r="G1036" s="146">
        <v>8</v>
      </c>
    </row>
    <row r="1037" spans="1:7" x14ac:dyDescent="0.25">
      <c r="A1037" s="146" t="s">
        <v>2</v>
      </c>
      <c r="B1037" s="146">
        <v>2</v>
      </c>
      <c r="C1037" s="146">
        <v>1987</v>
      </c>
      <c r="D1037" s="146" t="s">
        <v>92</v>
      </c>
      <c r="E1037" s="146">
        <v>8</v>
      </c>
      <c r="F1037" s="146">
        <v>8</v>
      </c>
      <c r="G1037" s="146">
        <v>8</v>
      </c>
    </row>
    <row r="1038" spans="1:7" x14ac:dyDescent="0.25">
      <c r="A1038" s="146" t="s">
        <v>2</v>
      </c>
      <c r="B1038" s="146">
        <v>2</v>
      </c>
      <c r="C1038" s="146">
        <v>1987</v>
      </c>
      <c r="D1038" s="146" t="s">
        <v>77</v>
      </c>
      <c r="E1038" s="146">
        <v>8</v>
      </c>
      <c r="F1038" s="146">
        <v>8</v>
      </c>
      <c r="G1038" s="146">
        <v>8</v>
      </c>
    </row>
    <row r="1039" spans="1:7" x14ac:dyDescent="0.25">
      <c r="A1039" s="146" t="s">
        <v>2</v>
      </c>
      <c r="B1039" s="146">
        <v>2</v>
      </c>
      <c r="C1039" s="146">
        <v>1988</v>
      </c>
      <c r="D1039" s="146" t="s">
        <v>98</v>
      </c>
      <c r="E1039" s="146">
        <v>8</v>
      </c>
      <c r="F1039" s="146">
        <v>8</v>
      </c>
      <c r="G1039" s="146">
        <v>8</v>
      </c>
    </row>
    <row r="1040" spans="1:7" x14ac:dyDescent="0.25">
      <c r="A1040" s="146" t="s">
        <v>2</v>
      </c>
      <c r="B1040" s="146">
        <v>2</v>
      </c>
      <c r="C1040" s="146">
        <v>1995</v>
      </c>
      <c r="D1040" s="146" t="s">
        <v>95</v>
      </c>
      <c r="E1040" s="146">
        <v>8</v>
      </c>
      <c r="F1040" s="146">
        <v>8</v>
      </c>
      <c r="G1040" s="146">
        <v>8</v>
      </c>
    </row>
    <row r="1041" spans="1:7" x14ac:dyDescent="0.25">
      <c r="A1041" s="146" t="s">
        <v>2</v>
      </c>
      <c r="B1041" s="146">
        <v>2</v>
      </c>
      <c r="C1041" s="146">
        <v>1996</v>
      </c>
      <c r="D1041" s="146" t="s">
        <v>78</v>
      </c>
      <c r="E1041" s="146">
        <v>8</v>
      </c>
      <c r="F1041" s="146">
        <v>8</v>
      </c>
      <c r="G1041" s="146">
        <v>8</v>
      </c>
    </row>
    <row r="1042" spans="1:7" x14ac:dyDescent="0.25">
      <c r="A1042" s="146" t="s">
        <v>2</v>
      </c>
      <c r="B1042" s="146">
        <v>2</v>
      </c>
      <c r="C1042" s="146">
        <v>2004</v>
      </c>
      <c r="D1042" s="146" t="s">
        <v>77</v>
      </c>
      <c r="E1042" s="146">
        <v>8</v>
      </c>
      <c r="F1042" s="146">
        <v>8</v>
      </c>
      <c r="G1042" s="146">
        <v>8</v>
      </c>
    </row>
    <row r="1043" spans="1:7" x14ac:dyDescent="0.25">
      <c r="A1043" s="146" t="s">
        <v>0</v>
      </c>
      <c r="B1043" s="146">
        <v>1</v>
      </c>
      <c r="C1043" s="146">
        <v>1980</v>
      </c>
      <c r="D1043" s="146" t="s">
        <v>77</v>
      </c>
      <c r="E1043" s="146">
        <v>8</v>
      </c>
      <c r="F1043" s="146">
        <v>8</v>
      </c>
      <c r="G1043" s="146">
        <v>8</v>
      </c>
    </row>
    <row r="1044" spans="1:7" x14ac:dyDescent="0.25">
      <c r="A1044" s="146" t="s">
        <v>0</v>
      </c>
      <c r="B1044" s="146">
        <v>1</v>
      </c>
      <c r="C1044" s="146">
        <v>1983</v>
      </c>
      <c r="D1044" s="146" t="s">
        <v>80</v>
      </c>
      <c r="E1044" s="146">
        <v>8</v>
      </c>
      <c r="F1044" s="146">
        <v>8</v>
      </c>
      <c r="G1044" s="146">
        <v>8</v>
      </c>
    </row>
    <row r="1045" spans="1:7" x14ac:dyDescent="0.25">
      <c r="A1045" s="146" t="s">
        <v>0</v>
      </c>
      <c r="B1045" s="146">
        <v>1</v>
      </c>
      <c r="C1045" s="146">
        <v>1988</v>
      </c>
      <c r="D1045" s="146" t="s">
        <v>92</v>
      </c>
      <c r="E1045" s="146">
        <v>8</v>
      </c>
      <c r="F1045" s="146">
        <v>8</v>
      </c>
      <c r="G1045" s="146">
        <v>8</v>
      </c>
    </row>
    <row r="1046" spans="1:7" x14ac:dyDescent="0.25">
      <c r="A1046" s="146" t="s">
        <v>76</v>
      </c>
      <c r="B1046" s="146">
        <v>1</v>
      </c>
      <c r="C1046" s="146">
        <v>1971</v>
      </c>
      <c r="D1046" s="146" t="s">
        <v>95</v>
      </c>
      <c r="E1046" s="146">
        <v>9</v>
      </c>
      <c r="F1046" s="146">
        <v>9</v>
      </c>
      <c r="G1046" s="146">
        <v>9</v>
      </c>
    </row>
    <row r="1047" spans="1:7" x14ac:dyDescent="0.25">
      <c r="A1047" s="146" t="s">
        <v>76</v>
      </c>
      <c r="B1047" s="146">
        <v>1</v>
      </c>
      <c r="C1047" s="146">
        <v>2002</v>
      </c>
      <c r="D1047" s="146" t="s">
        <v>98</v>
      </c>
      <c r="E1047" s="146">
        <v>9</v>
      </c>
      <c r="F1047" s="146">
        <v>9</v>
      </c>
      <c r="G1047" s="146">
        <v>9</v>
      </c>
    </row>
    <row r="1048" spans="1:7" x14ac:dyDescent="0.25">
      <c r="A1048" s="146" t="s">
        <v>76</v>
      </c>
      <c r="B1048" s="146">
        <v>2</v>
      </c>
      <c r="C1048" s="146">
        <v>1971</v>
      </c>
      <c r="D1048" s="146" t="s">
        <v>94</v>
      </c>
      <c r="E1048" s="146">
        <v>9</v>
      </c>
      <c r="F1048" s="146">
        <v>9</v>
      </c>
      <c r="G1048" s="146">
        <v>9</v>
      </c>
    </row>
    <row r="1049" spans="1:7" x14ac:dyDescent="0.25">
      <c r="A1049" s="146" t="s">
        <v>76</v>
      </c>
      <c r="B1049" s="146">
        <v>2</v>
      </c>
      <c r="C1049" s="146">
        <v>2003</v>
      </c>
      <c r="D1049" s="146" t="s">
        <v>98</v>
      </c>
      <c r="E1049" s="146">
        <v>9</v>
      </c>
      <c r="F1049" s="146">
        <v>9</v>
      </c>
      <c r="G1049" s="146">
        <v>9</v>
      </c>
    </row>
    <row r="1050" spans="1:7" x14ac:dyDescent="0.25">
      <c r="A1050" s="146" t="s">
        <v>76</v>
      </c>
      <c r="B1050" s="146">
        <v>2</v>
      </c>
      <c r="C1050" s="146">
        <v>2005</v>
      </c>
      <c r="D1050" s="146" t="s">
        <v>98</v>
      </c>
      <c r="E1050" s="146">
        <v>9</v>
      </c>
      <c r="F1050" s="146">
        <v>9</v>
      </c>
      <c r="G1050" s="146">
        <v>9</v>
      </c>
    </row>
    <row r="1051" spans="1:7" x14ac:dyDescent="0.25">
      <c r="A1051" s="146" t="s">
        <v>1</v>
      </c>
      <c r="B1051" s="146">
        <v>1</v>
      </c>
      <c r="C1051" s="146">
        <v>1972</v>
      </c>
      <c r="D1051" s="146" t="s">
        <v>88</v>
      </c>
      <c r="E1051" s="146">
        <v>9</v>
      </c>
      <c r="F1051" s="146">
        <v>9</v>
      </c>
      <c r="G1051" s="146">
        <v>9</v>
      </c>
    </row>
    <row r="1052" spans="1:7" x14ac:dyDescent="0.25">
      <c r="A1052" s="146" t="s">
        <v>1</v>
      </c>
      <c r="B1052" s="146">
        <v>1</v>
      </c>
      <c r="C1052" s="146">
        <v>1972</v>
      </c>
      <c r="D1052" s="146" t="s">
        <v>77</v>
      </c>
      <c r="E1052" s="146">
        <v>9</v>
      </c>
      <c r="F1052" s="146">
        <v>9</v>
      </c>
      <c r="G1052" s="146">
        <v>9</v>
      </c>
    </row>
    <row r="1053" spans="1:7" x14ac:dyDescent="0.25">
      <c r="A1053" s="146" t="s">
        <v>1</v>
      </c>
      <c r="B1053" s="146">
        <v>1</v>
      </c>
      <c r="C1053" s="146">
        <v>1976</v>
      </c>
      <c r="D1053" s="146" t="s">
        <v>98</v>
      </c>
      <c r="E1053" s="146">
        <v>9</v>
      </c>
      <c r="F1053" s="146">
        <v>9</v>
      </c>
      <c r="G1053" s="146">
        <v>9</v>
      </c>
    </row>
    <row r="1054" spans="1:7" x14ac:dyDescent="0.25">
      <c r="A1054" s="146" t="s">
        <v>1</v>
      </c>
      <c r="B1054" s="146">
        <v>1</v>
      </c>
      <c r="C1054" s="146">
        <v>1977</v>
      </c>
      <c r="D1054" s="146" t="s">
        <v>78</v>
      </c>
      <c r="E1054" s="146">
        <v>9</v>
      </c>
      <c r="F1054" s="146">
        <v>9</v>
      </c>
      <c r="G1054" s="146">
        <v>9</v>
      </c>
    </row>
    <row r="1055" spans="1:7" x14ac:dyDescent="0.25">
      <c r="A1055" s="146" t="s">
        <v>1</v>
      </c>
      <c r="B1055" s="146">
        <v>1</v>
      </c>
      <c r="C1055" s="146">
        <v>1978</v>
      </c>
      <c r="D1055" s="146" t="s">
        <v>79</v>
      </c>
      <c r="E1055" s="146">
        <v>9</v>
      </c>
      <c r="F1055" s="146">
        <v>9</v>
      </c>
      <c r="G1055" s="146">
        <v>9</v>
      </c>
    </row>
    <row r="1056" spans="1:7" x14ac:dyDescent="0.25">
      <c r="A1056" s="146" t="s">
        <v>1</v>
      </c>
      <c r="B1056" s="146">
        <v>1</v>
      </c>
      <c r="C1056" s="146">
        <v>1986</v>
      </c>
      <c r="D1056" s="146" t="s">
        <v>95</v>
      </c>
      <c r="E1056" s="146">
        <v>9</v>
      </c>
      <c r="F1056" s="146">
        <v>9</v>
      </c>
      <c r="G1056" s="146">
        <v>9</v>
      </c>
    </row>
    <row r="1057" spans="1:7" x14ac:dyDescent="0.25">
      <c r="A1057" s="146" t="s">
        <v>1</v>
      </c>
      <c r="B1057" s="146">
        <v>1</v>
      </c>
      <c r="C1057" s="146">
        <v>2000</v>
      </c>
      <c r="D1057" s="146" t="s">
        <v>93</v>
      </c>
      <c r="E1057" s="146">
        <v>9</v>
      </c>
      <c r="F1057" s="146">
        <v>9</v>
      </c>
      <c r="G1057" s="146">
        <v>9</v>
      </c>
    </row>
    <row r="1058" spans="1:7" x14ac:dyDescent="0.25">
      <c r="A1058" s="146" t="s">
        <v>1</v>
      </c>
      <c r="B1058" s="146">
        <v>1</v>
      </c>
      <c r="C1058" s="146">
        <v>2003</v>
      </c>
      <c r="D1058" s="146" t="s">
        <v>90</v>
      </c>
      <c r="E1058" s="146">
        <v>9</v>
      </c>
      <c r="F1058" s="146">
        <v>9</v>
      </c>
      <c r="G1058" s="146">
        <v>9</v>
      </c>
    </row>
    <row r="1059" spans="1:7" x14ac:dyDescent="0.25">
      <c r="A1059" s="146" t="s">
        <v>1</v>
      </c>
      <c r="B1059" s="146">
        <v>1</v>
      </c>
      <c r="C1059" s="146">
        <v>2003</v>
      </c>
      <c r="D1059" s="146" t="s">
        <v>84</v>
      </c>
      <c r="E1059" s="146">
        <v>9</v>
      </c>
      <c r="F1059" s="146">
        <v>9</v>
      </c>
      <c r="G1059" s="146">
        <v>9</v>
      </c>
    </row>
    <row r="1060" spans="1:7" x14ac:dyDescent="0.25">
      <c r="A1060" s="146" t="s">
        <v>1</v>
      </c>
      <c r="B1060" s="146">
        <v>1</v>
      </c>
      <c r="C1060" s="146">
        <v>2010</v>
      </c>
      <c r="D1060" s="146" t="s">
        <v>81</v>
      </c>
      <c r="E1060" s="146">
        <v>9</v>
      </c>
      <c r="F1060" s="146">
        <v>9</v>
      </c>
      <c r="G1060" s="146">
        <v>9</v>
      </c>
    </row>
    <row r="1061" spans="1:7" x14ac:dyDescent="0.25">
      <c r="A1061" s="146" t="s">
        <v>1</v>
      </c>
      <c r="B1061" s="146">
        <v>1</v>
      </c>
      <c r="C1061" s="146">
        <v>2011</v>
      </c>
      <c r="D1061" s="146" t="s">
        <v>83</v>
      </c>
      <c r="E1061" s="146">
        <v>9</v>
      </c>
      <c r="F1061" s="146">
        <v>9</v>
      </c>
      <c r="G1061" s="146">
        <v>9</v>
      </c>
    </row>
    <row r="1062" spans="1:7" x14ac:dyDescent="0.25">
      <c r="A1062" s="146" t="s">
        <v>1</v>
      </c>
      <c r="B1062" s="146">
        <v>2</v>
      </c>
      <c r="C1062" s="146">
        <v>1971</v>
      </c>
      <c r="D1062" s="146" t="s">
        <v>80</v>
      </c>
      <c r="E1062" s="146">
        <v>9</v>
      </c>
      <c r="F1062" s="146">
        <v>9</v>
      </c>
      <c r="G1062" s="146">
        <v>9</v>
      </c>
    </row>
    <row r="1063" spans="1:7" x14ac:dyDescent="0.25">
      <c r="A1063" s="146" t="s">
        <v>1</v>
      </c>
      <c r="B1063" s="146">
        <v>2</v>
      </c>
      <c r="C1063" s="146">
        <v>1973</v>
      </c>
      <c r="D1063" s="146" t="s">
        <v>78</v>
      </c>
      <c r="E1063" s="146">
        <v>9</v>
      </c>
      <c r="F1063" s="146">
        <v>9</v>
      </c>
      <c r="G1063" s="146">
        <v>9</v>
      </c>
    </row>
    <row r="1064" spans="1:7" x14ac:dyDescent="0.25">
      <c r="A1064" s="146" t="s">
        <v>1</v>
      </c>
      <c r="B1064" s="146">
        <v>2</v>
      </c>
      <c r="C1064" s="146">
        <v>1974</v>
      </c>
      <c r="D1064" s="146" t="s">
        <v>80</v>
      </c>
      <c r="E1064" s="146">
        <v>9</v>
      </c>
      <c r="F1064" s="146">
        <v>9</v>
      </c>
      <c r="G1064" s="146">
        <v>9</v>
      </c>
    </row>
    <row r="1065" spans="1:7" x14ac:dyDescent="0.25">
      <c r="A1065" s="146" t="s">
        <v>1</v>
      </c>
      <c r="B1065" s="146">
        <v>2</v>
      </c>
      <c r="C1065" s="146">
        <v>1975</v>
      </c>
      <c r="D1065" s="146" t="s">
        <v>91</v>
      </c>
      <c r="E1065" s="146">
        <v>9</v>
      </c>
      <c r="F1065" s="146">
        <v>9</v>
      </c>
      <c r="G1065" s="146">
        <v>9</v>
      </c>
    </row>
    <row r="1066" spans="1:7" x14ac:dyDescent="0.25">
      <c r="A1066" s="146" t="s">
        <v>1</v>
      </c>
      <c r="B1066" s="146">
        <v>2</v>
      </c>
      <c r="C1066" s="146">
        <v>1976</v>
      </c>
      <c r="D1066" s="146" t="s">
        <v>78</v>
      </c>
      <c r="E1066" s="146">
        <v>9</v>
      </c>
      <c r="F1066" s="146">
        <v>9</v>
      </c>
      <c r="G1066" s="146">
        <v>9</v>
      </c>
    </row>
    <row r="1067" spans="1:7" x14ac:dyDescent="0.25">
      <c r="A1067" s="146" t="s">
        <v>1</v>
      </c>
      <c r="B1067" s="146">
        <v>2</v>
      </c>
      <c r="C1067" s="146">
        <v>1977</v>
      </c>
      <c r="D1067" s="146" t="s">
        <v>79</v>
      </c>
      <c r="E1067" s="146">
        <v>9</v>
      </c>
      <c r="F1067" s="146">
        <v>9</v>
      </c>
      <c r="G1067" s="146">
        <v>9</v>
      </c>
    </row>
    <row r="1068" spans="1:7" x14ac:dyDescent="0.25">
      <c r="A1068" s="146" t="s">
        <v>1</v>
      </c>
      <c r="B1068" s="146">
        <v>2</v>
      </c>
      <c r="C1068" s="146">
        <v>1983</v>
      </c>
      <c r="D1068" s="146" t="s">
        <v>82</v>
      </c>
      <c r="E1068" s="146">
        <v>9</v>
      </c>
      <c r="F1068" s="146">
        <v>9</v>
      </c>
      <c r="G1068" s="146">
        <v>9</v>
      </c>
    </row>
    <row r="1069" spans="1:7" x14ac:dyDescent="0.25">
      <c r="A1069" s="146" t="s">
        <v>1</v>
      </c>
      <c r="B1069" s="146">
        <v>2</v>
      </c>
      <c r="C1069" s="146">
        <v>1986</v>
      </c>
      <c r="D1069" s="146" t="s">
        <v>95</v>
      </c>
      <c r="E1069" s="146">
        <v>9</v>
      </c>
      <c r="F1069" s="146">
        <v>9</v>
      </c>
      <c r="G1069" s="146">
        <v>9</v>
      </c>
    </row>
    <row r="1070" spans="1:7" x14ac:dyDescent="0.25">
      <c r="A1070" s="146" t="s">
        <v>1</v>
      </c>
      <c r="B1070" s="146">
        <v>2</v>
      </c>
      <c r="C1070" s="146">
        <v>1995</v>
      </c>
      <c r="D1070" s="146" t="s">
        <v>96</v>
      </c>
      <c r="E1070" s="146">
        <v>9</v>
      </c>
      <c r="F1070" s="146">
        <v>9</v>
      </c>
      <c r="G1070" s="146">
        <v>9</v>
      </c>
    </row>
    <row r="1071" spans="1:7" x14ac:dyDescent="0.25">
      <c r="A1071" s="146" t="s">
        <v>1</v>
      </c>
      <c r="B1071" s="146">
        <v>2</v>
      </c>
      <c r="C1071" s="146">
        <v>1998</v>
      </c>
      <c r="D1071" s="146" t="s">
        <v>90</v>
      </c>
      <c r="E1071" s="146">
        <v>9</v>
      </c>
      <c r="F1071" s="146">
        <v>9</v>
      </c>
      <c r="G1071" s="146">
        <v>9</v>
      </c>
    </row>
    <row r="1072" spans="1:7" x14ac:dyDescent="0.25">
      <c r="A1072" s="146" t="s">
        <v>1</v>
      </c>
      <c r="B1072" s="146">
        <v>2</v>
      </c>
      <c r="C1072" s="146">
        <v>1998</v>
      </c>
      <c r="D1072" s="146" t="s">
        <v>93</v>
      </c>
      <c r="E1072" s="146">
        <v>9</v>
      </c>
      <c r="F1072" s="146">
        <v>9</v>
      </c>
      <c r="G1072" s="146">
        <v>9</v>
      </c>
    </row>
    <row r="1073" spans="1:7" x14ac:dyDescent="0.25">
      <c r="A1073" s="146" t="s">
        <v>1</v>
      </c>
      <c r="B1073" s="146">
        <v>2</v>
      </c>
      <c r="C1073" s="146">
        <v>2000</v>
      </c>
      <c r="D1073" s="146" t="s">
        <v>84</v>
      </c>
      <c r="E1073" s="146">
        <v>9</v>
      </c>
      <c r="F1073" s="146">
        <v>9</v>
      </c>
      <c r="G1073" s="146">
        <v>9</v>
      </c>
    </row>
    <row r="1074" spans="1:7" x14ac:dyDescent="0.25">
      <c r="A1074" s="146" t="s">
        <v>1</v>
      </c>
      <c r="B1074" s="146">
        <v>2</v>
      </c>
      <c r="C1074" s="146">
        <v>2001</v>
      </c>
      <c r="D1074" s="146" t="s">
        <v>84</v>
      </c>
      <c r="E1074" s="146">
        <v>9</v>
      </c>
      <c r="F1074" s="146">
        <v>9</v>
      </c>
      <c r="G1074" s="146">
        <v>9</v>
      </c>
    </row>
    <row r="1075" spans="1:7" x14ac:dyDescent="0.25">
      <c r="A1075" s="146" t="s">
        <v>1</v>
      </c>
      <c r="B1075" s="146">
        <v>2</v>
      </c>
      <c r="C1075" s="146">
        <v>2005</v>
      </c>
      <c r="D1075" s="146" t="s">
        <v>98</v>
      </c>
      <c r="E1075" s="146">
        <v>9</v>
      </c>
      <c r="F1075" s="146">
        <v>9</v>
      </c>
      <c r="G1075" s="146">
        <v>9</v>
      </c>
    </row>
    <row r="1076" spans="1:7" x14ac:dyDescent="0.25">
      <c r="A1076" s="146" t="s">
        <v>1</v>
      </c>
      <c r="B1076" s="146">
        <v>2</v>
      </c>
      <c r="C1076" s="146">
        <v>2006</v>
      </c>
      <c r="D1076" s="146" t="s">
        <v>89</v>
      </c>
      <c r="E1076" s="146">
        <v>9</v>
      </c>
      <c r="F1076" s="146">
        <v>9</v>
      </c>
      <c r="G1076" s="146">
        <v>9</v>
      </c>
    </row>
    <row r="1077" spans="1:7" x14ac:dyDescent="0.25">
      <c r="A1077" s="146" t="s">
        <v>1</v>
      </c>
      <c r="B1077" s="146">
        <v>2</v>
      </c>
      <c r="C1077" s="146">
        <v>2009</v>
      </c>
      <c r="D1077" s="146" t="s">
        <v>81</v>
      </c>
      <c r="E1077" s="146">
        <v>9</v>
      </c>
      <c r="F1077" s="146">
        <v>9</v>
      </c>
      <c r="G1077" s="146">
        <v>9</v>
      </c>
    </row>
    <row r="1078" spans="1:7" x14ac:dyDescent="0.25">
      <c r="A1078" s="146" t="s">
        <v>65</v>
      </c>
      <c r="B1078" s="146">
        <v>2</v>
      </c>
      <c r="C1078" s="146">
        <v>1973</v>
      </c>
      <c r="D1078" s="146" t="s">
        <v>91</v>
      </c>
      <c r="E1078" s="146">
        <v>9</v>
      </c>
      <c r="F1078" s="146">
        <v>9</v>
      </c>
      <c r="G1078" s="146">
        <v>9</v>
      </c>
    </row>
    <row r="1079" spans="1:7" x14ac:dyDescent="0.25">
      <c r="A1079" s="146" t="s">
        <v>65</v>
      </c>
      <c r="B1079" s="146">
        <v>2</v>
      </c>
      <c r="C1079" s="146">
        <v>1996</v>
      </c>
      <c r="D1079" s="146" t="s">
        <v>98</v>
      </c>
      <c r="E1079" s="146">
        <v>9</v>
      </c>
      <c r="F1079" s="146">
        <v>9</v>
      </c>
      <c r="G1079" s="146">
        <v>9</v>
      </c>
    </row>
    <row r="1080" spans="1:7" x14ac:dyDescent="0.25">
      <c r="A1080" s="146" t="s">
        <v>2</v>
      </c>
      <c r="B1080" s="146">
        <v>1</v>
      </c>
      <c r="C1080" s="146">
        <v>1976</v>
      </c>
      <c r="D1080" s="146" t="s">
        <v>80</v>
      </c>
      <c r="E1080" s="146">
        <v>9</v>
      </c>
      <c r="F1080" s="146">
        <v>9</v>
      </c>
      <c r="G1080" s="146">
        <v>9</v>
      </c>
    </row>
    <row r="1081" spans="1:7" x14ac:dyDescent="0.25">
      <c r="A1081" s="146" t="s">
        <v>2</v>
      </c>
      <c r="B1081" s="146">
        <v>1</v>
      </c>
      <c r="C1081" s="146">
        <v>1976</v>
      </c>
      <c r="D1081" s="146" t="s">
        <v>78</v>
      </c>
      <c r="E1081" s="146">
        <v>9</v>
      </c>
      <c r="F1081" s="146">
        <v>9</v>
      </c>
      <c r="G1081" s="146">
        <v>9</v>
      </c>
    </row>
    <row r="1082" spans="1:7" x14ac:dyDescent="0.25">
      <c r="A1082" s="146" t="s">
        <v>2</v>
      </c>
      <c r="B1082" s="146">
        <v>1</v>
      </c>
      <c r="C1082" s="146">
        <v>1979</v>
      </c>
      <c r="D1082" s="146" t="s">
        <v>78</v>
      </c>
      <c r="E1082" s="146">
        <v>9</v>
      </c>
      <c r="F1082" s="146">
        <v>9</v>
      </c>
      <c r="G1082" s="146">
        <v>9</v>
      </c>
    </row>
    <row r="1083" spans="1:7" x14ac:dyDescent="0.25">
      <c r="A1083" s="146" t="s">
        <v>2</v>
      </c>
      <c r="B1083" s="146">
        <v>1</v>
      </c>
      <c r="C1083" s="146">
        <v>1982</v>
      </c>
      <c r="D1083" s="146" t="s">
        <v>92</v>
      </c>
      <c r="E1083" s="146">
        <v>9</v>
      </c>
      <c r="F1083" s="146">
        <v>9</v>
      </c>
      <c r="G1083" s="146">
        <v>9</v>
      </c>
    </row>
    <row r="1084" spans="1:7" x14ac:dyDescent="0.25">
      <c r="A1084" s="146" t="s">
        <v>2</v>
      </c>
      <c r="B1084" s="146">
        <v>1</v>
      </c>
      <c r="C1084" s="146">
        <v>1986</v>
      </c>
      <c r="D1084" s="146" t="s">
        <v>91</v>
      </c>
      <c r="E1084" s="146">
        <v>9</v>
      </c>
      <c r="F1084" s="146">
        <v>9</v>
      </c>
      <c r="G1084" s="146">
        <v>9</v>
      </c>
    </row>
    <row r="1085" spans="1:7" x14ac:dyDescent="0.25">
      <c r="A1085" s="146" t="s">
        <v>2</v>
      </c>
      <c r="B1085" s="146">
        <v>1</v>
      </c>
      <c r="C1085" s="146">
        <v>1987</v>
      </c>
      <c r="D1085" s="146" t="s">
        <v>79</v>
      </c>
      <c r="E1085" s="146">
        <v>9</v>
      </c>
      <c r="F1085" s="146">
        <v>9</v>
      </c>
      <c r="G1085" s="146">
        <v>9</v>
      </c>
    </row>
    <row r="1086" spans="1:7" x14ac:dyDescent="0.25">
      <c r="A1086" s="146" t="s">
        <v>2</v>
      </c>
      <c r="B1086" s="146">
        <v>1</v>
      </c>
      <c r="C1086" s="146">
        <v>1988</v>
      </c>
      <c r="D1086" s="146" t="s">
        <v>91</v>
      </c>
      <c r="E1086" s="146">
        <v>9</v>
      </c>
      <c r="F1086" s="146">
        <v>9</v>
      </c>
      <c r="G1086" s="146">
        <v>9</v>
      </c>
    </row>
    <row r="1087" spans="1:7" x14ac:dyDescent="0.25">
      <c r="A1087" s="146" t="s">
        <v>2</v>
      </c>
      <c r="B1087" s="146">
        <v>1</v>
      </c>
      <c r="C1087" s="146">
        <v>1993</v>
      </c>
      <c r="D1087" s="146" t="s">
        <v>78</v>
      </c>
      <c r="E1087" s="146">
        <v>9</v>
      </c>
      <c r="F1087" s="146">
        <v>9</v>
      </c>
      <c r="G1087" s="146">
        <v>9</v>
      </c>
    </row>
    <row r="1088" spans="1:7" x14ac:dyDescent="0.25">
      <c r="A1088" s="146" t="s">
        <v>2</v>
      </c>
      <c r="B1088" s="146">
        <v>1</v>
      </c>
      <c r="C1088" s="146">
        <v>1997</v>
      </c>
      <c r="D1088" s="146" t="s">
        <v>78</v>
      </c>
      <c r="E1088" s="146">
        <v>9</v>
      </c>
      <c r="F1088" s="146">
        <v>9</v>
      </c>
      <c r="G1088" s="146">
        <v>9</v>
      </c>
    </row>
    <row r="1089" spans="1:7" x14ac:dyDescent="0.25">
      <c r="A1089" s="146" t="s">
        <v>2</v>
      </c>
      <c r="B1089" s="146">
        <v>1</v>
      </c>
      <c r="C1089" s="146">
        <v>2002</v>
      </c>
      <c r="D1089" s="146" t="s">
        <v>94</v>
      </c>
      <c r="E1089" s="146">
        <v>9</v>
      </c>
      <c r="F1089" s="146">
        <v>9</v>
      </c>
      <c r="G1089" s="146">
        <v>9</v>
      </c>
    </row>
    <row r="1090" spans="1:7" x14ac:dyDescent="0.25">
      <c r="A1090" s="146" t="s">
        <v>2</v>
      </c>
      <c r="B1090" s="146">
        <v>1</v>
      </c>
      <c r="C1090" s="146">
        <v>2004</v>
      </c>
      <c r="D1090" s="146" t="s">
        <v>96</v>
      </c>
      <c r="E1090" s="146">
        <v>9</v>
      </c>
      <c r="F1090" s="146">
        <v>9</v>
      </c>
      <c r="G1090" s="146">
        <v>9</v>
      </c>
    </row>
    <row r="1091" spans="1:7" x14ac:dyDescent="0.25">
      <c r="A1091" s="146" t="s">
        <v>2</v>
      </c>
      <c r="B1091" s="146">
        <v>1</v>
      </c>
      <c r="C1091" s="146">
        <v>2005</v>
      </c>
      <c r="D1091" s="146" t="s">
        <v>93</v>
      </c>
      <c r="E1091" s="146">
        <v>9</v>
      </c>
      <c r="F1091" s="146">
        <v>9</v>
      </c>
      <c r="G1091" s="146">
        <v>9</v>
      </c>
    </row>
    <row r="1092" spans="1:7" x14ac:dyDescent="0.25">
      <c r="A1092" s="146" t="s">
        <v>2</v>
      </c>
      <c r="B1092" s="146">
        <v>1</v>
      </c>
      <c r="C1092" s="146">
        <v>2006</v>
      </c>
      <c r="D1092" s="146" t="s">
        <v>77</v>
      </c>
      <c r="E1092" s="146">
        <v>9</v>
      </c>
      <c r="F1092" s="146">
        <v>9</v>
      </c>
      <c r="G1092" s="146">
        <v>9</v>
      </c>
    </row>
    <row r="1093" spans="1:7" x14ac:dyDescent="0.25">
      <c r="A1093" s="146" t="s">
        <v>2</v>
      </c>
      <c r="B1093" s="146">
        <v>1</v>
      </c>
      <c r="C1093" s="146">
        <v>2010</v>
      </c>
      <c r="D1093" s="146" t="s">
        <v>84</v>
      </c>
      <c r="E1093" s="146">
        <v>9</v>
      </c>
      <c r="F1093" s="146">
        <v>9</v>
      </c>
      <c r="G1093" s="146">
        <v>9</v>
      </c>
    </row>
    <row r="1094" spans="1:7" x14ac:dyDescent="0.25">
      <c r="A1094" s="146" t="s">
        <v>2</v>
      </c>
      <c r="B1094" s="146">
        <v>1</v>
      </c>
      <c r="C1094" s="146">
        <v>2012</v>
      </c>
      <c r="D1094" s="146" t="s">
        <v>84</v>
      </c>
      <c r="E1094" s="146">
        <v>9</v>
      </c>
      <c r="F1094" s="146">
        <v>9</v>
      </c>
      <c r="G1094" s="146">
        <v>9</v>
      </c>
    </row>
    <row r="1095" spans="1:7" x14ac:dyDescent="0.25">
      <c r="A1095" s="146" t="s">
        <v>2</v>
      </c>
      <c r="B1095" s="146">
        <v>2</v>
      </c>
      <c r="C1095" s="146">
        <v>1979</v>
      </c>
      <c r="D1095" s="146" t="s">
        <v>77</v>
      </c>
      <c r="E1095" s="146">
        <v>9</v>
      </c>
      <c r="F1095" s="146">
        <v>9</v>
      </c>
      <c r="G1095" s="146">
        <v>9</v>
      </c>
    </row>
    <row r="1096" spans="1:7" x14ac:dyDescent="0.25">
      <c r="A1096" s="146" t="s">
        <v>2</v>
      </c>
      <c r="B1096" s="146">
        <v>2</v>
      </c>
      <c r="C1096" s="146">
        <v>1980</v>
      </c>
      <c r="D1096" s="146" t="s">
        <v>88</v>
      </c>
      <c r="E1096" s="146">
        <v>9</v>
      </c>
      <c r="F1096" s="146">
        <v>9</v>
      </c>
      <c r="G1096" s="146">
        <v>9</v>
      </c>
    </row>
    <row r="1097" spans="1:7" x14ac:dyDescent="0.25">
      <c r="A1097" s="146" t="s">
        <v>2</v>
      </c>
      <c r="B1097" s="146">
        <v>2</v>
      </c>
      <c r="C1097" s="146">
        <v>1981</v>
      </c>
      <c r="D1097" s="146" t="s">
        <v>88</v>
      </c>
      <c r="E1097" s="146">
        <v>9</v>
      </c>
      <c r="F1097" s="146">
        <v>9</v>
      </c>
      <c r="G1097" s="146">
        <v>9</v>
      </c>
    </row>
    <row r="1098" spans="1:7" x14ac:dyDescent="0.25">
      <c r="A1098" s="146" t="s">
        <v>2</v>
      </c>
      <c r="B1098" s="146">
        <v>2</v>
      </c>
      <c r="C1098" s="146">
        <v>1982</v>
      </c>
      <c r="D1098" s="146" t="s">
        <v>77</v>
      </c>
      <c r="E1098" s="146">
        <v>9</v>
      </c>
      <c r="F1098" s="146">
        <v>9</v>
      </c>
      <c r="G1098" s="146">
        <v>9</v>
      </c>
    </row>
    <row r="1099" spans="1:7" x14ac:dyDescent="0.25">
      <c r="A1099" s="146" t="s">
        <v>2</v>
      </c>
      <c r="B1099" s="146">
        <v>2</v>
      </c>
      <c r="C1099" s="146">
        <v>1983</v>
      </c>
      <c r="D1099" s="146" t="s">
        <v>77</v>
      </c>
      <c r="E1099" s="146">
        <v>9</v>
      </c>
      <c r="F1099" s="146">
        <v>9</v>
      </c>
      <c r="G1099" s="146">
        <v>9</v>
      </c>
    </row>
    <row r="1100" spans="1:7" x14ac:dyDescent="0.25">
      <c r="A1100" s="146" t="s">
        <v>2</v>
      </c>
      <c r="B1100" s="146">
        <v>2</v>
      </c>
      <c r="C1100" s="146">
        <v>1983</v>
      </c>
      <c r="D1100" s="146" t="s">
        <v>78</v>
      </c>
      <c r="E1100" s="146">
        <v>9</v>
      </c>
      <c r="F1100" s="146">
        <v>9</v>
      </c>
      <c r="G1100" s="146">
        <v>9</v>
      </c>
    </row>
    <row r="1101" spans="1:7" x14ac:dyDescent="0.25">
      <c r="A1101" s="146" t="s">
        <v>2</v>
      </c>
      <c r="B1101" s="146">
        <v>2</v>
      </c>
      <c r="C1101" s="146">
        <v>1984</v>
      </c>
      <c r="D1101" s="146" t="s">
        <v>88</v>
      </c>
      <c r="E1101" s="146">
        <v>9</v>
      </c>
      <c r="F1101" s="146">
        <v>9</v>
      </c>
      <c r="G1101" s="146">
        <v>9</v>
      </c>
    </row>
    <row r="1102" spans="1:7" x14ac:dyDescent="0.25">
      <c r="A1102" s="146" t="s">
        <v>2</v>
      </c>
      <c r="B1102" s="146">
        <v>2</v>
      </c>
      <c r="C1102" s="146">
        <v>1986</v>
      </c>
      <c r="D1102" s="146" t="s">
        <v>78</v>
      </c>
      <c r="E1102" s="146">
        <v>9</v>
      </c>
      <c r="F1102" s="146">
        <v>9</v>
      </c>
      <c r="G1102" s="146">
        <v>9</v>
      </c>
    </row>
    <row r="1103" spans="1:7" x14ac:dyDescent="0.25">
      <c r="A1103" s="146" t="s">
        <v>2</v>
      </c>
      <c r="B1103" s="146">
        <v>2</v>
      </c>
      <c r="C1103" s="146">
        <v>1987</v>
      </c>
      <c r="D1103" s="146" t="s">
        <v>91</v>
      </c>
      <c r="E1103" s="146">
        <v>9</v>
      </c>
      <c r="F1103" s="146">
        <v>9</v>
      </c>
      <c r="G1103" s="146">
        <v>9</v>
      </c>
    </row>
    <row r="1104" spans="1:7" x14ac:dyDescent="0.25">
      <c r="A1104" s="146" t="s">
        <v>2</v>
      </c>
      <c r="B1104" s="146">
        <v>2</v>
      </c>
      <c r="C1104" s="146">
        <v>1988</v>
      </c>
      <c r="D1104" s="146" t="s">
        <v>78</v>
      </c>
      <c r="E1104" s="146">
        <v>9</v>
      </c>
      <c r="F1104" s="146">
        <v>9</v>
      </c>
      <c r="G1104" s="146">
        <v>9</v>
      </c>
    </row>
    <row r="1105" spans="1:7" x14ac:dyDescent="0.25">
      <c r="A1105" s="146" t="s">
        <v>2</v>
      </c>
      <c r="B1105" s="146">
        <v>2</v>
      </c>
      <c r="C1105" s="146">
        <v>1989</v>
      </c>
      <c r="D1105" s="146" t="s">
        <v>78</v>
      </c>
      <c r="E1105" s="146">
        <v>9</v>
      </c>
      <c r="F1105" s="146">
        <v>9</v>
      </c>
      <c r="G1105" s="146">
        <v>9</v>
      </c>
    </row>
    <row r="1106" spans="1:7" x14ac:dyDescent="0.25">
      <c r="A1106" s="146" t="s">
        <v>2</v>
      </c>
      <c r="B1106" s="146">
        <v>2</v>
      </c>
      <c r="C1106" s="146">
        <v>1992</v>
      </c>
      <c r="D1106" s="146" t="s">
        <v>79</v>
      </c>
      <c r="E1106" s="146">
        <v>9</v>
      </c>
      <c r="F1106" s="146">
        <v>9</v>
      </c>
      <c r="G1106" s="146">
        <v>9</v>
      </c>
    </row>
    <row r="1107" spans="1:7" x14ac:dyDescent="0.25">
      <c r="A1107" s="146" t="s">
        <v>2</v>
      </c>
      <c r="B1107" s="146">
        <v>2</v>
      </c>
      <c r="C1107" s="146">
        <v>1997</v>
      </c>
      <c r="D1107" s="146" t="s">
        <v>95</v>
      </c>
      <c r="E1107" s="146">
        <v>9</v>
      </c>
      <c r="F1107" s="146">
        <v>9</v>
      </c>
      <c r="G1107" s="146">
        <v>9</v>
      </c>
    </row>
    <row r="1108" spans="1:7" x14ac:dyDescent="0.25">
      <c r="A1108" s="146" t="s">
        <v>2</v>
      </c>
      <c r="B1108" s="146">
        <v>2</v>
      </c>
      <c r="C1108" s="146">
        <v>2001</v>
      </c>
      <c r="D1108" s="146" t="s">
        <v>96</v>
      </c>
      <c r="E1108" s="146">
        <v>9</v>
      </c>
      <c r="F1108" s="146">
        <v>9</v>
      </c>
      <c r="G1108" s="146">
        <v>9</v>
      </c>
    </row>
    <row r="1109" spans="1:7" x14ac:dyDescent="0.25">
      <c r="A1109" s="146" t="s">
        <v>2</v>
      </c>
      <c r="B1109" s="146">
        <v>2</v>
      </c>
      <c r="C1109" s="146">
        <v>2001</v>
      </c>
      <c r="D1109" s="146" t="s">
        <v>77</v>
      </c>
      <c r="E1109" s="146">
        <v>9</v>
      </c>
      <c r="F1109" s="146">
        <v>9</v>
      </c>
      <c r="G1109" s="146">
        <v>9</v>
      </c>
    </row>
    <row r="1110" spans="1:7" x14ac:dyDescent="0.25">
      <c r="A1110" s="146" t="s">
        <v>2</v>
      </c>
      <c r="B1110" s="146">
        <v>2</v>
      </c>
      <c r="C1110" s="146">
        <v>2009</v>
      </c>
      <c r="D1110" s="146" t="s">
        <v>93</v>
      </c>
      <c r="E1110" s="146">
        <v>9</v>
      </c>
      <c r="F1110" s="146">
        <v>9</v>
      </c>
      <c r="G1110" s="146">
        <v>9</v>
      </c>
    </row>
    <row r="1111" spans="1:7" x14ac:dyDescent="0.25">
      <c r="A1111" s="146" t="s">
        <v>2</v>
      </c>
      <c r="B1111" s="146">
        <v>2</v>
      </c>
      <c r="C1111" s="146">
        <v>2010</v>
      </c>
      <c r="D1111" s="146" t="s">
        <v>90</v>
      </c>
      <c r="E1111" s="146">
        <v>9</v>
      </c>
      <c r="F1111" s="146">
        <v>9</v>
      </c>
      <c r="G1111" s="146">
        <v>9</v>
      </c>
    </row>
    <row r="1112" spans="1:7" x14ac:dyDescent="0.25">
      <c r="A1112" s="146" t="s">
        <v>0</v>
      </c>
      <c r="B1112" s="146">
        <v>1</v>
      </c>
      <c r="C1112" s="146">
        <v>1979</v>
      </c>
      <c r="D1112" s="146" t="s">
        <v>98</v>
      </c>
      <c r="E1112" s="146">
        <v>9</v>
      </c>
      <c r="F1112" s="146">
        <v>9</v>
      </c>
      <c r="G1112" s="146">
        <v>9</v>
      </c>
    </row>
    <row r="1113" spans="1:7" x14ac:dyDescent="0.25">
      <c r="A1113" s="146" t="s">
        <v>0</v>
      </c>
      <c r="B1113" s="146">
        <v>1</v>
      </c>
      <c r="C1113" s="146">
        <v>1980</v>
      </c>
      <c r="D1113" s="146" t="s">
        <v>78</v>
      </c>
      <c r="E1113" s="146">
        <v>9</v>
      </c>
      <c r="F1113" s="146">
        <v>9</v>
      </c>
      <c r="G1113" s="146">
        <v>9</v>
      </c>
    </row>
    <row r="1114" spans="1:7" x14ac:dyDescent="0.25">
      <c r="A1114" s="146" t="s">
        <v>0</v>
      </c>
      <c r="B1114" s="146">
        <v>1</v>
      </c>
      <c r="C1114" s="146">
        <v>1990</v>
      </c>
      <c r="D1114" s="146" t="s">
        <v>79</v>
      </c>
      <c r="E1114" s="146">
        <v>9</v>
      </c>
      <c r="F1114" s="146">
        <v>9</v>
      </c>
      <c r="G1114" s="146">
        <v>9</v>
      </c>
    </row>
    <row r="1115" spans="1:7" x14ac:dyDescent="0.25">
      <c r="A1115" s="146" t="s">
        <v>0</v>
      </c>
      <c r="B1115" s="146">
        <v>1</v>
      </c>
      <c r="C1115" s="146">
        <v>1994</v>
      </c>
      <c r="D1115" s="146" t="s">
        <v>91</v>
      </c>
      <c r="E1115" s="146">
        <v>9</v>
      </c>
      <c r="F1115" s="146">
        <v>9</v>
      </c>
      <c r="G1115" s="146">
        <v>9</v>
      </c>
    </row>
    <row r="1116" spans="1:7" x14ac:dyDescent="0.25">
      <c r="A1116" s="146" t="s">
        <v>0</v>
      </c>
      <c r="B1116" s="146">
        <v>1</v>
      </c>
      <c r="C1116" s="146">
        <v>1997</v>
      </c>
      <c r="D1116" s="146" t="s">
        <v>98</v>
      </c>
      <c r="E1116" s="146">
        <v>9</v>
      </c>
      <c r="F1116" s="146">
        <v>9</v>
      </c>
      <c r="G1116" s="146">
        <v>9</v>
      </c>
    </row>
    <row r="1117" spans="1:7" x14ac:dyDescent="0.25">
      <c r="A1117" s="146" t="s">
        <v>0</v>
      </c>
      <c r="B1117" s="146">
        <v>1</v>
      </c>
      <c r="C1117" s="146">
        <v>2005</v>
      </c>
      <c r="D1117" s="146" t="s">
        <v>96</v>
      </c>
      <c r="E1117" s="146">
        <v>9</v>
      </c>
      <c r="F1117" s="146">
        <v>9</v>
      </c>
      <c r="G1117" s="146">
        <v>9</v>
      </c>
    </row>
    <row r="1118" spans="1:7" x14ac:dyDescent="0.25">
      <c r="A1118" s="146" t="s">
        <v>0</v>
      </c>
      <c r="B1118" s="146">
        <v>1</v>
      </c>
      <c r="C1118" s="146">
        <v>2009</v>
      </c>
      <c r="D1118" s="146" t="s">
        <v>93</v>
      </c>
      <c r="E1118" s="146">
        <v>9</v>
      </c>
      <c r="F1118" s="146">
        <v>9</v>
      </c>
      <c r="G1118" s="146">
        <v>9</v>
      </c>
    </row>
    <row r="1119" spans="1:7" x14ac:dyDescent="0.25">
      <c r="A1119" s="146" t="s">
        <v>76</v>
      </c>
      <c r="B1119" s="146">
        <v>1</v>
      </c>
      <c r="C1119" s="146">
        <v>1974</v>
      </c>
      <c r="D1119" s="146" t="s">
        <v>94</v>
      </c>
      <c r="E1119" s="146">
        <v>10</v>
      </c>
      <c r="F1119" s="146">
        <v>10</v>
      </c>
      <c r="G1119" s="146">
        <v>10</v>
      </c>
    </row>
    <row r="1120" spans="1:7" x14ac:dyDescent="0.25">
      <c r="A1120" s="146" t="s">
        <v>76</v>
      </c>
      <c r="B1120" s="146">
        <v>1</v>
      </c>
      <c r="C1120" s="146">
        <v>1975</v>
      </c>
      <c r="D1120" s="146" t="s">
        <v>84</v>
      </c>
      <c r="E1120" s="146">
        <v>10</v>
      </c>
      <c r="F1120" s="146">
        <v>10</v>
      </c>
      <c r="G1120" s="146">
        <v>10</v>
      </c>
    </row>
    <row r="1121" spans="1:7" x14ac:dyDescent="0.25">
      <c r="A1121" s="146" t="s">
        <v>76</v>
      </c>
      <c r="B1121" s="146">
        <v>2</v>
      </c>
      <c r="C1121" s="146">
        <v>2008</v>
      </c>
      <c r="D1121" s="146" t="s">
        <v>98</v>
      </c>
      <c r="E1121" s="146">
        <v>10</v>
      </c>
      <c r="F1121" s="146">
        <v>10</v>
      </c>
      <c r="G1121" s="146">
        <v>10</v>
      </c>
    </row>
    <row r="1122" spans="1:7" x14ac:dyDescent="0.25">
      <c r="A1122" s="146" t="s">
        <v>76</v>
      </c>
      <c r="B1122" s="146">
        <v>2</v>
      </c>
      <c r="C1122" s="146">
        <v>2010</v>
      </c>
      <c r="D1122" s="146" t="s">
        <v>98</v>
      </c>
      <c r="E1122" s="146">
        <v>10</v>
      </c>
      <c r="F1122" s="146">
        <v>10</v>
      </c>
      <c r="G1122" s="146">
        <v>10</v>
      </c>
    </row>
    <row r="1123" spans="1:7" x14ac:dyDescent="0.25">
      <c r="A1123" s="146" t="s">
        <v>1</v>
      </c>
      <c r="B1123" s="146">
        <v>1</v>
      </c>
      <c r="C1123" s="146">
        <v>1975</v>
      </c>
      <c r="D1123" s="146" t="s">
        <v>88</v>
      </c>
      <c r="E1123" s="146">
        <v>10</v>
      </c>
      <c r="F1123" s="146">
        <v>10</v>
      </c>
      <c r="G1123" s="146">
        <v>10</v>
      </c>
    </row>
    <row r="1124" spans="1:7" x14ac:dyDescent="0.25">
      <c r="A1124" s="146" t="s">
        <v>1</v>
      </c>
      <c r="B1124" s="146">
        <v>1</v>
      </c>
      <c r="C1124" s="146">
        <v>1975</v>
      </c>
      <c r="D1124" s="146" t="s">
        <v>80</v>
      </c>
      <c r="E1124" s="146">
        <v>10</v>
      </c>
      <c r="F1124" s="146">
        <v>10</v>
      </c>
      <c r="G1124" s="146">
        <v>10</v>
      </c>
    </row>
    <row r="1125" spans="1:7" x14ac:dyDescent="0.25">
      <c r="A1125" s="146" t="s">
        <v>1</v>
      </c>
      <c r="B1125" s="146">
        <v>1</v>
      </c>
      <c r="C1125" s="146">
        <v>1976</v>
      </c>
      <c r="D1125" s="146" t="s">
        <v>88</v>
      </c>
      <c r="E1125" s="146">
        <v>10</v>
      </c>
      <c r="F1125" s="146">
        <v>10</v>
      </c>
      <c r="G1125" s="146">
        <v>10</v>
      </c>
    </row>
    <row r="1126" spans="1:7" x14ac:dyDescent="0.25">
      <c r="A1126" s="146" t="s">
        <v>1</v>
      </c>
      <c r="B1126" s="146">
        <v>1</v>
      </c>
      <c r="C1126" s="146">
        <v>1977</v>
      </c>
      <c r="D1126" s="146" t="s">
        <v>79</v>
      </c>
      <c r="E1126" s="146">
        <v>10</v>
      </c>
      <c r="F1126" s="146">
        <v>10</v>
      </c>
      <c r="G1126" s="146">
        <v>10</v>
      </c>
    </row>
    <row r="1127" spans="1:7" x14ac:dyDescent="0.25">
      <c r="A1127" s="146" t="s">
        <v>1</v>
      </c>
      <c r="B1127" s="146">
        <v>1</v>
      </c>
      <c r="C1127" s="146">
        <v>1979</v>
      </c>
      <c r="D1127" s="146" t="s">
        <v>98</v>
      </c>
      <c r="E1127" s="146">
        <v>10</v>
      </c>
      <c r="F1127" s="146">
        <v>10</v>
      </c>
      <c r="G1127" s="146">
        <v>10</v>
      </c>
    </row>
    <row r="1128" spans="1:7" x14ac:dyDescent="0.25">
      <c r="A1128" s="146" t="s">
        <v>1</v>
      </c>
      <c r="B1128" s="146">
        <v>1</v>
      </c>
      <c r="C1128" s="146">
        <v>1980</v>
      </c>
      <c r="D1128" s="146" t="s">
        <v>78</v>
      </c>
      <c r="E1128" s="146">
        <v>10</v>
      </c>
      <c r="F1128" s="146">
        <v>10</v>
      </c>
      <c r="G1128" s="146">
        <v>10</v>
      </c>
    </row>
    <row r="1129" spans="1:7" x14ac:dyDescent="0.25">
      <c r="A1129" s="146" t="s">
        <v>1</v>
      </c>
      <c r="B1129" s="146">
        <v>1</v>
      </c>
      <c r="C1129" s="146">
        <v>1981</v>
      </c>
      <c r="D1129" s="146" t="s">
        <v>82</v>
      </c>
      <c r="E1129" s="146">
        <v>10</v>
      </c>
      <c r="F1129" s="146">
        <v>10</v>
      </c>
      <c r="G1129" s="146">
        <v>10</v>
      </c>
    </row>
    <row r="1130" spans="1:7" x14ac:dyDescent="0.25">
      <c r="A1130" s="146" t="s">
        <v>1</v>
      </c>
      <c r="B1130" s="146">
        <v>1</v>
      </c>
      <c r="C1130" s="146">
        <v>1983</v>
      </c>
      <c r="D1130" s="146" t="s">
        <v>82</v>
      </c>
      <c r="E1130" s="146">
        <v>10</v>
      </c>
      <c r="F1130" s="146">
        <v>10</v>
      </c>
      <c r="G1130" s="146">
        <v>10</v>
      </c>
    </row>
    <row r="1131" spans="1:7" x14ac:dyDescent="0.25">
      <c r="A1131" s="146" t="s">
        <v>1</v>
      </c>
      <c r="B1131" s="146">
        <v>1</v>
      </c>
      <c r="C1131" s="146">
        <v>1991</v>
      </c>
      <c r="D1131" s="146" t="s">
        <v>94</v>
      </c>
      <c r="E1131" s="146">
        <v>10</v>
      </c>
      <c r="F1131" s="146">
        <v>10</v>
      </c>
      <c r="G1131" s="146">
        <v>10</v>
      </c>
    </row>
    <row r="1132" spans="1:7" x14ac:dyDescent="0.25">
      <c r="A1132" s="146" t="s">
        <v>1</v>
      </c>
      <c r="B1132" s="146">
        <v>1</v>
      </c>
      <c r="C1132" s="146">
        <v>1992</v>
      </c>
      <c r="D1132" s="146" t="s">
        <v>98</v>
      </c>
      <c r="E1132" s="146">
        <v>10</v>
      </c>
      <c r="F1132" s="146">
        <v>10</v>
      </c>
      <c r="G1132" s="146">
        <v>10</v>
      </c>
    </row>
    <row r="1133" spans="1:7" x14ac:dyDescent="0.25">
      <c r="A1133" s="146" t="s">
        <v>1</v>
      </c>
      <c r="B1133" s="146">
        <v>1</v>
      </c>
      <c r="C1133" s="146">
        <v>1995</v>
      </c>
      <c r="D1133" s="146" t="s">
        <v>98</v>
      </c>
      <c r="E1133" s="146">
        <v>10</v>
      </c>
      <c r="F1133" s="146">
        <v>10</v>
      </c>
      <c r="G1133" s="146">
        <v>10</v>
      </c>
    </row>
    <row r="1134" spans="1:7" x14ac:dyDescent="0.25">
      <c r="A1134" s="146" t="s">
        <v>1</v>
      </c>
      <c r="B1134" s="146">
        <v>1</v>
      </c>
      <c r="C1134" s="146">
        <v>1996</v>
      </c>
      <c r="D1134" s="146" t="s">
        <v>93</v>
      </c>
      <c r="E1134" s="146">
        <v>10</v>
      </c>
      <c r="F1134" s="146">
        <v>10</v>
      </c>
      <c r="G1134" s="146">
        <v>10</v>
      </c>
    </row>
    <row r="1135" spans="1:7" x14ac:dyDescent="0.25">
      <c r="A1135" s="146" t="s">
        <v>1</v>
      </c>
      <c r="B1135" s="146">
        <v>1</v>
      </c>
      <c r="C1135" s="146">
        <v>1997</v>
      </c>
      <c r="D1135" s="146" t="s">
        <v>93</v>
      </c>
      <c r="E1135" s="146">
        <v>10</v>
      </c>
      <c r="F1135" s="146">
        <v>10</v>
      </c>
      <c r="G1135" s="146">
        <v>10</v>
      </c>
    </row>
    <row r="1136" spans="1:7" x14ac:dyDescent="0.25">
      <c r="A1136" s="146" t="s">
        <v>1</v>
      </c>
      <c r="B1136" s="146">
        <v>1</v>
      </c>
      <c r="C1136" s="146">
        <v>1999</v>
      </c>
      <c r="D1136" s="146" t="s">
        <v>98</v>
      </c>
      <c r="E1136" s="146">
        <v>10</v>
      </c>
      <c r="F1136" s="146">
        <v>10</v>
      </c>
      <c r="G1136" s="146">
        <v>10</v>
      </c>
    </row>
    <row r="1137" spans="1:7" x14ac:dyDescent="0.25">
      <c r="A1137" s="146" t="s">
        <v>1</v>
      </c>
      <c r="B1137" s="146">
        <v>1</v>
      </c>
      <c r="C1137" s="146">
        <v>1999</v>
      </c>
      <c r="D1137" s="146" t="s">
        <v>93</v>
      </c>
      <c r="E1137" s="146">
        <v>10</v>
      </c>
      <c r="F1137" s="146">
        <v>10</v>
      </c>
      <c r="G1137" s="146">
        <v>10</v>
      </c>
    </row>
    <row r="1138" spans="1:7" x14ac:dyDescent="0.25">
      <c r="A1138" s="146" t="s">
        <v>1</v>
      </c>
      <c r="B1138" s="146">
        <v>1</v>
      </c>
      <c r="C1138" s="146">
        <v>2002</v>
      </c>
      <c r="D1138" s="146" t="s">
        <v>90</v>
      </c>
      <c r="E1138" s="146">
        <v>10</v>
      </c>
      <c r="F1138" s="146">
        <v>10</v>
      </c>
      <c r="G1138" s="146">
        <v>10</v>
      </c>
    </row>
    <row r="1139" spans="1:7" x14ac:dyDescent="0.25">
      <c r="A1139" s="146" t="s">
        <v>1</v>
      </c>
      <c r="B1139" s="146">
        <v>1</v>
      </c>
      <c r="C1139" s="146">
        <v>2002</v>
      </c>
      <c r="D1139" s="146" t="s">
        <v>93</v>
      </c>
      <c r="E1139" s="146">
        <v>10</v>
      </c>
      <c r="F1139" s="146">
        <v>10</v>
      </c>
      <c r="G1139" s="146">
        <v>10</v>
      </c>
    </row>
    <row r="1140" spans="1:7" x14ac:dyDescent="0.25">
      <c r="A1140" s="146" t="s">
        <v>1</v>
      </c>
      <c r="B1140" s="146">
        <v>1</v>
      </c>
      <c r="C1140" s="146">
        <v>2008</v>
      </c>
      <c r="D1140" s="146" t="s">
        <v>89</v>
      </c>
      <c r="E1140" s="146">
        <v>10</v>
      </c>
      <c r="F1140" s="146">
        <v>10</v>
      </c>
      <c r="G1140" s="146">
        <v>10</v>
      </c>
    </row>
    <row r="1141" spans="1:7" x14ac:dyDescent="0.25">
      <c r="A1141" s="146" t="s">
        <v>1</v>
      </c>
      <c r="B1141" s="146">
        <v>2</v>
      </c>
      <c r="C1141" s="146">
        <v>1972</v>
      </c>
      <c r="D1141" s="146" t="s">
        <v>80</v>
      </c>
      <c r="E1141" s="146">
        <v>10</v>
      </c>
      <c r="F1141" s="146">
        <v>10</v>
      </c>
      <c r="G1141" s="146">
        <v>10</v>
      </c>
    </row>
    <row r="1142" spans="1:7" x14ac:dyDescent="0.25">
      <c r="A1142" s="146" t="s">
        <v>1</v>
      </c>
      <c r="B1142" s="146">
        <v>2</v>
      </c>
      <c r="C1142" s="146">
        <v>1974</v>
      </c>
      <c r="D1142" s="146" t="s">
        <v>77</v>
      </c>
      <c r="E1142" s="146">
        <v>10</v>
      </c>
      <c r="F1142" s="146">
        <v>10</v>
      </c>
      <c r="G1142" s="146">
        <v>10</v>
      </c>
    </row>
    <row r="1143" spans="1:7" x14ac:dyDescent="0.25">
      <c r="A1143" s="146" t="s">
        <v>1</v>
      </c>
      <c r="B1143" s="146">
        <v>2</v>
      </c>
      <c r="C1143" s="146">
        <v>1976</v>
      </c>
      <c r="D1143" s="146" t="s">
        <v>98</v>
      </c>
      <c r="E1143" s="146">
        <v>10</v>
      </c>
      <c r="F1143" s="146">
        <v>10</v>
      </c>
      <c r="G1143" s="146">
        <v>10</v>
      </c>
    </row>
    <row r="1144" spans="1:7" x14ac:dyDescent="0.25">
      <c r="A1144" s="146" t="s">
        <v>1</v>
      </c>
      <c r="B1144" s="146">
        <v>2</v>
      </c>
      <c r="C1144" s="146">
        <v>1976</v>
      </c>
      <c r="D1144" s="146" t="s">
        <v>79</v>
      </c>
      <c r="E1144" s="146">
        <v>10</v>
      </c>
      <c r="F1144" s="146">
        <v>10</v>
      </c>
      <c r="G1144" s="146">
        <v>10</v>
      </c>
    </row>
    <row r="1145" spans="1:7" x14ac:dyDescent="0.25">
      <c r="A1145" s="146" t="s">
        <v>1</v>
      </c>
      <c r="B1145" s="146">
        <v>2</v>
      </c>
      <c r="C1145" s="146">
        <v>1990</v>
      </c>
      <c r="D1145" s="146" t="s">
        <v>94</v>
      </c>
      <c r="E1145" s="146">
        <v>10</v>
      </c>
      <c r="F1145" s="146">
        <v>10</v>
      </c>
      <c r="G1145" s="146">
        <v>10</v>
      </c>
    </row>
    <row r="1146" spans="1:7" x14ac:dyDescent="0.25">
      <c r="A1146" s="146" t="s">
        <v>1</v>
      </c>
      <c r="B1146" s="146">
        <v>2</v>
      </c>
      <c r="C1146" s="146">
        <v>1994</v>
      </c>
      <c r="D1146" s="146" t="s">
        <v>96</v>
      </c>
      <c r="E1146" s="146">
        <v>10</v>
      </c>
      <c r="F1146" s="146">
        <v>10</v>
      </c>
      <c r="G1146" s="146">
        <v>10</v>
      </c>
    </row>
    <row r="1147" spans="1:7" x14ac:dyDescent="0.25">
      <c r="A1147" s="146" t="s">
        <v>1</v>
      </c>
      <c r="B1147" s="146">
        <v>2</v>
      </c>
      <c r="C1147" s="146">
        <v>1999</v>
      </c>
      <c r="D1147" s="146" t="s">
        <v>93</v>
      </c>
      <c r="E1147" s="146">
        <v>10</v>
      </c>
      <c r="F1147" s="146">
        <v>10</v>
      </c>
      <c r="G1147" s="146">
        <v>10</v>
      </c>
    </row>
    <row r="1148" spans="1:7" x14ac:dyDescent="0.25">
      <c r="A1148" s="146" t="s">
        <v>1</v>
      </c>
      <c r="B1148" s="146">
        <v>2</v>
      </c>
      <c r="C1148" s="146">
        <v>2002</v>
      </c>
      <c r="D1148" s="146" t="s">
        <v>98</v>
      </c>
      <c r="E1148" s="146">
        <v>10</v>
      </c>
      <c r="F1148" s="146">
        <v>10</v>
      </c>
      <c r="G1148" s="146">
        <v>10</v>
      </c>
    </row>
    <row r="1149" spans="1:7" x14ac:dyDescent="0.25">
      <c r="A1149" s="146" t="s">
        <v>1</v>
      </c>
      <c r="B1149" s="146">
        <v>2</v>
      </c>
      <c r="C1149" s="146">
        <v>2004</v>
      </c>
      <c r="D1149" s="146" t="s">
        <v>90</v>
      </c>
      <c r="E1149" s="146">
        <v>10</v>
      </c>
      <c r="F1149" s="146">
        <v>10</v>
      </c>
      <c r="G1149" s="146">
        <v>10</v>
      </c>
    </row>
    <row r="1150" spans="1:7" x14ac:dyDescent="0.25">
      <c r="A1150" s="146" t="s">
        <v>65</v>
      </c>
      <c r="B1150" s="146">
        <v>2</v>
      </c>
      <c r="C1150" s="146">
        <v>1988</v>
      </c>
      <c r="D1150" s="146" t="s">
        <v>96</v>
      </c>
      <c r="E1150" s="146">
        <v>10</v>
      </c>
      <c r="F1150" s="146">
        <v>10</v>
      </c>
      <c r="G1150" s="146">
        <v>10</v>
      </c>
    </row>
    <row r="1151" spans="1:7" x14ac:dyDescent="0.25">
      <c r="A1151" s="146" t="s">
        <v>65</v>
      </c>
      <c r="B1151" s="146">
        <v>2</v>
      </c>
      <c r="C1151" s="146">
        <v>1992</v>
      </c>
      <c r="D1151" s="146" t="s">
        <v>93</v>
      </c>
      <c r="E1151" s="146">
        <v>10</v>
      </c>
      <c r="F1151" s="146">
        <v>10</v>
      </c>
      <c r="G1151" s="146">
        <v>10</v>
      </c>
    </row>
    <row r="1152" spans="1:7" x14ac:dyDescent="0.25">
      <c r="A1152" s="146" t="s">
        <v>65</v>
      </c>
      <c r="B1152" s="146">
        <v>2</v>
      </c>
      <c r="C1152" s="146">
        <v>1998</v>
      </c>
      <c r="D1152" s="146" t="s">
        <v>84</v>
      </c>
      <c r="E1152" s="146">
        <v>10</v>
      </c>
      <c r="F1152" s="146">
        <v>10</v>
      </c>
      <c r="G1152" s="146">
        <v>10</v>
      </c>
    </row>
    <row r="1153" spans="1:7" x14ac:dyDescent="0.25">
      <c r="A1153" s="146" t="s">
        <v>65</v>
      </c>
      <c r="B1153" s="146">
        <v>2</v>
      </c>
      <c r="C1153" s="146">
        <v>2011</v>
      </c>
      <c r="D1153" s="146" t="s">
        <v>81</v>
      </c>
      <c r="E1153" s="146">
        <v>10</v>
      </c>
      <c r="F1153" s="146">
        <v>10</v>
      </c>
      <c r="G1153" s="146">
        <v>10</v>
      </c>
    </row>
    <row r="1154" spans="1:7" x14ac:dyDescent="0.25">
      <c r="A1154" s="146" t="s">
        <v>2</v>
      </c>
      <c r="B1154" s="146">
        <v>1</v>
      </c>
      <c r="C1154" s="146">
        <v>1979</v>
      </c>
      <c r="D1154" s="146" t="s">
        <v>88</v>
      </c>
      <c r="E1154" s="146">
        <v>10</v>
      </c>
      <c r="F1154" s="146">
        <v>10</v>
      </c>
      <c r="G1154" s="146">
        <v>10</v>
      </c>
    </row>
    <row r="1155" spans="1:7" x14ac:dyDescent="0.25">
      <c r="A1155" s="146" t="s">
        <v>2</v>
      </c>
      <c r="B1155" s="146">
        <v>1</v>
      </c>
      <c r="C1155" s="146">
        <v>1979</v>
      </c>
      <c r="D1155" s="146" t="s">
        <v>80</v>
      </c>
      <c r="E1155" s="146">
        <v>10</v>
      </c>
      <c r="F1155" s="146">
        <v>10</v>
      </c>
      <c r="G1155" s="146">
        <v>10</v>
      </c>
    </row>
    <row r="1156" spans="1:7" x14ac:dyDescent="0.25">
      <c r="A1156" s="146" t="s">
        <v>2</v>
      </c>
      <c r="B1156" s="146">
        <v>1</v>
      </c>
      <c r="C1156" s="146">
        <v>1979</v>
      </c>
      <c r="D1156" s="146" t="s">
        <v>77</v>
      </c>
      <c r="E1156" s="146">
        <v>10</v>
      </c>
      <c r="F1156" s="146">
        <v>10</v>
      </c>
      <c r="G1156" s="146">
        <v>10</v>
      </c>
    </row>
    <row r="1157" spans="1:7" x14ac:dyDescent="0.25">
      <c r="A1157" s="146" t="s">
        <v>2</v>
      </c>
      <c r="B1157" s="146">
        <v>1</v>
      </c>
      <c r="C1157" s="146">
        <v>1984</v>
      </c>
      <c r="D1157" s="146" t="s">
        <v>79</v>
      </c>
      <c r="E1157" s="146">
        <v>10</v>
      </c>
      <c r="F1157" s="146">
        <v>10</v>
      </c>
      <c r="G1157" s="146">
        <v>10</v>
      </c>
    </row>
    <row r="1158" spans="1:7" x14ac:dyDescent="0.25">
      <c r="A1158" s="146" t="s">
        <v>2</v>
      </c>
      <c r="B1158" s="146">
        <v>1</v>
      </c>
      <c r="C1158" s="146">
        <v>1985</v>
      </c>
      <c r="D1158" s="146" t="s">
        <v>91</v>
      </c>
      <c r="E1158" s="146">
        <v>10</v>
      </c>
      <c r="F1158" s="146">
        <v>10</v>
      </c>
      <c r="G1158" s="146">
        <v>10</v>
      </c>
    </row>
    <row r="1159" spans="1:7" x14ac:dyDescent="0.25">
      <c r="A1159" s="146" t="s">
        <v>2</v>
      </c>
      <c r="B1159" s="146">
        <v>1</v>
      </c>
      <c r="C1159" s="146">
        <v>1998</v>
      </c>
      <c r="D1159" s="146" t="s">
        <v>95</v>
      </c>
      <c r="E1159" s="146">
        <v>10</v>
      </c>
      <c r="F1159" s="146">
        <v>10</v>
      </c>
      <c r="G1159" s="146">
        <v>10</v>
      </c>
    </row>
    <row r="1160" spans="1:7" x14ac:dyDescent="0.25">
      <c r="A1160" s="146" t="s">
        <v>2</v>
      </c>
      <c r="B1160" s="146">
        <v>1</v>
      </c>
      <c r="C1160" s="146">
        <v>2000</v>
      </c>
      <c r="D1160" s="146" t="s">
        <v>94</v>
      </c>
      <c r="E1160" s="146">
        <v>10</v>
      </c>
      <c r="F1160" s="146">
        <v>10</v>
      </c>
      <c r="G1160" s="146">
        <v>10</v>
      </c>
    </row>
    <row r="1161" spans="1:7" x14ac:dyDescent="0.25">
      <c r="A1161" s="146" t="s">
        <v>2</v>
      </c>
      <c r="B1161" s="146">
        <v>1</v>
      </c>
      <c r="C1161" s="146">
        <v>2001</v>
      </c>
      <c r="D1161" s="146" t="s">
        <v>77</v>
      </c>
      <c r="E1161" s="146">
        <v>10</v>
      </c>
      <c r="F1161" s="146">
        <v>10</v>
      </c>
      <c r="G1161" s="146">
        <v>10</v>
      </c>
    </row>
    <row r="1162" spans="1:7" x14ac:dyDescent="0.25">
      <c r="A1162" s="146" t="s">
        <v>2</v>
      </c>
      <c r="B1162" s="146">
        <v>1</v>
      </c>
      <c r="C1162" s="146">
        <v>2002</v>
      </c>
      <c r="D1162" s="146" t="s">
        <v>96</v>
      </c>
      <c r="E1162" s="146">
        <v>10</v>
      </c>
      <c r="F1162" s="146">
        <v>10</v>
      </c>
      <c r="G1162" s="146">
        <v>10</v>
      </c>
    </row>
    <row r="1163" spans="1:7" x14ac:dyDescent="0.25">
      <c r="A1163" s="146" t="s">
        <v>2</v>
      </c>
      <c r="B1163" s="146">
        <v>1</v>
      </c>
      <c r="C1163" s="146">
        <v>2003</v>
      </c>
      <c r="D1163" s="146" t="s">
        <v>77</v>
      </c>
      <c r="E1163" s="146">
        <v>10</v>
      </c>
      <c r="F1163" s="146">
        <v>10</v>
      </c>
      <c r="G1163" s="146">
        <v>10</v>
      </c>
    </row>
    <row r="1164" spans="1:7" x14ac:dyDescent="0.25">
      <c r="A1164" s="146" t="s">
        <v>2</v>
      </c>
      <c r="B1164" s="146">
        <v>1</v>
      </c>
      <c r="C1164" s="146">
        <v>2005</v>
      </c>
      <c r="D1164" s="146" t="s">
        <v>96</v>
      </c>
      <c r="E1164" s="146">
        <v>10</v>
      </c>
      <c r="F1164" s="146">
        <v>10</v>
      </c>
      <c r="G1164" s="146">
        <v>10</v>
      </c>
    </row>
    <row r="1165" spans="1:7" x14ac:dyDescent="0.25">
      <c r="A1165" s="146" t="s">
        <v>2</v>
      </c>
      <c r="B1165" s="146">
        <v>1</v>
      </c>
      <c r="C1165" s="146">
        <v>2005</v>
      </c>
      <c r="D1165" s="146" t="s">
        <v>77</v>
      </c>
      <c r="E1165" s="146">
        <v>10</v>
      </c>
      <c r="F1165" s="146">
        <v>10</v>
      </c>
      <c r="G1165" s="146">
        <v>10</v>
      </c>
    </row>
    <row r="1166" spans="1:7" x14ac:dyDescent="0.25">
      <c r="A1166" s="146" t="s">
        <v>2</v>
      </c>
      <c r="B1166" s="146">
        <v>1</v>
      </c>
      <c r="C1166" s="146">
        <v>2009</v>
      </c>
      <c r="D1166" s="146" t="s">
        <v>84</v>
      </c>
      <c r="E1166" s="146">
        <v>10</v>
      </c>
      <c r="F1166" s="146">
        <v>10</v>
      </c>
      <c r="G1166" s="146">
        <v>10</v>
      </c>
    </row>
    <row r="1167" spans="1:7" x14ac:dyDescent="0.25">
      <c r="A1167" s="146" t="s">
        <v>2</v>
      </c>
      <c r="B1167" s="146">
        <v>1</v>
      </c>
      <c r="C1167" s="146">
        <v>2009</v>
      </c>
      <c r="D1167" s="146" t="s">
        <v>93</v>
      </c>
      <c r="E1167" s="146">
        <v>10</v>
      </c>
      <c r="F1167" s="146">
        <v>10</v>
      </c>
      <c r="G1167" s="146">
        <v>10</v>
      </c>
    </row>
    <row r="1168" spans="1:7" x14ac:dyDescent="0.25">
      <c r="A1168" s="146" t="s">
        <v>2</v>
      </c>
      <c r="B1168" s="146">
        <v>2</v>
      </c>
      <c r="C1168" s="146">
        <v>1980</v>
      </c>
      <c r="D1168" s="146" t="s">
        <v>80</v>
      </c>
      <c r="E1168" s="146">
        <v>10</v>
      </c>
      <c r="F1168" s="146">
        <v>10</v>
      </c>
      <c r="G1168" s="146">
        <v>10</v>
      </c>
    </row>
    <row r="1169" spans="1:7" x14ac:dyDescent="0.25">
      <c r="A1169" s="146" t="s">
        <v>2</v>
      </c>
      <c r="B1169" s="146">
        <v>2</v>
      </c>
      <c r="C1169" s="146">
        <v>1983</v>
      </c>
      <c r="D1169" s="146" t="s">
        <v>98</v>
      </c>
      <c r="E1169" s="146">
        <v>10</v>
      </c>
      <c r="F1169" s="146">
        <v>10</v>
      </c>
      <c r="G1169" s="146">
        <v>10</v>
      </c>
    </row>
    <row r="1170" spans="1:7" x14ac:dyDescent="0.25">
      <c r="A1170" s="146" t="s">
        <v>2</v>
      </c>
      <c r="B1170" s="146">
        <v>2</v>
      </c>
      <c r="C1170" s="146">
        <v>1984</v>
      </c>
      <c r="D1170" s="146" t="s">
        <v>80</v>
      </c>
      <c r="E1170" s="146">
        <v>10</v>
      </c>
      <c r="F1170" s="146">
        <v>10</v>
      </c>
      <c r="G1170" s="146">
        <v>10</v>
      </c>
    </row>
    <row r="1171" spans="1:7" x14ac:dyDescent="0.25">
      <c r="A1171" s="146" t="s">
        <v>2</v>
      </c>
      <c r="B1171" s="146">
        <v>2</v>
      </c>
      <c r="C1171" s="146">
        <v>1984</v>
      </c>
      <c r="D1171" s="146" t="s">
        <v>77</v>
      </c>
      <c r="E1171" s="146">
        <v>10</v>
      </c>
      <c r="F1171" s="146">
        <v>10</v>
      </c>
      <c r="G1171" s="146">
        <v>10</v>
      </c>
    </row>
    <row r="1172" spans="1:7" x14ac:dyDescent="0.25">
      <c r="A1172" s="146" t="s">
        <v>2</v>
      </c>
      <c r="B1172" s="146">
        <v>2</v>
      </c>
      <c r="C1172" s="146">
        <v>1987</v>
      </c>
      <c r="D1172" s="146" t="s">
        <v>98</v>
      </c>
      <c r="E1172" s="146">
        <v>10</v>
      </c>
      <c r="F1172" s="146">
        <v>10</v>
      </c>
      <c r="G1172" s="146">
        <v>10</v>
      </c>
    </row>
    <row r="1173" spans="1:7" x14ac:dyDescent="0.25">
      <c r="A1173" s="146" t="s">
        <v>2</v>
      </c>
      <c r="B1173" s="146">
        <v>2</v>
      </c>
      <c r="C1173" s="146">
        <v>1990</v>
      </c>
      <c r="D1173" s="146" t="s">
        <v>91</v>
      </c>
      <c r="E1173" s="146">
        <v>10</v>
      </c>
      <c r="F1173" s="146">
        <v>10</v>
      </c>
      <c r="G1173" s="146">
        <v>10</v>
      </c>
    </row>
    <row r="1174" spans="1:7" x14ac:dyDescent="0.25">
      <c r="A1174" s="146" t="s">
        <v>2</v>
      </c>
      <c r="B1174" s="146">
        <v>2</v>
      </c>
      <c r="C1174" s="146">
        <v>1990</v>
      </c>
      <c r="D1174" s="146" t="s">
        <v>79</v>
      </c>
      <c r="E1174" s="146">
        <v>10</v>
      </c>
      <c r="F1174" s="146">
        <v>10</v>
      </c>
      <c r="G1174" s="146">
        <v>10</v>
      </c>
    </row>
    <row r="1175" spans="1:7" x14ac:dyDescent="0.25">
      <c r="A1175" s="146" t="s">
        <v>2</v>
      </c>
      <c r="B1175" s="146">
        <v>2</v>
      </c>
      <c r="C1175" s="146">
        <v>1990</v>
      </c>
      <c r="D1175" s="146" t="s">
        <v>78</v>
      </c>
      <c r="E1175" s="146">
        <v>10</v>
      </c>
      <c r="F1175" s="146">
        <v>10</v>
      </c>
      <c r="G1175" s="146">
        <v>10</v>
      </c>
    </row>
    <row r="1176" spans="1:7" x14ac:dyDescent="0.25">
      <c r="A1176" s="146" t="s">
        <v>2</v>
      </c>
      <c r="B1176" s="146">
        <v>2</v>
      </c>
      <c r="C1176" s="146">
        <v>1992</v>
      </c>
      <c r="D1176" s="146" t="s">
        <v>91</v>
      </c>
      <c r="E1176" s="146">
        <v>10</v>
      </c>
      <c r="F1176" s="146">
        <v>10</v>
      </c>
      <c r="G1176" s="146">
        <v>10</v>
      </c>
    </row>
    <row r="1177" spans="1:7" x14ac:dyDescent="0.25">
      <c r="A1177" s="146" t="s">
        <v>2</v>
      </c>
      <c r="B1177" s="146">
        <v>2</v>
      </c>
      <c r="C1177" s="146">
        <v>1997</v>
      </c>
      <c r="D1177" s="146" t="s">
        <v>82</v>
      </c>
      <c r="E1177" s="146">
        <v>10</v>
      </c>
      <c r="F1177" s="146">
        <v>10</v>
      </c>
      <c r="G1177" s="146">
        <v>10</v>
      </c>
    </row>
    <row r="1178" spans="1:7" x14ac:dyDescent="0.25">
      <c r="A1178" s="146" t="s">
        <v>2</v>
      </c>
      <c r="B1178" s="146">
        <v>2</v>
      </c>
      <c r="C1178" s="146">
        <v>1998</v>
      </c>
      <c r="D1178" s="146" t="s">
        <v>94</v>
      </c>
      <c r="E1178" s="146">
        <v>10</v>
      </c>
      <c r="F1178" s="146">
        <v>10</v>
      </c>
      <c r="G1178" s="146">
        <v>10</v>
      </c>
    </row>
    <row r="1179" spans="1:7" x14ac:dyDescent="0.25">
      <c r="A1179" s="146" t="s">
        <v>2</v>
      </c>
      <c r="B1179" s="146">
        <v>2</v>
      </c>
      <c r="C1179" s="146">
        <v>2002</v>
      </c>
      <c r="D1179" s="146" t="s">
        <v>94</v>
      </c>
      <c r="E1179" s="146">
        <v>10</v>
      </c>
      <c r="F1179" s="146">
        <v>10</v>
      </c>
      <c r="G1179" s="146">
        <v>10</v>
      </c>
    </row>
    <row r="1180" spans="1:7" x14ac:dyDescent="0.25">
      <c r="A1180" s="146" t="s">
        <v>0</v>
      </c>
      <c r="B1180" s="146">
        <v>1</v>
      </c>
      <c r="C1180" s="146">
        <v>1979</v>
      </c>
      <c r="D1180" s="146" t="s">
        <v>78</v>
      </c>
      <c r="E1180" s="146">
        <v>10</v>
      </c>
      <c r="F1180" s="146">
        <v>10</v>
      </c>
      <c r="G1180" s="146">
        <v>10</v>
      </c>
    </row>
    <row r="1181" spans="1:7" x14ac:dyDescent="0.25">
      <c r="A1181" s="146" t="s">
        <v>0</v>
      </c>
      <c r="B1181" s="146">
        <v>1</v>
      </c>
      <c r="C1181" s="146">
        <v>1984</v>
      </c>
      <c r="D1181" s="146" t="s">
        <v>88</v>
      </c>
      <c r="E1181" s="146">
        <v>10</v>
      </c>
      <c r="F1181" s="146">
        <v>10</v>
      </c>
      <c r="G1181" s="146">
        <v>10</v>
      </c>
    </row>
    <row r="1182" spans="1:7" x14ac:dyDescent="0.25">
      <c r="A1182" s="146" t="s">
        <v>0</v>
      </c>
      <c r="B1182" s="146">
        <v>1</v>
      </c>
      <c r="C1182" s="146">
        <v>1985</v>
      </c>
      <c r="D1182" s="146" t="s">
        <v>88</v>
      </c>
      <c r="E1182" s="146">
        <v>10</v>
      </c>
      <c r="F1182" s="146">
        <v>10</v>
      </c>
      <c r="G1182" s="146">
        <v>10</v>
      </c>
    </row>
    <row r="1183" spans="1:7" x14ac:dyDescent="0.25">
      <c r="A1183" s="146" t="s">
        <v>0</v>
      </c>
      <c r="B1183" s="146">
        <v>1</v>
      </c>
      <c r="C1183" s="146">
        <v>1994</v>
      </c>
      <c r="D1183" s="146" t="s">
        <v>98</v>
      </c>
      <c r="E1183" s="146">
        <v>10</v>
      </c>
      <c r="F1183" s="146">
        <v>10</v>
      </c>
      <c r="G1183" s="146">
        <v>10</v>
      </c>
    </row>
    <row r="1184" spans="1:7" x14ac:dyDescent="0.25">
      <c r="A1184" s="146" t="s">
        <v>0</v>
      </c>
      <c r="B1184" s="146">
        <v>1</v>
      </c>
      <c r="C1184" s="146">
        <v>2004</v>
      </c>
      <c r="D1184" s="146" t="s">
        <v>96</v>
      </c>
      <c r="E1184" s="146">
        <v>10</v>
      </c>
      <c r="F1184" s="146">
        <v>10</v>
      </c>
      <c r="G1184" s="146">
        <v>10</v>
      </c>
    </row>
    <row r="1185" spans="1:7" x14ac:dyDescent="0.25">
      <c r="A1185" s="146" t="s">
        <v>76</v>
      </c>
      <c r="B1185" s="146">
        <v>1</v>
      </c>
      <c r="C1185" s="146">
        <v>1971</v>
      </c>
      <c r="D1185" s="146" t="s">
        <v>98</v>
      </c>
      <c r="E1185" s="146">
        <v>11</v>
      </c>
      <c r="F1185" s="146">
        <v>11</v>
      </c>
      <c r="G1185" s="146">
        <v>11</v>
      </c>
    </row>
    <row r="1186" spans="1:7" x14ac:dyDescent="0.25">
      <c r="A1186" s="146" t="s">
        <v>76</v>
      </c>
      <c r="B1186" s="146">
        <v>1</v>
      </c>
      <c r="C1186" s="146">
        <v>1972</v>
      </c>
      <c r="D1186" s="146" t="s">
        <v>95</v>
      </c>
      <c r="E1186" s="146">
        <v>11</v>
      </c>
      <c r="F1186" s="146">
        <v>11</v>
      </c>
      <c r="G1186" s="146">
        <v>11</v>
      </c>
    </row>
    <row r="1187" spans="1:7" x14ac:dyDescent="0.25">
      <c r="A1187" s="146" t="s">
        <v>76</v>
      </c>
      <c r="B1187" s="146">
        <v>1</v>
      </c>
      <c r="C1187" s="146">
        <v>1997</v>
      </c>
      <c r="D1187" s="146" t="s">
        <v>98</v>
      </c>
      <c r="E1187" s="146">
        <v>11</v>
      </c>
      <c r="F1187" s="146">
        <v>11</v>
      </c>
      <c r="G1187" s="146">
        <v>11</v>
      </c>
    </row>
    <row r="1188" spans="1:7" x14ac:dyDescent="0.25">
      <c r="A1188" s="146" t="s">
        <v>76</v>
      </c>
      <c r="B1188" s="146">
        <v>2</v>
      </c>
      <c r="C1188" s="146">
        <v>1975</v>
      </c>
      <c r="D1188" s="146" t="s">
        <v>84</v>
      </c>
      <c r="E1188" s="146">
        <v>11</v>
      </c>
      <c r="F1188" s="146">
        <v>11</v>
      </c>
      <c r="G1188" s="146">
        <v>11</v>
      </c>
    </row>
    <row r="1189" spans="1:7" x14ac:dyDescent="0.25">
      <c r="A1189" s="146" t="s">
        <v>76</v>
      </c>
      <c r="B1189" s="146">
        <v>2</v>
      </c>
      <c r="C1189" s="146">
        <v>2004</v>
      </c>
      <c r="D1189" s="146" t="s">
        <v>98</v>
      </c>
      <c r="E1189" s="146">
        <v>11</v>
      </c>
      <c r="F1189" s="146">
        <v>11</v>
      </c>
      <c r="G1189" s="146">
        <v>11</v>
      </c>
    </row>
    <row r="1190" spans="1:7" x14ac:dyDescent="0.25">
      <c r="A1190" s="146" t="s">
        <v>1</v>
      </c>
      <c r="B1190" s="146">
        <v>1</v>
      </c>
      <c r="C1190" s="146">
        <v>1984</v>
      </c>
      <c r="D1190" s="146" t="s">
        <v>82</v>
      </c>
      <c r="E1190" s="146">
        <v>11</v>
      </c>
      <c r="F1190" s="146">
        <v>11</v>
      </c>
      <c r="G1190" s="146">
        <v>11</v>
      </c>
    </row>
    <row r="1191" spans="1:7" x14ac:dyDescent="0.25">
      <c r="A1191" s="146" t="s">
        <v>1</v>
      </c>
      <c r="B1191" s="146">
        <v>1</v>
      </c>
      <c r="C1191" s="146">
        <v>1987</v>
      </c>
      <c r="D1191" s="146" t="s">
        <v>95</v>
      </c>
      <c r="E1191" s="146">
        <v>11</v>
      </c>
      <c r="F1191" s="146">
        <v>11</v>
      </c>
      <c r="G1191" s="146">
        <v>11</v>
      </c>
    </row>
    <row r="1192" spans="1:7" x14ac:dyDescent="0.25">
      <c r="A1192" s="146" t="s">
        <v>1</v>
      </c>
      <c r="B1192" s="146">
        <v>1</v>
      </c>
      <c r="C1192" s="146">
        <v>1993</v>
      </c>
      <c r="D1192" s="146" t="s">
        <v>96</v>
      </c>
      <c r="E1192" s="146">
        <v>11</v>
      </c>
      <c r="F1192" s="146">
        <v>11</v>
      </c>
      <c r="G1192" s="146">
        <v>11</v>
      </c>
    </row>
    <row r="1193" spans="1:7" x14ac:dyDescent="0.25">
      <c r="A1193" s="146" t="s">
        <v>1</v>
      </c>
      <c r="B1193" s="146">
        <v>1</v>
      </c>
      <c r="C1193" s="146">
        <v>2007</v>
      </c>
      <c r="D1193" s="146" t="s">
        <v>89</v>
      </c>
      <c r="E1193" s="146">
        <v>11</v>
      </c>
      <c r="F1193" s="146">
        <v>11</v>
      </c>
      <c r="G1193" s="146">
        <v>11</v>
      </c>
    </row>
    <row r="1194" spans="1:7" x14ac:dyDescent="0.25">
      <c r="A1194" s="146" t="s">
        <v>1</v>
      </c>
      <c r="B1194" s="146">
        <v>2</v>
      </c>
      <c r="C1194" s="146">
        <v>1973</v>
      </c>
      <c r="D1194" s="146" t="s">
        <v>88</v>
      </c>
      <c r="E1194" s="146">
        <v>11</v>
      </c>
      <c r="F1194" s="146">
        <v>11</v>
      </c>
      <c r="G1194" s="146">
        <v>11</v>
      </c>
    </row>
    <row r="1195" spans="1:7" x14ac:dyDescent="0.25">
      <c r="A1195" s="146" t="s">
        <v>1</v>
      </c>
      <c r="B1195" s="146">
        <v>2</v>
      </c>
      <c r="C1195" s="146">
        <v>1973</v>
      </c>
      <c r="D1195" s="146" t="s">
        <v>80</v>
      </c>
      <c r="E1195" s="146">
        <v>11</v>
      </c>
      <c r="F1195" s="146">
        <v>11</v>
      </c>
      <c r="G1195" s="146">
        <v>11</v>
      </c>
    </row>
    <row r="1196" spans="1:7" x14ac:dyDescent="0.25">
      <c r="A1196" s="146" t="s">
        <v>1</v>
      </c>
      <c r="B1196" s="146">
        <v>2</v>
      </c>
      <c r="C1196" s="146">
        <v>1975</v>
      </c>
      <c r="D1196" s="146" t="s">
        <v>98</v>
      </c>
      <c r="E1196" s="146">
        <v>11</v>
      </c>
      <c r="F1196" s="146">
        <v>11</v>
      </c>
      <c r="G1196" s="146">
        <v>11</v>
      </c>
    </row>
    <row r="1197" spans="1:7" x14ac:dyDescent="0.25">
      <c r="A1197" s="146" t="s">
        <v>1</v>
      </c>
      <c r="B1197" s="146">
        <v>2</v>
      </c>
      <c r="C1197" s="146">
        <v>1976</v>
      </c>
      <c r="D1197" s="146" t="s">
        <v>92</v>
      </c>
      <c r="E1197" s="146">
        <v>11</v>
      </c>
      <c r="F1197" s="146">
        <v>11</v>
      </c>
      <c r="G1197" s="146">
        <v>11</v>
      </c>
    </row>
    <row r="1198" spans="1:7" x14ac:dyDescent="0.25">
      <c r="A1198" s="146" t="s">
        <v>1</v>
      </c>
      <c r="B1198" s="146">
        <v>2</v>
      </c>
      <c r="C1198" s="146">
        <v>1980</v>
      </c>
      <c r="D1198" s="146" t="s">
        <v>91</v>
      </c>
      <c r="E1198" s="146">
        <v>11</v>
      </c>
      <c r="F1198" s="146">
        <v>11</v>
      </c>
      <c r="G1198" s="146">
        <v>11</v>
      </c>
    </row>
    <row r="1199" spans="1:7" x14ac:dyDescent="0.25">
      <c r="A1199" s="146" t="s">
        <v>1</v>
      </c>
      <c r="B1199" s="146">
        <v>2</v>
      </c>
      <c r="C1199" s="146">
        <v>1989</v>
      </c>
      <c r="D1199" s="146" t="s">
        <v>95</v>
      </c>
      <c r="E1199" s="146">
        <v>11</v>
      </c>
      <c r="F1199" s="146">
        <v>11</v>
      </c>
      <c r="G1199" s="146">
        <v>11</v>
      </c>
    </row>
    <row r="1200" spans="1:7" x14ac:dyDescent="0.25">
      <c r="A1200" s="146" t="s">
        <v>1</v>
      </c>
      <c r="B1200" s="146">
        <v>2</v>
      </c>
      <c r="C1200" s="146">
        <v>1992</v>
      </c>
      <c r="D1200" s="146" t="s">
        <v>98</v>
      </c>
      <c r="E1200" s="146">
        <v>11</v>
      </c>
      <c r="F1200" s="146">
        <v>11</v>
      </c>
      <c r="G1200" s="146">
        <v>11</v>
      </c>
    </row>
    <row r="1201" spans="1:7" x14ac:dyDescent="0.25">
      <c r="A1201" s="146" t="s">
        <v>1</v>
      </c>
      <c r="B1201" s="146">
        <v>2</v>
      </c>
      <c r="C1201" s="146">
        <v>1993</v>
      </c>
      <c r="D1201" s="146" t="s">
        <v>98</v>
      </c>
      <c r="E1201" s="146">
        <v>11</v>
      </c>
      <c r="F1201" s="146">
        <v>11</v>
      </c>
      <c r="G1201" s="146">
        <v>11</v>
      </c>
    </row>
    <row r="1202" spans="1:7" x14ac:dyDescent="0.25">
      <c r="A1202" s="146" t="s">
        <v>1</v>
      </c>
      <c r="B1202" s="146">
        <v>2</v>
      </c>
      <c r="C1202" s="146">
        <v>1998</v>
      </c>
      <c r="D1202" s="146" t="s">
        <v>84</v>
      </c>
      <c r="E1202" s="146">
        <v>11</v>
      </c>
      <c r="F1202" s="146">
        <v>11</v>
      </c>
      <c r="G1202" s="146">
        <v>11</v>
      </c>
    </row>
    <row r="1203" spans="1:7" x14ac:dyDescent="0.25">
      <c r="A1203" s="146" t="s">
        <v>1</v>
      </c>
      <c r="B1203" s="146">
        <v>2</v>
      </c>
      <c r="C1203" s="146">
        <v>2000</v>
      </c>
      <c r="D1203" s="146" t="s">
        <v>93</v>
      </c>
      <c r="E1203" s="146">
        <v>11</v>
      </c>
      <c r="F1203" s="146">
        <v>11</v>
      </c>
      <c r="G1203" s="146">
        <v>11</v>
      </c>
    </row>
    <row r="1204" spans="1:7" x14ac:dyDescent="0.25">
      <c r="A1204" s="146" t="s">
        <v>1</v>
      </c>
      <c r="B1204" s="146">
        <v>2</v>
      </c>
      <c r="C1204" s="146">
        <v>2002</v>
      </c>
      <c r="D1204" s="146" t="s">
        <v>84</v>
      </c>
      <c r="E1204" s="146">
        <v>11</v>
      </c>
      <c r="F1204" s="146">
        <v>11</v>
      </c>
      <c r="G1204" s="146">
        <v>11</v>
      </c>
    </row>
    <row r="1205" spans="1:7" x14ac:dyDescent="0.25">
      <c r="A1205" s="146" t="s">
        <v>1</v>
      </c>
      <c r="B1205" s="146">
        <v>2</v>
      </c>
      <c r="C1205" s="146">
        <v>2004</v>
      </c>
      <c r="D1205" s="146" t="s">
        <v>98</v>
      </c>
      <c r="E1205" s="146">
        <v>11</v>
      </c>
      <c r="F1205" s="146">
        <v>11</v>
      </c>
      <c r="G1205" s="146">
        <v>11</v>
      </c>
    </row>
    <row r="1206" spans="1:7" x14ac:dyDescent="0.25">
      <c r="A1206" s="146" t="s">
        <v>1</v>
      </c>
      <c r="B1206" s="146">
        <v>2</v>
      </c>
      <c r="C1206" s="146">
        <v>2007</v>
      </c>
      <c r="D1206" s="146" t="s">
        <v>98</v>
      </c>
      <c r="E1206" s="146">
        <v>11</v>
      </c>
      <c r="F1206" s="146">
        <v>11</v>
      </c>
      <c r="G1206" s="146">
        <v>11</v>
      </c>
    </row>
    <row r="1207" spans="1:7" x14ac:dyDescent="0.25">
      <c r="A1207" s="146" t="s">
        <v>1</v>
      </c>
      <c r="B1207" s="146">
        <v>2</v>
      </c>
      <c r="C1207" s="146">
        <v>2007</v>
      </c>
      <c r="D1207" s="146" t="s">
        <v>89</v>
      </c>
      <c r="E1207" s="146">
        <v>11</v>
      </c>
      <c r="F1207" s="146">
        <v>11</v>
      </c>
      <c r="G1207" s="146">
        <v>11</v>
      </c>
    </row>
    <row r="1208" spans="1:7" x14ac:dyDescent="0.25">
      <c r="A1208" s="146" t="s">
        <v>65</v>
      </c>
      <c r="B1208" s="146">
        <v>2</v>
      </c>
      <c r="C1208" s="146">
        <v>1971</v>
      </c>
      <c r="D1208" s="146" t="s">
        <v>79</v>
      </c>
      <c r="E1208" s="146">
        <v>11</v>
      </c>
      <c r="F1208" s="146">
        <v>11</v>
      </c>
      <c r="G1208" s="146">
        <v>11</v>
      </c>
    </row>
    <row r="1209" spans="1:7" x14ac:dyDescent="0.25">
      <c r="A1209" s="146" t="s">
        <v>65</v>
      </c>
      <c r="B1209" s="146">
        <v>2</v>
      </c>
      <c r="C1209" s="146">
        <v>1985</v>
      </c>
      <c r="D1209" s="146" t="s">
        <v>94</v>
      </c>
      <c r="E1209" s="146">
        <v>11</v>
      </c>
      <c r="F1209" s="146">
        <v>11</v>
      </c>
      <c r="G1209" s="146">
        <v>11</v>
      </c>
    </row>
    <row r="1210" spans="1:7" x14ac:dyDescent="0.25">
      <c r="A1210" s="146" t="s">
        <v>65</v>
      </c>
      <c r="B1210" s="146">
        <v>2</v>
      </c>
      <c r="C1210" s="146">
        <v>1993</v>
      </c>
      <c r="D1210" s="146" t="s">
        <v>98</v>
      </c>
      <c r="E1210" s="146">
        <v>11</v>
      </c>
      <c r="F1210" s="146">
        <v>11</v>
      </c>
      <c r="G1210" s="146">
        <v>11</v>
      </c>
    </row>
    <row r="1211" spans="1:7" x14ac:dyDescent="0.25">
      <c r="A1211" s="146" t="s">
        <v>65</v>
      </c>
      <c r="B1211" s="146">
        <v>2</v>
      </c>
      <c r="C1211" s="146">
        <v>1994</v>
      </c>
      <c r="D1211" s="146" t="s">
        <v>93</v>
      </c>
      <c r="E1211" s="146">
        <v>11</v>
      </c>
      <c r="F1211" s="146">
        <v>11</v>
      </c>
      <c r="G1211" s="146">
        <v>11</v>
      </c>
    </row>
    <row r="1212" spans="1:7" x14ac:dyDescent="0.25">
      <c r="A1212" s="146" t="s">
        <v>65</v>
      </c>
      <c r="B1212" s="146">
        <v>2</v>
      </c>
      <c r="C1212" s="146">
        <v>2006</v>
      </c>
      <c r="D1212" s="146" t="s">
        <v>98</v>
      </c>
      <c r="E1212" s="146">
        <v>11</v>
      </c>
      <c r="F1212" s="146">
        <v>11</v>
      </c>
      <c r="G1212" s="146">
        <v>11</v>
      </c>
    </row>
    <row r="1213" spans="1:7" x14ac:dyDescent="0.25">
      <c r="A1213" s="146" t="s">
        <v>2</v>
      </c>
      <c r="B1213" s="146">
        <v>1</v>
      </c>
      <c r="C1213" s="146">
        <v>1975</v>
      </c>
      <c r="D1213" s="146" t="s">
        <v>80</v>
      </c>
      <c r="E1213" s="146">
        <v>11</v>
      </c>
      <c r="F1213" s="146">
        <v>11</v>
      </c>
      <c r="G1213" s="146">
        <v>11</v>
      </c>
    </row>
    <row r="1214" spans="1:7" x14ac:dyDescent="0.25">
      <c r="A1214" s="146" t="s">
        <v>2</v>
      </c>
      <c r="B1214" s="146">
        <v>1</v>
      </c>
      <c r="C1214" s="146">
        <v>1980</v>
      </c>
      <c r="D1214" s="146" t="s">
        <v>88</v>
      </c>
      <c r="E1214" s="146">
        <v>11</v>
      </c>
      <c r="F1214" s="146">
        <v>11</v>
      </c>
      <c r="G1214" s="146">
        <v>11</v>
      </c>
    </row>
    <row r="1215" spans="1:7" x14ac:dyDescent="0.25">
      <c r="A1215" s="146" t="s">
        <v>2</v>
      </c>
      <c r="B1215" s="146">
        <v>1</v>
      </c>
      <c r="C1215" s="146">
        <v>1981</v>
      </c>
      <c r="D1215" s="146" t="s">
        <v>80</v>
      </c>
      <c r="E1215" s="146">
        <v>11</v>
      </c>
      <c r="F1215" s="146">
        <v>11</v>
      </c>
      <c r="G1215" s="146">
        <v>11</v>
      </c>
    </row>
    <row r="1216" spans="1:7" x14ac:dyDescent="0.25">
      <c r="A1216" s="146" t="s">
        <v>2</v>
      </c>
      <c r="B1216" s="146">
        <v>1</v>
      </c>
      <c r="C1216" s="146">
        <v>1996</v>
      </c>
      <c r="D1216" s="146" t="s">
        <v>78</v>
      </c>
      <c r="E1216" s="146">
        <v>11</v>
      </c>
      <c r="F1216" s="146">
        <v>11</v>
      </c>
      <c r="G1216" s="146">
        <v>11</v>
      </c>
    </row>
    <row r="1217" spans="1:7" x14ac:dyDescent="0.25">
      <c r="A1217" s="146" t="s">
        <v>2</v>
      </c>
      <c r="B1217" s="146">
        <v>1</v>
      </c>
      <c r="C1217" s="146">
        <v>1999</v>
      </c>
      <c r="D1217" s="146" t="s">
        <v>77</v>
      </c>
      <c r="E1217" s="146">
        <v>11</v>
      </c>
      <c r="F1217" s="146">
        <v>11</v>
      </c>
      <c r="G1217" s="146">
        <v>11</v>
      </c>
    </row>
    <row r="1218" spans="1:7" x14ac:dyDescent="0.25">
      <c r="A1218" s="146" t="s">
        <v>2</v>
      </c>
      <c r="B1218" s="146">
        <v>1</v>
      </c>
      <c r="C1218" s="146">
        <v>2003</v>
      </c>
      <c r="D1218" s="146" t="s">
        <v>94</v>
      </c>
      <c r="E1218" s="146">
        <v>11</v>
      </c>
      <c r="F1218" s="146">
        <v>11</v>
      </c>
      <c r="G1218" s="146">
        <v>11</v>
      </c>
    </row>
    <row r="1219" spans="1:7" x14ac:dyDescent="0.25">
      <c r="A1219" s="146" t="s">
        <v>2</v>
      </c>
      <c r="B1219" s="146">
        <v>1</v>
      </c>
      <c r="C1219" s="146">
        <v>2004</v>
      </c>
      <c r="D1219" s="146" t="s">
        <v>94</v>
      </c>
      <c r="E1219" s="146">
        <v>11</v>
      </c>
      <c r="F1219" s="146">
        <v>11</v>
      </c>
      <c r="G1219" s="146">
        <v>11</v>
      </c>
    </row>
    <row r="1220" spans="1:7" x14ac:dyDescent="0.25">
      <c r="A1220" s="146" t="s">
        <v>2</v>
      </c>
      <c r="B1220" s="146">
        <v>1</v>
      </c>
      <c r="C1220" s="146">
        <v>2013</v>
      </c>
      <c r="D1220" s="146" t="s">
        <v>90</v>
      </c>
      <c r="E1220" s="146">
        <v>11</v>
      </c>
      <c r="F1220" s="146">
        <v>11</v>
      </c>
      <c r="G1220" s="146">
        <v>11</v>
      </c>
    </row>
    <row r="1221" spans="1:7" x14ac:dyDescent="0.25">
      <c r="A1221" s="146" t="s">
        <v>2</v>
      </c>
      <c r="B1221" s="146">
        <v>2</v>
      </c>
      <c r="C1221" s="146">
        <v>1985</v>
      </c>
      <c r="D1221" s="146" t="s">
        <v>78</v>
      </c>
      <c r="E1221" s="146">
        <v>11</v>
      </c>
      <c r="F1221" s="146">
        <v>11</v>
      </c>
      <c r="G1221" s="146">
        <v>11</v>
      </c>
    </row>
    <row r="1222" spans="1:7" x14ac:dyDescent="0.25">
      <c r="A1222" s="146" t="s">
        <v>2</v>
      </c>
      <c r="B1222" s="146">
        <v>2</v>
      </c>
      <c r="C1222" s="146">
        <v>1986</v>
      </c>
      <c r="D1222" s="146" t="s">
        <v>77</v>
      </c>
      <c r="E1222" s="146">
        <v>11</v>
      </c>
      <c r="F1222" s="146">
        <v>11</v>
      </c>
      <c r="G1222" s="146">
        <v>11</v>
      </c>
    </row>
    <row r="1223" spans="1:7" x14ac:dyDescent="0.25">
      <c r="A1223" s="146" t="s">
        <v>2</v>
      </c>
      <c r="B1223" s="146">
        <v>2</v>
      </c>
      <c r="C1223" s="146">
        <v>1987</v>
      </c>
      <c r="D1223" s="146" t="s">
        <v>80</v>
      </c>
      <c r="E1223" s="146">
        <v>11</v>
      </c>
      <c r="F1223" s="146">
        <v>11</v>
      </c>
      <c r="G1223" s="146">
        <v>11</v>
      </c>
    </row>
    <row r="1224" spans="1:7" x14ac:dyDescent="0.25">
      <c r="A1224" s="146" t="s">
        <v>2</v>
      </c>
      <c r="B1224" s="146">
        <v>2</v>
      </c>
      <c r="C1224" s="146">
        <v>1989</v>
      </c>
      <c r="D1224" s="146" t="s">
        <v>98</v>
      </c>
      <c r="E1224" s="146">
        <v>11</v>
      </c>
      <c r="F1224" s="146">
        <v>11</v>
      </c>
      <c r="G1224" s="146">
        <v>11</v>
      </c>
    </row>
    <row r="1225" spans="1:7" x14ac:dyDescent="0.25">
      <c r="A1225" s="146" t="s">
        <v>2</v>
      </c>
      <c r="B1225" s="146">
        <v>2</v>
      </c>
      <c r="C1225" s="146">
        <v>1993</v>
      </c>
      <c r="D1225" s="146" t="s">
        <v>77</v>
      </c>
      <c r="E1225" s="146">
        <v>11</v>
      </c>
      <c r="F1225" s="146">
        <v>11</v>
      </c>
      <c r="G1225" s="146">
        <v>11</v>
      </c>
    </row>
    <row r="1226" spans="1:7" x14ac:dyDescent="0.25">
      <c r="A1226" s="146" t="s">
        <v>2</v>
      </c>
      <c r="B1226" s="146">
        <v>2</v>
      </c>
      <c r="C1226" s="146">
        <v>1996</v>
      </c>
      <c r="D1226" s="146" t="s">
        <v>82</v>
      </c>
      <c r="E1226" s="146">
        <v>11</v>
      </c>
      <c r="F1226" s="146">
        <v>11</v>
      </c>
      <c r="G1226" s="146">
        <v>11</v>
      </c>
    </row>
    <row r="1227" spans="1:7" x14ac:dyDescent="0.25">
      <c r="A1227" s="146" t="s">
        <v>2</v>
      </c>
      <c r="B1227" s="146">
        <v>2</v>
      </c>
      <c r="C1227" s="146">
        <v>1999</v>
      </c>
      <c r="D1227" s="146" t="s">
        <v>95</v>
      </c>
      <c r="E1227" s="146">
        <v>11</v>
      </c>
      <c r="F1227" s="146">
        <v>11</v>
      </c>
      <c r="G1227" s="146">
        <v>11</v>
      </c>
    </row>
    <row r="1228" spans="1:7" x14ac:dyDescent="0.25">
      <c r="A1228" s="146" t="s">
        <v>2</v>
      </c>
      <c r="B1228" s="146">
        <v>2</v>
      </c>
      <c r="C1228" s="146">
        <v>1999</v>
      </c>
      <c r="D1228" s="146" t="s">
        <v>77</v>
      </c>
      <c r="E1228" s="146">
        <v>11</v>
      </c>
      <c r="F1228" s="146">
        <v>11</v>
      </c>
      <c r="G1228" s="146">
        <v>11</v>
      </c>
    </row>
    <row r="1229" spans="1:7" x14ac:dyDescent="0.25">
      <c r="A1229" s="146" t="s">
        <v>2</v>
      </c>
      <c r="B1229" s="146">
        <v>2</v>
      </c>
      <c r="C1229" s="146">
        <v>2002</v>
      </c>
      <c r="D1229" s="146" t="s">
        <v>77</v>
      </c>
      <c r="E1229" s="146">
        <v>11</v>
      </c>
      <c r="F1229" s="146">
        <v>11</v>
      </c>
      <c r="G1229" s="146">
        <v>11</v>
      </c>
    </row>
    <row r="1230" spans="1:7" x14ac:dyDescent="0.25">
      <c r="A1230" s="146" t="s">
        <v>2</v>
      </c>
      <c r="B1230" s="146">
        <v>2</v>
      </c>
      <c r="C1230" s="146">
        <v>2007</v>
      </c>
      <c r="D1230" s="146" t="s">
        <v>77</v>
      </c>
      <c r="E1230" s="146">
        <v>11</v>
      </c>
      <c r="F1230" s="146">
        <v>11</v>
      </c>
      <c r="G1230" s="146">
        <v>11</v>
      </c>
    </row>
    <row r="1231" spans="1:7" x14ac:dyDescent="0.25">
      <c r="A1231" s="146" t="s">
        <v>2</v>
      </c>
      <c r="B1231" s="146">
        <v>2</v>
      </c>
      <c r="C1231" s="146">
        <v>2012</v>
      </c>
      <c r="D1231" s="146" t="s">
        <v>89</v>
      </c>
      <c r="E1231" s="146">
        <v>11</v>
      </c>
      <c r="F1231" s="146">
        <v>11</v>
      </c>
      <c r="G1231" s="146">
        <v>11</v>
      </c>
    </row>
    <row r="1232" spans="1:7" x14ac:dyDescent="0.25">
      <c r="A1232" s="146" t="s">
        <v>0</v>
      </c>
      <c r="B1232" s="146">
        <v>1</v>
      </c>
      <c r="C1232" s="146">
        <v>1978</v>
      </c>
      <c r="D1232" s="146" t="s">
        <v>98</v>
      </c>
      <c r="E1232" s="146">
        <v>11</v>
      </c>
      <c r="F1232" s="146">
        <v>11</v>
      </c>
      <c r="G1232" s="146">
        <v>11</v>
      </c>
    </row>
    <row r="1233" spans="1:7" x14ac:dyDescent="0.25">
      <c r="A1233" s="146" t="s">
        <v>0</v>
      </c>
      <c r="B1233" s="146">
        <v>1</v>
      </c>
      <c r="C1233" s="146">
        <v>1981</v>
      </c>
      <c r="D1233" s="146" t="s">
        <v>78</v>
      </c>
      <c r="E1233" s="146">
        <v>11</v>
      </c>
      <c r="F1233" s="146">
        <v>11</v>
      </c>
      <c r="G1233" s="146">
        <v>11</v>
      </c>
    </row>
    <row r="1234" spans="1:7" x14ac:dyDescent="0.25">
      <c r="A1234" s="146" t="s">
        <v>0</v>
      </c>
      <c r="B1234" s="146">
        <v>1</v>
      </c>
      <c r="C1234" s="146">
        <v>1982</v>
      </c>
      <c r="D1234" s="146" t="s">
        <v>80</v>
      </c>
      <c r="E1234" s="146">
        <v>11</v>
      </c>
      <c r="F1234" s="146">
        <v>11</v>
      </c>
      <c r="G1234" s="146">
        <v>11</v>
      </c>
    </row>
    <row r="1235" spans="1:7" x14ac:dyDescent="0.25">
      <c r="A1235" s="146" t="s">
        <v>0</v>
      </c>
      <c r="B1235" s="146">
        <v>1</v>
      </c>
      <c r="C1235" s="146">
        <v>1986</v>
      </c>
      <c r="D1235" s="146" t="s">
        <v>92</v>
      </c>
      <c r="E1235" s="146">
        <v>11</v>
      </c>
      <c r="F1235" s="146">
        <v>11</v>
      </c>
      <c r="G1235" s="146">
        <v>11</v>
      </c>
    </row>
    <row r="1236" spans="1:7" x14ac:dyDescent="0.25">
      <c r="A1236" s="146" t="s">
        <v>0</v>
      </c>
      <c r="B1236" s="146">
        <v>1</v>
      </c>
      <c r="C1236" s="146">
        <v>1991</v>
      </c>
      <c r="D1236" s="146" t="s">
        <v>79</v>
      </c>
      <c r="E1236" s="146">
        <v>11</v>
      </c>
      <c r="F1236" s="146">
        <v>11</v>
      </c>
      <c r="G1236" s="146">
        <v>11</v>
      </c>
    </row>
    <row r="1237" spans="1:7" x14ac:dyDescent="0.25">
      <c r="A1237" s="146" t="s">
        <v>0</v>
      </c>
      <c r="B1237" s="146">
        <v>1</v>
      </c>
      <c r="C1237" s="146">
        <v>1993</v>
      </c>
      <c r="D1237" s="146" t="s">
        <v>98</v>
      </c>
      <c r="E1237" s="146">
        <v>11</v>
      </c>
      <c r="F1237" s="146">
        <v>11</v>
      </c>
      <c r="G1237" s="146">
        <v>11</v>
      </c>
    </row>
    <row r="1238" spans="1:7" x14ac:dyDescent="0.25">
      <c r="A1238" s="146" t="s">
        <v>0</v>
      </c>
      <c r="B1238" s="146">
        <v>1</v>
      </c>
      <c r="C1238" s="146">
        <v>2010</v>
      </c>
      <c r="D1238" s="146" t="s">
        <v>93</v>
      </c>
      <c r="E1238" s="146">
        <v>11</v>
      </c>
      <c r="F1238" s="146">
        <v>11</v>
      </c>
      <c r="G1238" s="146">
        <v>11</v>
      </c>
    </row>
    <row r="1239" spans="1:7" x14ac:dyDescent="0.25">
      <c r="A1239" s="146" t="s">
        <v>76</v>
      </c>
      <c r="B1239" s="146">
        <v>1</v>
      </c>
      <c r="C1239" s="146">
        <v>1972</v>
      </c>
      <c r="D1239" s="146" t="s">
        <v>94</v>
      </c>
      <c r="E1239" s="146">
        <v>12</v>
      </c>
      <c r="F1239" s="146">
        <v>12</v>
      </c>
      <c r="G1239" s="146">
        <v>12</v>
      </c>
    </row>
    <row r="1240" spans="1:7" x14ac:dyDescent="0.25">
      <c r="A1240" s="146" t="s">
        <v>76</v>
      </c>
      <c r="B1240" s="146">
        <v>1</v>
      </c>
      <c r="C1240" s="146">
        <v>1973</v>
      </c>
      <c r="D1240" s="146" t="s">
        <v>96</v>
      </c>
      <c r="E1240" s="146">
        <v>12</v>
      </c>
      <c r="F1240" s="146">
        <v>12</v>
      </c>
      <c r="G1240" s="146">
        <v>12</v>
      </c>
    </row>
    <row r="1241" spans="1:7" x14ac:dyDescent="0.25">
      <c r="A1241" s="146" t="s">
        <v>76</v>
      </c>
      <c r="B1241" s="146">
        <v>2</v>
      </c>
      <c r="C1241" s="146">
        <v>1974</v>
      </c>
      <c r="D1241" s="146" t="s">
        <v>96</v>
      </c>
      <c r="E1241" s="146">
        <v>12</v>
      </c>
      <c r="F1241" s="146">
        <v>12</v>
      </c>
      <c r="G1241" s="146">
        <v>12</v>
      </c>
    </row>
    <row r="1242" spans="1:7" x14ac:dyDescent="0.25">
      <c r="A1242" s="146" t="s">
        <v>76</v>
      </c>
      <c r="B1242" s="146">
        <v>2</v>
      </c>
      <c r="C1242" s="146">
        <v>1976</v>
      </c>
      <c r="D1242" s="146" t="s">
        <v>84</v>
      </c>
      <c r="E1242" s="146">
        <v>12</v>
      </c>
      <c r="F1242" s="146">
        <v>12</v>
      </c>
      <c r="G1242" s="146">
        <v>12</v>
      </c>
    </row>
    <row r="1243" spans="1:7" x14ac:dyDescent="0.25">
      <c r="A1243" s="146" t="s">
        <v>76</v>
      </c>
      <c r="B1243" s="146">
        <v>2</v>
      </c>
      <c r="C1243" s="146">
        <v>2006</v>
      </c>
      <c r="D1243" s="146" t="s">
        <v>98</v>
      </c>
      <c r="E1243" s="146">
        <v>12</v>
      </c>
      <c r="F1243" s="146">
        <v>12</v>
      </c>
      <c r="G1243" s="146">
        <v>12</v>
      </c>
    </row>
    <row r="1244" spans="1:7" x14ac:dyDescent="0.25">
      <c r="A1244" s="146" t="s">
        <v>1</v>
      </c>
      <c r="B1244" s="146">
        <v>1</v>
      </c>
      <c r="C1244" s="146">
        <v>1976</v>
      </c>
      <c r="D1244" s="146" t="s">
        <v>92</v>
      </c>
      <c r="E1244" s="146">
        <v>12</v>
      </c>
      <c r="F1244" s="146">
        <v>12</v>
      </c>
      <c r="G1244" s="146">
        <v>12</v>
      </c>
    </row>
    <row r="1245" spans="1:7" x14ac:dyDescent="0.25">
      <c r="A1245" s="146" t="s">
        <v>1</v>
      </c>
      <c r="B1245" s="146">
        <v>1</v>
      </c>
      <c r="C1245" s="146">
        <v>1976</v>
      </c>
      <c r="D1245" s="146" t="s">
        <v>78</v>
      </c>
      <c r="E1245" s="146">
        <v>12</v>
      </c>
      <c r="F1245" s="146">
        <v>12</v>
      </c>
      <c r="G1245" s="146">
        <v>12</v>
      </c>
    </row>
    <row r="1246" spans="1:7" x14ac:dyDescent="0.25">
      <c r="A1246" s="146" t="s">
        <v>1</v>
      </c>
      <c r="B1246" s="146">
        <v>1</v>
      </c>
      <c r="C1246" s="146">
        <v>1980</v>
      </c>
      <c r="D1246" s="146" t="s">
        <v>79</v>
      </c>
      <c r="E1246" s="146">
        <v>12</v>
      </c>
      <c r="F1246" s="146">
        <v>12</v>
      </c>
      <c r="G1246" s="146">
        <v>12</v>
      </c>
    </row>
    <row r="1247" spans="1:7" x14ac:dyDescent="0.25">
      <c r="A1247" s="146" t="s">
        <v>1</v>
      </c>
      <c r="B1247" s="146">
        <v>1</v>
      </c>
      <c r="C1247" s="146">
        <v>1985</v>
      </c>
      <c r="D1247" s="146" t="s">
        <v>82</v>
      </c>
      <c r="E1247" s="146">
        <v>12</v>
      </c>
      <c r="F1247" s="146">
        <v>12</v>
      </c>
      <c r="G1247" s="146">
        <v>12</v>
      </c>
    </row>
    <row r="1248" spans="1:7" x14ac:dyDescent="0.25">
      <c r="A1248" s="146" t="s">
        <v>1</v>
      </c>
      <c r="B1248" s="146">
        <v>1</v>
      </c>
      <c r="C1248" s="146">
        <v>1989</v>
      </c>
      <c r="D1248" s="146" t="s">
        <v>94</v>
      </c>
      <c r="E1248" s="146">
        <v>12</v>
      </c>
      <c r="F1248" s="146">
        <v>12</v>
      </c>
      <c r="G1248" s="146">
        <v>12</v>
      </c>
    </row>
    <row r="1249" spans="1:7" x14ac:dyDescent="0.25">
      <c r="A1249" s="146" t="s">
        <v>1</v>
      </c>
      <c r="B1249" s="146">
        <v>1</v>
      </c>
      <c r="C1249" s="146">
        <v>1994</v>
      </c>
      <c r="D1249" s="146" t="s">
        <v>96</v>
      </c>
      <c r="E1249" s="146">
        <v>12</v>
      </c>
      <c r="F1249" s="146">
        <v>12</v>
      </c>
      <c r="G1249" s="146">
        <v>12</v>
      </c>
    </row>
    <row r="1250" spans="1:7" x14ac:dyDescent="0.25">
      <c r="A1250" s="146" t="s">
        <v>1</v>
      </c>
      <c r="B1250" s="146">
        <v>1</v>
      </c>
      <c r="C1250" s="146">
        <v>2004</v>
      </c>
      <c r="D1250" s="146" t="s">
        <v>90</v>
      </c>
      <c r="E1250" s="146">
        <v>12</v>
      </c>
      <c r="F1250" s="146">
        <v>12</v>
      </c>
      <c r="G1250" s="146">
        <v>12</v>
      </c>
    </row>
    <row r="1251" spans="1:7" x14ac:dyDescent="0.25">
      <c r="A1251" s="146" t="s">
        <v>1</v>
      </c>
      <c r="B1251" s="146">
        <v>1</v>
      </c>
      <c r="C1251" s="146">
        <v>2004</v>
      </c>
      <c r="D1251" s="146" t="s">
        <v>84</v>
      </c>
      <c r="E1251" s="146">
        <v>12</v>
      </c>
      <c r="F1251" s="146">
        <v>12</v>
      </c>
      <c r="G1251" s="146">
        <v>12</v>
      </c>
    </row>
    <row r="1252" spans="1:7" x14ac:dyDescent="0.25">
      <c r="A1252" s="146" t="s">
        <v>1</v>
      </c>
      <c r="B1252" s="146">
        <v>2</v>
      </c>
      <c r="C1252" s="146">
        <v>1973</v>
      </c>
      <c r="D1252" s="146" t="s">
        <v>92</v>
      </c>
      <c r="E1252" s="146">
        <v>12</v>
      </c>
      <c r="F1252" s="146">
        <v>12</v>
      </c>
      <c r="G1252" s="146">
        <v>12</v>
      </c>
    </row>
    <row r="1253" spans="1:7" x14ac:dyDescent="0.25">
      <c r="A1253" s="146" t="s">
        <v>1</v>
      </c>
      <c r="B1253" s="146">
        <v>2</v>
      </c>
      <c r="C1253" s="146">
        <v>1977</v>
      </c>
      <c r="D1253" s="146" t="s">
        <v>98</v>
      </c>
      <c r="E1253" s="146">
        <v>12</v>
      </c>
      <c r="F1253" s="146">
        <v>12</v>
      </c>
      <c r="G1253" s="146">
        <v>12</v>
      </c>
    </row>
    <row r="1254" spans="1:7" x14ac:dyDescent="0.25">
      <c r="A1254" s="146" t="s">
        <v>1</v>
      </c>
      <c r="B1254" s="146">
        <v>2</v>
      </c>
      <c r="C1254" s="146">
        <v>1985</v>
      </c>
      <c r="D1254" s="146" t="s">
        <v>95</v>
      </c>
      <c r="E1254" s="146">
        <v>12</v>
      </c>
      <c r="F1254" s="146">
        <v>12</v>
      </c>
      <c r="G1254" s="146">
        <v>12</v>
      </c>
    </row>
    <row r="1255" spans="1:7" x14ac:dyDescent="0.25">
      <c r="A1255" s="146" t="s">
        <v>1</v>
      </c>
      <c r="B1255" s="146">
        <v>2</v>
      </c>
      <c r="C1255" s="146">
        <v>1986</v>
      </c>
      <c r="D1255" s="146" t="s">
        <v>82</v>
      </c>
      <c r="E1255" s="146">
        <v>12</v>
      </c>
      <c r="F1255" s="146">
        <v>12</v>
      </c>
      <c r="G1255" s="146">
        <v>12</v>
      </c>
    </row>
    <row r="1256" spans="1:7" x14ac:dyDescent="0.25">
      <c r="A1256" s="146" t="s">
        <v>1</v>
      </c>
      <c r="B1256" s="146">
        <v>2</v>
      </c>
      <c r="C1256" s="146">
        <v>1990</v>
      </c>
      <c r="D1256" s="146" t="s">
        <v>95</v>
      </c>
      <c r="E1256" s="146">
        <v>12</v>
      </c>
      <c r="F1256" s="146">
        <v>12</v>
      </c>
      <c r="G1256" s="146">
        <v>12</v>
      </c>
    </row>
    <row r="1257" spans="1:7" x14ac:dyDescent="0.25">
      <c r="A1257" s="146" t="s">
        <v>1</v>
      </c>
      <c r="B1257" s="146">
        <v>2</v>
      </c>
      <c r="C1257" s="146">
        <v>2001</v>
      </c>
      <c r="D1257" s="146" t="s">
        <v>98</v>
      </c>
      <c r="E1257" s="146">
        <v>12</v>
      </c>
      <c r="F1257" s="146">
        <v>12</v>
      </c>
      <c r="G1257" s="146">
        <v>12</v>
      </c>
    </row>
    <row r="1258" spans="1:7" x14ac:dyDescent="0.25">
      <c r="A1258" s="146" t="s">
        <v>1</v>
      </c>
      <c r="B1258" s="146">
        <v>2</v>
      </c>
      <c r="C1258" s="146">
        <v>2007</v>
      </c>
      <c r="D1258" s="146" t="s">
        <v>81</v>
      </c>
      <c r="E1258" s="146">
        <v>12</v>
      </c>
      <c r="F1258" s="146">
        <v>12</v>
      </c>
      <c r="G1258" s="146">
        <v>12</v>
      </c>
    </row>
    <row r="1259" spans="1:7" x14ac:dyDescent="0.25">
      <c r="A1259" s="146" t="s">
        <v>65</v>
      </c>
      <c r="B1259" s="146">
        <v>2</v>
      </c>
      <c r="C1259" s="146">
        <v>2004</v>
      </c>
      <c r="D1259" s="146" t="s">
        <v>90</v>
      </c>
      <c r="E1259" s="146">
        <v>12</v>
      </c>
      <c r="F1259" s="146">
        <v>12</v>
      </c>
      <c r="G1259" s="146">
        <v>12</v>
      </c>
    </row>
    <row r="1260" spans="1:7" x14ac:dyDescent="0.25">
      <c r="A1260" s="146" t="s">
        <v>2</v>
      </c>
      <c r="B1260" s="146">
        <v>1</v>
      </c>
      <c r="C1260" s="146">
        <v>1975</v>
      </c>
      <c r="D1260" s="146" t="s">
        <v>98</v>
      </c>
      <c r="E1260" s="146">
        <v>12</v>
      </c>
      <c r="F1260" s="146">
        <v>12</v>
      </c>
      <c r="G1260" s="146">
        <v>12</v>
      </c>
    </row>
    <row r="1261" spans="1:7" x14ac:dyDescent="0.25">
      <c r="A1261" s="146" t="s">
        <v>2</v>
      </c>
      <c r="B1261" s="146">
        <v>1</v>
      </c>
      <c r="C1261" s="146">
        <v>1980</v>
      </c>
      <c r="D1261" s="146" t="s">
        <v>98</v>
      </c>
      <c r="E1261" s="146">
        <v>12</v>
      </c>
      <c r="F1261" s="146">
        <v>12</v>
      </c>
      <c r="G1261" s="146">
        <v>12</v>
      </c>
    </row>
    <row r="1262" spans="1:7" x14ac:dyDescent="0.25">
      <c r="A1262" s="146" t="s">
        <v>2</v>
      </c>
      <c r="B1262" s="146">
        <v>1</v>
      </c>
      <c r="C1262" s="146">
        <v>1980</v>
      </c>
      <c r="D1262" s="146" t="s">
        <v>78</v>
      </c>
      <c r="E1262" s="146">
        <v>12</v>
      </c>
      <c r="F1262" s="146">
        <v>12</v>
      </c>
      <c r="G1262" s="146">
        <v>12</v>
      </c>
    </row>
    <row r="1263" spans="1:7" x14ac:dyDescent="0.25">
      <c r="A1263" s="146" t="s">
        <v>2</v>
      </c>
      <c r="B1263" s="146">
        <v>1</v>
      </c>
      <c r="C1263" s="146">
        <v>1984</v>
      </c>
      <c r="D1263" s="146" t="s">
        <v>98</v>
      </c>
      <c r="E1263" s="146">
        <v>12</v>
      </c>
      <c r="F1263" s="146">
        <v>12</v>
      </c>
      <c r="G1263" s="146">
        <v>12</v>
      </c>
    </row>
    <row r="1264" spans="1:7" x14ac:dyDescent="0.25">
      <c r="A1264" s="146" t="s">
        <v>2</v>
      </c>
      <c r="B1264" s="146">
        <v>1</v>
      </c>
      <c r="C1264" s="146">
        <v>1987</v>
      </c>
      <c r="D1264" s="146" t="s">
        <v>98</v>
      </c>
      <c r="E1264" s="146">
        <v>12</v>
      </c>
      <c r="F1264" s="146">
        <v>12</v>
      </c>
      <c r="G1264" s="146">
        <v>12</v>
      </c>
    </row>
    <row r="1265" spans="1:7" x14ac:dyDescent="0.25">
      <c r="A1265" s="146" t="s">
        <v>2</v>
      </c>
      <c r="B1265" s="146">
        <v>1</v>
      </c>
      <c r="C1265" s="146">
        <v>1992</v>
      </c>
      <c r="D1265" s="146" t="s">
        <v>78</v>
      </c>
      <c r="E1265" s="146">
        <v>12</v>
      </c>
      <c r="F1265" s="146">
        <v>12</v>
      </c>
      <c r="G1265" s="146">
        <v>12</v>
      </c>
    </row>
    <row r="1266" spans="1:7" x14ac:dyDescent="0.25">
      <c r="A1266" s="146" t="s">
        <v>2</v>
      </c>
      <c r="B1266" s="146">
        <v>1</v>
      </c>
      <c r="C1266" s="146">
        <v>1997</v>
      </c>
      <c r="D1266" s="146" t="s">
        <v>95</v>
      </c>
      <c r="E1266" s="146">
        <v>12</v>
      </c>
      <c r="F1266" s="146">
        <v>12</v>
      </c>
      <c r="G1266" s="146">
        <v>12</v>
      </c>
    </row>
    <row r="1267" spans="1:7" x14ac:dyDescent="0.25">
      <c r="A1267" s="146" t="s">
        <v>2</v>
      </c>
      <c r="B1267" s="146">
        <v>1</v>
      </c>
      <c r="C1267" s="146">
        <v>1999</v>
      </c>
      <c r="D1267" s="146" t="s">
        <v>95</v>
      </c>
      <c r="E1267" s="146">
        <v>12</v>
      </c>
      <c r="F1267" s="146">
        <v>12</v>
      </c>
      <c r="G1267" s="146">
        <v>12</v>
      </c>
    </row>
    <row r="1268" spans="1:7" x14ac:dyDescent="0.25">
      <c r="A1268" s="146" t="s">
        <v>2</v>
      </c>
      <c r="B1268" s="146">
        <v>1</v>
      </c>
      <c r="C1268" s="146">
        <v>2000</v>
      </c>
      <c r="D1268" s="146" t="s">
        <v>95</v>
      </c>
      <c r="E1268" s="146">
        <v>12</v>
      </c>
      <c r="F1268" s="146">
        <v>12</v>
      </c>
      <c r="G1268" s="146">
        <v>12</v>
      </c>
    </row>
    <row r="1269" spans="1:7" x14ac:dyDescent="0.25">
      <c r="A1269" s="146" t="s">
        <v>2</v>
      </c>
      <c r="B1269" s="146">
        <v>1</v>
      </c>
      <c r="C1269" s="146">
        <v>2004</v>
      </c>
      <c r="D1269" s="146" t="s">
        <v>77</v>
      </c>
      <c r="E1269" s="146">
        <v>12</v>
      </c>
      <c r="F1269" s="146">
        <v>12</v>
      </c>
      <c r="G1269" s="146">
        <v>12</v>
      </c>
    </row>
    <row r="1270" spans="1:7" x14ac:dyDescent="0.25">
      <c r="A1270" s="146" t="s">
        <v>2</v>
      </c>
      <c r="B1270" s="146">
        <v>1</v>
      </c>
      <c r="C1270" s="146">
        <v>2006</v>
      </c>
      <c r="D1270" s="146" t="s">
        <v>96</v>
      </c>
      <c r="E1270" s="146">
        <v>12</v>
      </c>
      <c r="F1270" s="146">
        <v>12</v>
      </c>
      <c r="G1270" s="146">
        <v>12</v>
      </c>
    </row>
    <row r="1271" spans="1:7" x14ac:dyDescent="0.25">
      <c r="A1271" s="146" t="s">
        <v>2</v>
      </c>
      <c r="B1271" s="146">
        <v>1</v>
      </c>
      <c r="C1271" s="146">
        <v>2008</v>
      </c>
      <c r="D1271" s="146" t="s">
        <v>96</v>
      </c>
      <c r="E1271" s="146">
        <v>12</v>
      </c>
      <c r="F1271" s="146">
        <v>12</v>
      </c>
      <c r="G1271" s="146">
        <v>12</v>
      </c>
    </row>
    <row r="1272" spans="1:7" x14ac:dyDescent="0.25">
      <c r="A1272" s="146" t="s">
        <v>2</v>
      </c>
      <c r="B1272" s="146">
        <v>2</v>
      </c>
      <c r="C1272" s="146">
        <v>1985</v>
      </c>
      <c r="D1272" s="146" t="s">
        <v>91</v>
      </c>
      <c r="E1272" s="146">
        <v>12</v>
      </c>
      <c r="F1272" s="146">
        <v>12</v>
      </c>
      <c r="G1272" s="146">
        <v>12</v>
      </c>
    </row>
    <row r="1273" spans="1:7" x14ac:dyDescent="0.25">
      <c r="A1273" s="146" t="s">
        <v>2</v>
      </c>
      <c r="B1273" s="146">
        <v>2</v>
      </c>
      <c r="C1273" s="146">
        <v>1986</v>
      </c>
      <c r="D1273" s="146" t="s">
        <v>92</v>
      </c>
      <c r="E1273" s="146">
        <v>12</v>
      </c>
      <c r="F1273" s="146">
        <v>12</v>
      </c>
      <c r="G1273" s="146">
        <v>12</v>
      </c>
    </row>
    <row r="1274" spans="1:7" x14ac:dyDescent="0.25">
      <c r="A1274" s="146" t="s">
        <v>2</v>
      </c>
      <c r="B1274" s="146">
        <v>2</v>
      </c>
      <c r="C1274" s="146">
        <v>1986</v>
      </c>
      <c r="D1274" s="146" t="s">
        <v>80</v>
      </c>
      <c r="E1274" s="146">
        <v>12</v>
      </c>
      <c r="F1274" s="146">
        <v>12</v>
      </c>
      <c r="G1274" s="146">
        <v>12</v>
      </c>
    </row>
    <row r="1275" spans="1:7" x14ac:dyDescent="0.25">
      <c r="A1275" s="146" t="s">
        <v>2</v>
      </c>
      <c r="B1275" s="146">
        <v>2</v>
      </c>
      <c r="C1275" s="146">
        <v>1988</v>
      </c>
      <c r="D1275" s="146" t="s">
        <v>92</v>
      </c>
      <c r="E1275" s="146">
        <v>12</v>
      </c>
      <c r="F1275" s="146">
        <v>12</v>
      </c>
      <c r="G1275" s="146">
        <v>12</v>
      </c>
    </row>
    <row r="1276" spans="1:7" x14ac:dyDescent="0.25">
      <c r="A1276" s="146" t="s">
        <v>2</v>
      </c>
      <c r="B1276" s="146">
        <v>2</v>
      </c>
      <c r="C1276" s="146">
        <v>1988</v>
      </c>
      <c r="D1276" s="146" t="s">
        <v>80</v>
      </c>
      <c r="E1276" s="146">
        <v>12</v>
      </c>
      <c r="F1276" s="146">
        <v>12</v>
      </c>
      <c r="G1276" s="146">
        <v>12</v>
      </c>
    </row>
    <row r="1277" spans="1:7" x14ac:dyDescent="0.25">
      <c r="A1277" s="146" t="s">
        <v>2</v>
      </c>
      <c r="B1277" s="146">
        <v>2</v>
      </c>
      <c r="C1277" s="146">
        <v>1990</v>
      </c>
      <c r="D1277" s="146" t="s">
        <v>92</v>
      </c>
      <c r="E1277" s="146">
        <v>12</v>
      </c>
      <c r="F1277" s="146">
        <v>12</v>
      </c>
      <c r="G1277" s="146">
        <v>12</v>
      </c>
    </row>
    <row r="1278" spans="1:7" x14ac:dyDescent="0.25">
      <c r="A1278" s="146" t="s">
        <v>2</v>
      </c>
      <c r="B1278" s="146">
        <v>2</v>
      </c>
      <c r="C1278" s="146">
        <v>1991</v>
      </c>
      <c r="D1278" s="146" t="s">
        <v>79</v>
      </c>
      <c r="E1278" s="146">
        <v>12</v>
      </c>
      <c r="F1278" s="146">
        <v>12</v>
      </c>
      <c r="G1278" s="146">
        <v>12</v>
      </c>
    </row>
    <row r="1279" spans="1:7" x14ac:dyDescent="0.25">
      <c r="A1279" s="146" t="s">
        <v>2</v>
      </c>
      <c r="B1279" s="146">
        <v>2</v>
      </c>
      <c r="C1279" s="146">
        <v>1992</v>
      </c>
      <c r="D1279" s="146" t="s">
        <v>77</v>
      </c>
      <c r="E1279" s="146">
        <v>12</v>
      </c>
      <c r="F1279" s="146">
        <v>12</v>
      </c>
      <c r="G1279" s="146">
        <v>12</v>
      </c>
    </row>
    <row r="1280" spans="1:7" x14ac:dyDescent="0.25">
      <c r="A1280" s="146" t="s">
        <v>2</v>
      </c>
      <c r="B1280" s="146">
        <v>2</v>
      </c>
      <c r="C1280" s="146">
        <v>1993</v>
      </c>
      <c r="D1280" s="146" t="s">
        <v>91</v>
      </c>
      <c r="E1280" s="146">
        <v>12</v>
      </c>
      <c r="F1280" s="146">
        <v>12</v>
      </c>
      <c r="G1280" s="146">
        <v>12</v>
      </c>
    </row>
    <row r="1281" spans="1:7" x14ac:dyDescent="0.25">
      <c r="A1281" s="146" t="s">
        <v>2</v>
      </c>
      <c r="B1281" s="146">
        <v>2</v>
      </c>
      <c r="C1281" s="146">
        <v>1994</v>
      </c>
      <c r="D1281" s="146" t="s">
        <v>77</v>
      </c>
      <c r="E1281" s="146">
        <v>12</v>
      </c>
      <c r="F1281" s="146">
        <v>12</v>
      </c>
      <c r="G1281" s="146">
        <v>12</v>
      </c>
    </row>
    <row r="1282" spans="1:7" x14ac:dyDescent="0.25">
      <c r="A1282" s="146" t="s">
        <v>2</v>
      </c>
      <c r="B1282" s="146">
        <v>2</v>
      </c>
      <c r="C1282" s="146">
        <v>2003</v>
      </c>
      <c r="D1282" s="146" t="s">
        <v>96</v>
      </c>
      <c r="E1282" s="146">
        <v>12</v>
      </c>
      <c r="F1282" s="146">
        <v>12</v>
      </c>
      <c r="G1282" s="146">
        <v>12</v>
      </c>
    </row>
    <row r="1283" spans="1:7" x14ac:dyDescent="0.25">
      <c r="A1283" s="146" t="s">
        <v>2</v>
      </c>
      <c r="B1283" s="146">
        <v>2</v>
      </c>
      <c r="C1283" s="146">
        <v>2006</v>
      </c>
      <c r="D1283" s="146" t="s">
        <v>77</v>
      </c>
      <c r="E1283" s="146">
        <v>12</v>
      </c>
      <c r="F1283" s="146">
        <v>12</v>
      </c>
      <c r="G1283" s="146">
        <v>12</v>
      </c>
    </row>
    <row r="1284" spans="1:7" x14ac:dyDescent="0.25">
      <c r="A1284" s="146" t="s">
        <v>2</v>
      </c>
      <c r="B1284" s="146">
        <v>2</v>
      </c>
      <c r="C1284" s="146">
        <v>2008</v>
      </c>
      <c r="D1284" s="146" t="s">
        <v>93</v>
      </c>
      <c r="E1284" s="146">
        <v>12</v>
      </c>
      <c r="F1284" s="146">
        <v>12</v>
      </c>
      <c r="G1284" s="146">
        <v>12</v>
      </c>
    </row>
    <row r="1285" spans="1:7" x14ac:dyDescent="0.25">
      <c r="A1285" s="146" t="s">
        <v>2</v>
      </c>
      <c r="B1285" s="146">
        <v>2</v>
      </c>
      <c r="C1285" s="146">
        <v>2012</v>
      </c>
      <c r="D1285" s="146" t="s">
        <v>90</v>
      </c>
      <c r="E1285" s="146">
        <v>12</v>
      </c>
      <c r="F1285" s="146">
        <v>12</v>
      </c>
      <c r="G1285" s="146">
        <v>12</v>
      </c>
    </row>
    <row r="1286" spans="1:7" x14ac:dyDescent="0.25">
      <c r="A1286" s="146" t="s">
        <v>0</v>
      </c>
      <c r="B1286" s="146">
        <v>1</v>
      </c>
      <c r="C1286" s="146">
        <v>1977</v>
      </c>
      <c r="D1286" s="146" t="s">
        <v>98</v>
      </c>
      <c r="E1286" s="146">
        <v>12</v>
      </c>
      <c r="F1286" s="146">
        <v>12</v>
      </c>
      <c r="G1286" s="146">
        <v>12</v>
      </c>
    </row>
    <row r="1287" spans="1:7" x14ac:dyDescent="0.25">
      <c r="A1287" s="146" t="s">
        <v>0</v>
      </c>
      <c r="B1287" s="146">
        <v>1</v>
      </c>
      <c r="C1287" s="146">
        <v>1981</v>
      </c>
      <c r="D1287" s="146" t="s">
        <v>77</v>
      </c>
      <c r="E1287" s="146">
        <v>12</v>
      </c>
      <c r="F1287" s="146">
        <v>12</v>
      </c>
      <c r="G1287" s="146">
        <v>12</v>
      </c>
    </row>
    <row r="1288" spans="1:7" x14ac:dyDescent="0.25">
      <c r="A1288" s="146" t="s">
        <v>0</v>
      </c>
      <c r="B1288" s="146">
        <v>1</v>
      </c>
      <c r="C1288" s="146">
        <v>2000</v>
      </c>
      <c r="D1288" s="146" t="s">
        <v>95</v>
      </c>
      <c r="E1288" s="146">
        <v>12</v>
      </c>
      <c r="F1288" s="146">
        <v>12</v>
      </c>
      <c r="G1288" s="146">
        <v>12</v>
      </c>
    </row>
    <row r="1289" spans="1:7" x14ac:dyDescent="0.25">
      <c r="A1289" s="146" t="s">
        <v>0</v>
      </c>
      <c r="B1289" s="146">
        <v>1</v>
      </c>
      <c r="C1289" s="146">
        <v>2006</v>
      </c>
      <c r="D1289" s="146" t="s">
        <v>96</v>
      </c>
      <c r="E1289" s="146">
        <v>12</v>
      </c>
      <c r="F1289" s="146">
        <v>12</v>
      </c>
      <c r="G1289" s="146">
        <v>12</v>
      </c>
    </row>
    <row r="1290" spans="1:7" x14ac:dyDescent="0.25">
      <c r="A1290" s="146" t="s">
        <v>76</v>
      </c>
      <c r="B1290" s="146">
        <v>1</v>
      </c>
      <c r="C1290" s="146">
        <v>1995</v>
      </c>
      <c r="D1290" s="146" t="s">
        <v>98</v>
      </c>
      <c r="E1290" s="146">
        <v>13</v>
      </c>
      <c r="F1290" s="146">
        <v>13</v>
      </c>
      <c r="G1290" s="146">
        <v>13</v>
      </c>
    </row>
    <row r="1291" spans="1:7" x14ac:dyDescent="0.25">
      <c r="A1291" s="146" t="s">
        <v>76</v>
      </c>
      <c r="B1291" s="146">
        <v>2</v>
      </c>
      <c r="C1291" s="146">
        <v>1971</v>
      </c>
      <c r="D1291" s="146" t="s">
        <v>95</v>
      </c>
      <c r="E1291" s="146">
        <v>13</v>
      </c>
      <c r="F1291" s="146">
        <v>13</v>
      </c>
      <c r="G1291" s="146">
        <v>13</v>
      </c>
    </row>
    <row r="1292" spans="1:7" x14ac:dyDescent="0.25">
      <c r="A1292" s="146" t="s">
        <v>76</v>
      </c>
      <c r="B1292" s="146">
        <v>2</v>
      </c>
      <c r="C1292" s="146">
        <v>1975</v>
      </c>
      <c r="D1292" s="146" t="s">
        <v>96</v>
      </c>
      <c r="E1292" s="146">
        <v>13</v>
      </c>
      <c r="F1292" s="146">
        <v>13</v>
      </c>
      <c r="G1292" s="146">
        <v>13</v>
      </c>
    </row>
    <row r="1293" spans="1:7" x14ac:dyDescent="0.25">
      <c r="A1293" s="146" t="s">
        <v>1</v>
      </c>
      <c r="B1293" s="146">
        <v>1</v>
      </c>
      <c r="C1293" s="146">
        <v>1975</v>
      </c>
      <c r="D1293" s="146" t="s">
        <v>77</v>
      </c>
      <c r="E1293" s="146">
        <v>13</v>
      </c>
      <c r="F1293" s="146">
        <v>13</v>
      </c>
      <c r="G1293" s="146">
        <v>13</v>
      </c>
    </row>
    <row r="1294" spans="1:7" x14ac:dyDescent="0.25">
      <c r="A1294" s="146" t="s">
        <v>1</v>
      </c>
      <c r="B1294" s="146">
        <v>1</v>
      </c>
      <c r="C1294" s="146">
        <v>1977</v>
      </c>
      <c r="D1294" s="146" t="s">
        <v>98</v>
      </c>
      <c r="E1294" s="146">
        <v>13</v>
      </c>
      <c r="F1294" s="146">
        <v>13</v>
      </c>
      <c r="G1294" s="146">
        <v>13</v>
      </c>
    </row>
    <row r="1295" spans="1:7" x14ac:dyDescent="0.25">
      <c r="A1295" s="146" t="s">
        <v>1</v>
      </c>
      <c r="B1295" s="146">
        <v>1</v>
      </c>
      <c r="C1295" s="146">
        <v>1992</v>
      </c>
      <c r="D1295" s="146" t="s">
        <v>94</v>
      </c>
      <c r="E1295" s="146">
        <v>13</v>
      </c>
      <c r="F1295" s="146">
        <v>13</v>
      </c>
      <c r="G1295" s="146">
        <v>13</v>
      </c>
    </row>
    <row r="1296" spans="1:7" x14ac:dyDescent="0.25">
      <c r="A1296" s="146" t="s">
        <v>1</v>
      </c>
      <c r="B1296" s="146">
        <v>1</v>
      </c>
      <c r="C1296" s="146">
        <v>2013</v>
      </c>
      <c r="D1296" s="146" t="s">
        <v>83</v>
      </c>
      <c r="E1296" s="146">
        <v>13</v>
      </c>
      <c r="F1296" s="146">
        <v>13</v>
      </c>
      <c r="G1296" s="146">
        <v>13</v>
      </c>
    </row>
    <row r="1297" spans="1:7" x14ac:dyDescent="0.25">
      <c r="A1297" s="146" t="s">
        <v>1</v>
      </c>
      <c r="B1297" s="146">
        <v>2</v>
      </c>
      <c r="C1297" s="146">
        <v>1972</v>
      </c>
      <c r="D1297" s="146" t="s">
        <v>77</v>
      </c>
      <c r="E1297" s="146">
        <v>13</v>
      </c>
      <c r="F1297" s="146">
        <v>13</v>
      </c>
      <c r="G1297" s="146">
        <v>13</v>
      </c>
    </row>
    <row r="1298" spans="1:7" x14ac:dyDescent="0.25">
      <c r="A1298" s="146" t="s">
        <v>1</v>
      </c>
      <c r="B1298" s="146">
        <v>2</v>
      </c>
      <c r="C1298" s="146">
        <v>1975</v>
      </c>
      <c r="D1298" s="146" t="s">
        <v>92</v>
      </c>
      <c r="E1298" s="146">
        <v>13</v>
      </c>
      <c r="F1298" s="146">
        <v>13</v>
      </c>
      <c r="G1298" s="146">
        <v>13</v>
      </c>
    </row>
    <row r="1299" spans="1:7" x14ac:dyDescent="0.25">
      <c r="A1299" s="146" t="s">
        <v>1</v>
      </c>
      <c r="B1299" s="146">
        <v>2</v>
      </c>
      <c r="C1299" s="146">
        <v>1979</v>
      </c>
      <c r="D1299" s="146" t="s">
        <v>79</v>
      </c>
      <c r="E1299" s="146">
        <v>13</v>
      </c>
      <c r="F1299" s="146">
        <v>13</v>
      </c>
      <c r="G1299" s="146">
        <v>13</v>
      </c>
    </row>
    <row r="1300" spans="1:7" x14ac:dyDescent="0.25">
      <c r="A1300" s="146" t="s">
        <v>1</v>
      </c>
      <c r="B1300" s="146">
        <v>2</v>
      </c>
      <c r="C1300" s="146">
        <v>1982</v>
      </c>
      <c r="D1300" s="146" t="s">
        <v>82</v>
      </c>
      <c r="E1300" s="146">
        <v>13</v>
      </c>
      <c r="F1300" s="146">
        <v>13</v>
      </c>
      <c r="G1300" s="146">
        <v>13</v>
      </c>
    </row>
    <row r="1301" spans="1:7" x14ac:dyDescent="0.25">
      <c r="A1301" s="146" t="s">
        <v>1</v>
      </c>
      <c r="B1301" s="146">
        <v>2</v>
      </c>
      <c r="C1301" s="146">
        <v>1994</v>
      </c>
      <c r="D1301" s="146" t="s">
        <v>98</v>
      </c>
      <c r="E1301" s="146">
        <v>13</v>
      </c>
      <c r="F1301" s="146">
        <v>13</v>
      </c>
      <c r="G1301" s="146">
        <v>13</v>
      </c>
    </row>
    <row r="1302" spans="1:7" x14ac:dyDescent="0.25">
      <c r="A1302" s="146" t="s">
        <v>1</v>
      </c>
      <c r="B1302" s="146">
        <v>2</v>
      </c>
      <c r="C1302" s="146">
        <v>2000</v>
      </c>
      <c r="D1302" s="146" t="s">
        <v>98</v>
      </c>
      <c r="E1302" s="146">
        <v>13</v>
      </c>
      <c r="F1302" s="146">
        <v>13</v>
      </c>
      <c r="G1302" s="146">
        <v>13</v>
      </c>
    </row>
    <row r="1303" spans="1:7" x14ac:dyDescent="0.25">
      <c r="A1303" s="146" t="s">
        <v>1</v>
      </c>
      <c r="B1303" s="146">
        <v>2</v>
      </c>
      <c r="C1303" s="146">
        <v>2003</v>
      </c>
      <c r="D1303" s="146" t="s">
        <v>98</v>
      </c>
      <c r="E1303" s="146">
        <v>13</v>
      </c>
      <c r="F1303" s="146">
        <v>13</v>
      </c>
      <c r="G1303" s="146">
        <v>13</v>
      </c>
    </row>
    <row r="1304" spans="1:7" x14ac:dyDescent="0.25">
      <c r="A1304" s="146" t="s">
        <v>1</v>
      </c>
      <c r="B1304" s="146">
        <v>2</v>
      </c>
      <c r="C1304" s="146">
        <v>2006</v>
      </c>
      <c r="D1304" s="146" t="s">
        <v>98</v>
      </c>
      <c r="E1304" s="146">
        <v>13</v>
      </c>
      <c r="F1304" s="146">
        <v>13</v>
      </c>
      <c r="G1304" s="146">
        <v>13</v>
      </c>
    </row>
    <row r="1305" spans="1:7" x14ac:dyDescent="0.25">
      <c r="A1305" s="146" t="s">
        <v>1</v>
      </c>
      <c r="B1305" s="146">
        <v>2</v>
      </c>
      <c r="C1305" s="146">
        <v>2010</v>
      </c>
      <c r="D1305" s="146" t="s">
        <v>81</v>
      </c>
      <c r="E1305" s="146">
        <v>13</v>
      </c>
      <c r="F1305" s="146">
        <v>13</v>
      </c>
      <c r="G1305" s="146">
        <v>13</v>
      </c>
    </row>
    <row r="1306" spans="1:7" x14ac:dyDescent="0.25">
      <c r="A1306" s="146" t="s">
        <v>65</v>
      </c>
      <c r="B1306" s="146">
        <v>2</v>
      </c>
      <c r="C1306" s="146">
        <v>2002</v>
      </c>
      <c r="D1306" s="146" t="s">
        <v>98</v>
      </c>
      <c r="E1306" s="146">
        <v>13</v>
      </c>
      <c r="F1306" s="146">
        <v>13</v>
      </c>
      <c r="G1306" s="146">
        <v>13</v>
      </c>
    </row>
    <row r="1307" spans="1:7" x14ac:dyDescent="0.25">
      <c r="A1307" s="146" t="s">
        <v>65</v>
      </c>
      <c r="B1307" s="146">
        <v>2</v>
      </c>
      <c r="C1307" s="146">
        <v>2012</v>
      </c>
      <c r="D1307" s="146" t="s">
        <v>81</v>
      </c>
      <c r="E1307" s="146">
        <v>13</v>
      </c>
      <c r="F1307" s="146">
        <v>13</v>
      </c>
      <c r="G1307" s="146">
        <v>13</v>
      </c>
    </row>
    <row r="1308" spans="1:7" x14ac:dyDescent="0.25">
      <c r="A1308" s="146" t="s">
        <v>2</v>
      </c>
      <c r="B1308" s="146">
        <v>1</v>
      </c>
      <c r="C1308" s="146">
        <v>1976</v>
      </c>
      <c r="D1308" s="146" t="s">
        <v>98</v>
      </c>
      <c r="E1308" s="146">
        <v>13</v>
      </c>
      <c r="F1308" s="146">
        <v>13</v>
      </c>
      <c r="G1308" s="146">
        <v>13</v>
      </c>
    </row>
    <row r="1309" spans="1:7" x14ac:dyDescent="0.25">
      <c r="A1309" s="146" t="s">
        <v>2</v>
      </c>
      <c r="B1309" s="146">
        <v>1</v>
      </c>
      <c r="C1309" s="146">
        <v>1978</v>
      </c>
      <c r="D1309" s="146" t="s">
        <v>98</v>
      </c>
      <c r="E1309" s="146">
        <v>13</v>
      </c>
      <c r="F1309" s="146">
        <v>13</v>
      </c>
      <c r="G1309" s="146">
        <v>13</v>
      </c>
    </row>
    <row r="1310" spans="1:7" x14ac:dyDescent="0.25">
      <c r="A1310" s="146" t="s">
        <v>2</v>
      </c>
      <c r="B1310" s="146">
        <v>1</v>
      </c>
      <c r="C1310" s="146">
        <v>1978</v>
      </c>
      <c r="D1310" s="146" t="s">
        <v>78</v>
      </c>
      <c r="E1310" s="146">
        <v>13</v>
      </c>
      <c r="F1310" s="146">
        <v>13</v>
      </c>
      <c r="G1310" s="146">
        <v>13</v>
      </c>
    </row>
    <row r="1311" spans="1:7" x14ac:dyDescent="0.25">
      <c r="A1311" s="146" t="s">
        <v>2</v>
      </c>
      <c r="B1311" s="146">
        <v>1</v>
      </c>
      <c r="C1311" s="146">
        <v>1981</v>
      </c>
      <c r="D1311" s="146" t="s">
        <v>98</v>
      </c>
      <c r="E1311" s="146">
        <v>13</v>
      </c>
      <c r="F1311" s="146">
        <v>13</v>
      </c>
      <c r="G1311" s="146">
        <v>13</v>
      </c>
    </row>
    <row r="1312" spans="1:7" x14ac:dyDescent="0.25">
      <c r="A1312" s="146" t="s">
        <v>2</v>
      </c>
      <c r="B1312" s="146">
        <v>1</v>
      </c>
      <c r="C1312" s="146">
        <v>1982</v>
      </c>
      <c r="D1312" s="146" t="s">
        <v>80</v>
      </c>
      <c r="E1312" s="146">
        <v>13</v>
      </c>
      <c r="F1312" s="146">
        <v>13</v>
      </c>
      <c r="G1312" s="146">
        <v>13</v>
      </c>
    </row>
    <row r="1313" spans="1:7" x14ac:dyDescent="0.25">
      <c r="A1313" s="146" t="s">
        <v>2</v>
      </c>
      <c r="B1313" s="146">
        <v>1</v>
      </c>
      <c r="C1313" s="146">
        <v>1984</v>
      </c>
      <c r="D1313" s="146" t="s">
        <v>92</v>
      </c>
      <c r="E1313" s="146">
        <v>13</v>
      </c>
      <c r="F1313" s="146">
        <v>13</v>
      </c>
      <c r="G1313" s="146">
        <v>13</v>
      </c>
    </row>
    <row r="1314" spans="1:7" x14ac:dyDescent="0.25">
      <c r="A1314" s="146" t="s">
        <v>2</v>
      </c>
      <c r="B1314" s="146">
        <v>1</v>
      </c>
      <c r="C1314" s="146">
        <v>1984</v>
      </c>
      <c r="D1314" s="146" t="s">
        <v>80</v>
      </c>
      <c r="E1314" s="146">
        <v>13</v>
      </c>
      <c r="F1314" s="146">
        <v>13</v>
      </c>
      <c r="G1314" s="146">
        <v>13</v>
      </c>
    </row>
    <row r="1315" spans="1:7" x14ac:dyDescent="0.25">
      <c r="A1315" s="146" t="s">
        <v>2</v>
      </c>
      <c r="B1315" s="146">
        <v>1</v>
      </c>
      <c r="C1315" s="146">
        <v>1995</v>
      </c>
      <c r="D1315" s="146" t="s">
        <v>95</v>
      </c>
      <c r="E1315" s="146">
        <v>13</v>
      </c>
      <c r="F1315" s="146">
        <v>13</v>
      </c>
      <c r="G1315" s="146">
        <v>13</v>
      </c>
    </row>
    <row r="1316" spans="1:7" x14ac:dyDescent="0.25">
      <c r="A1316" s="146" t="s">
        <v>2</v>
      </c>
      <c r="B1316" s="146">
        <v>1</v>
      </c>
      <c r="C1316" s="146">
        <v>1996</v>
      </c>
      <c r="D1316" s="146" t="s">
        <v>82</v>
      </c>
      <c r="E1316" s="146">
        <v>13</v>
      </c>
      <c r="F1316" s="146">
        <v>13</v>
      </c>
      <c r="G1316" s="146">
        <v>13</v>
      </c>
    </row>
    <row r="1317" spans="1:7" x14ac:dyDescent="0.25">
      <c r="A1317" s="146" t="s">
        <v>2</v>
      </c>
      <c r="B1317" s="146">
        <v>1</v>
      </c>
      <c r="C1317" s="146">
        <v>2002</v>
      </c>
      <c r="D1317" s="146" t="s">
        <v>95</v>
      </c>
      <c r="E1317" s="146">
        <v>13</v>
      </c>
      <c r="F1317" s="146">
        <v>13</v>
      </c>
      <c r="G1317" s="146">
        <v>13</v>
      </c>
    </row>
    <row r="1318" spans="1:7" x14ac:dyDescent="0.25">
      <c r="A1318" s="146" t="s">
        <v>2</v>
      </c>
      <c r="B1318" s="146">
        <v>1</v>
      </c>
      <c r="C1318" s="146">
        <v>2007</v>
      </c>
      <c r="D1318" s="146" t="s">
        <v>93</v>
      </c>
      <c r="E1318" s="146">
        <v>13</v>
      </c>
      <c r="F1318" s="146">
        <v>13</v>
      </c>
      <c r="G1318" s="146">
        <v>13</v>
      </c>
    </row>
    <row r="1319" spans="1:7" x14ac:dyDescent="0.25">
      <c r="A1319" s="146" t="s">
        <v>2</v>
      </c>
      <c r="B1319" s="146">
        <v>1</v>
      </c>
      <c r="C1319" s="146">
        <v>2009</v>
      </c>
      <c r="D1319" s="146" t="s">
        <v>96</v>
      </c>
      <c r="E1319" s="146">
        <v>13</v>
      </c>
      <c r="F1319" s="146">
        <v>13</v>
      </c>
      <c r="G1319" s="146">
        <v>13</v>
      </c>
    </row>
    <row r="1320" spans="1:7" x14ac:dyDescent="0.25">
      <c r="A1320" s="146" t="s">
        <v>2</v>
      </c>
      <c r="B1320" s="146">
        <v>1</v>
      </c>
      <c r="C1320" s="146">
        <v>2009</v>
      </c>
      <c r="D1320" s="146" t="s">
        <v>77</v>
      </c>
      <c r="E1320" s="146">
        <v>13</v>
      </c>
      <c r="F1320" s="146">
        <v>13</v>
      </c>
      <c r="G1320" s="146">
        <v>13</v>
      </c>
    </row>
    <row r="1321" spans="1:7" x14ac:dyDescent="0.25">
      <c r="A1321" s="146" t="s">
        <v>2</v>
      </c>
      <c r="B1321" s="146">
        <v>1</v>
      </c>
      <c r="C1321" s="146">
        <v>2011</v>
      </c>
      <c r="D1321" s="146" t="s">
        <v>90</v>
      </c>
      <c r="E1321" s="146">
        <v>13</v>
      </c>
      <c r="F1321" s="146">
        <v>13</v>
      </c>
      <c r="G1321" s="146">
        <v>13</v>
      </c>
    </row>
    <row r="1322" spans="1:7" x14ac:dyDescent="0.25">
      <c r="A1322" s="146" t="s">
        <v>2</v>
      </c>
      <c r="B1322" s="146">
        <v>2</v>
      </c>
      <c r="C1322" s="146">
        <v>1983</v>
      </c>
      <c r="D1322" s="146" t="s">
        <v>80</v>
      </c>
      <c r="E1322" s="146">
        <v>13</v>
      </c>
      <c r="F1322" s="146">
        <v>13</v>
      </c>
      <c r="G1322" s="146">
        <v>13</v>
      </c>
    </row>
    <row r="1323" spans="1:7" x14ac:dyDescent="0.25">
      <c r="A1323" s="146" t="s">
        <v>2</v>
      </c>
      <c r="B1323" s="146">
        <v>2</v>
      </c>
      <c r="C1323" s="146">
        <v>1985</v>
      </c>
      <c r="D1323" s="146" t="s">
        <v>80</v>
      </c>
      <c r="E1323" s="146">
        <v>13</v>
      </c>
      <c r="F1323" s="146">
        <v>13</v>
      </c>
      <c r="G1323" s="146">
        <v>13</v>
      </c>
    </row>
    <row r="1324" spans="1:7" x14ac:dyDescent="0.25">
      <c r="A1324" s="146" t="s">
        <v>2</v>
      </c>
      <c r="B1324" s="146">
        <v>2</v>
      </c>
      <c r="C1324" s="146">
        <v>1986</v>
      </c>
      <c r="D1324" s="146" t="s">
        <v>88</v>
      </c>
      <c r="E1324" s="146">
        <v>13</v>
      </c>
      <c r="F1324" s="146">
        <v>13</v>
      </c>
      <c r="G1324" s="146">
        <v>13</v>
      </c>
    </row>
    <row r="1325" spans="1:7" x14ac:dyDescent="0.25">
      <c r="A1325" s="146" t="s">
        <v>2</v>
      </c>
      <c r="B1325" s="146">
        <v>2</v>
      </c>
      <c r="C1325" s="146">
        <v>1990</v>
      </c>
      <c r="D1325" s="146" t="s">
        <v>77</v>
      </c>
      <c r="E1325" s="146">
        <v>13</v>
      </c>
      <c r="F1325" s="146">
        <v>13</v>
      </c>
      <c r="G1325" s="146">
        <v>13</v>
      </c>
    </row>
    <row r="1326" spans="1:7" x14ac:dyDescent="0.25">
      <c r="A1326" s="146" t="s">
        <v>2</v>
      </c>
      <c r="B1326" s="146">
        <v>2</v>
      </c>
      <c r="C1326" s="146">
        <v>1991</v>
      </c>
      <c r="D1326" s="146" t="s">
        <v>77</v>
      </c>
      <c r="E1326" s="146">
        <v>13</v>
      </c>
      <c r="F1326" s="146">
        <v>13</v>
      </c>
      <c r="G1326" s="146">
        <v>13</v>
      </c>
    </row>
    <row r="1327" spans="1:7" x14ac:dyDescent="0.25">
      <c r="A1327" s="146" t="s">
        <v>2</v>
      </c>
      <c r="B1327" s="146">
        <v>2</v>
      </c>
      <c r="C1327" s="146">
        <v>1992</v>
      </c>
      <c r="D1327" s="146" t="s">
        <v>92</v>
      </c>
      <c r="E1327" s="146">
        <v>13</v>
      </c>
      <c r="F1327" s="146">
        <v>13</v>
      </c>
      <c r="G1327" s="146">
        <v>13</v>
      </c>
    </row>
    <row r="1328" spans="1:7" x14ac:dyDescent="0.25">
      <c r="A1328" s="146" t="s">
        <v>2</v>
      </c>
      <c r="B1328" s="146">
        <v>2</v>
      </c>
      <c r="C1328" s="146">
        <v>1993</v>
      </c>
      <c r="D1328" s="146" t="s">
        <v>79</v>
      </c>
      <c r="E1328" s="146">
        <v>13</v>
      </c>
      <c r="F1328" s="146">
        <v>13</v>
      </c>
      <c r="G1328" s="146">
        <v>13</v>
      </c>
    </row>
    <row r="1329" spans="1:7" x14ac:dyDescent="0.25">
      <c r="A1329" s="146" t="s">
        <v>2</v>
      </c>
      <c r="B1329" s="146">
        <v>2</v>
      </c>
      <c r="C1329" s="146">
        <v>2000</v>
      </c>
      <c r="D1329" s="146" t="s">
        <v>95</v>
      </c>
      <c r="E1329" s="146">
        <v>13</v>
      </c>
      <c r="F1329" s="146">
        <v>13</v>
      </c>
      <c r="G1329" s="146">
        <v>13</v>
      </c>
    </row>
    <row r="1330" spans="1:7" x14ac:dyDescent="0.25">
      <c r="A1330" s="146" t="s">
        <v>2</v>
      </c>
      <c r="B1330" s="146">
        <v>2</v>
      </c>
      <c r="C1330" s="146">
        <v>2000</v>
      </c>
      <c r="D1330" s="146" t="s">
        <v>77</v>
      </c>
      <c r="E1330" s="146">
        <v>13</v>
      </c>
      <c r="F1330" s="146">
        <v>13</v>
      </c>
      <c r="G1330" s="146">
        <v>13</v>
      </c>
    </row>
    <row r="1331" spans="1:7" x14ac:dyDescent="0.25">
      <c r="A1331" s="146" t="s">
        <v>2</v>
      </c>
      <c r="B1331" s="146">
        <v>2</v>
      </c>
      <c r="C1331" s="146">
        <v>2003</v>
      </c>
      <c r="D1331" s="146" t="s">
        <v>93</v>
      </c>
      <c r="E1331" s="146">
        <v>13</v>
      </c>
      <c r="F1331" s="146">
        <v>13</v>
      </c>
      <c r="G1331" s="146">
        <v>13</v>
      </c>
    </row>
    <row r="1332" spans="1:7" x14ac:dyDescent="0.25">
      <c r="A1332" s="146" t="s">
        <v>2</v>
      </c>
      <c r="B1332" s="146">
        <v>2</v>
      </c>
      <c r="C1332" s="146">
        <v>2006</v>
      </c>
      <c r="D1332" s="146" t="s">
        <v>96</v>
      </c>
      <c r="E1332" s="146">
        <v>13</v>
      </c>
      <c r="F1332" s="146">
        <v>13</v>
      </c>
      <c r="G1332" s="146">
        <v>13</v>
      </c>
    </row>
    <row r="1333" spans="1:7" x14ac:dyDescent="0.25">
      <c r="A1333" s="146" t="s">
        <v>0</v>
      </c>
      <c r="B1333" s="146">
        <v>1</v>
      </c>
      <c r="C1333" s="146">
        <v>1982</v>
      </c>
      <c r="D1333" s="146" t="s">
        <v>77</v>
      </c>
      <c r="E1333" s="146">
        <v>13</v>
      </c>
      <c r="F1333" s="146">
        <v>13</v>
      </c>
      <c r="G1333" s="146">
        <v>13</v>
      </c>
    </row>
    <row r="1334" spans="1:7" x14ac:dyDescent="0.25">
      <c r="A1334" s="146" t="s">
        <v>0</v>
      </c>
      <c r="B1334" s="146">
        <v>1</v>
      </c>
      <c r="C1334" s="146">
        <v>1984</v>
      </c>
      <c r="D1334" s="146" t="s">
        <v>78</v>
      </c>
      <c r="E1334" s="146">
        <v>13</v>
      </c>
      <c r="F1334" s="146">
        <v>13</v>
      </c>
      <c r="G1334" s="146">
        <v>13</v>
      </c>
    </row>
    <row r="1335" spans="1:7" x14ac:dyDescent="0.25">
      <c r="A1335" s="146" t="s">
        <v>76</v>
      </c>
      <c r="B1335" s="146">
        <v>1</v>
      </c>
      <c r="C1335" s="146">
        <v>1971</v>
      </c>
      <c r="D1335" s="146" t="s">
        <v>94</v>
      </c>
      <c r="E1335" s="146">
        <v>14</v>
      </c>
      <c r="F1335" s="146">
        <v>14</v>
      </c>
      <c r="G1335" s="146">
        <v>14</v>
      </c>
    </row>
    <row r="1336" spans="1:7" x14ac:dyDescent="0.25">
      <c r="A1336" s="146" t="s">
        <v>76</v>
      </c>
      <c r="B1336" s="146">
        <v>1</v>
      </c>
      <c r="C1336" s="146">
        <v>1984</v>
      </c>
      <c r="D1336" s="146" t="s">
        <v>89</v>
      </c>
      <c r="E1336" s="146">
        <v>14</v>
      </c>
      <c r="F1336" s="146">
        <v>14</v>
      </c>
      <c r="G1336" s="146">
        <v>14</v>
      </c>
    </row>
    <row r="1337" spans="1:7" x14ac:dyDescent="0.25">
      <c r="A1337" s="146" t="s">
        <v>76</v>
      </c>
      <c r="B1337" s="146">
        <v>1</v>
      </c>
      <c r="C1337" s="146">
        <v>1994</v>
      </c>
      <c r="D1337" s="146" t="s">
        <v>98</v>
      </c>
      <c r="E1337" s="146">
        <v>14</v>
      </c>
      <c r="F1337" s="146">
        <v>14</v>
      </c>
      <c r="G1337" s="146">
        <v>14</v>
      </c>
    </row>
    <row r="1338" spans="1:7" x14ac:dyDescent="0.25">
      <c r="A1338" s="146" t="s">
        <v>76</v>
      </c>
      <c r="B1338" s="146">
        <v>1</v>
      </c>
      <c r="C1338" s="146">
        <v>1999</v>
      </c>
      <c r="D1338" s="146" t="s">
        <v>98</v>
      </c>
      <c r="E1338" s="146">
        <v>14</v>
      </c>
      <c r="F1338" s="146">
        <v>14</v>
      </c>
      <c r="G1338" s="146">
        <v>14</v>
      </c>
    </row>
    <row r="1339" spans="1:7" x14ac:dyDescent="0.25">
      <c r="A1339" s="146" t="s">
        <v>76</v>
      </c>
      <c r="B1339" s="146">
        <v>2</v>
      </c>
      <c r="C1339" s="146">
        <v>1994</v>
      </c>
      <c r="D1339" s="146" t="s">
        <v>83</v>
      </c>
      <c r="E1339" s="146">
        <v>14</v>
      </c>
      <c r="F1339" s="146">
        <v>14</v>
      </c>
      <c r="G1339" s="146">
        <v>14</v>
      </c>
    </row>
    <row r="1340" spans="1:7" x14ac:dyDescent="0.25">
      <c r="A1340" s="146" t="s">
        <v>1</v>
      </c>
      <c r="B1340" s="146">
        <v>1</v>
      </c>
      <c r="C1340" s="146">
        <v>1976</v>
      </c>
      <c r="D1340" s="146" t="s">
        <v>77</v>
      </c>
      <c r="E1340" s="146">
        <v>14</v>
      </c>
      <c r="F1340" s="146">
        <v>14</v>
      </c>
      <c r="G1340" s="146">
        <v>14</v>
      </c>
    </row>
    <row r="1341" spans="1:7" x14ac:dyDescent="0.25">
      <c r="A1341" s="146" t="s">
        <v>1</v>
      </c>
      <c r="B1341" s="146">
        <v>1</v>
      </c>
      <c r="C1341" s="146">
        <v>1978</v>
      </c>
      <c r="D1341" s="146" t="s">
        <v>77</v>
      </c>
      <c r="E1341" s="146">
        <v>14</v>
      </c>
      <c r="F1341" s="146">
        <v>14</v>
      </c>
      <c r="G1341" s="146">
        <v>14</v>
      </c>
    </row>
    <row r="1342" spans="1:7" x14ac:dyDescent="0.25">
      <c r="A1342" s="146" t="s">
        <v>1</v>
      </c>
      <c r="B1342" s="146">
        <v>1</v>
      </c>
      <c r="C1342" s="146">
        <v>1979</v>
      </c>
      <c r="D1342" s="146" t="s">
        <v>78</v>
      </c>
      <c r="E1342" s="146">
        <v>14</v>
      </c>
      <c r="F1342" s="146">
        <v>14</v>
      </c>
      <c r="G1342" s="146">
        <v>14</v>
      </c>
    </row>
    <row r="1343" spans="1:7" x14ac:dyDescent="0.25">
      <c r="A1343" s="146" t="s">
        <v>1</v>
      </c>
      <c r="B1343" s="146">
        <v>1</v>
      </c>
      <c r="C1343" s="146">
        <v>1988</v>
      </c>
      <c r="D1343" s="146" t="s">
        <v>95</v>
      </c>
      <c r="E1343" s="146">
        <v>14</v>
      </c>
      <c r="F1343" s="146">
        <v>14</v>
      </c>
      <c r="G1343" s="146">
        <v>14</v>
      </c>
    </row>
    <row r="1344" spans="1:7" x14ac:dyDescent="0.25">
      <c r="A1344" s="146" t="s">
        <v>1</v>
      </c>
      <c r="B1344" s="146">
        <v>1</v>
      </c>
      <c r="C1344" s="146">
        <v>1989</v>
      </c>
      <c r="D1344" s="146" t="s">
        <v>95</v>
      </c>
      <c r="E1344" s="146">
        <v>14</v>
      </c>
      <c r="F1344" s="146">
        <v>14</v>
      </c>
      <c r="G1344" s="146">
        <v>14</v>
      </c>
    </row>
    <row r="1345" spans="1:7" x14ac:dyDescent="0.25">
      <c r="A1345" s="146" t="s">
        <v>1</v>
      </c>
      <c r="B1345" s="146">
        <v>1</v>
      </c>
      <c r="C1345" s="146">
        <v>1990</v>
      </c>
      <c r="D1345" s="146" t="s">
        <v>98</v>
      </c>
      <c r="E1345" s="146">
        <v>14</v>
      </c>
      <c r="F1345" s="146">
        <v>14</v>
      </c>
      <c r="G1345" s="146">
        <v>14</v>
      </c>
    </row>
    <row r="1346" spans="1:7" x14ac:dyDescent="0.25">
      <c r="A1346" s="146" t="s">
        <v>1</v>
      </c>
      <c r="B1346" s="146">
        <v>1</v>
      </c>
      <c r="C1346" s="146">
        <v>1998</v>
      </c>
      <c r="D1346" s="146" t="s">
        <v>93</v>
      </c>
      <c r="E1346" s="146">
        <v>14</v>
      </c>
      <c r="F1346" s="146">
        <v>14</v>
      </c>
      <c r="G1346" s="146">
        <v>14</v>
      </c>
    </row>
    <row r="1347" spans="1:7" x14ac:dyDescent="0.25">
      <c r="A1347" s="146" t="s">
        <v>1</v>
      </c>
      <c r="B1347" s="146">
        <v>1</v>
      </c>
      <c r="C1347" s="146">
        <v>2001</v>
      </c>
      <c r="D1347" s="146" t="s">
        <v>93</v>
      </c>
      <c r="E1347" s="146">
        <v>14</v>
      </c>
      <c r="F1347" s="146">
        <v>14</v>
      </c>
      <c r="G1347" s="146">
        <v>14</v>
      </c>
    </row>
    <row r="1348" spans="1:7" x14ac:dyDescent="0.25">
      <c r="A1348" s="146" t="s">
        <v>1</v>
      </c>
      <c r="B1348" s="146">
        <v>1</v>
      </c>
      <c r="C1348" s="146">
        <v>2009</v>
      </c>
      <c r="D1348" s="146" t="s">
        <v>89</v>
      </c>
      <c r="E1348" s="146">
        <v>14</v>
      </c>
      <c r="F1348" s="146">
        <v>14</v>
      </c>
      <c r="G1348" s="146">
        <v>14</v>
      </c>
    </row>
    <row r="1349" spans="1:7" x14ac:dyDescent="0.25">
      <c r="A1349" s="146" t="s">
        <v>1</v>
      </c>
      <c r="B1349" s="146">
        <v>2</v>
      </c>
      <c r="C1349" s="146">
        <v>1975</v>
      </c>
      <c r="D1349" s="146" t="s">
        <v>78</v>
      </c>
      <c r="E1349" s="146">
        <v>14</v>
      </c>
      <c r="F1349" s="146">
        <v>14</v>
      </c>
      <c r="G1349" s="146">
        <v>14</v>
      </c>
    </row>
    <row r="1350" spans="1:7" x14ac:dyDescent="0.25">
      <c r="A1350" s="146" t="s">
        <v>1</v>
      </c>
      <c r="B1350" s="146">
        <v>2</v>
      </c>
      <c r="C1350" s="146">
        <v>1979</v>
      </c>
      <c r="D1350" s="146" t="s">
        <v>91</v>
      </c>
      <c r="E1350" s="146">
        <v>14</v>
      </c>
      <c r="F1350" s="146">
        <v>14</v>
      </c>
      <c r="G1350" s="146">
        <v>14</v>
      </c>
    </row>
    <row r="1351" spans="1:7" x14ac:dyDescent="0.25">
      <c r="A1351" s="146" t="s">
        <v>1</v>
      </c>
      <c r="B1351" s="146">
        <v>2</v>
      </c>
      <c r="C1351" s="146">
        <v>1981</v>
      </c>
      <c r="D1351" s="146" t="s">
        <v>91</v>
      </c>
      <c r="E1351" s="146">
        <v>14</v>
      </c>
      <c r="F1351" s="146">
        <v>14</v>
      </c>
      <c r="G1351" s="146">
        <v>14</v>
      </c>
    </row>
    <row r="1352" spans="1:7" x14ac:dyDescent="0.25">
      <c r="A1352" s="146" t="s">
        <v>1</v>
      </c>
      <c r="B1352" s="146">
        <v>2</v>
      </c>
      <c r="C1352" s="146">
        <v>1984</v>
      </c>
      <c r="D1352" s="146" t="s">
        <v>91</v>
      </c>
      <c r="E1352" s="146">
        <v>14</v>
      </c>
      <c r="F1352" s="146">
        <v>14</v>
      </c>
      <c r="G1352" s="146">
        <v>14</v>
      </c>
    </row>
    <row r="1353" spans="1:7" x14ac:dyDescent="0.25">
      <c r="A1353" s="146" t="s">
        <v>1</v>
      </c>
      <c r="B1353" s="146">
        <v>2</v>
      </c>
      <c r="C1353" s="146">
        <v>1988</v>
      </c>
      <c r="D1353" s="146" t="s">
        <v>95</v>
      </c>
      <c r="E1353" s="146">
        <v>14</v>
      </c>
      <c r="F1353" s="146">
        <v>14</v>
      </c>
      <c r="G1353" s="146">
        <v>14</v>
      </c>
    </row>
    <row r="1354" spans="1:7" x14ac:dyDescent="0.25">
      <c r="A1354" s="146" t="s">
        <v>1</v>
      </c>
      <c r="B1354" s="146">
        <v>2</v>
      </c>
      <c r="C1354" s="146">
        <v>1990</v>
      </c>
      <c r="D1354" s="146" t="s">
        <v>98</v>
      </c>
      <c r="E1354" s="146">
        <v>14</v>
      </c>
      <c r="F1354" s="146">
        <v>14</v>
      </c>
      <c r="G1354" s="146">
        <v>14</v>
      </c>
    </row>
    <row r="1355" spans="1:7" x14ac:dyDescent="0.25">
      <c r="A1355" s="146" t="s">
        <v>1</v>
      </c>
      <c r="B1355" s="146">
        <v>2</v>
      </c>
      <c r="C1355" s="146">
        <v>1993</v>
      </c>
      <c r="D1355" s="146" t="s">
        <v>96</v>
      </c>
      <c r="E1355" s="146">
        <v>14</v>
      </c>
      <c r="F1355" s="146">
        <v>14</v>
      </c>
      <c r="G1355" s="146">
        <v>14</v>
      </c>
    </row>
    <row r="1356" spans="1:7" x14ac:dyDescent="0.25">
      <c r="A1356" s="146" t="s">
        <v>1</v>
      </c>
      <c r="B1356" s="146">
        <v>2</v>
      </c>
      <c r="C1356" s="146">
        <v>2002</v>
      </c>
      <c r="D1356" s="146" t="s">
        <v>90</v>
      </c>
      <c r="E1356" s="146">
        <v>14</v>
      </c>
      <c r="F1356" s="146">
        <v>14</v>
      </c>
      <c r="G1356" s="146">
        <v>14</v>
      </c>
    </row>
    <row r="1357" spans="1:7" x14ac:dyDescent="0.25">
      <c r="A1357" s="146" t="s">
        <v>1</v>
      </c>
      <c r="B1357" s="146">
        <v>2</v>
      </c>
      <c r="C1357" s="146">
        <v>2005</v>
      </c>
      <c r="D1357" s="146" t="s">
        <v>90</v>
      </c>
      <c r="E1357" s="146">
        <v>14</v>
      </c>
      <c r="F1357" s="146">
        <v>14</v>
      </c>
      <c r="G1357" s="146">
        <v>14</v>
      </c>
    </row>
    <row r="1358" spans="1:7" x14ac:dyDescent="0.25">
      <c r="A1358" s="146" t="s">
        <v>65</v>
      </c>
      <c r="B1358" s="146">
        <v>2</v>
      </c>
      <c r="C1358" s="146">
        <v>1971</v>
      </c>
      <c r="D1358" s="146" t="s">
        <v>98</v>
      </c>
      <c r="E1358" s="146">
        <v>14</v>
      </c>
      <c r="F1358" s="146">
        <v>14</v>
      </c>
      <c r="G1358" s="146">
        <v>14</v>
      </c>
    </row>
    <row r="1359" spans="1:7" x14ac:dyDescent="0.25">
      <c r="A1359" s="146" t="s">
        <v>65</v>
      </c>
      <c r="B1359" s="146">
        <v>2</v>
      </c>
      <c r="C1359" s="146">
        <v>1990</v>
      </c>
      <c r="D1359" s="146" t="s">
        <v>96</v>
      </c>
      <c r="E1359" s="146">
        <v>14</v>
      </c>
      <c r="F1359" s="146">
        <v>14</v>
      </c>
      <c r="G1359" s="146">
        <v>14</v>
      </c>
    </row>
    <row r="1360" spans="1:7" x14ac:dyDescent="0.25">
      <c r="A1360" s="146" t="s">
        <v>65</v>
      </c>
      <c r="B1360" s="146">
        <v>2</v>
      </c>
      <c r="C1360" s="146">
        <v>1991</v>
      </c>
      <c r="D1360" s="146" t="s">
        <v>96</v>
      </c>
      <c r="E1360" s="146">
        <v>14</v>
      </c>
      <c r="F1360" s="146">
        <v>14</v>
      </c>
      <c r="G1360" s="146">
        <v>14</v>
      </c>
    </row>
    <row r="1361" spans="1:7" x14ac:dyDescent="0.25">
      <c r="A1361" s="146" t="s">
        <v>65</v>
      </c>
      <c r="B1361" s="146">
        <v>2</v>
      </c>
      <c r="C1361" s="146">
        <v>1992</v>
      </c>
      <c r="D1361" s="146" t="s">
        <v>98</v>
      </c>
      <c r="E1361" s="146">
        <v>14</v>
      </c>
      <c r="F1361" s="146">
        <v>14</v>
      </c>
      <c r="G1361" s="146">
        <v>14</v>
      </c>
    </row>
    <row r="1362" spans="1:7" x14ac:dyDescent="0.25">
      <c r="A1362" s="146" t="s">
        <v>65</v>
      </c>
      <c r="B1362" s="146">
        <v>2</v>
      </c>
      <c r="C1362" s="146">
        <v>1995</v>
      </c>
      <c r="D1362" s="146" t="s">
        <v>93</v>
      </c>
      <c r="E1362" s="146">
        <v>14</v>
      </c>
      <c r="F1362" s="146">
        <v>14</v>
      </c>
      <c r="G1362" s="146">
        <v>14</v>
      </c>
    </row>
    <row r="1363" spans="1:7" x14ac:dyDescent="0.25">
      <c r="A1363" s="146" t="s">
        <v>65</v>
      </c>
      <c r="B1363" s="146">
        <v>2</v>
      </c>
      <c r="C1363" s="146">
        <v>1998</v>
      </c>
      <c r="D1363" s="146" t="s">
        <v>98</v>
      </c>
      <c r="E1363" s="146">
        <v>14</v>
      </c>
      <c r="F1363" s="146">
        <v>14</v>
      </c>
      <c r="G1363" s="146">
        <v>14</v>
      </c>
    </row>
    <row r="1364" spans="1:7" x14ac:dyDescent="0.25">
      <c r="A1364" s="146" t="s">
        <v>65</v>
      </c>
      <c r="B1364" s="146">
        <v>2</v>
      </c>
      <c r="C1364" s="146">
        <v>2000</v>
      </c>
      <c r="D1364" s="146" t="s">
        <v>98</v>
      </c>
      <c r="E1364" s="146">
        <v>14</v>
      </c>
      <c r="F1364" s="146">
        <v>14</v>
      </c>
      <c r="G1364" s="146">
        <v>14</v>
      </c>
    </row>
    <row r="1365" spans="1:7" x14ac:dyDescent="0.25">
      <c r="A1365" s="146" t="s">
        <v>65</v>
      </c>
      <c r="B1365" s="146">
        <v>2</v>
      </c>
      <c r="C1365" s="146">
        <v>2005</v>
      </c>
      <c r="D1365" s="146" t="s">
        <v>98</v>
      </c>
      <c r="E1365" s="146">
        <v>14</v>
      </c>
      <c r="F1365" s="146">
        <v>14</v>
      </c>
      <c r="G1365" s="146">
        <v>14</v>
      </c>
    </row>
    <row r="1366" spans="1:7" x14ac:dyDescent="0.25">
      <c r="A1366" s="146" t="s">
        <v>65</v>
      </c>
      <c r="B1366" s="146">
        <v>2</v>
      </c>
      <c r="C1366" s="146">
        <v>2007</v>
      </c>
      <c r="D1366" s="146" t="s">
        <v>98</v>
      </c>
      <c r="E1366" s="146">
        <v>14</v>
      </c>
      <c r="F1366" s="146">
        <v>14</v>
      </c>
      <c r="G1366" s="146">
        <v>14</v>
      </c>
    </row>
    <row r="1367" spans="1:7" x14ac:dyDescent="0.25">
      <c r="A1367" s="146" t="s">
        <v>65</v>
      </c>
      <c r="B1367" s="146">
        <v>2</v>
      </c>
      <c r="C1367" s="146">
        <v>2012</v>
      </c>
      <c r="D1367" s="146" t="s">
        <v>98</v>
      </c>
      <c r="E1367" s="146">
        <v>14</v>
      </c>
      <c r="F1367" s="146">
        <v>14</v>
      </c>
      <c r="G1367" s="146">
        <v>14</v>
      </c>
    </row>
    <row r="1368" spans="1:7" x14ac:dyDescent="0.25">
      <c r="A1368" s="146" t="s">
        <v>2</v>
      </c>
      <c r="B1368" s="146">
        <v>1</v>
      </c>
      <c r="C1368" s="146">
        <v>1977</v>
      </c>
      <c r="D1368" s="146" t="s">
        <v>98</v>
      </c>
      <c r="E1368" s="146">
        <v>14</v>
      </c>
      <c r="F1368" s="146">
        <v>14</v>
      </c>
      <c r="G1368" s="146">
        <v>14</v>
      </c>
    </row>
    <row r="1369" spans="1:7" x14ac:dyDescent="0.25">
      <c r="A1369" s="146" t="s">
        <v>2</v>
      </c>
      <c r="B1369" s="146">
        <v>1</v>
      </c>
      <c r="C1369" s="146">
        <v>1977</v>
      </c>
      <c r="D1369" s="146" t="s">
        <v>80</v>
      </c>
      <c r="E1369" s="146">
        <v>14</v>
      </c>
      <c r="F1369" s="146">
        <v>14</v>
      </c>
      <c r="G1369" s="146">
        <v>14</v>
      </c>
    </row>
    <row r="1370" spans="1:7" x14ac:dyDescent="0.25">
      <c r="A1370" s="146" t="s">
        <v>2</v>
      </c>
      <c r="B1370" s="146">
        <v>1</v>
      </c>
      <c r="C1370" s="146">
        <v>1979</v>
      </c>
      <c r="D1370" s="146" t="s">
        <v>98</v>
      </c>
      <c r="E1370" s="146">
        <v>14</v>
      </c>
      <c r="F1370" s="146">
        <v>14</v>
      </c>
      <c r="G1370" s="146">
        <v>14</v>
      </c>
    </row>
    <row r="1371" spans="1:7" x14ac:dyDescent="0.25">
      <c r="A1371" s="146" t="s">
        <v>2</v>
      </c>
      <c r="B1371" s="146">
        <v>1</v>
      </c>
      <c r="C1371" s="146">
        <v>1980</v>
      </c>
      <c r="D1371" s="146" t="s">
        <v>77</v>
      </c>
      <c r="E1371" s="146">
        <v>14</v>
      </c>
      <c r="F1371" s="146">
        <v>14</v>
      </c>
      <c r="G1371" s="146">
        <v>14</v>
      </c>
    </row>
    <row r="1372" spans="1:7" x14ac:dyDescent="0.25">
      <c r="A1372" s="146" t="s">
        <v>2</v>
      </c>
      <c r="B1372" s="146">
        <v>1</v>
      </c>
      <c r="C1372" s="146">
        <v>1981</v>
      </c>
      <c r="D1372" s="146" t="s">
        <v>88</v>
      </c>
      <c r="E1372" s="146">
        <v>14</v>
      </c>
      <c r="F1372" s="146">
        <v>14</v>
      </c>
      <c r="G1372" s="146">
        <v>14</v>
      </c>
    </row>
    <row r="1373" spans="1:7" x14ac:dyDescent="0.25">
      <c r="A1373" s="146" t="s">
        <v>2</v>
      </c>
      <c r="B1373" s="146">
        <v>1</v>
      </c>
      <c r="C1373" s="146">
        <v>1982</v>
      </c>
      <c r="D1373" s="146" t="s">
        <v>78</v>
      </c>
      <c r="E1373" s="146">
        <v>14</v>
      </c>
      <c r="F1373" s="146">
        <v>14</v>
      </c>
      <c r="G1373" s="146">
        <v>14</v>
      </c>
    </row>
    <row r="1374" spans="1:7" x14ac:dyDescent="0.25">
      <c r="A1374" s="146" t="s">
        <v>2</v>
      </c>
      <c r="B1374" s="146">
        <v>1</v>
      </c>
      <c r="C1374" s="146">
        <v>1983</v>
      </c>
      <c r="D1374" s="146" t="s">
        <v>88</v>
      </c>
      <c r="E1374" s="146">
        <v>14</v>
      </c>
      <c r="F1374" s="146">
        <v>14</v>
      </c>
      <c r="G1374" s="146">
        <v>14</v>
      </c>
    </row>
    <row r="1375" spans="1:7" x14ac:dyDescent="0.25">
      <c r="A1375" s="146" t="s">
        <v>2</v>
      </c>
      <c r="B1375" s="146">
        <v>1</v>
      </c>
      <c r="C1375" s="146">
        <v>1985</v>
      </c>
      <c r="D1375" s="146" t="s">
        <v>92</v>
      </c>
      <c r="E1375" s="146">
        <v>14</v>
      </c>
      <c r="F1375" s="146">
        <v>14</v>
      </c>
      <c r="G1375" s="146">
        <v>14</v>
      </c>
    </row>
    <row r="1376" spans="1:7" x14ac:dyDescent="0.25">
      <c r="A1376" s="146" t="s">
        <v>2</v>
      </c>
      <c r="B1376" s="146">
        <v>1</v>
      </c>
      <c r="C1376" s="146">
        <v>1988</v>
      </c>
      <c r="D1376" s="146" t="s">
        <v>98</v>
      </c>
      <c r="E1376" s="146">
        <v>14</v>
      </c>
      <c r="F1376" s="146">
        <v>14</v>
      </c>
      <c r="G1376" s="146">
        <v>14</v>
      </c>
    </row>
    <row r="1377" spans="1:7" x14ac:dyDescent="0.25">
      <c r="A1377" s="146" t="s">
        <v>2</v>
      </c>
      <c r="B1377" s="146">
        <v>2</v>
      </c>
      <c r="C1377" s="146">
        <v>1988</v>
      </c>
      <c r="D1377" s="146" t="s">
        <v>88</v>
      </c>
      <c r="E1377" s="146">
        <v>14</v>
      </c>
      <c r="F1377" s="146">
        <v>14</v>
      </c>
      <c r="G1377" s="146">
        <v>14</v>
      </c>
    </row>
    <row r="1378" spans="1:7" x14ac:dyDescent="0.25">
      <c r="A1378" s="146" t="s">
        <v>2</v>
      </c>
      <c r="B1378" s="146">
        <v>2</v>
      </c>
      <c r="C1378" s="146">
        <v>1988</v>
      </c>
      <c r="D1378" s="146" t="s">
        <v>77</v>
      </c>
      <c r="E1378" s="146">
        <v>14</v>
      </c>
      <c r="F1378" s="146">
        <v>14</v>
      </c>
      <c r="G1378" s="146">
        <v>14</v>
      </c>
    </row>
    <row r="1379" spans="1:7" x14ac:dyDescent="0.25">
      <c r="A1379" s="146" t="s">
        <v>2</v>
      </c>
      <c r="B1379" s="146">
        <v>2</v>
      </c>
      <c r="C1379" s="146">
        <v>1991</v>
      </c>
      <c r="D1379" s="146" t="s">
        <v>88</v>
      </c>
      <c r="E1379" s="146">
        <v>14</v>
      </c>
      <c r="F1379" s="146">
        <v>14</v>
      </c>
      <c r="G1379" s="146">
        <v>14</v>
      </c>
    </row>
    <row r="1380" spans="1:7" x14ac:dyDescent="0.25">
      <c r="A1380" s="146" t="s">
        <v>2</v>
      </c>
      <c r="B1380" s="146">
        <v>2</v>
      </c>
      <c r="C1380" s="146">
        <v>1992</v>
      </c>
      <c r="D1380" s="146" t="s">
        <v>80</v>
      </c>
      <c r="E1380" s="146">
        <v>14</v>
      </c>
      <c r="F1380" s="146">
        <v>14</v>
      </c>
      <c r="G1380" s="146">
        <v>14</v>
      </c>
    </row>
    <row r="1381" spans="1:7" x14ac:dyDescent="0.25">
      <c r="A1381" s="146" t="s">
        <v>2</v>
      </c>
      <c r="B1381" s="146">
        <v>2</v>
      </c>
      <c r="C1381" s="146">
        <v>1993</v>
      </c>
      <c r="D1381" s="146" t="s">
        <v>92</v>
      </c>
      <c r="E1381" s="146">
        <v>14</v>
      </c>
      <c r="F1381" s="146">
        <v>14</v>
      </c>
      <c r="G1381" s="146">
        <v>14</v>
      </c>
    </row>
    <row r="1382" spans="1:7" x14ac:dyDescent="0.25">
      <c r="A1382" s="146" t="s">
        <v>2</v>
      </c>
      <c r="B1382" s="146">
        <v>2</v>
      </c>
      <c r="C1382" s="146">
        <v>1995</v>
      </c>
      <c r="D1382" s="146" t="s">
        <v>82</v>
      </c>
      <c r="E1382" s="146">
        <v>14</v>
      </c>
      <c r="F1382" s="146">
        <v>14</v>
      </c>
      <c r="G1382" s="146">
        <v>14</v>
      </c>
    </row>
    <row r="1383" spans="1:7" x14ac:dyDescent="0.25">
      <c r="A1383" s="146" t="s">
        <v>2</v>
      </c>
      <c r="B1383" s="146">
        <v>2</v>
      </c>
      <c r="C1383" s="146">
        <v>1998</v>
      </c>
      <c r="D1383" s="146" t="s">
        <v>95</v>
      </c>
      <c r="E1383" s="146">
        <v>14</v>
      </c>
      <c r="F1383" s="146">
        <v>14</v>
      </c>
      <c r="G1383" s="146">
        <v>14</v>
      </c>
    </row>
    <row r="1384" spans="1:7" x14ac:dyDescent="0.25">
      <c r="A1384" s="146" t="s">
        <v>2</v>
      </c>
      <c r="B1384" s="146">
        <v>2</v>
      </c>
      <c r="C1384" s="146">
        <v>1998</v>
      </c>
      <c r="D1384" s="146" t="s">
        <v>77</v>
      </c>
      <c r="E1384" s="146">
        <v>14</v>
      </c>
      <c r="F1384" s="146">
        <v>14</v>
      </c>
      <c r="G1384" s="146">
        <v>14</v>
      </c>
    </row>
    <row r="1385" spans="1:7" x14ac:dyDescent="0.25">
      <c r="A1385" s="146" t="s">
        <v>2</v>
      </c>
      <c r="B1385" s="146">
        <v>2</v>
      </c>
      <c r="C1385" s="146">
        <v>2001</v>
      </c>
      <c r="D1385" s="146" t="s">
        <v>95</v>
      </c>
      <c r="E1385" s="146">
        <v>14</v>
      </c>
      <c r="F1385" s="146">
        <v>14</v>
      </c>
      <c r="G1385" s="146">
        <v>14</v>
      </c>
    </row>
    <row r="1386" spans="1:7" x14ac:dyDescent="0.25">
      <c r="A1386" s="146" t="s">
        <v>2</v>
      </c>
      <c r="B1386" s="146">
        <v>2</v>
      </c>
      <c r="C1386" s="146">
        <v>2002</v>
      </c>
      <c r="D1386" s="146" t="s">
        <v>95</v>
      </c>
      <c r="E1386" s="146">
        <v>14</v>
      </c>
      <c r="F1386" s="146">
        <v>14</v>
      </c>
      <c r="G1386" s="146">
        <v>14</v>
      </c>
    </row>
    <row r="1387" spans="1:7" x14ac:dyDescent="0.25">
      <c r="A1387" s="146" t="s">
        <v>2</v>
      </c>
      <c r="B1387" s="146">
        <v>2</v>
      </c>
      <c r="C1387" s="146">
        <v>2005</v>
      </c>
      <c r="D1387" s="146" t="s">
        <v>77</v>
      </c>
      <c r="E1387" s="146">
        <v>14</v>
      </c>
      <c r="F1387" s="146">
        <v>14</v>
      </c>
      <c r="G1387" s="146">
        <v>14</v>
      </c>
    </row>
    <row r="1388" spans="1:7" x14ac:dyDescent="0.25">
      <c r="A1388" s="146" t="s">
        <v>2</v>
      </c>
      <c r="B1388" s="146">
        <v>2</v>
      </c>
      <c r="C1388" s="146">
        <v>2010</v>
      </c>
      <c r="D1388" s="146" t="s">
        <v>84</v>
      </c>
      <c r="E1388" s="146">
        <v>14</v>
      </c>
      <c r="F1388" s="146">
        <v>14</v>
      </c>
      <c r="G1388" s="146">
        <v>14</v>
      </c>
    </row>
    <row r="1389" spans="1:7" x14ac:dyDescent="0.25">
      <c r="A1389" s="146" t="s">
        <v>2</v>
      </c>
      <c r="B1389" s="146">
        <v>2</v>
      </c>
      <c r="C1389" s="146">
        <v>2010</v>
      </c>
      <c r="D1389" s="146" t="s">
        <v>93</v>
      </c>
      <c r="E1389" s="146">
        <v>14</v>
      </c>
      <c r="F1389" s="146">
        <v>14</v>
      </c>
      <c r="G1389" s="146">
        <v>14</v>
      </c>
    </row>
    <row r="1390" spans="1:7" x14ac:dyDescent="0.25">
      <c r="A1390" s="146" t="s">
        <v>0</v>
      </c>
      <c r="B1390" s="146">
        <v>1</v>
      </c>
      <c r="C1390" s="146">
        <v>1978</v>
      </c>
      <c r="D1390" s="146" t="s">
        <v>78</v>
      </c>
      <c r="E1390" s="146">
        <v>14</v>
      </c>
      <c r="F1390" s="146">
        <v>14</v>
      </c>
      <c r="G1390" s="146">
        <v>14</v>
      </c>
    </row>
    <row r="1391" spans="1:7" x14ac:dyDescent="0.25">
      <c r="A1391" s="146" t="s">
        <v>0</v>
      </c>
      <c r="B1391" s="146">
        <v>1</v>
      </c>
      <c r="C1391" s="146">
        <v>1982</v>
      </c>
      <c r="D1391" s="146" t="s">
        <v>78</v>
      </c>
      <c r="E1391" s="146">
        <v>14</v>
      </c>
      <c r="F1391" s="146">
        <v>14</v>
      </c>
      <c r="G1391" s="146">
        <v>14</v>
      </c>
    </row>
    <row r="1392" spans="1:7" x14ac:dyDescent="0.25">
      <c r="A1392" s="146" t="s">
        <v>0</v>
      </c>
      <c r="B1392" s="146">
        <v>1</v>
      </c>
      <c r="C1392" s="146">
        <v>1983</v>
      </c>
      <c r="D1392" s="146" t="s">
        <v>77</v>
      </c>
      <c r="E1392" s="146">
        <v>14</v>
      </c>
      <c r="F1392" s="146">
        <v>14</v>
      </c>
      <c r="G1392" s="146">
        <v>14</v>
      </c>
    </row>
    <row r="1393" spans="1:7" x14ac:dyDescent="0.25">
      <c r="A1393" s="146" t="s">
        <v>0</v>
      </c>
      <c r="B1393" s="146">
        <v>1</v>
      </c>
      <c r="C1393" s="146">
        <v>1984</v>
      </c>
      <c r="D1393" s="146" t="s">
        <v>80</v>
      </c>
      <c r="E1393" s="146">
        <v>14</v>
      </c>
      <c r="F1393" s="146">
        <v>14</v>
      </c>
      <c r="G1393" s="146">
        <v>14</v>
      </c>
    </row>
    <row r="1394" spans="1:7" x14ac:dyDescent="0.25">
      <c r="A1394" s="146" t="s">
        <v>0</v>
      </c>
      <c r="B1394" s="146">
        <v>1</v>
      </c>
      <c r="C1394" s="146">
        <v>2003</v>
      </c>
      <c r="D1394" s="146" t="s">
        <v>94</v>
      </c>
      <c r="E1394" s="146">
        <v>14</v>
      </c>
      <c r="F1394" s="146">
        <v>14</v>
      </c>
      <c r="G1394" s="146">
        <v>14</v>
      </c>
    </row>
    <row r="1395" spans="1:7" x14ac:dyDescent="0.25">
      <c r="A1395" s="146" t="s">
        <v>76</v>
      </c>
      <c r="B1395" s="146">
        <v>1</v>
      </c>
      <c r="C1395" s="146">
        <v>1972</v>
      </c>
      <c r="D1395" s="146" t="s">
        <v>96</v>
      </c>
      <c r="E1395" s="146">
        <v>15</v>
      </c>
      <c r="F1395" s="146">
        <v>15</v>
      </c>
      <c r="G1395" s="146">
        <v>15</v>
      </c>
    </row>
    <row r="1396" spans="1:7" x14ac:dyDescent="0.25">
      <c r="A1396" s="146" t="s">
        <v>76</v>
      </c>
      <c r="B1396" s="146">
        <v>1</v>
      </c>
      <c r="C1396" s="146">
        <v>1973</v>
      </c>
      <c r="D1396" s="146" t="s">
        <v>94</v>
      </c>
      <c r="E1396" s="146">
        <v>15</v>
      </c>
      <c r="F1396" s="146">
        <v>15</v>
      </c>
      <c r="G1396" s="146">
        <v>15</v>
      </c>
    </row>
    <row r="1397" spans="1:7" x14ac:dyDescent="0.25">
      <c r="A1397" s="146" t="s">
        <v>76</v>
      </c>
      <c r="B1397" s="146">
        <v>2</v>
      </c>
      <c r="C1397" s="146">
        <v>2002</v>
      </c>
      <c r="D1397" s="146" t="s">
        <v>98</v>
      </c>
      <c r="E1397" s="146">
        <v>15</v>
      </c>
      <c r="F1397" s="146">
        <v>15</v>
      </c>
      <c r="G1397" s="146">
        <v>15</v>
      </c>
    </row>
    <row r="1398" spans="1:7" x14ac:dyDescent="0.25">
      <c r="A1398" s="146" t="s">
        <v>1</v>
      </c>
      <c r="B1398" s="146">
        <v>1</v>
      </c>
      <c r="C1398" s="146">
        <v>1977</v>
      </c>
      <c r="D1398" s="146" t="s">
        <v>92</v>
      </c>
      <c r="E1398" s="146">
        <v>15</v>
      </c>
      <c r="F1398" s="146">
        <v>15</v>
      </c>
      <c r="G1398" s="146">
        <v>15</v>
      </c>
    </row>
    <row r="1399" spans="1:7" x14ac:dyDescent="0.25">
      <c r="A1399" s="146" t="s">
        <v>1</v>
      </c>
      <c r="B1399" s="146">
        <v>1</v>
      </c>
      <c r="C1399" s="146">
        <v>1978</v>
      </c>
      <c r="D1399" s="146" t="s">
        <v>92</v>
      </c>
      <c r="E1399" s="146">
        <v>15</v>
      </c>
      <c r="F1399" s="146">
        <v>15</v>
      </c>
      <c r="G1399" s="146">
        <v>15</v>
      </c>
    </row>
    <row r="1400" spans="1:7" x14ac:dyDescent="0.25">
      <c r="A1400" s="146" t="s">
        <v>1</v>
      </c>
      <c r="B1400" s="146">
        <v>1</v>
      </c>
      <c r="C1400" s="146">
        <v>1980</v>
      </c>
      <c r="D1400" s="146" t="s">
        <v>98</v>
      </c>
      <c r="E1400" s="146">
        <v>15</v>
      </c>
      <c r="F1400" s="146">
        <v>15</v>
      </c>
      <c r="G1400" s="146">
        <v>15</v>
      </c>
    </row>
    <row r="1401" spans="1:7" x14ac:dyDescent="0.25">
      <c r="A1401" s="146" t="s">
        <v>1</v>
      </c>
      <c r="B1401" s="146">
        <v>1</v>
      </c>
      <c r="C1401" s="146">
        <v>2005</v>
      </c>
      <c r="D1401" s="146" t="s">
        <v>84</v>
      </c>
      <c r="E1401" s="146">
        <v>15</v>
      </c>
      <c r="F1401" s="146">
        <v>15</v>
      </c>
      <c r="G1401" s="146">
        <v>15</v>
      </c>
    </row>
    <row r="1402" spans="1:7" x14ac:dyDescent="0.25">
      <c r="A1402" s="146" t="s">
        <v>1</v>
      </c>
      <c r="B1402" s="146">
        <v>1</v>
      </c>
      <c r="C1402" s="146">
        <v>2011</v>
      </c>
      <c r="D1402" s="146" t="s">
        <v>78</v>
      </c>
      <c r="E1402" s="146">
        <v>15</v>
      </c>
      <c r="F1402" s="146">
        <v>15</v>
      </c>
      <c r="G1402" s="146">
        <v>15</v>
      </c>
    </row>
    <row r="1403" spans="1:7" x14ac:dyDescent="0.25">
      <c r="A1403" s="146" t="s">
        <v>1</v>
      </c>
      <c r="B1403" s="146">
        <v>1</v>
      </c>
      <c r="C1403" s="146">
        <v>2012</v>
      </c>
      <c r="D1403" s="146" t="s">
        <v>83</v>
      </c>
      <c r="E1403" s="146">
        <v>15</v>
      </c>
      <c r="F1403" s="146">
        <v>15</v>
      </c>
      <c r="G1403" s="146">
        <v>15</v>
      </c>
    </row>
    <row r="1404" spans="1:7" x14ac:dyDescent="0.25">
      <c r="A1404" s="146" t="s">
        <v>1</v>
      </c>
      <c r="B1404" s="146">
        <v>2</v>
      </c>
      <c r="C1404" s="146">
        <v>1975</v>
      </c>
      <c r="D1404" s="146" t="s">
        <v>88</v>
      </c>
      <c r="E1404" s="146">
        <v>15</v>
      </c>
      <c r="F1404" s="146">
        <v>15</v>
      </c>
      <c r="G1404" s="146">
        <v>15</v>
      </c>
    </row>
    <row r="1405" spans="1:7" x14ac:dyDescent="0.25">
      <c r="A1405" s="146" t="s">
        <v>1</v>
      </c>
      <c r="B1405" s="146">
        <v>2</v>
      </c>
      <c r="C1405" s="146">
        <v>1992</v>
      </c>
      <c r="D1405" s="146" t="s">
        <v>94</v>
      </c>
      <c r="E1405" s="146">
        <v>15</v>
      </c>
      <c r="F1405" s="146">
        <v>15</v>
      </c>
      <c r="G1405" s="146">
        <v>15</v>
      </c>
    </row>
    <row r="1406" spans="1:7" x14ac:dyDescent="0.25">
      <c r="A1406" s="146" t="s">
        <v>1</v>
      </c>
      <c r="B1406" s="146">
        <v>2</v>
      </c>
      <c r="C1406" s="146">
        <v>2013</v>
      </c>
      <c r="D1406" s="146" t="s">
        <v>86</v>
      </c>
      <c r="E1406" s="146">
        <v>15</v>
      </c>
      <c r="F1406" s="146">
        <v>15</v>
      </c>
      <c r="G1406" s="146">
        <v>15</v>
      </c>
    </row>
    <row r="1407" spans="1:7" x14ac:dyDescent="0.25">
      <c r="A1407" s="146" t="s">
        <v>65</v>
      </c>
      <c r="B1407" s="146">
        <v>2</v>
      </c>
      <c r="C1407" s="146">
        <v>2008</v>
      </c>
      <c r="D1407" s="146" t="s">
        <v>98</v>
      </c>
      <c r="E1407" s="146">
        <v>15</v>
      </c>
      <c r="F1407" s="146">
        <v>15</v>
      </c>
      <c r="G1407" s="146">
        <v>15</v>
      </c>
    </row>
    <row r="1408" spans="1:7" x14ac:dyDescent="0.25">
      <c r="A1408" s="146" t="s">
        <v>65</v>
      </c>
      <c r="B1408" s="146">
        <v>2</v>
      </c>
      <c r="C1408" s="146">
        <v>2008</v>
      </c>
      <c r="D1408" s="146" t="s">
        <v>89</v>
      </c>
      <c r="E1408" s="146">
        <v>15</v>
      </c>
      <c r="F1408" s="146">
        <v>15</v>
      </c>
      <c r="G1408" s="146">
        <v>15</v>
      </c>
    </row>
    <row r="1409" spans="1:7" x14ac:dyDescent="0.25">
      <c r="A1409" s="146" t="s">
        <v>2</v>
      </c>
      <c r="B1409" s="146">
        <v>1</v>
      </c>
      <c r="C1409" s="146">
        <v>1978</v>
      </c>
      <c r="D1409" s="146" t="s">
        <v>80</v>
      </c>
      <c r="E1409" s="146">
        <v>15</v>
      </c>
      <c r="F1409" s="146">
        <v>15</v>
      </c>
      <c r="G1409" s="146">
        <v>15</v>
      </c>
    </row>
    <row r="1410" spans="1:7" x14ac:dyDescent="0.25">
      <c r="A1410" s="146" t="s">
        <v>2</v>
      </c>
      <c r="B1410" s="146">
        <v>1</v>
      </c>
      <c r="C1410" s="146">
        <v>1985</v>
      </c>
      <c r="D1410" s="146" t="s">
        <v>79</v>
      </c>
      <c r="E1410" s="146">
        <v>15</v>
      </c>
      <c r="F1410" s="146">
        <v>15</v>
      </c>
      <c r="G1410" s="146">
        <v>15</v>
      </c>
    </row>
    <row r="1411" spans="1:7" x14ac:dyDescent="0.25">
      <c r="A1411" s="146" t="s">
        <v>2</v>
      </c>
      <c r="B1411" s="146">
        <v>1</v>
      </c>
      <c r="C1411" s="146">
        <v>1986</v>
      </c>
      <c r="D1411" s="146" t="s">
        <v>79</v>
      </c>
      <c r="E1411" s="146">
        <v>15</v>
      </c>
      <c r="F1411" s="146">
        <v>15</v>
      </c>
      <c r="G1411" s="146">
        <v>15</v>
      </c>
    </row>
    <row r="1412" spans="1:7" x14ac:dyDescent="0.25">
      <c r="A1412" s="146" t="s">
        <v>2</v>
      </c>
      <c r="B1412" s="146">
        <v>1</v>
      </c>
      <c r="C1412" s="146">
        <v>1990</v>
      </c>
      <c r="D1412" s="146" t="s">
        <v>78</v>
      </c>
      <c r="E1412" s="146">
        <v>15</v>
      </c>
      <c r="F1412" s="146">
        <v>15</v>
      </c>
      <c r="G1412" s="146">
        <v>15</v>
      </c>
    </row>
    <row r="1413" spans="1:7" x14ac:dyDescent="0.25">
      <c r="A1413" s="146" t="s">
        <v>2</v>
      </c>
      <c r="B1413" s="146">
        <v>1</v>
      </c>
      <c r="C1413" s="146">
        <v>1993</v>
      </c>
      <c r="D1413" s="146" t="s">
        <v>91</v>
      </c>
      <c r="E1413" s="146">
        <v>15</v>
      </c>
      <c r="F1413" s="146">
        <v>15</v>
      </c>
      <c r="G1413" s="146">
        <v>15</v>
      </c>
    </row>
    <row r="1414" spans="1:7" x14ac:dyDescent="0.25">
      <c r="A1414" s="146" t="s">
        <v>2</v>
      </c>
      <c r="B1414" s="146">
        <v>1</v>
      </c>
      <c r="C1414" s="146">
        <v>1993</v>
      </c>
      <c r="D1414" s="146" t="s">
        <v>77</v>
      </c>
      <c r="E1414" s="146">
        <v>15</v>
      </c>
      <c r="F1414" s="146">
        <v>15</v>
      </c>
      <c r="G1414" s="146">
        <v>15</v>
      </c>
    </row>
    <row r="1415" spans="1:7" x14ac:dyDescent="0.25">
      <c r="A1415" s="146" t="s">
        <v>2</v>
      </c>
      <c r="B1415" s="146">
        <v>1</v>
      </c>
      <c r="C1415" s="146">
        <v>1994</v>
      </c>
      <c r="D1415" s="146" t="s">
        <v>77</v>
      </c>
      <c r="E1415" s="146">
        <v>15</v>
      </c>
      <c r="F1415" s="146">
        <v>15</v>
      </c>
      <c r="G1415" s="146">
        <v>15</v>
      </c>
    </row>
    <row r="1416" spans="1:7" x14ac:dyDescent="0.25">
      <c r="A1416" s="146" t="s">
        <v>2</v>
      </c>
      <c r="B1416" s="146">
        <v>1</v>
      </c>
      <c r="C1416" s="146">
        <v>2001</v>
      </c>
      <c r="D1416" s="146" t="s">
        <v>94</v>
      </c>
      <c r="E1416" s="146">
        <v>15</v>
      </c>
      <c r="F1416" s="146">
        <v>15</v>
      </c>
      <c r="G1416" s="146">
        <v>15</v>
      </c>
    </row>
    <row r="1417" spans="1:7" x14ac:dyDescent="0.25">
      <c r="A1417" s="146" t="s">
        <v>2</v>
      </c>
      <c r="B1417" s="146">
        <v>1</v>
      </c>
      <c r="C1417" s="146">
        <v>2001</v>
      </c>
      <c r="D1417" s="146" t="s">
        <v>95</v>
      </c>
      <c r="E1417" s="146">
        <v>15</v>
      </c>
      <c r="F1417" s="146">
        <v>15</v>
      </c>
      <c r="G1417" s="146">
        <v>15</v>
      </c>
    </row>
    <row r="1418" spans="1:7" x14ac:dyDescent="0.25">
      <c r="A1418" s="146" t="s">
        <v>2</v>
      </c>
      <c r="B1418" s="146">
        <v>1</v>
      </c>
      <c r="C1418" s="146">
        <v>2008</v>
      </c>
      <c r="D1418" s="146" t="s">
        <v>77</v>
      </c>
      <c r="E1418" s="146">
        <v>15</v>
      </c>
      <c r="F1418" s="146">
        <v>15</v>
      </c>
      <c r="G1418" s="146">
        <v>15</v>
      </c>
    </row>
    <row r="1419" spans="1:7" x14ac:dyDescent="0.25">
      <c r="A1419" s="146" t="s">
        <v>2</v>
      </c>
      <c r="B1419" s="146">
        <v>2</v>
      </c>
      <c r="C1419" s="146">
        <v>1985</v>
      </c>
      <c r="D1419" s="146" t="s">
        <v>88</v>
      </c>
      <c r="E1419" s="146">
        <v>15</v>
      </c>
      <c r="F1419" s="146">
        <v>15</v>
      </c>
      <c r="G1419" s="146">
        <v>15</v>
      </c>
    </row>
    <row r="1420" spans="1:7" x14ac:dyDescent="0.25">
      <c r="A1420" s="146" t="s">
        <v>2</v>
      </c>
      <c r="B1420" s="146">
        <v>2</v>
      </c>
      <c r="C1420" s="146">
        <v>1989</v>
      </c>
      <c r="D1420" s="146" t="s">
        <v>91</v>
      </c>
      <c r="E1420" s="146">
        <v>15</v>
      </c>
      <c r="F1420" s="146">
        <v>15</v>
      </c>
      <c r="G1420" s="146">
        <v>15</v>
      </c>
    </row>
    <row r="1421" spans="1:7" x14ac:dyDescent="0.25">
      <c r="A1421" s="146" t="s">
        <v>2</v>
      </c>
      <c r="B1421" s="146">
        <v>2</v>
      </c>
      <c r="C1421" s="146">
        <v>1994</v>
      </c>
      <c r="D1421" s="146" t="s">
        <v>91</v>
      </c>
      <c r="E1421" s="146">
        <v>15</v>
      </c>
      <c r="F1421" s="146">
        <v>15</v>
      </c>
      <c r="G1421" s="146">
        <v>15</v>
      </c>
    </row>
    <row r="1422" spans="1:7" x14ac:dyDescent="0.25">
      <c r="A1422" s="146" t="s">
        <v>2</v>
      </c>
      <c r="B1422" s="146">
        <v>2</v>
      </c>
      <c r="C1422" s="146">
        <v>1994</v>
      </c>
      <c r="D1422" s="146" t="s">
        <v>80</v>
      </c>
      <c r="E1422" s="146">
        <v>15</v>
      </c>
      <c r="F1422" s="146">
        <v>15</v>
      </c>
      <c r="G1422" s="146">
        <v>15</v>
      </c>
    </row>
    <row r="1423" spans="1:7" x14ac:dyDescent="0.25">
      <c r="A1423" s="146" t="s">
        <v>2</v>
      </c>
      <c r="B1423" s="146">
        <v>2</v>
      </c>
      <c r="C1423" s="146">
        <v>1995</v>
      </c>
      <c r="D1423" s="146" t="s">
        <v>77</v>
      </c>
      <c r="E1423" s="146">
        <v>15</v>
      </c>
      <c r="F1423" s="146">
        <v>15</v>
      </c>
      <c r="G1423" s="146">
        <v>15</v>
      </c>
    </row>
    <row r="1424" spans="1:7" x14ac:dyDescent="0.25">
      <c r="A1424" s="146" t="s">
        <v>2</v>
      </c>
      <c r="B1424" s="146">
        <v>2</v>
      </c>
      <c r="C1424" s="146">
        <v>2000</v>
      </c>
      <c r="D1424" s="146" t="s">
        <v>94</v>
      </c>
      <c r="E1424" s="146">
        <v>15</v>
      </c>
      <c r="F1424" s="146">
        <v>15</v>
      </c>
      <c r="G1424" s="146">
        <v>15</v>
      </c>
    </row>
    <row r="1425" spans="1:7" x14ac:dyDescent="0.25">
      <c r="A1425" s="146" t="s">
        <v>0</v>
      </c>
      <c r="B1425" s="146">
        <v>1</v>
      </c>
      <c r="C1425" s="146">
        <v>1983</v>
      </c>
      <c r="D1425" s="146" t="s">
        <v>78</v>
      </c>
      <c r="E1425" s="146">
        <v>15</v>
      </c>
      <c r="F1425" s="146">
        <v>15</v>
      </c>
      <c r="G1425" s="146">
        <v>15</v>
      </c>
    </row>
    <row r="1426" spans="1:7" x14ac:dyDescent="0.25">
      <c r="A1426" s="146" t="s">
        <v>0</v>
      </c>
      <c r="B1426" s="146">
        <v>1</v>
      </c>
      <c r="C1426" s="146">
        <v>1986</v>
      </c>
      <c r="D1426" s="146" t="s">
        <v>88</v>
      </c>
      <c r="E1426" s="146">
        <v>15</v>
      </c>
      <c r="F1426" s="146">
        <v>15</v>
      </c>
      <c r="G1426" s="146">
        <v>15</v>
      </c>
    </row>
    <row r="1427" spans="1:7" x14ac:dyDescent="0.25">
      <c r="A1427" s="146" t="s">
        <v>0</v>
      </c>
      <c r="B1427" s="146">
        <v>1</v>
      </c>
      <c r="C1427" s="146">
        <v>1989</v>
      </c>
      <c r="D1427" s="146" t="s">
        <v>92</v>
      </c>
      <c r="E1427" s="146">
        <v>15</v>
      </c>
      <c r="F1427" s="146">
        <v>15</v>
      </c>
      <c r="G1427" s="146">
        <v>15</v>
      </c>
    </row>
    <row r="1428" spans="1:7" x14ac:dyDescent="0.25">
      <c r="A1428" s="146" t="s">
        <v>76</v>
      </c>
      <c r="B1428" s="146">
        <v>1</v>
      </c>
      <c r="C1428" s="146">
        <v>1993</v>
      </c>
      <c r="D1428" s="146" t="s">
        <v>98</v>
      </c>
      <c r="E1428" s="146">
        <v>16</v>
      </c>
      <c r="F1428" s="146">
        <v>16</v>
      </c>
      <c r="G1428" s="146">
        <v>16</v>
      </c>
    </row>
    <row r="1429" spans="1:7" x14ac:dyDescent="0.25">
      <c r="A1429" s="146" t="s">
        <v>76</v>
      </c>
      <c r="B1429" s="146">
        <v>2</v>
      </c>
      <c r="C1429" s="146">
        <v>1973</v>
      </c>
      <c r="D1429" s="146" t="s">
        <v>96</v>
      </c>
      <c r="E1429" s="146">
        <v>16</v>
      </c>
      <c r="F1429" s="146">
        <v>16</v>
      </c>
      <c r="G1429" s="146">
        <v>16</v>
      </c>
    </row>
    <row r="1430" spans="1:7" x14ac:dyDescent="0.25">
      <c r="A1430" s="146" t="s">
        <v>76</v>
      </c>
      <c r="B1430" s="146">
        <v>2</v>
      </c>
      <c r="C1430" s="146">
        <v>1973</v>
      </c>
      <c r="D1430" s="146" t="s">
        <v>94</v>
      </c>
      <c r="E1430" s="146">
        <v>16</v>
      </c>
      <c r="F1430" s="146">
        <v>16</v>
      </c>
      <c r="G1430" s="146">
        <v>16</v>
      </c>
    </row>
    <row r="1431" spans="1:7" x14ac:dyDescent="0.25">
      <c r="A1431" s="146" t="s">
        <v>76</v>
      </c>
      <c r="B1431" s="146">
        <v>2</v>
      </c>
      <c r="C1431" s="146">
        <v>2000</v>
      </c>
      <c r="D1431" s="146" t="s">
        <v>98</v>
      </c>
      <c r="E1431" s="146">
        <v>16</v>
      </c>
      <c r="F1431" s="146">
        <v>16</v>
      </c>
      <c r="G1431" s="146">
        <v>16</v>
      </c>
    </row>
    <row r="1432" spans="1:7" x14ac:dyDescent="0.25">
      <c r="A1432" s="146" t="s">
        <v>1</v>
      </c>
      <c r="B1432" s="146">
        <v>1</v>
      </c>
      <c r="C1432" s="146">
        <v>1977</v>
      </c>
      <c r="D1432" s="146" t="s">
        <v>77</v>
      </c>
      <c r="E1432" s="146">
        <v>16</v>
      </c>
      <c r="F1432" s="146">
        <v>16</v>
      </c>
      <c r="G1432" s="146">
        <v>16</v>
      </c>
    </row>
    <row r="1433" spans="1:7" x14ac:dyDescent="0.25">
      <c r="A1433" s="146" t="s">
        <v>1</v>
      </c>
      <c r="B1433" s="146">
        <v>1</v>
      </c>
      <c r="C1433" s="146">
        <v>1978</v>
      </c>
      <c r="D1433" s="146" t="s">
        <v>78</v>
      </c>
      <c r="E1433" s="146">
        <v>16</v>
      </c>
      <c r="F1433" s="146">
        <v>16</v>
      </c>
      <c r="G1433" s="146">
        <v>16</v>
      </c>
    </row>
    <row r="1434" spans="1:7" x14ac:dyDescent="0.25">
      <c r="A1434" s="146" t="s">
        <v>1</v>
      </c>
      <c r="B1434" s="146">
        <v>1</v>
      </c>
      <c r="C1434" s="146">
        <v>1981</v>
      </c>
      <c r="D1434" s="146" t="s">
        <v>91</v>
      </c>
      <c r="E1434" s="146">
        <v>16</v>
      </c>
      <c r="F1434" s="146">
        <v>16</v>
      </c>
      <c r="G1434" s="146">
        <v>16</v>
      </c>
    </row>
    <row r="1435" spans="1:7" x14ac:dyDescent="0.25">
      <c r="A1435" s="146" t="s">
        <v>1</v>
      </c>
      <c r="B1435" s="146">
        <v>1</v>
      </c>
      <c r="C1435" s="146">
        <v>2010</v>
      </c>
      <c r="D1435" s="146" t="s">
        <v>89</v>
      </c>
      <c r="E1435" s="146">
        <v>16</v>
      </c>
      <c r="F1435" s="146">
        <v>16</v>
      </c>
      <c r="G1435" s="146">
        <v>16</v>
      </c>
    </row>
    <row r="1436" spans="1:7" x14ac:dyDescent="0.25">
      <c r="A1436" s="146" t="s">
        <v>1</v>
      </c>
      <c r="B1436" s="146">
        <v>1</v>
      </c>
      <c r="C1436" s="146">
        <v>2010</v>
      </c>
      <c r="D1436" s="146" t="s">
        <v>78</v>
      </c>
      <c r="E1436" s="146">
        <v>16</v>
      </c>
      <c r="F1436" s="146">
        <v>16</v>
      </c>
      <c r="G1436" s="146">
        <v>16</v>
      </c>
    </row>
    <row r="1437" spans="1:7" x14ac:dyDescent="0.25">
      <c r="A1437" s="146" t="s">
        <v>1</v>
      </c>
      <c r="B1437" s="146">
        <v>1</v>
      </c>
      <c r="C1437" s="146">
        <v>2011</v>
      </c>
      <c r="D1437" s="146" t="s">
        <v>81</v>
      </c>
      <c r="E1437" s="146">
        <v>16</v>
      </c>
      <c r="F1437" s="146">
        <v>16</v>
      </c>
      <c r="G1437" s="146">
        <v>16</v>
      </c>
    </row>
    <row r="1438" spans="1:7" x14ac:dyDescent="0.25">
      <c r="A1438" s="146" t="s">
        <v>1</v>
      </c>
      <c r="B1438" s="146">
        <v>2</v>
      </c>
      <c r="C1438" s="146">
        <v>1973</v>
      </c>
      <c r="D1438" s="146" t="s">
        <v>77</v>
      </c>
      <c r="E1438" s="146">
        <v>16</v>
      </c>
      <c r="F1438" s="146">
        <v>16</v>
      </c>
      <c r="G1438" s="146">
        <v>16</v>
      </c>
    </row>
    <row r="1439" spans="1:7" x14ac:dyDescent="0.25">
      <c r="A1439" s="146" t="s">
        <v>1</v>
      </c>
      <c r="B1439" s="146">
        <v>2</v>
      </c>
      <c r="C1439" s="146">
        <v>1978</v>
      </c>
      <c r="D1439" s="146" t="s">
        <v>98</v>
      </c>
      <c r="E1439" s="146">
        <v>16</v>
      </c>
      <c r="F1439" s="146">
        <v>16</v>
      </c>
      <c r="G1439" s="146">
        <v>16</v>
      </c>
    </row>
    <row r="1440" spans="1:7" x14ac:dyDescent="0.25">
      <c r="A1440" s="146" t="s">
        <v>1</v>
      </c>
      <c r="B1440" s="146">
        <v>2</v>
      </c>
      <c r="C1440" s="146">
        <v>1979</v>
      </c>
      <c r="D1440" s="146" t="s">
        <v>98</v>
      </c>
      <c r="E1440" s="146">
        <v>16</v>
      </c>
      <c r="F1440" s="146">
        <v>16</v>
      </c>
      <c r="G1440" s="146">
        <v>16</v>
      </c>
    </row>
    <row r="1441" spans="1:7" x14ac:dyDescent="0.25">
      <c r="A1441" s="146" t="s">
        <v>1</v>
      </c>
      <c r="B1441" s="146">
        <v>2</v>
      </c>
      <c r="C1441" s="146">
        <v>1987</v>
      </c>
      <c r="D1441" s="146" t="s">
        <v>82</v>
      </c>
      <c r="E1441" s="146">
        <v>16</v>
      </c>
      <c r="F1441" s="146">
        <v>16</v>
      </c>
      <c r="G1441" s="146">
        <v>16</v>
      </c>
    </row>
    <row r="1442" spans="1:7" x14ac:dyDescent="0.25">
      <c r="A1442" s="146" t="s">
        <v>1</v>
      </c>
      <c r="B1442" s="146">
        <v>2</v>
      </c>
      <c r="C1442" s="146">
        <v>1994</v>
      </c>
      <c r="D1442" s="146" t="s">
        <v>94</v>
      </c>
      <c r="E1442" s="146">
        <v>16</v>
      </c>
      <c r="F1442" s="146">
        <v>16</v>
      </c>
      <c r="G1442" s="146">
        <v>16</v>
      </c>
    </row>
    <row r="1443" spans="1:7" x14ac:dyDescent="0.25">
      <c r="A1443" s="146" t="s">
        <v>1</v>
      </c>
      <c r="B1443" s="146">
        <v>2</v>
      </c>
      <c r="C1443" s="146">
        <v>1998</v>
      </c>
      <c r="D1443" s="146" t="s">
        <v>96</v>
      </c>
      <c r="E1443" s="146">
        <v>16</v>
      </c>
      <c r="F1443" s="146">
        <v>16</v>
      </c>
      <c r="G1443" s="146">
        <v>16</v>
      </c>
    </row>
    <row r="1444" spans="1:7" x14ac:dyDescent="0.25">
      <c r="A1444" s="146" t="s">
        <v>1</v>
      </c>
      <c r="B1444" s="146">
        <v>2</v>
      </c>
      <c r="C1444" s="146">
        <v>1999</v>
      </c>
      <c r="D1444" s="146" t="s">
        <v>98</v>
      </c>
      <c r="E1444" s="146">
        <v>16</v>
      </c>
      <c r="F1444" s="146">
        <v>16</v>
      </c>
      <c r="G1444" s="146">
        <v>16</v>
      </c>
    </row>
    <row r="1445" spans="1:7" x14ac:dyDescent="0.25">
      <c r="A1445" s="146" t="s">
        <v>1</v>
      </c>
      <c r="B1445" s="146">
        <v>2</v>
      </c>
      <c r="C1445" s="146">
        <v>2003</v>
      </c>
      <c r="D1445" s="146" t="s">
        <v>84</v>
      </c>
      <c r="E1445" s="146">
        <v>16</v>
      </c>
      <c r="F1445" s="146">
        <v>16</v>
      </c>
      <c r="G1445" s="146">
        <v>16</v>
      </c>
    </row>
    <row r="1446" spans="1:7" x14ac:dyDescent="0.25">
      <c r="A1446" s="146" t="s">
        <v>1</v>
      </c>
      <c r="B1446" s="146">
        <v>2</v>
      </c>
      <c r="C1446" s="146">
        <v>2004</v>
      </c>
      <c r="D1446" s="146" t="s">
        <v>84</v>
      </c>
      <c r="E1446" s="146">
        <v>16</v>
      </c>
      <c r="F1446" s="146">
        <v>16</v>
      </c>
      <c r="G1446" s="146">
        <v>16</v>
      </c>
    </row>
    <row r="1447" spans="1:7" x14ac:dyDescent="0.25">
      <c r="A1447" s="146" t="s">
        <v>65</v>
      </c>
      <c r="B1447" s="146">
        <v>2</v>
      </c>
      <c r="C1447" s="146">
        <v>1978</v>
      </c>
      <c r="D1447" s="146" t="s">
        <v>82</v>
      </c>
      <c r="E1447" s="146">
        <v>16</v>
      </c>
      <c r="F1447" s="146">
        <v>16</v>
      </c>
      <c r="G1447" s="146">
        <v>16</v>
      </c>
    </row>
    <row r="1448" spans="1:7" x14ac:dyDescent="0.25">
      <c r="A1448" s="146" t="s">
        <v>65</v>
      </c>
      <c r="B1448" s="146">
        <v>2</v>
      </c>
      <c r="C1448" s="146">
        <v>1999</v>
      </c>
      <c r="D1448" s="146" t="s">
        <v>98</v>
      </c>
      <c r="E1448" s="146">
        <v>16</v>
      </c>
      <c r="F1448" s="146">
        <v>16</v>
      </c>
      <c r="G1448" s="146">
        <v>16</v>
      </c>
    </row>
    <row r="1449" spans="1:7" x14ac:dyDescent="0.25">
      <c r="A1449" s="146" t="s">
        <v>65</v>
      </c>
      <c r="B1449" s="146">
        <v>2</v>
      </c>
      <c r="C1449" s="146">
        <v>2009</v>
      </c>
      <c r="D1449" s="146" t="s">
        <v>98</v>
      </c>
      <c r="E1449" s="146">
        <v>16</v>
      </c>
      <c r="F1449" s="146">
        <v>16</v>
      </c>
      <c r="G1449" s="146">
        <v>16</v>
      </c>
    </row>
    <row r="1450" spans="1:7" x14ac:dyDescent="0.25">
      <c r="A1450" s="146" t="s">
        <v>2</v>
      </c>
      <c r="B1450" s="146">
        <v>1</v>
      </c>
      <c r="C1450" s="146">
        <v>1977</v>
      </c>
      <c r="D1450" s="146" t="s">
        <v>77</v>
      </c>
      <c r="E1450" s="146">
        <v>16</v>
      </c>
      <c r="F1450" s="146">
        <v>16</v>
      </c>
      <c r="G1450" s="146">
        <v>16</v>
      </c>
    </row>
    <row r="1451" spans="1:7" x14ac:dyDescent="0.25">
      <c r="A1451" s="146" t="s">
        <v>2</v>
      </c>
      <c r="B1451" s="146">
        <v>1</v>
      </c>
      <c r="C1451" s="146">
        <v>1982</v>
      </c>
      <c r="D1451" s="146" t="s">
        <v>77</v>
      </c>
      <c r="E1451" s="146">
        <v>16</v>
      </c>
      <c r="F1451" s="146">
        <v>16</v>
      </c>
      <c r="G1451" s="146">
        <v>16</v>
      </c>
    </row>
    <row r="1452" spans="1:7" x14ac:dyDescent="0.25">
      <c r="A1452" s="146" t="s">
        <v>2</v>
      </c>
      <c r="B1452" s="146">
        <v>1</v>
      </c>
      <c r="C1452" s="146">
        <v>1983</v>
      </c>
      <c r="D1452" s="146" t="s">
        <v>92</v>
      </c>
      <c r="E1452" s="146">
        <v>16</v>
      </c>
      <c r="F1452" s="146">
        <v>16</v>
      </c>
      <c r="G1452" s="146">
        <v>16</v>
      </c>
    </row>
    <row r="1453" spans="1:7" x14ac:dyDescent="0.25">
      <c r="A1453" s="146" t="s">
        <v>2</v>
      </c>
      <c r="B1453" s="146">
        <v>1</v>
      </c>
      <c r="C1453" s="146">
        <v>1995</v>
      </c>
      <c r="D1453" s="146" t="s">
        <v>77</v>
      </c>
      <c r="E1453" s="146">
        <v>16</v>
      </c>
      <c r="F1453" s="146">
        <v>16</v>
      </c>
      <c r="G1453" s="146">
        <v>16</v>
      </c>
    </row>
    <row r="1454" spans="1:7" x14ac:dyDescent="0.25">
      <c r="A1454" s="146" t="s">
        <v>2</v>
      </c>
      <c r="B1454" s="146">
        <v>1</v>
      </c>
      <c r="C1454" s="146">
        <v>1998</v>
      </c>
      <c r="D1454" s="146" t="s">
        <v>82</v>
      </c>
      <c r="E1454" s="146">
        <v>16</v>
      </c>
      <c r="F1454" s="146">
        <v>16</v>
      </c>
      <c r="G1454" s="146">
        <v>16</v>
      </c>
    </row>
    <row r="1455" spans="1:7" x14ac:dyDescent="0.25">
      <c r="A1455" s="146" t="s">
        <v>2</v>
      </c>
      <c r="B1455" s="146">
        <v>2</v>
      </c>
      <c r="C1455" s="146">
        <v>1985</v>
      </c>
      <c r="D1455" s="146" t="s">
        <v>77</v>
      </c>
      <c r="E1455" s="146">
        <v>16</v>
      </c>
      <c r="F1455" s="146">
        <v>16</v>
      </c>
      <c r="G1455" s="146">
        <v>16</v>
      </c>
    </row>
    <row r="1456" spans="1:7" x14ac:dyDescent="0.25">
      <c r="A1456" s="146" t="s">
        <v>2</v>
      </c>
      <c r="B1456" s="146">
        <v>2</v>
      </c>
      <c r="C1456" s="146">
        <v>1987</v>
      </c>
      <c r="D1456" s="146" t="s">
        <v>88</v>
      </c>
      <c r="E1456" s="146">
        <v>16</v>
      </c>
      <c r="F1456" s="146">
        <v>16</v>
      </c>
      <c r="G1456" s="146">
        <v>16</v>
      </c>
    </row>
    <row r="1457" spans="1:7" x14ac:dyDescent="0.25">
      <c r="A1457" s="146" t="s">
        <v>2</v>
      </c>
      <c r="B1457" s="146">
        <v>2</v>
      </c>
      <c r="C1457" s="146">
        <v>1989</v>
      </c>
      <c r="D1457" s="146" t="s">
        <v>92</v>
      </c>
      <c r="E1457" s="146">
        <v>16</v>
      </c>
      <c r="F1457" s="146">
        <v>16</v>
      </c>
      <c r="G1457" s="146">
        <v>16</v>
      </c>
    </row>
    <row r="1458" spans="1:7" x14ac:dyDescent="0.25">
      <c r="A1458" s="146" t="s">
        <v>2</v>
      </c>
      <c r="B1458" s="146">
        <v>2</v>
      </c>
      <c r="C1458" s="146">
        <v>1994</v>
      </c>
      <c r="D1458" s="146" t="s">
        <v>79</v>
      </c>
      <c r="E1458" s="146">
        <v>16</v>
      </c>
      <c r="F1458" s="146">
        <v>16</v>
      </c>
      <c r="G1458" s="146">
        <v>16</v>
      </c>
    </row>
    <row r="1459" spans="1:7" x14ac:dyDescent="0.25">
      <c r="A1459" s="146" t="s">
        <v>2</v>
      </c>
      <c r="B1459" s="146">
        <v>2</v>
      </c>
      <c r="C1459" s="146">
        <v>2001</v>
      </c>
      <c r="D1459" s="146" t="s">
        <v>94</v>
      </c>
      <c r="E1459" s="146">
        <v>16</v>
      </c>
      <c r="F1459" s="146">
        <v>16</v>
      </c>
      <c r="G1459" s="146">
        <v>16</v>
      </c>
    </row>
    <row r="1460" spans="1:7" x14ac:dyDescent="0.25">
      <c r="A1460" s="146" t="s">
        <v>2</v>
      </c>
      <c r="B1460" s="146">
        <v>2</v>
      </c>
      <c r="C1460" s="146">
        <v>2012</v>
      </c>
      <c r="D1460" s="146" t="s">
        <v>84</v>
      </c>
      <c r="E1460" s="146">
        <v>16</v>
      </c>
      <c r="F1460" s="146">
        <v>16</v>
      </c>
      <c r="G1460" s="146">
        <v>16</v>
      </c>
    </row>
    <row r="1461" spans="1:7" x14ac:dyDescent="0.25">
      <c r="A1461" s="146" t="s">
        <v>0</v>
      </c>
      <c r="B1461" s="146">
        <v>1</v>
      </c>
      <c r="C1461" s="146">
        <v>2007</v>
      </c>
      <c r="D1461" s="146" t="s">
        <v>96</v>
      </c>
      <c r="E1461" s="146">
        <v>16</v>
      </c>
      <c r="F1461" s="146">
        <v>16</v>
      </c>
      <c r="G1461" s="146">
        <v>16</v>
      </c>
    </row>
    <row r="1462" spans="1:7" x14ac:dyDescent="0.25">
      <c r="A1462" s="146" t="s">
        <v>76</v>
      </c>
      <c r="B1462" s="146">
        <v>1</v>
      </c>
      <c r="C1462" s="146">
        <v>1972</v>
      </c>
      <c r="D1462" s="146" t="s">
        <v>78</v>
      </c>
      <c r="E1462" s="146">
        <v>17</v>
      </c>
      <c r="F1462" s="146">
        <v>17</v>
      </c>
      <c r="G1462" s="146">
        <v>17</v>
      </c>
    </row>
    <row r="1463" spans="1:7" x14ac:dyDescent="0.25">
      <c r="A1463" s="146" t="s">
        <v>76</v>
      </c>
      <c r="B1463" s="146">
        <v>1</v>
      </c>
      <c r="C1463" s="146">
        <v>1973</v>
      </c>
      <c r="D1463" s="146" t="s">
        <v>78</v>
      </c>
      <c r="E1463" s="146">
        <v>17</v>
      </c>
      <c r="F1463" s="146">
        <v>17</v>
      </c>
      <c r="G1463" s="146">
        <v>17</v>
      </c>
    </row>
    <row r="1464" spans="1:7" x14ac:dyDescent="0.25">
      <c r="A1464" s="146" t="s">
        <v>76</v>
      </c>
      <c r="B1464" s="146">
        <v>1</v>
      </c>
      <c r="C1464" s="146">
        <v>1980</v>
      </c>
      <c r="D1464" s="146" t="s">
        <v>90</v>
      </c>
      <c r="E1464" s="146">
        <v>17</v>
      </c>
      <c r="F1464" s="146">
        <v>17</v>
      </c>
      <c r="G1464" s="146">
        <v>17</v>
      </c>
    </row>
    <row r="1465" spans="1:7" x14ac:dyDescent="0.25">
      <c r="A1465" s="146" t="s">
        <v>76</v>
      </c>
      <c r="B1465" s="146">
        <v>1</v>
      </c>
      <c r="C1465" s="146">
        <v>1999</v>
      </c>
      <c r="D1465" s="146" t="s">
        <v>86</v>
      </c>
      <c r="E1465" s="146">
        <v>17</v>
      </c>
      <c r="F1465" s="146">
        <v>17</v>
      </c>
      <c r="G1465" s="146">
        <v>17</v>
      </c>
    </row>
    <row r="1466" spans="1:7" x14ac:dyDescent="0.25">
      <c r="A1466" s="146" t="s">
        <v>76</v>
      </c>
      <c r="B1466" s="146">
        <v>2</v>
      </c>
      <c r="C1466" s="146">
        <v>1972</v>
      </c>
      <c r="D1466" s="146" t="s">
        <v>94</v>
      </c>
      <c r="E1466" s="146">
        <v>17</v>
      </c>
      <c r="F1466" s="146">
        <v>17</v>
      </c>
      <c r="G1466" s="146">
        <v>17</v>
      </c>
    </row>
    <row r="1467" spans="1:7" x14ac:dyDescent="0.25">
      <c r="A1467" s="146" t="s">
        <v>76</v>
      </c>
      <c r="B1467" s="146">
        <v>2</v>
      </c>
      <c r="C1467" s="146">
        <v>1975</v>
      </c>
      <c r="D1467" s="146" t="s">
        <v>94</v>
      </c>
      <c r="E1467" s="146">
        <v>17</v>
      </c>
      <c r="F1467" s="146">
        <v>17</v>
      </c>
      <c r="G1467" s="146">
        <v>17</v>
      </c>
    </row>
    <row r="1468" spans="1:7" x14ac:dyDescent="0.25">
      <c r="A1468" s="146" t="s">
        <v>76</v>
      </c>
      <c r="B1468" s="146">
        <v>2</v>
      </c>
      <c r="C1468" s="146">
        <v>1980</v>
      </c>
      <c r="D1468" s="146" t="s">
        <v>90</v>
      </c>
      <c r="E1468" s="146">
        <v>17</v>
      </c>
      <c r="F1468" s="146">
        <v>17</v>
      </c>
      <c r="G1468" s="146">
        <v>17</v>
      </c>
    </row>
    <row r="1469" spans="1:7" x14ac:dyDescent="0.25">
      <c r="A1469" s="146" t="s">
        <v>76</v>
      </c>
      <c r="B1469" s="146">
        <v>2</v>
      </c>
      <c r="C1469" s="146">
        <v>1989</v>
      </c>
      <c r="D1469" s="146" t="s">
        <v>81</v>
      </c>
      <c r="E1469" s="146">
        <v>17</v>
      </c>
      <c r="F1469" s="146">
        <v>17</v>
      </c>
      <c r="G1469" s="146">
        <v>17</v>
      </c>
    </row>
    <row r="1470" spans="1:7" x14ac:dyDescent="0.25">
      <c r="A1470" s="146" t="s">
        <v>76</v>
      </c>
      <c r="B1470" s="146">
        <v>2</v>
      </c>
      <c r="C1470" s="146">
        <v>1997</v>
      </c>
      <c r="D1470" s="146" t="s">
        <v>98</v>
      </c>
      <c r="E1470" s="146">
        <v>17</v>
      </c>
      <c r="F1470" s="146">
        <v>17</v>
      </c>
      <c r="G1470" s="146">
        <v>17</v>
      </c>
    </row>
    <row r="1471" spans="1:7" x14ac:dyDescent="0.25">
      <c r="A1471" s="146" t="s">
        <v>76</v>
      </c>
      <c r="B1471" s="146">
        <v>2</v>
      </c>
      <c r="C1471" s="146">
        <v>1999</v>
      </c>
      <c r="D1471" s="146" t="s">
        <v>98</v>
      </c>
      <c r="E1471" s="146">
        <v>17</v>
      </c>
      <c r="F1471" s="146">
        <v>17</v>
      </c>
      <c r="G1471" s="146">
        <v>17</v>
      </c>
    </row>
    <row r="1472" spans="1:7" x14ac:dyDescent="0.25">
      <c r="A1472" s="146" t="s">
        <v>76</v>
      </c>
      <c r="B1472" s="146">
        <v>2</v>
      </c>
      <c r="C1472" s="146">
        <v>2001</v>
      </c>
      <c r="D1472" s="146" t="s">
        <v>98</v>
      </c>
      <c r="E1472" s="146">
        <v>17</v>
      </c>
      <c r="F1472" s="146">
        <v>17</v>
      </c>
      <c r="G1472" s="146">
        <v>17</v>
      </c>
    </row>
    <row r="1473" spans="1:7" x14ac:dyDescent="0.25">
      <c r="A1473" s="146" t="s">
        <v>76</v>
      </c>
      <c r="B1473" s="146">
        <v>2</v>
      </c>
      <c r="C1473" s="146">
        <v>2007</v>
      </c>
      <c r="D1473" s="146" t="s">
        <v>98</v>
      </c>
      <c r="E1473" s="146">
        <v>17</v>
      </c>
      <c r="F1473" s="146">
        <v>17</v>
      </c>
      <c r="G1473" s="146">
        <v>17</v>
      </c>
    </row>
    <row r="1474" spans="1:7" x14ac:dyDescent="0.25">
      <c r="A1474" s="146" t="s">
        <v>1</v>
      </c>
      <c r="B1474" s="146">
        <v>1</v>
      </c>
      <c r="C1474" s="146">
        <v>1977</v>
      </c>
      <c r="D1474" s="146" t="s">
        <v>88</v>
      </c>
      <c r="E1474" s="146">
        <v>17</v>
      </c>
      <c r="F1474" s="146">
        <v>17</v>
      </c>
      <c r="G1474" s="146">
        <v>17</v>
      </c>
    </row>
    <row r="1475" spans="1:7" x14ac:dyDescent="0.25">
      <c r="A1475" s="146" t="s">
        <v>1</v>
      </c>
      <c r="B1475" s="146">
        <v>1</v>
      </c>
      <c r="C1475" s="146">
        <v>1978</v>
      </c>
      <c r="D1475" s="146" t="s">
        <v>98</v>
      </c>
      <c r="E1475" s="146">
        <v>17</v>
      </c>
      <c r="F1475" s="146">
        <v>17</v>
      </c>
      <c r="G1475" s="146">
        <v>17</v>
      </c>
    </row>
    <row r="1476" spans="1:7" x14ac:dyDescent="0.25">
      <c r="A1476" s="146" t="s">
        <v>1</v>
      </c>
      <c r="B1476" s="146">
        <v>1</v>
      </c>
      <c r="C1476" s="146">
        <v>1978</v>
      </c>
      <c r="D1476" s="146" t="s">
        <v>88</v>
      </c>
      <c r="E1476" s="146">
        <v>17</v>
      </c>
      <c r="F1476" s="146">
        <v>17</v>
      </c>
      <c r="G1476" s="146">
        <v>17</v>
      </c>
    </row>
    <row r="1477" spans="1:7" x14ac:dyDescent="0.25">
      <c r="A1477" s="146" t="s">
        <v>1</v>
      </c>
      <c r="B1477" s="146">
        <v>1</v>
      </c>
      <c r="C1477" s="146">
        <v>1990</v>
      </c>
      <c r="D1477" s="146" t="s">
        <v>95</v>
      </c>
      <c r="E1477" s="146">
        <v>17</v>
      </c>
      <c r="F1477" s="146">
        <v>17</v>
      </c>
      <c r="G1477" s="146">
        <v>17</v>
      </c>
    </row>
    <row r="1478" spans="1:7" x14ac:dyDescent="0.25">
      <c r="A1478" s="146" t="s">
        <v>1</v>
      </c>
      <c r="B1478" s="146">
        <v>1</v>
      </c>
      <c r="C1478" s="146">
        <v>2005</v>
      </c>
      <c r="D1478" s="146" t="s">
        <v>90</v>
      </c>
      <c r="E1478" s="146">
        <v>17</v>
      </c>
      <c r="F1478" s="146">
        <v>17</v>
      </c>
      <c r="G1478" s="146">
        <v>17</v>
      </c>
    </row>
    <row r="1479" spans="1:7" x14ac:dyDescent="0.25">
      <c r="A1479" s="146" t="s">
        <v>1</v>
      </c>
      <c r="B1479" s="146">
        <v>2</v>
      </c>
      <c r="C1479" s="146">
        <v>1978</v>
      </c>
      <c r="D1479" s="146" t="s">
        <v>78</v>
      </c>
      <c r="E1479" s="146">
        <v>17</v>
      </c>
      <c r="F1479" s="146">
        <v>17</v>
      </c>
      <c r="G1479" s="146">
        <v>17</v>
      </c>
    </row>
    <row r="1480" spans="1:7" x14ac:dyDescent="0.25">
      <c r="A1480" s="146" t="s">
        <v>1</v>
      </c>
      <c r="B1480" s="146">
        <v>2</v>
      </c>
      <c r="C1480" s="146">
        <v>1982</v>
      </c>
      <c r="D1480" s="146" t="s">
        <v>91</v>
      </c>
      <c r="E1480" s="146">
        <v>17</v>
      </c>
      <c r="F1480" s="146">
        <v>17</v>
      </c>
      <c r="G1480" s="146">
        <v>17</v>
      </c>
    </row>
    <row r="1481" spans="1:7" x14ac:dyDescent="0.25">
      <c r="A1481" s="146" t="s">
        <v>1</v>
      </c>
      <c r="B1481" s="146">
        <v>2</v>
      </c>
      <c r="C1481" s="146">
        <v>1993</v>
      </c>
      <c r="D1481" s="146" t="s">
        <v>94</v>
      </c>
      <c r="E1481" s="146">
        <v>17</v>
      </c>
      <c r="F1481" s="146">
        <v>17</v>
      </c>
      <c r="G1481" s="146">
        <v>17</v>
      </c>
    </row>
    <row r="1482" spans="1:7" x14ac:dyDescent="0.25">
      <c r="A1482" s="146" t="s">
        <v>1</v>
      </c>
      <c r="B1482" s="146">
        <v>2</v>
      </c>
      <c r="C1482" s="146">
        <v>1997</v>
      </c>
      <c r="D1482" s="146" t="s">
        <v>98</v>
      </c>
      <c r="E1482" s="146">
        <v>17</v>
      </c>
      <c r="F1482" s="146">
        <v>17</v>
      </c>
      <c r="G1482" s="146">
        <v>17</v>
      </c>
    </row>
    <row r="1483" spans="1:7" x14ac:dyDescent="0.25">
      <c r="A1483" s="146" t="s">
        <v>1</v>
      </c>
      <c r="B1483" s="146">
        <v>2</v>
      </c>
      <c r="C1483" s="146">
        <v>1997</v>
      </c>
      <c r="D1483" s="146" t="s">
        <v>96</v>
      </c>
      <c r="E1483" s="146">
        <v>17</v>
      </c>
      <c r="F1483" s="146">
        <v>17</v>
      </c>
      <c r="G1483" s="146">
        <v>17</v>
      </c>
    </row>
    <row r="1484" spans="1:7" x14ac:dyDescent="0.25">
      <c r="A1484" s="146" t="s">
        <v>1</v>
      </c>
      <c r="B1484" s="146">
        <v>2</v>
      </c>
      <c r="C1484" s="146">
        <v>1998</v>
      </c>
      <c r="D1484" s="146" t="s">
        <v>98</v>
      </c>
      <c r="E1484" s="146">
        <v>17</v>
      </c>
      <c r="F1484" s="146">
        <v>17</v>
      </c>
      <c r="G1484" s="146">
        <v>17</v>
      </c>
    </row>
    <row r="1485" spans="1:7" x14ac:dyDescent="0.25">
      <c r="A1485" s="146" t="s">
        <v>1</v>
      </c>
      <c r="B1485" s="146">
        <v>2</v>
      </c>
      <c r="C1485" s="146">
        <v>2006</v>
      </c>
      <c r="D1485" s="146" t="s">
        <v>84</v>
      </c>
      <c r="E1485" s="146">
        <v>17</v>
      </c>
      <c r="F1485" s="146">
        <v>17</v>
      </c>
      <c r="G1485" s="146">
        <v>17</v>
      </c>
    </row>
    <row r="1486" spans="1:7" x14ac:dyDescent="0.25">
      <c r="A1486" s="146" t="s">
        <v>65</v>
      </c>
      <c r="B1486" s="146">
        <v>2</v>
      </c>
      <c r="C1486" s="146">
        <v>1989</v>
      </c>
      <c r="D1486" s="146" t="s">
        <v>96</v>
      </c>
      <c r="E1486" s="146">
        <v>17</v>
      </c>
      <c r="F1486" s="146">
        <v>17</v>
      </c>
      <c r="G1486" s="146">
        <v>17</v>
      </c>
    </row>
    <row r="1487" spans="1:7" x14ac:dyDescent="0.25">
      <c r="A1487" s="146" t="s">
        <v>65</v>
      </c>
      <c r="B1487" s="146">
        <v>2</v>
      </c>
      <c r="C1487" s="146">
        <v>1995</v>
      </c>
      <c r="D1487" s="146" t="s">
        <v>98</v>
      </c>
      <c r="E1487" s="146">
        <v>17</v>
      </c>
      <c r="F1487" s="146">
        <v>17</v>
      </c>
      <c r="G1487" s="146">
        <v>17</v>
      </c>
    </row>
    <row r="1488" spans="1:7" x14ac:dyDescent="0.25">
      <c r="A1488" s="146" t="s">
        <v>2</v>
      </c>
      <c r="B1488" s="146">
        <v>1</v>
      </c>
      <c r="C1488" s="146">
        <v>1977</v>
      </c>
      <c r="D1488" s="146" t="s">
        <v>78</v>
      </c>
      <c r="E1488" s="146">
        <v>17</v>
      </c>
      <c r="F1488" s="146">
        <v>17</v>
      </c>
      <c r="G1488" s="146">
        <v>17</v>
      </c>
    </row>
    <row r="1489" spans="1:7" x14ac:dyDescent="0.25">
      <c r="A1489" s="146" t="s">
        <v>2</v>
      </c>
      <c r="B1489" s="146">
        <v>1</v>
      </c>
      <c r="C1489" s="146">
        <v>1981</v>
      </c>
      <c r="D1489" s="146" t="s">
        <v>78</v>
      </c>
      <c r="E1489" s="146">
        <v>17</v>
      </c>
      <c r="F1489" s="146">
        <v>17</v>
      </c>
      <c r="G1489" s="146">
        <v>17</v>
      </c>
    </row>
    <row r="1490" spans="1:7" x14ac:dyDescent="0.25">
      <c r="A1490" s="146" t="s">
        <v>2</v>
      </c>
      <c r="B1490" s="146">
        <v>1</v>
      </c>
      <c r="C1490" s="146">
        <v>1983</v>
      </c>
      <c r="D1490" s="146" t="s">
        <v>98</v>
      </c>
      <c r="E1490" s="146">
        <v>17</v>
      </c>
      <c r="F1490" s="146">
        <v>17</v>
      </c>
      <c r="G1490" s="146">
        <v>17</v>
      </c>
    </row>
    <row r="1491" spans="1:7" x14ac:dyDescent="0.25">
      <c r="A1491" s="146" t="s">
        <v>2</v>
      </c>
      <c r="B1491" s="146">
        <v>1</v>
      </c>
      <c r="C1491" s="146">
        <v>1986</v>
      </c>
      <c r="D1491" s="146" t="s">
        <v>98</v>
      </c>
      <c r="E1491" s="146">
        <v>17</v>
      </c>
      <c r="F1491" s="146">
        <v>17</v>
      </c>
      <c r="G1491" s="146">
        <v>17</v>
      </c>
    </row>
    <row r="1492" spans="1:7" x14ac:dyDescent="0.25">
      <c r="A1492" s="146" t="s">
        <v>2</v>
      </c>
      <c r="B1492" s="146">
        <v>1</v>
      </c>
      <c r="C1492" s="146">
        <v>1989</v>
      </c>
      <c r="D1492" s="146" t="s">
        <v>98</v>
      </c>
      <c r="E1492" s="146">
        <v>17</v>
      </c>
      <c r="F1492" s="146">
        <v>17</v>
      </c>
      <c r="G1492" s="146">
        <v>17</v>
      </c>
    </row>
    <row r="1493" spans="1:7" x14ac:dyDescent="0.25">
      <c r="A1493" s="146" t="s">
        <v>2</v>
      </c>
      <c r="B1493" s="146">
        <v>1</v>
      </c>
      <c r="C1493" s="146">
        <v>1989</v>
      </c>
      <c r="D1493" s="146" t="s">
        <v>91</v>
      </c>
      <c r="E1493" s="146">
        <v>17</v>
      </c>
      <c r="F1493" s="146">
        <v>17</v>
      </c>
      <c r="G1493" s="146">
        <v>17</v>
      </c>
    </row>
    <row r="1494" spans="1:7" x14ac:dyDescent="0.25">
      <c r="A1494" s="146" t="s">
        <v>2</v>
      </c>
      <c r="B1494" s="146">
        <v>1</v>
      </c>
      <c r="C1494" s="146">
        <v>2000</v>
      </c>
      <c r="D1494" s="146" t="s">
        <v>77</v>
      </c>
      <c r="E1494" s="146">
        <v>17</v>
      </c>
      <c r="F1494" s="146">
        <v>17</v>
      </c>
      <c r="G1494" s="146">
        <v>17</v>
      </c>
    </row>
    <row r="1495" spans="1:7" x14ac:dyDescent="0.25">
      <c r="A1495" s="146" t="s">
        <v>2</v>
      </c>
      <c r="B1495" s="146">
        <v>1</v>
      </c>
      <c r="C1495" s="146">
        <v>2003</v>
      </c>
      <c r="D1495" s="146" t="s">
        <v>95</v>
      </c>
      <c r="E1495" s="146">
        <v>17</v>
      </c>
      <c r="F1495" s="146">
        <v>17</v>
      </c>
      <c r="G1495" s="146">
        <v>17</v>
      </c>
    </row>
    <row r="1496" spans="1:7" x14ac:dyDescent="0.25">
      <c r="A1496" s="146" t="s">
        <v>2</v>
      </c>
      <c r="B1496" s="146">
        <v>1</v>
      </c>
      <c r="C1496" s="146">
        <v>2005</v>
      </c>
      <c r="D1496" s="146" t="s">
        <v>94</v>
      </c>
      <c r="E1496" s="146">
        <v>17</v>
      </c>
      <c r="F1496" s="146">
        <v>17</v>
      </c>
      <c r="G1496" s="146">
        <v>17</v>
      </c>
    </row>
    <row r="1497" spans="1:7" x14ac:dyDescent="0.25">
      <c r="A1497" s="146" t="s">
        <v>2</v>
      </c>
      <c r="B1497" s="146">
        <v>1</v>
      </c>
      <c r="C1497" s="146">
        <v>2007</v>
      </c>
      <c r="D1497" s="146" t="s">
        <v>96</v>
      </c>
      <c r="E1497" s="146">
        <v>17</v>
      </c>
      <c r="F1497" s="146">
        <v>17</v>
      </c>
      <c r="G1497" s="146">
        <v>17</v>
      </c>
    </row>
    <row r="1498" spans="1:7" x14ac:dyDescent="0.25">
      <c r="A1498" s="146" t="s">
        <v>2</v>
      </c>
      <c r="B1498" s="146">
        <v>1</v>
      </c>
      <c r="C1498" s="146">
        <v>2010</v>
      </c>
      <c r="D1498" s="146" t="s">
        <v>93</v>
      </c>
      <c r="E1498" s="146">
        <v>17</v>
      </c>
      <c r="F1498" s="146">
        <v>17</v>
      </c>
      <c r="G1498" s="146">
        <v>17</v>
      </c>
    </row>
    <row r="1499" spans="1:7" x14ac:dyDescent="0.25">
      <c r="A1499" s="146" t="s">
        <v>2</v>
      </c>
      <c r="B1499" s="146">
        <v>2</v>
      </c>
      <c r="C1499" s="146">
        <v>1989</v>
      </c>
      <c r="D1499" s="146" t="s">
        <v>88</v>
      </c>
      <c r="E1499" s="146">
        <v>17</v>
      </c>
      <c r="F1499" s="146">
        <v>17</v>
      </c>
      <c r="G1499" s="146">
        <v>17</v>
      </c>
    </row>
    <row r="1500" spans="1:7" x14ac:dyDescent="0.25">
      <c r="A1500" s="146" t="s">
        <v>2</v>
      </c>
      <c r="B1500" s="146">
        <v>2</v>
      </c>
      <c r="C1500" s="146">
        <v>1993</v>
      </c>
      <c r="D1500" s="146" t="s">
        <v>80</v>
      </c>
      <c r="E1500" s="146">
        <v>17</v>
      </c>
      <c r="F1500" s="146">
        <v>17</v>
      </c>
      <c r="G1500" s="146">
        <v>17</v>
      </c>
    </row>
    <row r="1501" spans="1:7" x14ac:dyDescent="0.25">
      <c r="A1501" s="146" t="s">
        <v>2</v>
      </c>
      <c r="B1501" s="146">
        <v>2</v>
      </c>
      <c r="C1501" s="146">
        <v>1994</v>
      </c>
      <c r="D1501" s="146" t="s">
        <v>92</v>
      </c>
      <c r="E1501" s="146">
        <v>17</v>
      </c>
      <c r="F1501" s="146">
        <v>17</v>
      </c>
      <c r="G1501" s="146">
        <v>17</v>
      </c>
    </row>
    <row r="1502" spans="1:7" x14ac:dyDescent="0.25">
      <c r="A1502" s="146" t="s">
        <v>2</v>
      </c>
      <c r="B1502" s="146">
        <v>2</v>
      </c>
      <c r="C1502" s="146">
        <v>2013</v>
      </c>
      <c r="D1502" s="146" t="s">
        <v>90</v>
      </c>
      <c r="E1502" s="146">
        <v>17</v>
      </c>
      <c r="F1502" s="146">
        <v>17</v>
      </c>
      <c r="G1502" s="146">
        <v>17</v>
      </c>
    </row>
    <row r="1503" spans="1:7" x14ac:dyDescent="0.25">
      <c r="A1503" s="146" t="s">
        <v>0</v>
      </c>
      <c r="B1503" s="146">
        <v>1</v>
      </c>
      <c r="C1503" s="146">
        <v>1981</v>
      </c>
      <c r="D1503" s="146" t="s">
        <v>98</v>
      </c>
      <c r="E1503" s="146">
        <v>17</v>
      </c>
      <c r="F1503" s="146">
        <v>17</v>
      </c>
      <c r="G1503" s="146">
        <v>17</v>
      </c>
    </row>
    <row r="1504" spans="1:7" x14ac:dyDescent="0.25">
      <c r="A1504" s="146" t="s">
        <v>0</v>
      </c>
      <c r="B1504" s="146">
        <v>1</v>
      </c>
      <c r="C1504" s="146">
        <v>1987</v>
      </c>
      <c r="D1504" s="146" t="s">
        <v>88</v>
      </c>
      <c r="E1504" s="146">
        <v>17</v>
      </c>
      <c r="F1504" s="146">
        <v>17</v>
      </c>
      <c r="G1504" s="146">
        <v>17</v>
      </c>
    </row>
    <row r="1505" spans="1:7" x14ac:dyDescent="0.25">
      <c r="A1505" s="146" t="s">
        <v>76</v>
      </c>
      <c r="B1505" s="146">
        <v>1</v>
      </c>
      <c r="C1505" s="146">
        <v>1974</v>
      </c>
      <c r="D1505" s="146" t="s">
        <v>95</v>
      </c>
      <c r="E1505" s="146">
        <v>18</v>
      </c>
      <c r="F1505" s="146">
        <v>18</v>
      </c>
      <c r="G1505" s="146">
        <v>18</v>
      </c>
    </row>
    <row r="1506" spans="1:7" x14ac:dyDescent="0.25">
      <c r="A1506" s="146" t="s">
        <v>1</v>
      </c>
      <c r="B1506" s="146">
        <v>1</v>
      </c>
      <c r="C1506" s="146">
        <v>1979</v>
      </c>
      <c r="D1506" s="146" t="s">
        <v>79</v>
      </c>
      <c r="E1506" s="146">
        <v>18</v>
      </c>
      <c r="F1506" s="146">
        <v>18</v>
      </c>
      <c r="G1506" s="146">
        <v>18</v>
      </c>
    </row>
    <row r="1507" spans="1:7" x14ac:dyDescent="0.25">
      <c r="A1507" s="146" t="s">
        <v>1</v>
      </c>
      <c r="B1507" s="146">
        <v>1</v>
      </c>
      <c r="C1507" s="146">
        <v>1983</v>
      </c>
      <c r="D1507" s="146" t="s">
        <v>91</v>
      </c>
      <c r="E1507" s="146">
        <v>18</v>
      </c>
      <c r="F1507" s="146">
        <v>18</v>
      </c>
      <c r="G1507" s="146">
        <v>18</v>
      </c>
    </row>
    <row r="1508" spans="1:7" x14ac:dyDescent="0.25">
      <c r="A1508" s="146" t="s">
        <v>1</v>
      </c>
      <c r="B1508" s="146">
        <v>1</v>
      </c>
      <c r="C1508" s="146">
        <v>1984</v>
      </c>
      <c r="D1508" s="146" t="s">
        <v>98</v>
      </c>
      <c r="E1508" s="146">
        <v>18</v>
      </c>
      <c r="F1508" s="146">
        <v>18</v>
      </c>
      <c r="G1508" s="146">
        <v>18</v>
      </c>
    </row>
    <row r="1509" spans="1:7" x14ac:dyDescent="0.25">
      <c r="A1509" s="146" t="s">
        <v>1</v>
      </c>
      <c r="B1509" s="146">
        <v>1</v>
      </c>
      <c r="C1509" s="146">
        <v>1986</v>
      </c>
      <c r="D1509" s="146" t="s">
        <v>82</v>
      </c>
      <c r="E1509" s="146">
        <v>18</v>
      </c>
      <c r="F1509" s="146">
        <v>18</v>
      </c>
      <c r="G1509" s="146">
        <v>18</v>
      </c>
    </row>
    <row r="1510" spans="1:7" x14ac:dyDescent="0.25">
      <c r="A1510" s="146" t="s">
        <v>1</v>
      </c>
      <c r="B1510" s="146">
        <v>1</v>
      </c>
      <c r="C1510" s="146">
        <v>1988</v>
      </c>
      <c r="D1510" s="146" t="s">
        <v>98</v>
      </c>
      <c r="E1510" s="146">
        <v>18</v>
      </c>
      <c r="F1510" s="146">
        <v>18</v>
      </c>
      <c r="G1510" s="146">
        <v>18</v>
      </c>
    </row>
    <row r="1511" spans="1:7" x14ac:dyDescent="0.25">
      <c r="A1511" s="146" t="s">
        <v>1</v>
      </c>
      <c r="B1511" s="146">
        <v>1</v>
      </c>
      <c r="C1511" s="146">
        <v>1997</v>
      </c>
      <c r="D1511" s="146" t="s">
        <v>96</v>
      </c>
      <c r="E1511" s="146">
        <v>18</v>
      </c>
      <c r="F1511" s="146">
        <v>18</v>
      </c>
      <c r="G1511" s="146">
        <v>18</v>
      </c>
    </row>
    <row r="1512" spans="1:7" x14ac:dyDescent="0.25">
      <c r="A1512" s="146" t="s">
        <v>1</v>
      </c>
      <c r="B1512" s="146">
        <v>2</v>
      </c>
      <c r="C1512" s="146">
        <v>1978</v>
      </c>
      <c r="D1512" s="146" t="s">
        <v>92</v>
      </c>
      <c r="E1512" s="146">
        <v>18</v>
      </c>
      <c r="F1512" s="146">
        <v>18</v>
      </c>
      <c r="G1512" s="146">
        <v>18</v>
      </c>
    </row>
    <row r="1513" spans="1:7" x14ac:dyDescent="0.25">
      <c r="A1513" s="146" t="s">
        <v>1</v>
      </c>
      <c r="B1513" s="146">
        <v>2</v>
      </c>
      <c r="C1513" s="146">
        <v>1985</v>
      </c>
      <c r="D1513" s="146" t="s">
        <v>82</v>
      </c>
      <c r="E1513" s="146">
        <v>18</v>
      </c>
      <c r="F1513" s="146">
        <v>18</v>
      </c>
      <c r="G1513" s="146">
        <v>18</v>
      </c>
    </row>
    <row r="1514" spans="1:7" x14ac:dyDescent="0.25">
      <c r="A1514" s="146" t="s">
        <v>1</v>
      </c>
      <c r="B1514" s="146">
        <v>2</v>
      </c>
      <c r="C1514" s="146">
        <v>1991</v>
      </c>
      <c r="D1514" s="146" t="s">
        <v>95</v>
      </c>
      <c r="E1514" s="146">
        <v>18</v>
      </c>
      <c r="F1514" s="146">
        <v>18</v>
      </c>
      <c r="G1514" s="146">
        <v>18</v>
      </c>
    </row>
    <row r="1515" spans="1:7" x14ac:dyDescent="0.25">
      <c r="A1515" s="146" t="s">
        <v>1</v>
      </c>
      <c r="B1515" s="146">
        <v>2</v>
      </c>
      <c r="C1515" s="146">
        <v>2007</v>
      </c>
      <c r="D1515" s="146" t="s">
        <v>90</v>
      </c>
      <c r="E1515" s="146">
        <v>18</v>
      </c>
      <c r="F1515" s="146">
        <v>18</v>
      </c>
      <c r="G1515" s="146">
        <v>18</v>
      </c>
    </row>
    <row r="1516" spans="1:7" x14ac:dyDescent="0.25">
      <c r="A1516" s="146" t="s">
        <v>65</v>
      </c>
      <c r="B1516" s="146">
        <v>2</v>
      </c>
      <c r="C1516" s="146">
        <v>2001</v>
      </c>
      <c r="D1516" s="146" t="s">
        <v>98</v>
      </c>
      <c r="E1516" s="146">
        <v>18</v>
      </c>
      <c r="F1516" s="146">
        <v>18</v>
      </c>
      <c r="G1516" s="146">
        <v>18</v>
      </c>
    </row>
    <row r="1517" spans="1:7" x14ac:dyDescent="0.25">
      <c r="A1517" s="146" t="s">
        <v>65</v>
      </c>
      <c r="B1517" s="146">
        <v>2</v>
      </c>
      <c r="C1517" s="146">
        <v>2003</v>
      </c>
      <c r="D1517" s="146" t="s">
        <v>98</v>
      </c>
      <c r="E1517" s="146">
        <v>18</v>
      </c>
      <c r="F1517" s="146">
        <v>18</v>
      </c>
      <c r="G1517" s="146">
        <v>18</v>
      </c>
    </row>
    <row r="1518" spans="1:7" x14ac:dyDescent="0.25">
      <c r="A1518" s="146" t="s">
        <v>65</v>
      </c>
      <c r="B1518" s="146">
        <v>2</v>
      </c>
      <c r="C1518" s="146">
        <v>2004</v>
      </c>
      <c r="D1518" s="146" t="s">
        <v>98</v>
      </c>
      <c r="E1518" s="146">
        <v>18</v>
      </c>
      <c r="F1518" s="146">
        <v>18</v>
      </c>
      <c r="G1518" s="146">
        <v>18</v>
      </c>
    </row>
    <row r="1519" spans="1:7" x14ac:dyDescent="0.25">
      <c r="A1519" s="146" t="s">
        <v>2</v>
      </c>
      <c r="B1519" s="146">
        <v>1</v>
      </c>
      <c r="C1519" s="146">
        <v>1982</v>
      </c>
      <c r="D1519" s="146" t="s">
        <v>88</v>
      </c>
      <c r="E1519" s="146">
        <v>18</v>
      </c>
      <c r="F1519" s="146">
        <v>18</v>
      </c>
      <c r="G1519" s="146">
        <v>18</v>
      </c>
    </row>
    <row r="1520" spans="1:7" x14ac:dyDescent="0.25">
      <c r="A1520" s="146" t="s">
        <v>2</v>
      </c>
      <c r="B1520" s="146">
        <v>1</v>
      </c>
      <c r="C1520" s="146">
        <v>1983</v>
      </c>
      <c r="D1520" s="146" t="s">
        <v>78</v>
      </c>
      <c r="E1520" s="146">
        <v>18</v>
      </c>
      <c r="F1520" s="146">
        <v>18</v>
      </c>
      <c r="G1520" s="146">
        <v>18</v>
      </c>
    </row>
    <row r="1521" spans="1:7" x14ac:dyDescent="0.25">
      <c r="A1521" s="146" t="s">
        <v>2</v>
      </c>
      <c r="B1521" s="146">
        <v>1</v>
      </c>
      <c r="C1521" s="146">
        <v>1984</v>
      </c>
      <c r="D1521" s="146" t="s">
        <v>88</v>
      </c>
      <c r="E1521" s="146">
        <v>18</v>
      </c>
      <c r="F1521" s="146">
        <v>18</v>
      </c>
      <c r="G1521" s="146">
        <v>18</v>
      </c>
    </row>
    <row r="1522" spans="1:7" x14ac:dyDescent="0.25">
      <c r="A1522" s="146" t="s">
        <v>2</v>
      </c>
      <c r="B1522" s="146">
        <v>1</v>
      </c>
      <c r="C1522" s="146">
        <v>1992</v>
      </c>
      <c r="D1522" s="146" t="s">
        <v>91</v>
      </c>
      <c r="E1522" s="146">
        <v>18</v>
      </c>
      <c r="F1522" s="146">
        <v>18</v>
      </c>
      <c r="G1522" s="146">
        <v>18</v>
      </c>
    </row>
    <row r="1523" spans="1:7" x14ac:dyDescent="0.25">
      <c r="A1523" s="146" t="s">
        <v>2</v>
      </c>
      <c r="B1523" s="146">
        <v>1</v>
      </c>
      <c r="C1523" s="146">
        <v>1996</v>
      </c>
      <c r="D1523" s="146" t="s">
        <v>77</v>
      </c>
      <c r="E1523" s="146">
        <v>18</v>
      </c>
      <c r="F1523" s="146">
        <v>18</v>
      </c>
      <c r="G1523" s="146">
        <v>18</v>
      </c>
    </row>
    <row r="1524" spans="1:7" x14ac:dyDescent="0.25">
      <c r="A1524" s="146" t="s">
        <v>2</v>
      </c>
      <c r="B1524" s="146">
        <v>1</v>
      </c>
      <c r="C1524" s="146">
        <v>2011</v>
      </c>
      <c r="D1524" s="146" t="s">
        <v>93</v>
      </c>
      <c r="E1524" s="146">
        <v>18</v>
      </c>
      <c r="F1524" s="146">
        <v>18</v>
      </c>
      <c r="G1524" s="146">
        <v>18</v>
      </c>
    </row>
    <row r="1525" spans="1:7" x14ac:dyDescent="0.25">
      <c r="A1525" s="146" t="s">
        <v>2</v>
      </c>
      <c r="B1525" s="146">
        <v>1</v>
      </c>
      <c r="C1525" s="146">
        <v>2013</v>
      </c>
      <c r="D1525" s="146" t="s">
        <v>78</v>
      </c>
      <c r="E1525" s="146">
        <v>18</v>
      </c>
      <c r="F1525" s="146">
        <v>18</v>
      </c>
      <c r="G1525" s="146">
        <v>18</v>
      </c>
    </row>
    <row r="1526" spans="1:7" x14ac:dyDescent="0.25">
      <c r="A1526" s="146" t="s">
        <v>2</v>
      </c>
      <c r="B1526" s="146">
        <v>2</v>
      </c>
      <c r="C1526" s="146">
        <v>2003</v>
      </c>
      <c r="D1526" s="146" t="s">
        <v>77</v>
      </c>
      <c r="E1526" s="146">
        <v>18</v>
      </c>
      <c r="F1526" s="146">
        <v>18</v>
      </c>
      <c r="G1526" s="146">
        <v>18</v>
      </c>
    </row>
    <row r="1527" spans="1:7" x14ac:dyDescent="0.25">
      <c r="A1527" s="146" t="s">
        <v>0</v>
      </c>
      <c r="B1527" s="146">
        <v>1</v>
      </c>
      <c r="C1527" s="146">
        <v>1992</v>
      </c>
      <c r="D1527" s="146" t="s">
        <v>79</v>
      </c>
      <c r="E1527" s="146">
        <v>18</v>
      </c>
      <c r="F1527" s="146">
        <v>18</v>
      </c>
      <c r="G1527" s="146">
        <v>18</v>
      </c>
    </row>
    <row r="1528" spans="1:7" x14ac:dyDescent="0.25">
      <c r="A1528" s="146" t="s">
        <v>0</v>
      </c>
      <c r="B1528" s="146">
        <v>1</v>
      </c>
      <c r="C1528" s="146">
        <v>1997</v>
      </c>
      <c r="D1528" s="146" t="s">
        <v>82</v>
      </c>
      <c r="E1528" s="146">
        <v>18</v>
      </c>
      <c r="F1528" s="146">
        <v>18</v>
      </c>
      <c r="G1528" s="146">
        <v>18</v>
      </c>
    </row>
    <row r="1529" spans="1:7" x14ac:dyDescent="0.25">
      <c r="A1529" s="146" t="s">
        <v>76</v>
      </c>
      <c r="B1529" s="146">
        <v>1</v>
      </c>
      <c r="C1529" s="146">
        <v>1989</v>
      </c>
      <c r="D1529" s="146" t="s">
        <v>81</v>
      </c>
      <c r="E1529" s="146">
        <v>19</v>
      </c>
      <c r="F1529" s="146">
        <v>19</v>
      </c>
      <c r="G1529" s="146">
        <v>19</v>
      </c>
    </row>
    <row r="1530" spans="1:7" x14ac:dyDescent="0.25">
      <c r="A1530" s="146" t="s">
        <v>76</v>
      </c>
      <c r="B1530" s="146">
        <v>2</v>
      </c>
      <c r="C1530" s="146">
        <v>1998</v>
      </c>
      <c r="D1530" s="146" t="s">
        <v>98</v>
      </c>
      <c r="E1530" s="146">
        <v>19</v>
      </c>
      <c r="F1530" s="146">
        <v>19</v>
      </c>
      <c r="G1530" s="146">
        <v>19</v>
      </c>
    </row>
    <row r="1531" spans="1:7" x14ac:dyDescent="0.25">
      <c r="A1531" s="146" t="s">
        <v>76</v>
      </c>
      <c r="B1531" s="146">
        <v>2</v>
      </c>
      <c r="C1531" s="146">
        <v>1999</v>
      </c>
      <c r="D1531" s="146" t="s">
        <v>86</v>
      </c>
      <c r="E1531" s="146">
        <v>19</v>
      </c>
      <c r="F1531" s="146">
        <v>19</v>
      </c>
      <c r="G1531" s="146">
        <v>19</v>
      </c>
    </row>
    <row r="1532" spans="1:7" x14ac:dyDescent="0.25">
      <c r="A1532" s="146" t="s">
        <v>1</v>
      </c>
      <c r="B1532" s="146">
        <v>1</v>
      </c>
      <c r="C1532" s="146">
        <v>1979</v>
      </c>
      <c r="D1532" s="146" t="s">
        <v>92</v>
      </c>
      <c r="E1532" s="146">
        <v>19</v>
      </c>
      <c r="F1532" s="146">
        <v>19</v>
      </c>
      <c r="G1532" s="146">
        <v>19</v>
      </c>
    </row>
    <row r="1533" spans="1:7" x14ac:dyDescent="0.25">
      <c r="A1533" s="146" t="s">
        <v>1</v>
      </c>
      <c r="B1533" s="146">
        <v>1</v>
      </c>
      <c r="C1533" s="146">
        <v>1981</v>
      </c>
      <c r="D1533" s="146" t="s">
        <v>78</v>
      </c>
      <c r="E1533" s="146">
        <v>19</v>
      </c>
      <c r="F1533" s="146">
        <v>19</v>
      </c>
      <c r="G1533" s="146">
        <v>19</v>
      </c>
    </row>
    <row r="1534" spans="1:7" x14ac:dyDescent="0.25">
      <c r="A1534" s="146" t="s">
        <v>1</v>
      </c>
      <c r="B1534" s="146">
        <v>1</v>
      </c>
      <c r="C1534" s="146">
        <v>1982</v>
      </c>
      <c r="D1534" s="146" t="s">
        <v>91</v>
      </c>
      <c r="E1534" s="146">
        <v>19</v>
      </c>
      <c r="F1534" s="146">
        <v>19</v>
      </c>
      <c r="G1534" s="146">
        <v>19</v>
      </c>
    </row>
    <row r="1535" spans="1:7" x14ac:dyDescent="0.25">
      <c r="A1535" s="146" t="s">
        <v>1</v>
      </c>
      <c r="B1535" s="146">
        <v>1</v>
      </c>
      <c r="C1535" s="146">
        <v>1983</v>
      </c>
      <c r="D1535" s="146" t="s">
        <v>78</v>
      </c>
      <c r="E1535" s="146">
        <v>19</v>
      </c>
      <c r="F1535" s="146">
        <v>19</v>
      </c>
      <c r="G1535" s="146">
        <v>19</v>
      </c>
    </row>
    <row r="1536" spans="1:7" x14ac:dyDescent="0.25">
      <c r="A1536" s="146" t="s">
        <v>1</v>
      </c>
      <c r="B1536" s="146">
        <v>1</v>
      </c>
      <c r="C1536" s="146">
        <v>1995</v>
      </c>
      <c r="D1536" s="146" t="s">
        <v>94</v>
      </c>
      <c r="E1536" s="146">
        <v>19</v>
      </c>
      <c r="F1536" s="146">
        <v>19</v>
      </c>
      <c r="G1536" s="146">
        <v>19</v>
      </c>
    </row>
    <row r="1537" spans="1:7" x14ac:dyDescent="0.25">
      <c r="A1537" s="146" t="s">
        <v>1</v>
      </c>
      <c r="B1537" s="146">
        <v>1</v>
      </c>
      <c r="C1537" s="146">
        <v>1998</v>
      </c>
      <c r="D1537" s="146" t="s">
        <v>96</v>
      </c>
      <c r="E1537" s="146">
        <v>19</v>
      </c>
      <c r="F1537" s="146">
        <v>19</v>
      </c>
      <c r="G1537" s="146">
        <v>19</v>
      </c>
    </row>
    <row r="1538" spans="1:7" x14ac:dyDescent="0.25">
      <c r="A1538" s="146" t="s">
        <v>1</v>
      </c>
      <c r="B1538" s="146">
        <v>2</v>
      </c>
      <c r="C1538" s="146">
        <v>1976</v>
      </c>
      <c r="D1538" s="146" t="s">
        <v>88</v>
      </c>
      <c r="E1538" s="146">
        <v>19</v>
      </c>
      <c r="F1538" s="146">
        <v>19</v>
      </c>
      <c r="G1538" s="146">
        <v>19</v>
      </c>
    </row>
    <row r="1539" spans="1:7" x14ac:dyDescent="0.25">
      <c r="A1539" s="146" t="s">
        <v>1</v>
      </c>
      <c r="B1539" s="146">
        <v>2</v>
      </c>
      <c r="C1539" s="146">
        <v>1979</v>
      </c>
      <c r="D1539" s="146" t="s">
        <v>78</v>
      </c>
      <c r="E1539" s="146">
        <v>19</v>
      </c>
      <c r="F1539" s="146">
        <v>19</v>
      </c>
      <c r="G1539" s="146">
        <v>19</v>
      </c>
    </row>
    <row r="1540" spans="1:7" x14ac:dyDescent="0.25">
      <c r="A1540" s="146" t="s">
        <v>1</v>
      </c>
      <c r="B1540" s="146">
        <v>2</v>
      </c>
      <c r="C1540" s="146">
        <v>1984</v>
      </c>
      <c r="D1540" s="146" t="s">
        <v>78</v>
      </c>
      <c r="E1540" s="146">
        <v>19</v>
      </c>
      <c r="F1540" s="146">
        <v>19</v>
      </c>
      <c r="G1540" s="146">
        <v>19</v>
      </c>
    </row>
    <row r="1541" spans="1:7" x14ac:dyDescent="0.25">
      <c r="A1541" s="146" t="s">
        <v>1</v>
      </c>
      <c r="B1541" s="146">
        <v>2</v>
      </c>
      <c r="C1541" s="146">
        <v>1996</v>
      </c>
      <c r="D1541" s="146" t="s">
        <v>98</v>
      </c>
      <c r="E1541" s="146">
        <v>19</v>
      </c>
      <c r="F1541" s="146">
        <v>19</v>
      </c>
      <c r="G1541" s="146">
        <v>19</v>
      </c>
    </row>
    <row r="1542" spans="1:7" x14ac:dyDescent="0.25">
      <c r="A1542" s="146" t="s">
        <v>1</v>
      </c>
      <c r="B1542" s="146">
        <v>2</v>
      </c>
      <c r="C1542" s="146">
        <v>2001</v>
      </c>
      <c r="D1542" s="146" t="s">
        <v>93</v>
      </c>
      <c r="E1542" s="146">
        <v>19</v>
      </c>
      <c r="F1542" s="146">
        <v>19</v>
      </c>
      <c r="G1542" s="146">
        <v>19</v>
      </c>
    </row>
    <row r="1543" spans="1:7" x14ac:dyDescent="0.25">
      <c r="A1543" s="146" t="s">
        <v>1</v>
      </c>
      <c r="B1543" s="146">
        <v>2</v>
      </c>
      <c r="C1543" s="146">
        <v>2006</v>
      </c>
      <c r="D1543" s="146" t="s">
        <v>90</v>
      </c>
      <c r="E1543" s="146">
        <v>19</v>
      </c>
      <c r="F1543" s="146">
        <v>19</v>
      </c>
      <c r="G1543" s="146">
        <v>19</v>
      </c>
    </row>
    <row r="1544" spans="1:7" x14ac:dyDescent="0.25">
      <c r="A1544" s="146" t="s">
        <v>65</v>
      </c>
      <c r="B1544" s="146">
        <v>2</v>
      </c>
      <c r="C1544" s="146">
        <v>1973</v>
      </c>
      <c r="D1544" s="146" t="s">
        <v>98</v>
      </c>
      <c r="E1544" s="146">
        <v>19</v>
      </c>
      <c r="F1544" s="146">
        <v>19</v>
      </c>
      <c r="G1544" s="146">
        <v>19</v>
      </c>
    </row>
    <row r="1545" spans="1:7" x14ac:dyDescent="0.25">
      <c r="A1545" s="146" t="s">
        <v>65</v>
      </c>
      <c r="B1545" s="146">
        <v>2</v>
      </c>
      <c r="C1545" s="146">
        <v>1975</v>
      </c>
      <c r="D1545" s="146" t="s">
        <v>98</v>
      </c>
      <c r="E1545" s="146">
        <v>19</v>
      </c>
      <c r="F1545" s="146">
        <v>19</v>
      </c>
      <c r="G1545" s="146">
        <v>19</v>
      </c>
    </row>
    <row r="1546" spans="1:7" x14ac:dyDescent="0.25">
      <c r="A1546" s="146" t="s">
        <v>65</v>
      </c>
      <c r="B1546" s="146">
        <v>2</v>
      </c>
      <c r="C1546" s="146">
        <v>1979</v>
      </c>
      <c r="D1546" s="146" t="s">
        <v>82</v>
      </c>
      <c r="E1546" s="146">
        <v>19</v>
      </c>
      <c r="F1546" s="146">
        <v>19</v>
      </c>
      <c r="G1546" s="146">
        <v>19</v>
      </c>
    </row>
    <row r="1547" spans="1:7" x14ac:dyDescent="0.25">
      <c r="A1547" s="146" t="s">
        <v>65</v>
      </c>
      <c r="B1547" s="146">
        <v>2</v>
      </c>
      <c r="C1547" s="146">
        <v>1983</v>
      </c>
      <c r="D1547" s="146" t="s">
        <v>95</v>
      </c>
      <c r="E1547" s="146">
        <v>19</v>
      </c>
      <c r="F1547" s="146">
        <v>19</v>
      </c>
      <c r="G1547" s="146">
        <v>19</v>
      </c>
    </row>
    <row r="1548" spans="1:7" x14ac:dyDescent="0.25">
      <c r="A1548" s="146" t="s">
        <v>65</v>
      </c>
      <c r="B1548" s="146">
        <v>2</v>
      </c>
      <c r="C1548" s="146">
        <v>1994</v>
      </c>
      <c r="D1548" s="146" t="s">
        <v>98</v>
      </c>
      <c r="E1548" s="146">
        <v>19</v>
      </c>
      <c r="F1548" s="146">
        <v>19</v>
      </c>
      <c r="G1548" s="146">
        <v>19</v>
      </c>
    </row>
    <row r="1549" spans="1:7" x14ac:dyDescent="0.25">
      <c r="A1549" s="146" t="s">
        <v>65</v>
      </c>
      <c r="B1549" s="146">
        <v>2</v>
      </c>
      <c r="C1549" s="146">
        <v>1997</v>
      </c>
      <c r="D1549" s="146" t="s">
        <v>98</v>
      </c>
      <c r="E1549" s="146">
        <v>19</v>
      </c>
      <c r="F1549" s="146">
        <v>19</v>
      </c>
      <c r="G1549" s="146">
        <v>19</v>
      </c>
    </row>
    <row r="1550" spans="1:7" x14ac:dyDescent="0.25">
      <c r="A1550" s="146" t="s">
        <v>2</v>
      </c>
      <c r="B1550" s="146">
        <v>1</v>
      </c>
      <c r="C1550" s="146">
        <v>1983</v>
      </c>
      <c r="D1550" s="146" t="s">
        <v>77</v>
      </c>
      <c r="E1550" s="146">
        <v>19</v>
      </c>
      <c r="F1550" s="146">
        <v>19</v>
      </c>
      <c r="G1550" s="146">
        <v>19</v>
      </c>
    </row>
    <row r="1551" spans="1:7" x14ac:dyDescent="0.25">
      <c r="A1551" s="146" t="s">
        <v>2</v>
      </c>
      <c r="B1551" s="146">
        <v>1</v>
      </c>
      <c r="C1551" s="146">
        <v>1984</v>
      </c>
      <c r="D1551" s="146" t="s">
        <v>77</v>
      </c>
      <c r="E1551" s="146">
        <v>19</v>
      </c>
      <c r="F1551" s="146">
        <v>19</v>
      </c>
      <c r="G1551" s="146">
        <v>19</v>
      </c>
    </row>
    <row r="1552" spans="1:7" x14ac:dyDescent="0.25">
      <c r="A1552" s="146" t="s">
        <v>2</v>
      </c>
      <c r="B1552" s="146">
        <v>1</v>
      </c>
      <c r="C1552" s="146">
        <v>1985</v>
      </c>
      <c r="D1552" s="146" t="s">
        <v>88</v>
      </c>
      <c r="E1552" s="146">
        <v>19</v>
      </c>
      <c r="F1552" s="146">
        <v>19</v>
      </c>
      <c r="G1552" s="146">
        <v>19</v>
      </c>
    </row>
    <row r="1553" spans="1:7" x14ac:dyDescent="0.25">
      <c r="A1553" s="146" t="s">
        <v>2</v>
      </c>
      <c r="B1553" s="146">
        <v>1</v>
      </c>
      <c r="C1553" s="146">
        <v>1992</v>
      </c>
      <c r="D1553" s="146" t="s">
        <v>77</v>
      </c>
      <c r="E1553" s="146">
        <v>19</v>
      </c>
      <c r="F1553" s="146">
        <v>19</v>
      </c>
      <c r="G1553" s="146">
        <v>19</v>
      </c>
    </row>
    <row r="1554" spans="1:7" x14ac:dyDescent="0.25">
      <c r="A1554" s="146" t="s">
        <v>2</v>
      </c>
      <c r="B1554" s="146">
        <v>1</v>
      </c>
      <c r="C1554" s="146">
        <v>1999</v>
      </c>
      <c r="D1554" s="146" t="s">
        <v>82</v>
      </c>
      <c r="E1554" s="146">
        <v>19</v>
      </c>
      <c r="F1554" s="146">
        <v>19</v>
      </c>
      <c r="G1554" s="146">
        <v>19</v>
      </c>
    </row>
    <row r="1555" spans="1:7" x14ac:dyDescent="0.25">
      <c r="A1555" s="146" t="s">
        <v>2</v>
      </c>
      <c r="B1555" s="146">
        <v>1</v>
      </c>
      <c r="C1555" s="146">
        <v>2002</v>
      </c>
      <c r="D1555" s="146" t="s">
        <v>80</v>
      </c>
      <c r="E1555" s="146">
        <v>19</v>
      </c>
      <c r="F1555" s="146">
        <v>19</v>
      </c>
      <c r="G1555" s="146">
        <v>19</v>
      </c>
    </row>
    <row r="1556" spans="1:7" x14ac:dyDescent="0.25">
      <c r="A1556" s="146" t="s">
        <v>2</v>
      </c>
      <c r="B1556" s="146">
        <v>1</v>
      </c>
      <c r="C1556" s="146">
        <v>2007</v>
      </c>
      <c r="D1556" s="146" t="s">
        <v>77</v>
      </c>
      <c r="E1556" s="146">
        <v>19</v>
      </c>
      <c r="F1556" s="146">
        <v>19</v>
      </c>
      <c r="G1556" s="146">
        <v>19</v>
      </c>
    </row>
    <row r="1557" spans="1:7" x14ac:dyDescent="0.25">
      <c r="A1557" s="146" t="s">
        <v>2</v>
      </c>
      <c r="B1557" s="146">
        <v>2</v>
      </c>
      <c r="C1557" s="146">
        <v>1991</v>
      </c>
      <c r="D1557" s="146" t="s">
        <v>80</v>
      </c>
      <c r="E1557" s="146">
        <v>19</v>
      </c>
      <c r="F1557" s="146">
        <v>19</v>
      </c>
      <c r="G1557" s="146">
        <v>19</v>
      </c>
    </row>
    <row r="1558" spans="1:7" x14ac:dyDescent="0.25">
      <c r="A1558" s="146" t="s">
        <v>2</v>
      </c>
      <c r="B1558" s="146">
        <v>2</v>
      </c>
      <c r="C1558" s="146">
        <v>2004</v>
      </c>
      <c r="D1558" s="146" t="s">
        <v>94</v>
      </c>
      <c r="E1558" s="146">
        <v>19</v>
      </c>
      <c r="F1558" s="146">
        <v>19</v>
      </c>
      <c r="G1558" s="146">
        <v>19</v>
      </c>
    </row>
    <row r="1559" spans="1:7" x14ac:dyDescent="0.25">
      <c r="A1559" s="146" t="s">
        <v>2</v>
      </c>
      <c r="B1559" s="146">
        <v>2</v>
      </c>
      <c r="C1559" s="146">
        <v>2008</v>
      </c>
      <c r="D1559" s="146" t="s">
        <v>96</v>
      </c>
      <c r="E1559" s="146">
        <v>19</v>
      </c>
      <c r="F1559" s="146">
        <v>19</v>
      </c>
      <c r="G1559" s="146">
        <v>19</v>
      </c>
    </row>
    <row r="1560" spans="1:7" x14ac:dyDescent="0.25">
      <c r="A1560" s="146" t="s">
        <v>2</v>
      </c>
      <c r="B1560" s="146">
        <v>2</v>
      </c>
      <c r="C1560" s="146">
        <v>2011</v>
      </c>
      <c r="D1560" s="146" t="s">
        <v>93</v>
      </c>
      <c r="E1560" s="146">
        <v>19</v>
      </c>
      <c r="F1560" s="146">
        <v>19</v>
      </c>
      <c r="G1560" s="146">
        <v>19</v>
      </c>
    </row>
    <row r="1561" spans="1:7" x14ac:dyDescent="0.25">
      <c r="A1561" s="146" t="s">
        <v>0</v>
      </c>
      <c r="B1561" s="146">
        <v>1</v>
      </c>
      <c r="C1561" s="146">
        <v>1984</v>
      </c>
      <c r="D1561" s="146" t="s">
        <v>77</v>
      </c>
      <c r="E1561" s="146">
        <v>19</v>
      </c>
      <c r="F1561" s="146">
        <v>19</v>
      </c>
      <c r="G1561" s="146">
        <v>19</v>
      </c>
    </row>
    <row r="1562" spans="1:7" x14ac:dyDescent="0.25">
      <c r="A1562" s="146" t="s">
        <v>0</v>
      </c>
      <c r="B1562" s="146">
        <v>1</v>
      </c>
      <c r="C1562" s="146">
        <v>1990</v>
      </c>
      <c r="D1562" s="146" t="s">
        <v>98</v>
      </c>
      <c r="E1562" s="146">
        <v>19</v>
      </c>
      <c r="F1562" s="146">
        <v>19</v>
      </c>
      <c r="G1562" s="146">
        <v>19</v>
      </c>
    </row>
    <row r="1563" spans="1:7" x14ac:dyDescent="0.25">
      <c r="A1563" s="146" t="s">
        <v>76</v>
      </c>
      <c r="B1563" s="146">
        <v>1</v>
      </c>
      <c r="C1563" s="146">
        <v>1974</v>
      </c>
      <c r="D1563" s="146" t="s">
        <v>96</v>
      </c>
      <c r="E1563" s="146">
        <v>20</v>
      </c>
      <c r="F1563" s="146">
        <v>20</v>
      </c>
      <c r="G1563" s="146">
        <v>20</v>
      </c>
    </row>
    <row r="1564" spans="1:7" x14ac:dyDescent="0.25">
      <c r="A1564" s="146" t="s">
        <v>76</v>
      </c>
      <c r="B1564" s="146">
        <v>2</v>
      </c>
      <c r="C1564" s="146">
        <v>1972</v>
      </c>
      <c r="D1564" s="146" t="s">
        <v>93</v>
      </c>
      <c r="E1564" s="146">
        <v>20</v>
      </c>
      <c r="F1564" s="146">
        <v>20</v>
      </c>
      <c r="G1564" s="146">
        <v>20</v>
      </c>
    </row>
    <row r="1565" spans="1:7" x14ac:dyDescent="0.25">
      <c r="A1565" s="146" t="s">
        <v>76</v>
      </c>
      <c r="B1565" s="146">
        <v>2</v>
      </c>
      <c r="C1565" s="146">
        <v>1974</v>
      </c>
      <c r="D1565" s="146" t="s">
        <v>94</v>
      </c>
      <c r="E1565" s="146">
        <v>20</v>
      </c>
      <c r="F1565" s="146">
        <v>20</v>
      </c>
      <c r="G1565" s="146">
        <v>20</v>
      </c>
    </row>
    <row r="1566" spans="1:7" x14ac:dyDescent="0.25">
      <c r="A1566" s="146" t="s">
        <v>76</v>
      </c>
      <c r="B1566" s="146">
        <v>2</v>
      </c>
      <c r="C1566" s="146">
        <v>1979</v>
      </c>
      <c r="D1566" s="146" t="s">
        <v>93</v>
      </c>
      <c r="E1566" s="146">
        <v>20</v>
      </c>
      <c r="F1566" s="146">
        <v>20</v>
      </c>
      <c r="G1566" s="146">
        <v>20</v>
      </c>
    </row>
    <row r="1567" spans="1:7" x14ac:dyDescent="0.25">
      <c r="A1567" s="146" t="s">
        <v>1</v>
      </c>
      <c r="B1567" s="146">
        <v>1</v>
      </c>
      <c r="C1567" s="146">
        <v>1976</v>
      </c>
      <c r="D1567" s="146" t="s">
        <v>80</v>
      </c>
      <c r="E1567" s="146">
        <v>20</v>
      </c>
      <c r="F1567" s="146">
        <v>20</v>
      </c>
      <c r="G1567" s="146">
        <v>20</v>
      </c>
    </row>
    <row r="1568" spans="1:7" x14ac:dyDescent="0.25">
      <c r="A1568" s="146" t="s">
        <v>1</v>
      </c>
      <c r="B1568" s="146">
        <v>1</v>
      </c>
      <c r="C1568" s="146">
        <v>1982</v>
      </c>
      <c r="D1568" s="146" t="s">
        <v>78</v>
      </c>
      <c r="E1568" s="146">
        <v>20</v>
      </c>
      <c r="F1568" s="146">
        <v>20</v>
      </c>
      <c r="G1568" s="146">
        <v>20</v>
      </c>
    </row>
    <row r="1569" spans="1:7" x14ac:dyDescent="0.25">
      <c r="A1569" s="146" t="s">
        <v>1</v>
      </c>
      <c r="B1569" s="146">
        <v>1</v>
      </c>
      <c r="C1569" s="146">
        <v>1987</v>
      </c>
      <c r="D1569" s="146" t="s">
        <v>82</v>
      </c>
      <c r="E1569" s="146">
        <v>20</v>
      </c>
      <c r="F1569" s="146">
        <v>20</v>
      </c>
      <c r="G1569" s="146">
        <v>20</v>
      </c>
    </row>
    <row r="1570" spans="1:7" x14ac:dyDescent="0.25">
      <c r="A1570" s="146" t="s">
        <v>1</v>
      </c>
      <c r="B1570" s="146">
        <v>1</v>
      </c>
      <c r="C1570" s="146">
        <v>1989</v>
      </c>
      <c r="D1570" s="146" t="s">
        <v>98</v>
      </c>
      <c r="E1570" s="146">
        <v>20</v>
      </c>
      <c r="F1570" s="146">
        <v>20</v>
      </c>
      <c r="G1570" s="146">
        <v>20</v>
      </c>
    </row>
    <row r="1571" spans="1:7" x14ac:dyDescent="0.25">
      <c r="A1571" s="146" t="s">
        <v>1</v>
      </c>
      <c r="B1571" s="146">
        <v>1</v>
      </c>
      <c r="C1571" s="146">
        <v>1990</v>
      </c>
      <c r="D1571" s="146" t="s">
        <v>78</v>
      </c>
      <c r="E1571" s="146">
        <v>20</v>
      </c>
      <c r="F1571" s="146">
        <v>20</v>
      </c>
      <c r="G1571" s="146">
        <v>20</v>
      </c>
    </row>
    <row r="1572" spans="1:7" x14ac:dyDescent="0.25">
      <c r="A1572" s="146" t="s">
        <v>1</v>
      </c>
      <c r="B1572" s="146">
        <v>1</v>
      </c>
      <c r="C1572" s="146">
        <v>1993</v>
      </c>
      <c r="D1572" s="146" t="s">
        <v>94</v>
      </c>
      <c r="E1572" s="146">
        <v>20</v>
      </c>
      <c r="F1572" s="146">
        <v>20</v>
      </c>
      <c r="G1572" s="146">
        <v>20</v>
      </c>
    </row>
    <row r="1573" spans="1:7" x14ac:dyDescent="0.25">
      <c r="A1573" s="146" t="s">
        <v>1</v>
      </c>
      <c r="B1573" s="146">
        <v>1</v>
      </c>
      <c r="C1573" s="146">
        <v>2003</v>
      </c>
      <c r="D1573" s="146" t="s">
        <v>93</v>
      </c>
      <c r="E1573" s="146">
        <v>20</v>
      </c>
      <c r="F1573" s="146">
        <v>20</v>
      </c>
      <c r="G1573" s="146">
        <v>20</v>
      </c>
    </row>
    <row r="1574" spans="1:7" x14ac:dyDescent="0.25">
      <c r="A1574" s="146" t="s">
        <v>1</v>
      </c>
      <c r="B1574" s="146">
        <v>1</v>
      </c>
      <c r="C1574" s="146">
        <v>2006</v>
      </c>
      <c r="D1574" s="146" t="s">
        <v>90</v>
      </c>
      <c r="E1574" s="146">
        <v>20</v>
      </c>
      <c r="F1574" s="146">
        <v>20</v>
      </c>
      <c r="G1574" s="146">
        <v>20</v>
      </c>
    </row>
    <row r="1575" spans="1:7" x14ac:dyDescent="0.25">
      <c r="A1575" s="146" t="s">
        <v>1</v>
      </c>
      <c r="B1575" s="146">
        <v>1</v>
      </c>
      <c r="C1575" s="146">
        <v>2007</v>
      </c>
      <c r="D1575" s="146" t="s">
        <v>84</v>
      </c>
      <c r="E1575" s="146">
        <v>20</v>
      </c>
      <c r="F1575" s="146">
        <v>20</v>
      </c>
      <c r="G1575" s="146">
        <v>20</v>
      </c>
    </row>
    <row r="1576" spans="1:7" x14ac:dyDescent="0.25">
      <c r="A1576" s="146" t="s">
        <v>1</v>
      </c>
      <c r="B1576" s="146">
        <v>2</v>
      </c>
      <c r="C1576" s="146">
        <v>1975</v>
      </c>
      <c r="D1576" s="146" t="s">
        <v>77</v>
      </c>
      <c r="E1576" s="146">
        <v>20</v>
      </c>
      <c r="F1576" s="146">
        <v>20</v>
      </c>
      <c r="G1576" s="146">
        <v>20</v>
      </c>
    </row>
    <row r="1577" spans="1:7" x14ac:dyDescent="0.25">
      <c r="A1577" s="146" t="s">
        <v>1</v>
      </c>
      <c r="B1577" s="146">
        <v>2</v>
      </c>
      <c r="C1577" s="146">
        <v>1977</v>
      </c>
      <c r="D1577" s="146" t="s">
        <v>92</v>
      </c>
      <c r="E1577" s="146">
        <v>20</v>
      </c>
      <c r="F1577" s="146">
        <v>20</v>
      </c>
      <c r="G1577" s="146">
        <v>20</v>
      </c>
    </row>
    <row r="1578" spans="1:7" x14ac:dyDescent="0.25">
      <c r="A1578" s="146" t="s">
        <v>1</v>
      </c>
      <c r="B1578" s="146">
        <v>2</v>
      </c>
      <c r="C1578" s="146">
        <v>1995</v>
      </c>
      <c r="D1578" s="146" t="s">
        <v>98</v>
      </c>
      <c r="E1578" s="146">
        <v>20</v>
      </c>
      <c r="F1578" s="146">
        <v>20</v>
      </c>
      <c r="G1578" s="146">
        <v>20</v>
      </c>
    </row>
    <row r="1579" spans="1:7" x14ac:dyDescent="0.25">
      <c r="A1579" s="146" t="s">
        <v>1</v>
      </c>
      <c r="B1579" s="146">
        <v>2</v>
      </c>
      <c r="C1579" s="146">
        <v>1996</v>
      </c>
      <c r="D1579" s="146" t="s">
        <v>96</v>
      </c>
      <c r="E1579" s="146">
        <v>20</v>
      </c>
      <c r="F1579" s="146">
        <v>20</v>
      </c>
      <c r="G1579" s="146">
        <v>20</v>
      </c>
    </row>
    <row r="1580" spans="1:7" x14ac:dyDescent="0.25">
      <c r="A1580" s="146" t="s">
        <v>1</v>
      </c>
      <c r="B1580" s="146">
        <v>2</v>
      </c>
      <c r="C1580" s="146">
        <v>2010</v>
      </c>
      <c r="D1580" s="146" t="s">
        <v>89</v>
      </c>
      <c r="E1580" s="146">
        <v>20</v>
      </c>
      <c r="F1580" s="146">
        <v>20</v>
      </c>
      <c r="G1580" s="146">
        <v>20</v>
      </c>
    </row>
    <row r="1581" spans="1:7" x14ac:dyDescent="0.25">
      <c r="A1581" s="146" t="s">
        <v>65</v>
      </c>
      <c r="B1581" s="146">
        <v>2</v>
      </c>
      <c r="C1581" s="146">
        <v>1982</v>
      </c>
      <c r="D1581" s="146" t="s">
        <v>95</v>
      </c>
      <c r="E1581" s="146">
        <v>20</v>
      </c>
      <c r="F1581" s="146">
        <v>20</v>
      </c>
      <c r="G1581" s="146">
        <v>20</v>
      </c>
    </row>
    <row r="1582" spans="1:7" x14ac:dyDescent="0.25">
      <c r="A1582" s="146" t="s">
        <v>2</v>
      </c>
      <c r="B1582" s="146">
        <v>1</v>
      </c>
      <c r="C1582" s="146">
        <v>1988</v>
      </c>
      <c r="D1582" s="146" t="s">
        <v>88</v>
      </c>
      <c r="E1582" s="146">
        <v>20</v>
      </c>
      <c r="F1582" s="146">
        <v>20</v>
      </c>
      <c r="G1582" s="146">
        <v>20</v>
      </c>
    </row>
    <row r="1583" spans="1:7" x14ac:dyDescent="0.25">
      <c r="A1583" s="146" t="s">
        <v>2</v>
      </c>
      <c r="B1583" s="146">
        <v>1</v>
      </c>
      <c r="C1583" s="146">
        <v>1989</v>
      </c>
      <c r="D1583" s="146" t="s">
        <v>78</v>
      </c>
      <c r="E1583" s="146">
        <v>20</v>
      </c>
      <c r="F1583" s="146">
        <v>20</v>
      </c>
      <c r="G1583" s="146">
        <v>20</v>
      </c>
    </row>
    <row r="1584" spans="1:7" x14ac:dyDescent="0.25">
      <c r="A1584" s="146" t="s">
        <v>2</v>
      </c>
      <c r="B1584" s="146">
        <v>1</v>
      </c>
      <c r="C1584" s="146">
        <v>1991</v>
      </c>
      <c r="D1584" s="146" t="s">
        <v>79</v>
      </c>
      <c r="E1584" s="146">
        <v>20</v>
      </c>
      <c r="F1584" s="146">
        <v>20</v>
      </c>
      <c r="G1584" s="146">
        <v>20</v>
      </c>
    </row>
    <row r="1585" spans="1:7" x14ac:dyDescent="0.25">
      <c r="A1585" s="146" t="s">
        <v>2</v>
      </c>
      <c r="B1585" s="146">
        <v>1</v>
      </c>
      <c r="C1585" s="146">
        <v>1995</v>
      </c>
      <c r="D1585" s="146" t="s">
        <v>82</v>
      </c>
      <c r="E1585" s="146">
        <v>20</v>
      </c>
      <c r="F1585" s="146">
        <v>20</v>
      </c>
      <c r="G1585" s="146">
        <v>20</v>
      </c>
    </row>
    <row r="1586" spans="1:7" x14ac:dyDescent="0.25">
      <c r="A1586" s="146" t="s">
        <v>2</v>
      </c>
      <c r="B1586" s="146">
        <v>2</v>
      </c>
      <c r="C1586" s="146">
        <v>1991</v>
      </c>
      <c r="D1586" s="146" t="s">
        <v>92</v>
      </c>
      <c r="E1586" s="146">
        <v>20</v>
      </c>
      <c r="F1586" s="146">
        <v>20</v>
      </c>
      <c r="G1586" s="146">
        <v>20</v>
      </c>
    </row>
    <row r="1587" spans="1:7" x14ac:dyDescent="0.25">
      <c r="A1587" s="146" t="s">
        <v>2</v>
      </c>
      <c r="B1587" s="146">
        <v>2</v>
      </c>
      <c r="C1587" s="146">
        <v>1995</v>
      </c>
      <c r="D1587" s="146" t="s">
        <v>80</v>
      </c>
      <c r="E1587" s="146">
        <v>20</v>
      </c>
      <c r="F1587" s="146">
        <v>20</v>
      </c>
      <c r="G1587" s="146">
        <v>20</v>
      </c>
    </row>
    <row r="1588" spans="1:7" x14ac:dyDescent="0.25">
      <c r="A1588" s="146" t="s">
        <v>2</v>
      </c>
      <c r="B1588" s="146">
        <v>2</v>
      </c>
      <c r="C1588" s="146">
        <v>1996</v>
      </c>
      <c r="D1588" s="146" t="s">
        <v>77</v>
      </c>
      <c r="E1588" s="146">
        <v>20</v>
      </c>
      <c r="F1588" s="146">
        <v>20</v>
      </c>
      <c r="G1588" s="146">
        <v>20</v>
      </c>
    </row>
    <row r="1589" spans="1:7" x14ac:dyDescent="0.25">
      <c r="A1589" s="146" t="s">
        <v>2</v>
      </c>
      <c r="B1589" s="146">
        <v>2</v>
      </c>
      <c r="C1589" s="146">
        <v>1999</v>
      </c>
      <c r="D1589" s="146" t="s">
        <v>80</v>
      </c>
      <c r="E1589" s="146">
        <v>20</v>
      </c>
      <c r="F1589" s="146">
        <v>20</v>
      </c>
      <c r="G1589" s="146">
        <v>20</v>
      </c>
    </row>
    <row r="1590" spans="1:7" x14ac:dyDescent="0.25">
      <c r="A1590" s="146" t="s">
        <v>0</v>
      </c>
      <c r="B1590" s="146">
        <v>1</v>
      </c>
      <c r="C1590" s="146">
        <v>1980</v>
      </c>
      <c r="D1590" s="146" t="s">
        <v>98</v>
      </c>
      <c r="E1590" s="146">
        <v>20</v>
      </c>
      <c r="F1590" s="146">
        <v>20</v>
      </c>
      <c r="G1590" s="146">
        <v>20</v>
      </c>
    </row>
    <row r="1591" spans="1:7" x14ac:dyDescent="0.25">
      <c r="A1591" s="146" t="s">
        <v>0</v>
      </c>
      <c r="B1591" s="146">
        <v>1</v>
      </c>
      <c r="C1591" s="146">
        <v>1983</v>
      </c>
      <c r="D1591" s="146" t="s">
        <v>98</v>
      </c>
      <c r="E1591" s="146">
        <v>20</v>
      </c>
      <c r="F1591" s="146">
        <v>20</v>
      </c>
      <c r="G1591" s="146">
        <v>20</v>
      </c>
    </row>
    <row r="1592" spans="1:7" x14ac:dyDescent="0.25">
      <c r="A1592" s="146" t="s">
        <v>76</v>
      </c>
      <c r="B1592" s="146">
        <v>1</v>
      </c>
      <c r="C1592" s="146">
        <v>1971</v>
      </c>
      <c r="D1592" s="146" t="s">
        <v>96</v>
      </c>
      <c r="E1592" s="146">
        <v>21</v>
      </c>
      <c r="F1592" s="146">
        <v>21</v>
      </c>
      <c r="G1592" s="146">
        <v>21</v>
      </c>
    </row>
    <row r="1593" spans="1:7" x14ac:dyDescent="0.25">
      <c r="A1593" s="146" t="s">
        <v>76</v>
      </c>
      <c r="B1593" s="146">
        <v>1</v>
      </c>
      <c r="C1593" s="146">
        <v>1971</v>
      </c>
      <c r="D1593" s="146" t="s">
        <v>80</v>
      </c>
      <c r="E1593" s="146">
        <v>21</v>
      </c>
      <c r="F1593" s="146">
        <v>21</v>
      </c>
      <c r="G1593" s="146">
        <v>21</v>
      </c>
    </row>
    <row r="1594" spans="1:7" x14ac:dyDescent="0.25">
      <c r="A1594" s="146" t="s">
        <v>76</v>
      </c>
      <c r="B1594" s="146">
        <v>1</v>
      </c>
      <c r="C1594" s="146">
        <v>1971</v>
      </c>
      <c r="D1594" s="146" t="s">
        <v>77</v>
      </c>
      <c r="E1594" s="146">
        <v>21</v>
      </c>
      <c r="F1594" s="146">
        <v>21</v>
      </c>
      <c r="G1594" s="146">
        <v>21</v>
      </c>
    </row>
    <row r="1595" spans="1:7" x14ac:dyDescent="0.25">
      <c r="A1595" s="146" t="s">
        <v>76</v>
      </c>
      <c r="B1595" s="146">
        <v>1</v>
      </c>
      <c r="C1595" s="146">
        <v>1972</v>
      </c>
      <c r="D1595" s="146" t="s">
        <v>80</v>
      </c>
      <c r="E1595" s="146">
        <v>21</v>
      </c>
      <c r="F1595" s="146">
        <v>21</v>
      </c>
      <c r="G1595" s="146">
        <v>21</v>
      </c>
    </row>
    <row r="1596" spans="1:7" x14ac:dyDescent="0.25">
      <c r="A1596" s="146" t="s">
        <v>76</v>
      </c>
      <c r="B1596" s="146">
        <v>1</v>
      </c>
      <c r="C1596" s="146">
        <v>1972</v>
      </c>
      <c r="D1596" s="146" t="s">
        <v>77</v>
      </c>
      <c r="E1596" s="146">
        <v>21</v>
      </c>
      <c r="F1596" s="146">
        <v>21</v>
      </c>
      <c r="G1596" s="146">
        <v>21</v>
      </c>
    </row>
    <row r="1597" spans="1:7" x14ac:dyDescent="0.25">
      <c r="A1597" s="146" t="s">
        <v>76</v>
      </c>
      <c r="B1597" s="146">
        <v>1</v>
      </c>
      <c r="C1597" s="146">
        <v>1973</v>
      </c>
      <c r="D1597" s="146" t="s">
        <v>98</v>
      </c>
      <c r="E1597" s="146">
        <v>21</v>
      </c>
      <c r="F1597" s="146">
        <v>21</v>
      </c>
      <c r="G1597" s="146">
        <v>21</v>
      </c>
    </row>
    <row r="1598" spans="1:7" x14ac:dyDescent="0.25">
      <c r="A1598" s="146" t="s">
        <v>76</v>
      </c>
      <c r="B1598" s="146">
        <v>1</v>
      </c>
      <c r="C1598" s="146">
        <v>1974</v>
      </c>
      <c r="D1598" s="146" t="s">
        <v>77</v>
      </c>
      <c r="E1598" s="146">
        <v>21</v>
      </c>
      <c r="F1598" s="146">
        <v>21</v>
      </c>
      <c r="G1598" s="146">
        <v>21</v>
      </c>
    </row>
    <row r="1599" spans="1:7" x14ac:dyDescent="0.25">
      <c r="A1599" s="146" t="s">
        <v>76</v>
      </c>
      <c r="B1599" s="146">
        <v>1</v>
      </c>
      <c r="C1599" s="146">
        <v>1976</v>
      </c>
      <c r="D1599" s="146" t="s">
        <v>84</v>
      </c>
      <c r="E1599" s="146">
        <v>21</v>
      </c>
      <c r="F1599" s="146">
        <v>21</v>
      </c>
      <c r="G1599" s="146">
        <v>21</v>
      </c>
    </row>
    <row r="1600" spans="1:7" x14ac:dyDescent="0.25">
      <c r="A1600" s="146" t="s">
        <v>76</v>
      </c>
      <c r="B1600" s="146">
        <v>2</v>
      </c>
      <c r="C1600" s="146">
        <v>1971</v>
      </c>
      <c r="D1600" s="146" t="s">
        <v>96</v>
      </c>
      <c r="E1600" s="146">
        <v>21</v>
      </c>
      <c r="F1600" s="146">
        <v>21</v>
      </c>
      <c r="G1600" s="146">
        <v>21</v>
      </c>
    </row>
    <row r="1601" spans="1:7" x14ac:dyDescent="0.25">
      <c r="A1601" s="146" t="s">
        <v>76</v>
      </c>
      <c r="B1601" s="146">
        <v>2</v>
      </c>
      <c r="C1601" s="146">
        <v>1972</v>
      </c>
      <c r="D1601" s="146" t="s">
        <v>96</v>
      </c>
      <c r="E1601" s="146">
        <v>21</v>
      </c>
      <c r="F1601" s="146">
        <v>21</v>
      </c>
      <c r="G1601" s="146">
        <v>21</v>
      </c>
    </row>
    <row r="1602" spans="1:7" x14ac:dyDescent="0.25">
      <c r="A1602" s="146" t="s">
        <v>76</v>
      </c>
      <c r="B1602" s="146">
        <v>2</v>
      </c>
      <c r="C1602" s="146">
        <v>1972</v>
      </c>
      <c r="D1602" s="146" t="s">
        <v>95</v>
      </c>
      <c r="E1602" s="146">
        <v>21</v>
      </c>
      <c r="F1602" s="146">
        <v>21</v>
      </c>
      <c r="G1602" s="146">
        <v>21</v>
      </c>
    </row>
    <row r="1603" spans="1:7" x14ac:dyDescent="0.25">
      <c r="A1603" s="146" t="s">
        <v>76</v>
      </c>
      <c r="B1603" s="146">
        <v>2</v>
      </c>
      <c r="C1603" s="146">
        <v>1973</v>
      </c>
      <c r="D1603" s="146" t="s">
        <v>98</v>
      </c>
      <c r="E1603" s="146">
        <v>21</v>
      </c>
      <c r="F1603" s="146">
        <v>21</v>
      </c>
      <c r="G1603" s="146">
        <v>21</v>
      </c>
    </row>
    <row r="1604" spans="1:7" x14ac:dyDescent="0.25">
      <c r="A1604" s="146" t="s">
        <v>76</v>
      </c>
      <c r="B1604" s="146">
        <v>2</v>
      </c>
      <c r="C1604" s="146">
        <v>1976</v>
      </c>
      <c r="D1604" s="146" t="s">
        <v>96</v>
      </c>
      <c r="E1604" s="146">
        <v>21</v>
      </c>
      <c r="F1604" s="146">
        <v>21</v>
      </c>
      <c r="G1604" s="146">
        <v>21</v>
      </c>
    </row>
    <row r="1605" spans="1:7" x14ac:dyDescent="0.25">
      <c r="A1605" s="146" t="s">
        <v>76</v>
      </c>
      <c r="B1605" s="146">
        <v>2</v>
      </c>
      <c r="C1605" s="146">
        <v>1994</v>
      </c>
      <c r="D1605" s="146" t="s">
        <v>98</v>
      </c>
      <c r="E1605" s="146">
        <v>21</v>
      </c>
      <c r="F1605" s="146">
        <v>21</v>
      </c>
      <c r="G1605" s="146">
        <v>21</v>
      </c>
    </row>
    <row r="1606" spans="1:7" x14ac:dyDescent="0.25">
      <c r="A1606" s="146" t="s">
        <v>1</v>
      </c>
      <c r="B1606" s="146">
        <v>1</v>
      </c>
      <c r="C1606" s="146">
        <v>1979</v>
      </c>
      <c r="D1606" s="146" t="s">
        <v>77</v>
      </c>
      <c r="E1606" s="146">
        <v>21</v>
      </c>
      <c r="F1606" s="146">
        <v>21</v>
      </c>
      <c r="G1606" s="146">
        <v>21</v>
      </c>
    </row>
    <row r="1607" spans="1:7" x14ac:dyDescent="0.25">
      <c r="A1607" s="146" t="s">
        <v>1</v>
      </c>
      <c r="B1607" s="146">
        <v>1</v>
      </c>
      <c r="C1607" s="146">
        <v>1984</v>
      </c>
      <c r="D1607" s="146" t="s">
        <v>91</v>
      </c>
      <c r="E1607" s="146">
        <v>21</v>
      </c>
      <c r="F1607" s="146">
        <v>21</v>
      </c>
      <c r="G1607" s="146">
        <v>21</v>
      </c>
    </row>
    <row r="1608" spans="1:7" x14ac:dyDescent="0.25">
      <c r="A1608" s="146" t="s">
        <v>1</v>
      </c>
      <c r="B1608" s="146">
        <v>1</v>
      </c>
      <c r="C1608" s="146">
        <v>1984</v>
      </c>
      <c r="D1608" s="146" t="s">
        <v>78</v>
      </c>
      <c r="E1608" s="146">
        <v>21</v>
      </c>
      <c r="F1608" s="146">
        <v>21</v>
      </c>
      <c r="G1608" s="146">
        <v>21</v>
      </c>
    </row>
    <row r="1609" spans="1:7" x14ac:dyDescent="0.25">
      <c r="A1609" s="146" t="s">
        <v>1</v>
      </c>
      <c r="B1609" s="146">
        <v>1</v>
      </c>
      <c r="C1609" s="146">
        <v>1991</v>
      </c>
      <c r="D1609" s="146" t="s">
        <v>95</v>
      </c>
      <c r="E1609" s="146">
        <v>21</v>
      </c>
      <c r="F1609" s="146">
        <v>21</v>
      </c>
      <c r="G1609" s="146">
        <v>21</v>
      </c>
    </row>
    <row r="1610" spans="1:7" x14ac:dyDescent="0.25">
      <c r="A1610" s="146" t="s">
        <v>1</v>
      </c>
      <c r="B1610" s="146">
        <v>1</v>
      </c>
      <c r="C1610" s="146">
        <v>1996</v>
      </c>
      <c r="D1610" s="146" t="s">
        <v>96</v>
      </c>
      <c r="E1610" s="146">
        <v>21</v>
      </c>
      <c r="F1610" s="146">
        <v>21</v>
      </c>
      <c r="G1610" s="146">
        <v>21</v>
      </c>
    </row>
    <row r="1611" spans="1:7" x14ac:dyDescent="0.25">
      <c r="A1611" s="146" t="s">
        <v>1</v>
      </c>
      <c r="B1611" s="146">
        <v>1</v>
      </c>
      <c r="C1611" s="146">
        <v>2001</v>
      </c>
      <c r="D1611" s="146" t="s">
        <v>96</v>
      </c>
      <c r="E1611" s="146">
        <v>21</v>
      </c>
      <c r="F1611" s="146">
        <v>21</v>
      </c>
      <c r="G1611" s="146">
        <v>21</v>
      </c>
    </row>
    <row r="1612" spans="1:7" x14ac:dyDescent="0.25">
      <c r="A1612" s="146" t="s">
        <v>1</v>
      </c>
      <c r="B1612" s="146">
        <v>2</v>
      </c>
      <c r="C1612" s="146">
        <v>1976</v>
      </c>
      <c r="D1612" s="146" t="s">
        <v>80</v>
      </c>
      <c r="E1612" s="146">
        <v>21</v>
      </c>
      <c r="F1612" s="146">
        <v>21</v>
      </c>
      <c r="G1612" s="146">
        <v>21</v>
      </c>
    </row>
    <row r="1613" spans="1:7" x14ac:dyDescent="0.25">
      <c r="A1613" s="146" t="s">
        <v>1</v>
      </c>
      <c r="B1613" s="146">
        <v>2</v>
      </c>
      <c r="C1613" s="146">
        <v>1980</v>
      </c>
      <c r="D1613" s="146" t="s">
        <v>98</v>
      </c>
      <c r="E1613" s="146">
        <v>21</v>
      </c>
      <c r="F1613" s="146">
        <v>21</v>
      </c>
      <c r="G1613" s="146">
        <v>21</v>
      </c>
    </row>
    <row r="1614" spans="1:7" x14ac:dyDescent="0.25">
      <c r="A1614" s="146" t="s">
        <v>1</v>
      </c>
      <c r="B1614" s="146">
        <v>2</v>
      </c>
      <c r="C1614" s="146">
        <v>1980</v>
      </c>
      <c r="D1614" s="146" t="s">
        <v>79</v>
      </c>
      <c r="E1614" s="146">
        <v>21</v>
      </c>
      <c r="F1614" s="146">
        <v>21</v>
      </c>
      <c r="G1614" s="146">
        <v>21</v>
      </c>
    </row>
    <row r="1615" spans="1:7" x14ac:dyDescent="0.25">
      <c r="A1615" s="146" t="s">
        <v>1</v>
      </c>
      <c r="B1615" s="146">
        <v>2</v>
      </c>
      <c r="C1615" s="146">
        <v>1980</v>
      </c>
      <c r="D1615" s="146" t="s">
        <v>92</v>
      </c>
      <c r="E1615" s="146">
        <v>21</v>
      </c>
      <c r="F1615" s="146">
        <v>21</v>
      </c>
      <c r="G1615" s="146">
        <v>21</v>
      </c>
    </row>
    <row r="1616" spans="1:7" x14ac:dyDescent="0.25">
      <c r="A1616" s="146" t="s">
        <v>1</v>
      </c>
      <c r="B1616" s="146">
        <v>2</v>
      </c>
      <c r="C1616" s="146">
        <v>1981</v>
      </c>
      <c r="D1616" s="146" t="s">
        <v>98</v>
      </c>
      <c r="E1616" s="146">
        <v>21</v>
      </c>
      <c r="F1616" s="146">
        <v>21</v>
      </c>
      <c r="G1616" s="146">
        <v>21</v>
      </c>
    </row>
    <row r="1617" spans="1:7" x14ac:dyDescent="0.25">
      <c r="A1617" s="146" t="s">
        <v>1</v>
      </c>
      <c r="B1617" s="146">
        <v>2</v>
      </c>
      <c r="C1617" s="146">
        <v>1988</v>
      </c>
      <c r="D1617" s="146" t="s">
        <v>82</v>
      </c>
      <c r="E1617" s="146">
        <v>21</v>
      </c>
      <c r="F1617" s="146">
        <v>21</v>
      </c>
      <c r="G1617" s="146">
        <v>21</v>
      </c>
    </row>
    <row r="1618" spans="1:7" x14ac:dyDescent="0.25">
      <c r="A1618" s="146" t="s">
        <v>1</v>
      </c>
      <c r="B1618" s="146">
        <v>2</v>
      </c>
      <c r="C1618" s="146">
        <v>1991</v>
      </c>
      <c r="D1618" s="146" t="s">
        <v>98</v>
      </c>
      <c r="E1618" s="146">
        <v>21</v>
      </c>
      <c r="F1618" s="146">
        <v>21</v>
      </c>
      <c r="G1618" s="146">
        <v>21</v>
      </c>
    </row>
    <row r="1619" spans="1:7" x14ac:dyDescent="0.25">
      <c r="A1619" s="146" t="s">
        <v>1</v>
      </c>
      <c r="B1619" s="146">
        <v>2</v>
      </c>
      <c r="C1619" s="146">
        <v>2002</v>
      </c>
      <c r="D1619" s="146" t="s">
        <v>93</v>
      </c>
      <c r="E1619" s="146">
        <v>21</v>
      </c>
      <c r="F1619" s="146">
        <v>21</v>
      </c>
      <c r="G1619" s="146">
        <v>21</v>
      </c>
    </row>
    <row r="1620" spans="1:7" x14ac:dyDescent="0.25">
      <c r="A1620" s="146" t="s">
        <v>1</v>
      </c>
      <c r="B1620" s="146">
        <v>2</v>
      </c>
      <c r="C1620" s="146">
        <v>2009</v>
      </c>
      <c r="D1620" s="146" t="s">
        <v>89</v>
      </c>
      <c r="E1620" s="146">
        <v>21</v>
      </c>
      <c r="F1620" s="146">
        <v>21</v>
      </c>
      <c r="G1620" s="146">
        <v>21</v>
      </c>
    </row>
    <row r="1621" spans="1:7" x14ac:dyDescent="0.25">
      <c r="A1621" s="146" t="s">
        <v>1</v>
      </c>
      <c r="B1621" s="146">
        <v>2</v>
      </c>
      <c r="C1621" s="146">
        <v>2011</v>
      </c>
      <c r="D1621" s="146" t="s">
        <v>83</v>
      </c>
      <c r="E1621" s="146">
        <v>21</v>
      </c>
      <c r="F1621" s="146">
        <v>21</v>
      </c>
      <c r="G1621" s="146">
        <v>21</v>
      </c>
    </row>
    <row r="1622" spans="1:7" x14ac:dyDescent="0.25">
      <c r="A1622" s="146" t="s">
        <v>65</v>
      </c>
      <c r="B1622" s="146">
        <v>2</v>
      </c>
      <c r="C1622" s="146">
        <v>1972</v>
      </c>
      <c r="D1622" s="146" t="s">
        <v>78</v>
      </c>
      <c r="E1622" s="146">
        <v>21</v>
      </c>
      <c r="F1622" s="146">
        <v>21</v>
      </c>
      <c r="G1622" s="146">
        <v>21</v>
      </c>
    </row>
    <row r="1623" spans="1:7" x14ac:dyDescent="0.25">
      <c r="A1623" s="146" t="s">
        <v>65</v>
      </c>
      <c r="B1623" s="146">
        <v>2</v>
      </c>
      <c r="C1623" s="146">
        <v>1974</v>
      </c>
      <c r="D1623" s="146" t="s">
        <v>78</v>
      </c>
      <c r="E1623" s="146">
        <v>21</v>
      </c>
      <c r="F1623" s="146">
        <v>21</v>
      </c>
      <c r="G1623" s="146">
        <v>21</v>
      </c>
    </row>
    <row r="1624" spans="1:7" x14ac:dyDescent="0.25">
      <c r="A1624" s="146" t="s">
        <v>65</v>
      </c>
      <c r="B1624" s="146">
        <v>2</v>
      </c>
      <c r="C1624" s="146">
        <v>1976</v>
      </c>
      <c r="D1624" s="146" t="s">
        <v>98</v>
      </c>
      <c r="E1624" s="146">
        <v>21</v>
      </c>
      <c r="F1624" s="146">
        <v>21</v>
      </c>
      <c r="G1624" s="146">
        <v>21</v>
      </c>
    </row>
    <row r="1625" spans="1:7" x14ac:dyDescent="0.25">
      <c r="A1625" s="146" t="s">
        <v>65</v>
      </c>
      <c r="B1625" s="146">
        <v>2</v>
      </c>
      <c r="C1625" s="146">
        <v>1991</v>
      </c>
      <c r="D1625" s="146" t="s">
        <v>98</v>
      </c>
      <c r="E1625" s="146">
        <v>21</v>
      </c>
      <c r="F1625" s="146">
        <v>21</v>
      </c>
      <c r="G1625" s="146">
        <v>21</v>
      </c>
    </row>
    <row r="1626" spans="1:7" x14ac:dyDescent="0.25">
      <c r="A1626" s="146" t="s">
        <v>65</v>
      </c>
      <c r="B1626" s="146">
        <v>2</v>
      </c>
      <c r="C1626" s="146">
        <v>2010</v>
      </c>
      <c r="D1626" s="146" t="s">
        <v>98</v>
      </c>
      <c r="E1626" s="146">
        <v>21</v>
      </c>
      <c r="F1626" s="146">
        <v>21</v>
      </c>
      <c r="G1626" s="146">
        <v>21</v>
      </c>
    </row>
    <row r="1627" spans="1:7" x14ac:dyDescent="0.25">
      <c r="A1627" s="146" t="s">
        <v>65</v>
      </c>
      <c r="B1627" s="146">
        <v>2</v>
      </c>
      <c r="C1627" s="146">
        <v>2013</v>
      </c>
      <c r="D1627" s="146" t="s">
        <v>81</v>
      </c>
      <c r="E1627" s="146">
        <v>21</v>
      </c>
      <c r="F1627" s="146">
        <v>21</v>
      </c>
      <c r="G1627" s="146">
        <v>21</v>
      </c>
    </row>
    <row r="1628" spans="1:7" x14ac:dyDescent="0.25">
      <c r="A1628" s="146" t="s">
        <v>2</v>
      </c>
      <c r="B1628" s="146">
        <v>1</v>
      </c>
      <c r="C1628" s="146">
        <v>1985</v>
      </c>
      <c r="D1628" s="146" t="s">
        <v>98</v>
      </c>
      <c r="E1628" s="146">
        <v>21</v>
      </c>
      <c r="F1628" s="146">
        <v>21</v>
      </c>
      <c r="G1628" s="146">
        <v>21</v>
      </c>
    </row>
    <row r="1629" spans="1:7" x14ac:dyDescent="0.25">
      <c r="A1629" s="146" t="s">
        <v>2</v>
      </c>
      <c r="B1629" s="146">
        <v>1</v>
      </c>
      <c r="C1629" s="146">
        <v>1986</v>
      </c>
      <c r="D1629" s="146" t="s">
        <v>92</v>
      </c>
      <c r="E1629" s="146">
        <v>21</v>
      </c>
      <c r="F1629" s="146">
        <v>21</v>
      </c>
      <c r="G1629" s="146">
        <v>21</v>
      </c>
    </row>
    <row r="1630" spans="1:7" x14ac:dyDescent="0.25">
      <c r="A1630" s="146" t="s">
        <v>2</v>
      </c>
      <c r="B1630" s="146">
        <v>1</v>
      </c>
      <c r="C1630" s="146">
        <v>1991</v>
      </c>
      <c r="D1630" s="146" t="s">
        <v>91</v>
      </c>
      <c r="E1630" s="146">
        <v>21</v>
      </c>
      <c r="F1630" s="146">
        <v>21</v>
      </c>
      <c r="G1630" s="146">
        <v>21</v>
      </c>
    </row>
    <row r="1631" spans="1:7" x14ac:dyDescent="0.25">
      <c r="A1631" s="146" t="s">
        <v>2</v>
      </c>
      <c r="B1631" s="146">
        <v>1</v>
      </c>
      <c r="C1631" s="146">
        <v>1997</v>
      </c>
      <c r="D1631" s="146" t="s">
        <v>77</v>
      </c>
      <c r="E1631" s="146">
        <v>21</v>
      </c>
      <c r="F1631" s="146">
        <v>21</v>
      </c>
      <c r="G1631" s="146">
        <v>21</v>
      </c>
    </row>
    <row r="1632" spans="1:7" x14ac:dyDescent="0.25">
      <c r="A1632" s="146" t="s">
        <v>2</v>
      </c>
      <c r="B1632" s="146">
        <v>2</v>
      </c>
      <c r="C1632" s="146">
        <v>1989</v>
      </c>
      <c r="D1632" s="146" t="s">
        <v>77</v>
      </c>
      <c r="E1632" s="146">
        <v>21</v>
      </c>
      <c r="F1632" s="146">
        <v>21</v>
      </c>
      <c r="G1632" s="146">
        <v>21</v>
      </c>
    </row>
    <row r="1633" spans="1:7" x14ac:dyDescent="0.25">
      <c r="A1633" s="146" t="s">
        <v>2</v>
      </c>
      <c r="B1633" s="146">
        <v>2</v>
      </c>
      <c r="C1633" s="146">
        <v>1995</v>
      </c>
      <c r="D1633" s="146" t="s">
        <v>91</v>
      </c>
      <c r="E1633" s="146">
        <v>21</v>
      </c>
      <c r="F1633" s="146">
        <v>21</v>
      </c>
      <c r="G1633" s="146">
        <v>21</v>
      </c>
    </row>
    <row r="1634" spans="1:7" x14ac:dyDescent="0.25">
      <c r="A1634" s="146" t="s">
        <v>2</v>
      </c>
      <c r="B1634" s="146">
        <v>2</v>
      </c>
      <c r="C1634" s="146">
        <v>2003</v>
      </c>
      <c r="D1634" s="146" t="s">
        <v>94</v>
      </c>
      <c r="E1634" s="146">
        <v>21</v>
      </c>
      <c r="F1634" s="146">
        <v>21</v>
      </c>
      <c r="G1634" s="146">
        <v>21</v>
      </c>
    </row>
    <row r="1635" spans="1:7" x14ac:dyDescent="0.25">
      <c r="A1635" s="146" t="s">
        <v>2</v>
      </c>
      <c r="B1635" s="146">
        <v>2</v>
      </c>
      <c r="C1635" s="146">
        <v>2007</v>
      </c>
      <c r="D1635" s="146" t="s">
        <v>96</v>
      </c>
      <c r="E1635" s="146">
        <v>21</v>
      </c>
      <c r="F1635" s="146">
        <v>21</v>
      </c>
      <c r="G1635" s="146">
        <v>21</v>
      </c>
    </row>
    <row r="1636" spans="1:7" x14ac:dyDescent="0.25">
      <c r="A1636" s="146" t="s">
        <v>0</v>
      </c>
      <c r="B1636" s="146">
        <v>1</v>
      </c>
      <c r="C1636" s="146">
        <v>1985</v>
      </c>
      <c r="D1636" s="146" t="s">
        <v>80</v>
      </c>
      <c r="E1636" s="146">
        <v>21</v>
      </c>
      <c r="F1636" s="146">
        <v>21</v>
      </c>
      <c r="G1636" s="146">
        <v>21</v>
      </c>
    </row>
    <row r="1637" spans="1:7" x14ac:dyDescent="0.25">
      <c r="A1637" s="146" t="s">
        <v>0</v>
      </c>
      <c r="B1637" s="146">
        <v>1</v>
      </c>
      <c r="C1637" s="146">
        <v>2011</v>
      </c>
      <c r="D1637" s="146" t="s">
        <v>93</v>
      </c>
      <c r="E1637" s="146">
        <v>21</v>
      </c>
      <c r="F1637" s="146">
        <v>21</v>
      </c>
      <c r="G1637" s="146">
        <v>21</v>
      </c>
    </row>
    <row r="1638" spans="1:7" x14ac:dyDescent="0.25">
      <c r="A1638" s="146" t="s">
        <v>76</v>
      </c>
      <c r="B1638" s="146">
        <v>1</v>
      </c>
      <c r="C1638" s="146">
        <v>1971</v>
      </c>
      <c r="D1638" s="146" t="s">
        <v>78</v>
      </c>
      <c r="E1638" s="146">
        <v>22</v>
      </c>
      <c r="F1638" s="146">
        <v>22</v>
      </c>
      <c r="G1638" s="146">
        <v>22</v>
      </c>
    </row>
    <row r="1639" spans="1:7" x14ac:dyDescent="0.25">
      <c r="A1639" s="146" t="s">
        <v>76</v>
      </c>
      <c r="B1639" s="146">
        <v>1</v>
      </c>
      <c r="C1639" s="146">
        <v>1972</v>
      </c>
      <c r="D1639" s="146" t="s">
        <v>93</v>
      </c>
      <c r="E1639" s="146">
        <v>22</v>
      </c>
      <c r="F1639" s="146">
        <v>22</v>
      </c>
      <c r="G1639" s="146">
        <v>22</v>
      </c>
    </row>
    <row r="1640" spans="1:7" x14ac:dyDescent="0.25">
      <c r="A1640" s="146" t="s">
        <v>76</v>
      </c>
      <c r="B1640" s="146">
        <v>1</v>
      </c>
      <c r="C1640" s="146">
        <v>1973</v>
      </c>
      <c r="D1640" s="146" t="s">
        <v>95</v>
      </c>
      <c r="E1640" s="146">
        <v>22</v>
      </c>
      <c r="F1640" s="146">
        <v>22</v>
      </c>
      <c r="G1640" s="146">
        <v>22</v>
      </c>
    </row>
    <row r="1641" spans="1:7" x14ac:dyDescent="0.25">
      <c r="A1641" s="146" t="s">
        <v>76</v>
      </c>
      <c r="B1641" s="146">
        <v>1</v>
      </c>
      <c r="C1641" s="146">
        <v>1974</v>
      </c>
      <c r="D1641" s="146" t="s">
        <v>98</v>
      </c>
      <c r="E1641" s="146">
        <v>22</v>
      </c>
      <c r="F1641" s="146">
        <v>22</v>
      </c>
      <c r="G1641" s="146">
        <v>22</v>
      </c>
    </row>
    <row r="1642" spans="1:7" x14ac:dyDescent="0.25">
      <c r="A1642" s="146" t="s">
        <v>76</v>
      </c>
      <c r="B1642" s="146">
        <v>1</v>
      </c>
      <c r="C1642" s="146">
        <v>1994</v>
      </c>
      <c r="D1642" s="146" t="s">
        <v>83</v>
      </c>
      <c r="E1642" s="146">
        <v>22</v>
      </c>
      <c r="F1642" s="146">
        <v>22</v>
      </c>
      <c r="G1642" s="146">
        <v>22</v>
      </c>
    </row>
    <row r="1643" spans="1:7" x14ac:dyDescent="0.25">
      <c r="A1643" s="146" t="s">
        <v>76</v>
      </c>
      <c r="B1643" s="146">
        <v>2</v>
      </c>
      <c r="C1643" s="146">
        <v>1977</v>
      </c>
      <c r="D1643" s="146" t="s">
        <v>96</v>
      </c>
      <c r="E1643" s="146">
        <v>22</v>
      </c>
      <c r="F1643" s="146">
        <v>22</v>
      </c>
      <c r="G1643" s="146">
        <v>22</v>
      </c>
    </row>
    <row r="1644" spans="1:7" x14ac:dyDescent="0.25">
      <c r="A1644" s="146" t="s">
        <v>76</v>
      </c>
      <c r="B1644" s="146">
        <v>2</v>
      </c>
      <c r="C1644" s="146">
        <v>1978</v>
      </c>
      <c r="D1644" s="146" t="s">
        <v>84</v>
      </c>
      <c r="E1644" s="146">
        <v>22</v>
      </c>
      <c r="F1644" s="146">
        <v>22</v>
      </c>
      <c r="G1644" s="146">
        <v>22</v>
      </c>
    </row>
    <row r="1645" spans="1:7" x14ac:dyDescent="0.25">
      <c r="A1645" s="146" t="s">
        <v>1</v>
      </c>
      <c r="B1645" s="146">
        <v>1</v>
      </c>
      <c r="C1645" s="146">
        <v>1977</v>
      </c>
      <c r="D1645" s="146" t="s">
        <v>80</v>
      </c>
      <c r="E1645" s="146">
        <v>22</v>
      </c>
      <c r="F1645" s="146">
        <v>22</v>
      </c>
      <c r="G1645" s="146">
        <v>22</v>
      </c>
    </row>
    <row r="1646" spans="1:7" x14ac:dyDescent="0.25">
      <c r="A1646" s="146" t="s">
        <v>1</v>
      </c>
      <c r="B1646" s="146">
        <v>1</v>
      </c>
      <c r="C1646" s="146">
        <v>1978</v>
      </c>
      <c r="D1646" s="146" t="s">
        <v>80</v>
      </c>
      <c r="E1646" s="146">
        <v>22</v>
      </c>
      <c r="F1646" s="146">
        <v>22</v>
      </c>
      <c r="G1646" s="146">
        <v>22</v>
      </c>
    </row>
    <row r="1647" spans="1:7" x14ac:dyDescent="0.25">
      <c r="A1647" s="146" t="s">
        <v>1</v>
      </c>
      <c r="B1647" s="146">
        <v>1</v>
      </c>
      <c r="C1647" s="146">
        <v>1991</v>
      </c>
      <c r="D1647" s="146" t="s">
        <v>78</v>
      </c>
      <c r="E1647" s="146">
        <v>22</v>
      </c>
      <c r="F1647" s="146">
        <v>22</v>
      </c>
      <c r="G1647" s="146">
        <v>22</v>
      </c>
    </row>
    <row r="1648" spans="1:7" x14ac:dyDescent="0.25">
      <c r="A1648" s="146" t="s">
        <v>1</v>
      </c>
      <c r="B1648" s="146">
        <v>1</v>
      </c>
      <c r="C1648" s="146">
        <v>1993</v>
      </c>
      <c r="D1648" s="146" t="s">
        <v>78</v>
      </c>
      <c r="E1648" s="146">
        <v>22</v>
      </c>
      <c r="F1648" s="146">
        <v>22</v>
      </c>
      <c r="G1648" s="146">
        <v>22</v>
      </c>
    </row>
    <row r="1649" spans="1:7" x14ac:dyDescent="0.25">
      <c r="A1649" s="146" t="s">
        <v>1</v>
      </c>
      <c r="B1649" s="146">
        <v>1</v>
      </c>
      <c r="C1649" s="146">
        <v>2005</v>
      </c>
      <c r="D1649" s="146" t="s">
        <v>78</v>
      </c>
      <c r="E1649" s="146">
        <v>22</v>
      </c>
      <c r="F1649" s="146">
        <v>22</v>
      </c>
      <c r="G1649" s="146">
        <v>22</v>
      </c>
    </row>
    <row r="1650" spans="1:7" x14ac:dyDescent="0.25">
      <c r="A1650" s="146" t="s">
        <v>1</v>
      </c>
      <c r="B1650" s="146">
        <v>1</v>
      </c>
      <c r="C1650" s="146">
        <v>2007</v>
      </c>
      <c r="D1650" s="146" t="s">
        <v>90</v>
      </c>
      <c r="E1650" s="146">
        <v>22</v>
      </c>
      <c r="F1650" s="146">
        <v>22</v>
      </c>
      <c r="G1650" s="146">
        <v>22</v>
      </c>
    </row>
    <row r="1651" spans="1:7" x14ac:dyDescent="0.25">
      <c r="A1651" s="146" t="s">
        <v>1</v>
      </c>
      <c r="B1651" s="146">
        <v>2</v>
      </c>
      <c r="C1651" s="146">
        <v>1977</v>
      </c>
      <c r="D1651" s="146" t="s">
        <v>80</v>
      </c>
      <c r="E1651" s="146">
        <v>22</v>
      </c>
      <c r="F1651" s="146">
        <v>22</v>
      </c>
      <c r="G1651" s="146">
        <v>22</v>
      </c>
    </row>
    <row r="1652" spans="1:7" x14ac:dyDescent="0.25">
      <c r="A1652" s="146" t="s">
        <v>1</v>
      </c>
      <c r="B1652" s="146">
        <v>2</v>
      </c>
      <c r="C1652" s="146">
        <v>1978</v>
      </c>
      <c r="D1652" s="146" t="s">
        <v>79</v>
      </c>
      <c r="E1652" s="146">
        <v>22</v>
      </c>
      <c r="F1652" s="146">
        <v>22</v>
      </c>
      <c r="G1652" s="146">
        <v>22</v>
      </c>
    </row>
    <row r="1653" spans="1:7" x14ac:dyDescent="0.25">
      <c r="A1653" s="146" t="s">
        <v>1</v>
      </c>
      <c r="B1653" s="146">
        <v>2</v>
      </c>
      <c r="C1653" s="146">
        <v>1983</v>
      </c>
      <c r="D1653" s="146" t="s">
        <v>91</v>
      </c>
      <c r="E1653" s="146">
        <v>22</v>
      </c>
      <c r="F1653" s="146">
        <v>22</v>
      </c>
      <c r="G1653" s="146">
        <v>22</v>
      </c>
    </row>
    <row r="1654" spans="1:7" x14ac:dyDescent="0.25">
      <c r="A1654" s="146" t="s">
        <v>1</v>
      </c>
      <c r="B1654" s="146">
        <v>2</v>
      </c>
      <c r="C1654" s="146">
        <v>1989</v>
      </c>
      <c r="D1654" s="146" t="s">
        <v>82</v>
      </c>
      <c r="E1654" s="146">
        <v>22</v>
      </c>
      <c r="F1654" s="146">
        <v>22</v>
      </c>
      <c r="G1654" s="146">
        <v>22</v>
      </c>
    </row>
    <row r="1655" spans="1:7" x14ac:dyDescent="0.25">
      <c r="A1655" s="146" t="s">
        <v>1</v>
      </c>
      <c r="B1655" s="146">
        <v>2</v>
      </c>
      <c r="C1655" s="146">
        <v>1992</v>
      </c>
      <c r="D1655" s="146" t="s">
        <v>95</v>
      </c>
      <c r="E1655" s="146">
        <v>22</v>
      </c>
      <c r="F1655" s="146">
        <v>22</v>
      </c>
      <c r="G1655" s="146">
        <v>22</v>
      </c>
    </row>
    <row r="1656" spans="1:7" x14ac:dyDescent="0.25">
      <c r="A1656" s="146" t="s">
        <v>1</v>
      </c>
      <c r="B1656" s="146">
        <v>2</v>
      </c>
      <c r="C1656" s="146">
        <v>1995</v>
      </c>
      <c r="D1656" s="146" t="s">
        <v>94</v>
      </c>
      <c r="E1656" s="146">
        <v>22</v>
      </c>
      <c r="F1656" s="146">
        <v>22</v>
      </c>
      <c r="G1656" s="146">
        <v>22</v>
      </c>
    </row>
    <row r="1657" spans="1:7" x14ac:dyDescent="0.25">
      <c r="A1657" s="146" t="s">
        <v>65</v>
      </c>
      <c r="B1657" s="146">
        <v>2</v>
      </c>
      <c r="C1657" s="146">
        <v>1972</v>
      </c>
      <c r="D1657" s="146" t="s">
        <v>79</v>
      </c>
      <c r="E1657" s="146">
        <v>22</v>
      </c>
      <c r="F1657" s="146">
        <v>22</v>
      </c>
      <c r="G1657" s="146">
        <v>22</v>
      </c>
    </row>
    <row r="1658" spans="1:7" x14ac:dyDescent="0.25">
      <c r="A1658" s="146" t="s">
        <v>65</v>
      </c>
      <c r="B1658" s="146">
        <v>2</v>
      </c>
      <c r="C1658" s="146">
        <v>1986</v>
      </c>
      <c r="D1658" s="146" t="s">
        <v>94</v>
      </c>
      <c r="E1658" s="146">
        <v>22</v>
      </c>
      <c r="F1658" s="146">
        <v>22</v>
      </c>
      <c r="G1658" s="146">
        <v>22</v>
      </c>
    </row>
    <row r="1659" spans="1:7" x14ac:dyDescent="0.25">
      <c r="A1659" s="146" t="s">
        <v>65</v>
      </c>
      <c r="B1659" s="146">
        <v>2</v>
      </c>
      <c r="C1659" s="146">
        <v>2011</v>
      </c>
      <c r="D1659" s="146" t="s">
        <v>98</v>
      </c>
      <c r="E1659" s="146">
        <v>22</v>
      </c>
      <c r="F1659" s="146">
        <v>22</v>
      </c>
      <c r="G1659" s="146">
        <v>22</v>
      </c>
    </row>
    <row r="1660" spans="1:7" x14ac:dyDescent="0.25">
      <c r="A1660" s="146" t="s">
        <v>2</v>
      </c>
      <c r="B1660" s="146">
        <v>1</v>
      </c>
      <c r="C1660" s="146">
        <v>1982</v>
      </c>
      <c r="D1660" s="146" t="s">
        <v>98</v>
      </c>
      <c r="E1660" s="146">
        <v>22</v>
      </c>
      <c r="F1660" s="146">
        <v>22</v>
      </c>
      <c r="G1660" s="146">
        <v>22</v>
      </c>
    </row>
    <row r="1661" spans="1:7" x14ac:dyDescent="0.25">
      <c r="A1661" s="146" t="s">
        <v>2</v>
      </c>
      <c r="B1661" s="146">
        <v>1</v>
      </c>
      <c r="C1661" s="146">
        <v>1985</v>
      </c>
      <c r="D1661" s="146" t="s">
        <v>78</v>
      </c>
      <c r="E1661" s="146">
        <v>22</v>
      </c>
      <c r="F1661" s="146">
        <v>22</v>
      </c>
      <c r="G1661" s="146">
        <v>22</v>
      </c>
    </row>
    <row r="1662" spans="1:7" x14ac:dyDescent="0.25">
      <c r="A1662" s="146" t="s">
        <v>2</v>
      </c>
      <c r="B1662" s="146">
        <v>1</v>
      </c>
      <c r="C1662" s="146">
        <v>1998</v>
      </c>
      <c r="D1662" s="146" t="s">
        <v>77</v>
      </c>
      <c r="E1662" s="146">
        <v>22</v>
      </c>
      <c r="F1662" s="146">
        <v>22</v>
      </c>
      <c r="G1662" s="146">
        <v>22</v>
      </c>
    </row>
    <row r="1663" spans="1:7" x14ac:dyDescent="0.25">
      <c r="A1663" s="146" t="s">
        <v>2</v>
      </c>
      <c r="B1663" s="146">
        <v>1</v>
      </c>
      <c r="C1663" s="146">
        <v>2006</v>
      </c>
      <c r="D1663" s="146" t="s">
        <v>94</v>
      </c>
      <c r="E1663" s="146">
        <v>22</v>
      </c>
      <c r="F1663" s="146">
        <v>22</v>
      </c>
      <c r="G1663" s="146">
        <v>22</v>
      </c>
    </row>
    <row r="1664" spans="1:7" x14ac:dyDescent="0.25">
      <c r="A1664" s="146" t="s">
        <v>2</v>
      </c>
      <c r="B1664" s="146">
        <v>2</v>
      </c>
      <c r="C1664" s="146">
        <v>1993</v>
      </c>
      <c r="D1664" s="146" t="s">
        <v>88</v>
      </c>
      <c r="E1664" s="146">
        <v>22</v>
      </c>
      <c r="F1664" s="146">
        <v>22</v>
      </c>
      <c r="G1664" s="146">
        <v>22</v>
      </c>
    </row>
    <row r="1665" spans="1:7" x14ac:dyDescent="0.25">
      <c r="A1665" s="146" t="s">
        <v>2</v>
      </c>
      <c r="B1665" s="146">
        <v>2</v>
      </c>
      <c r="C1665" s="146">
        <v>1997</v>
      </c>
      <c r="D1665" s="146" t="s">
        <v>80</v>
      </c>
      <c r="E1665" s="146">
        <v>22</v>
      </c>
      <c r="F1665" s="146">
        <v>22</v>
      </c>
      <c r="G1665" s="146">
        <v>22</v>
      </c>
    </row>
    <row r="1666" spans="1:7" x14ac:dyDescent="0.25">
      <c r="A1666" s="146" t="s">
        <v>2</v>
      </c>
      <c r="B1666" s="146">
        <v>2</v>
      </c>
      <c r="C1666" s="146">
        <v>1997</v>
      </c>
      <c r="D1666" s="146" t="s">
        <v>77</v>
      </c>
      <c r="E1666" s="146">
        <v>22</v>
      </c>
      <c r="F1666" s="146">
        <v>22</v>
      </c>
      <c r="G1666" s="146">
        <v>22</v>
      </c>
    </row>
    <row r="1667" spans="1:7" x14ac:dyDescent="0.25">
      <c r="A1667" s="146" t="s">
        <v>0</v>
      </c>
      <c r="B1667" s="146">
        <v>1</v>
      </c>
      <c r="C1667" s="146">
        <v>1990</v>
      </c>
      <c r="D1667" s="146" t="s">
        <v>92</v>
      </c>
      <c r="E1667" s="146">
        <v>22</v>
      </c>
      <c r="F1667" s="146">
        <v>22</v>
      </c>
      <c r="G1667" s="146">
        <v>22</v>
      </c>
    </row>
    <row r="1668" spans="1:7" x14ac:dyDescent="0.25">
      <c r="A1668" s="146" t="s">
        <v>0</v>
      </c>
      <c r="B1668" s="146">
        <v>1</v>
      </c>
      <c r="C1668" s="146">
        <v>1991</v>
      </c>
      <c r="D1668" s="146" t="s">
        <v>78</v>
      </c>
      <c r="E1668" s="146">
        <v>22</v>
      </c>
      <c r="F1668" s="146">
        <v>22</v>
      </c>
      <c r="G1668" s="146">
        <v>22</v>
      </c>
    </row>
    <row r="1669" spans="1:7" x14ac:dyDescent="0.25">
      <c r="A1669" s="146" t="s">
        <v>0</v>
      </c>
      <c r="B1669" s="146">
        <v>1</v>
      </c>
      <c r="C1669" s="146">
        <v>1995</v>
      </c>
      <c r="D1669" s="146" t="s">
        <v>91</v>
      </c>
      <c r="E1669" s="146">
        <v>22</v>
      </c>
      <c r="F1669" s="146">
        <v>22</v>
      </c>
      <c r="G1669" s="146">
        <v>22</v>
      </c>
    </row>
    <row r="1670" spans="1:7" x14ac:dyDescent="0.25">
      <c r="A1670" s="146" t="s">
        <v>76</v>
      </c>
      <c r="B1670" s="146">
        <v>2</v>
      </c>
      <c r="C1670" s="146">
        <v>1978</v>
      </c>
      <c r="D1670" s="146" t="s">
        <v>93</v>
      </c>
      <c r="E1670" s="146">
        <v>23</v>
      </c>
      <c r="F1670" s="146">
        <v>23</v>
      </c>
      <c r="G1670" s="146">
        <v>23</v>
      </c>
    </row>
    <row r="1671" spans="1:7" x14ac:dyDescent="0.25">
      <c r="A1671" s="146" t="s">
        <v>1</v>
      </c>
      <c r="B1671" s="146">
        <v>1</v>
      </c>
      <c r="C1671" s="146">
        <v>1980</v>
      </c>
      <c r="D1671" s="146" t="s">
        <v>77</v>
      </c>
      <c r="E1671" s="146">
        <v>23</v>
      </c>
      <c r="F1671" s="146">
        <v>23</v>
      </c>
      <c r="G1671" s="146">
        <v>23</v>
      </c>
    </row>
    <row r="1672" spans="1:7" x14ac:dyDescent="0.25">
      <c r="A1672" s="146" t="s">
        <v>1</v>
      </c>
      <c r="B1672" s="146">
        <v>1</v>
      </c>
      <c r="C1672" s="146">
        <v>1986</v>
      </c>
      <c r="D1672" s="146" t="s">
        <v>98</v>
      </c>
      <c r="E1672" s="146">
        <v>23</v>
      </c>
      <c r="F1672" s="146">
        <v>23</v>
      </c>
      <c r="G1672" s="146">
        <v>23</v>
      </c>
    </row>
    <row r="1673" spans="1:7" x14ac:dyDescent="0.25">
      <c r="A1673" s="146" t="s">
        <v>1</v>
      </c>
      <c r="B1673" s="146">
        <v>1</v>
      </c>
      <c r="C1673" s="146">
        <v>1988</v>
      </c>
      <c r="D1673" s="146" t="s">
        <v>82</v>
      </c>
      <c r="E1673" s="146">
        <v>23</v>
      </c>
      <c r="F1673" s="146">
        <v>23</v>
      </c>
      <c r="G1673" s="146">
        <v>23</v>
      </c>
    </row>
    <row r="1674" spans="1:7" x14ac:dyDescent="0.25">
      <c r="A1674" s="146" t="s">
        <v>1</v>
      </c>
      <c r="B1674" s="146">
        <v>1</v>
      </c>
      <c r="C1674" s="146">
        <v>1989</v>
      </c>
      <c r="D1674" s="146" t="s">
        <v>82</v>
      </c>
      <c r="E1674" s="146">
        <v>23</v>
      </c>
      <c r="F1674" s="146">
        <v>23</v>
      </c>
      <c r="G1674" s="146">
        <v>23</v>
      </c>
    </row>
    <row r="1675" spans="1:7" x14ac:dyDescent="0.25">
      <c r="A1675" s="146" t="s">
        <v>1</v>
      </c>
      <c r="B1675" s="146">
        <v>1</v>
      </c>
      <c r="C1675" s="146">
        <v>1997</v>
      </c>
      <c r="D1675" s="146" t="s">
        <v>78</v>
      </c>
      <c r="E1675" s="146">
        <v>23</v>
      </c>
      <c r="F1675" s="146">
        <v>23</v>
      </c>
      <c r="G1675" s="146">
        <v>23</v>
      </c>
    </row>
    <row r="1676" spans="1:7" x14ac:dyDescent="0.25">
      <c r="A1676" s="146" t="s">
        <v>1</v>
      </c>
      <c r="B1676" s="146">
        <v>1</v>
      </c>
      <c r="C1676" s="146">
        <v>2008</v>
      </c>
      <c r="D1676" s="146" t="s">
        <v>78</v>
      </c>
      <c r="E1676" s="146">
        <v>23</v>
      </c>
      <c r="F1676" s="146">
        <v>23</v>
      </c>
      <c r="G1676" s="146">
        <v>23</v>
      </c>
    </row>
    <row r="1677" spans="1:7" x14ac:dyDescent="0.25">
      <c r="A1677" s="146" t="s">
        <v>1</v>
      </c>
      <c r="B1677" s="146">
        <v>1</v>
      </c>
      <c r="C1677" s="146">
        <v>2009</v>
      </c>
      <c r="D1677" s="146" t="s">
        <v>78</v>
      </c>
      <c r="E1677" s="146">
        <v>23</v>
      </c>
      <c r="F1677" s="146">
        <v>23</v>
      </c>
      <c r="G1677" s="146">
        <v>23</v>
      </c>
    </row>
    <row r="1678" spans="1:7" x14ac:dyDescent="0.25">
      <c r="A1678" s="146" t="s">
        <v>1</v>
      </c>
      <c r="B1678" s="146">
        <v>2</v>
      </c>
      <c r="C1678" s="146">
        <v>1977</v>
      </c>
      <c r="D1678" s="146" t="s">
        <v>88</v>
      </c>
      <c r="E1678" s="146">
        <v>23</v>
      </c>
      <c r="F1678" s="146">
        <v>23</v>
      </c>
      <c r="G1678" s="146">
        <v>23</v>
      </c>
    </row>
    <row r="1679" spans="1:7" x14ac:dyDescent="0.25">
      <c r="A1679" s="146" t="s">
        <v>1</v>
      </c>
      <c r="B1679" s="146">
        <v>2</v>
      </c>
      <c r="C1679" s="146">
        <v>1977</v>
      </c>
      <c r="D1679" s="146" t="s">
        <v>78</v>
      </c>
      <c r="E1679" s="146">
        <v>23</v>
      </c>
      <c r="F1679" s="146">
        <v>23</v>
      </c>
      <c r="G1679" s="146">
        <v>23</v>
      </c>
    </row>
    <row r="1680" spans="1:7" x14ac:dyDescent="0.25">
      <c r="A1680" s="146" t="s">
        <v>1</v>
      </c>
      <c r="B1680" s="146">
        <v>2</v>
      </c>
      <c r="C1680" s="146">
        <v>2005</v>
      </c>
      <c r="D1680" s="146" t="s">
        <v>84</v>
      </c>
      <c r="E1680" s="146">
        <v>23</v>
      </c>
      <c r="F1680" s="146">
        <v>23</v>
      </c>
      <c r="G1680" s="146">
        <v>23</v>
      </c>
    </row>
    <row r="1681" spans="1:7" x14ac:dyDescent="0.25">
      <c r="A1681" s="146" t="s">
        <v>1</v>
      </c>
      <c r="B1681" s="146">
        <v>2</v>
      </c>
      <c r="C1681" s="146">
        <v>2008</v>
      </c>
      <c r="D1681" s="146" t="s">
        <v>90</v>
      </c>
      <c r="E1681" s="146">
        <v>23</v>
      </c>
      <c r="F1681" s="146">
        <v>23</v>
      </c>
      <c r="G1681" s="146">
        <v>23</v>
      </c>
    </row>
    <row r="1682" spans="1:7" x14ac:dyDescent="0.25">
      <c r="A1682" s="146" t="s">
        <v>65</v>
      </c>
      <c r="B1682" s="146">
        <v>2</v>
      </c>
      <c r="C1682" s="146">
        <v>1975</v>
      </c>
      <c r="D1682" s="146" t="s">
        <v>91</v>
      </c>
      <c r="E1682" s="146">
        <v>23</v>
      </c>
      <c r="F1682" s="146">
        <v>23</v>
      </c>
      <c r="G1682" s="146">
        <v>23</v>
      </c>
    </row>
    <row r="1683" spans="1:7" x14ac:dyDescent="0.25">
      <c r="A1683" s="146" t="s">
        <v>2</v>
      </c>
      <c r="B1683" s="146">
        <v>1</v>
      </c>
      <c r="C1683" s="146">
        <v>1988</v>
      </c>
      <c r="D1683" s="146" t="s">
        <v>79</v>
      </c>
      <c r="E1683" s="146">
        <v>23</v>
      </c>
      <c r="F1683" s="146">
        <v>23</v>
      </c>
      <c r="G1683" s="146">
        <v>23</v>
      </c>
    </row>
    <row r="1684" spans="1:7" x14ac:dyDescent="0.25">
      <c r="A1684" s="146" t="s">
        <v>2</v>
      </c>
      <c r="B1684" s="146">
        <v>2</v>
      </c>
      <c r="C1684" s="146">
        <v>1990</v>
      </c>
      <c r="D1684" s="146" t="s">
        <v>88</v>
      </c>
      <c r="E1684" s="146">
        <v>23</v>
      </c>
      <c r="F1684" s="146">
        <v>23</v>
      </c>
      <c r="G1684" s="146">
        <v>23</v>
      </c>
    </row>
    <row r="1685" spans="1:7" x14ac:dyDescent="0.25">
      <c r="A1685" s="146" t="s">
        <v>2</v>
      </c>
      <c r="B1685" s="146">
        <v>2</v>
      </c>
      <c r="C1685" s="146">
        <v>1990</v>
      </c>
      <c r="D1685" s="146" t="s">
        <v>80</v>
      </c>
      <c r="E1685" s="146">
        <v>23</v>
      </c>
      <c r="F1685" s="146">
        <v>23</v>
      </c>
      <c r="G1685" s="146">
        <v>23</v>
      </c>
    </row>
    <row r="1686" spans="1:7" x14ac:dyDescent="0.25">
      <c r="A1686" s="146" t="s">
        <v>2</v>
      </c>
      <c r="B1686" s="146">
        <v>2</v>
      </c>
      <c r="C1686" s="146">
        <v>1998</v>
      </c>
      <c r="D1686" s="146" t="s">
        <v>82</v>
      </c>
      <c r="E1686" s="146">
        <v>23</v>
      </c>
      <c r="F1686" s="146">
        <v>23</v>
      </c>
      <c r="G1686" s="146">
        <v>23</v>
      </c>
    </row>
    <row r="1687" spans="1:7" x14ac:dyDescent="0.25">
      <c r="A1687" s="146" t="s">
        <v>2</v>
      </c>
      <c r="B1687" s="146">
        <v>2</v>
      </c>
      <c r="C1687" s="146">
        <v>2005</v>
      </c>
      <c r="D1687" s="146" t="s">
        <v>94</v>
      </c>
      <c r="E1687" s="146">
        <v>23</v>
      </c>
      <c r="F1687" s="146">
        <v>23</v>
      </c>
      <c r="G1687" s="146">
        <v>23</v>
      </c>
    </row>
    <row r="1688" spans="1:7" x14ac:dyDescent="0.25">
      <c r="A1688" s="146" t="s">
        <v>2</v>
      </c>
      <c r="B1688" s="146">
        <v>2</v>
      </c>
      <c r="C1688" s="146">
        <v>2013</v>
      </c>
      <c r="D1688" s="146" t="s">
        <v>78</v>
      </c>
      <c r="E1688" s="146">
        <v>23</v>
      </c>
      <c r="F1688" s="146">
        <v>23</v>
      </c>
      <c r="G1688" s="146">
        <v>23</v>
      </c>
    </row>
    <row r="1689" spans="1:7" x14ac:dyDescent="0.25">
      <c r="A1689" s="146" t="s">
        <v>0</v>
      </c>
      <c r="B1689" s="146">
        <v>1</v>
      </c>
      <c r="C1689" s="146">
        <v>1984</v>
      </c>
      <c r="D1689" s="146" t="s">
        <v>98</v>
      </c>
      <c r="E1689" s="146">
        <v>23</v>
      </c>
      <c r="F1689" s="146">
        <v>23</v>
      </c>
      <c r="G1689" s="146">
        <v>23</v>
      </c>
    </row>
    <row r="1690" spans="1:7" x14ac:dyDescent="0.25">
      <c r="A1690" s="146" t="s">
        <v>76</v>
      </c>
      <c r="B1690" s="146">
        <v>1</v>
      </c>
      <c r="C1690" s="146">
        <v>1972</v>
      </c>
      <c r="D1690" s="146" t="s">
        <v>98</v>
      </c>
      <c r="E1690" s="146">
        <v>24</v>
      </c>
      <c r="F1690" s="146">
        <v>24</v>
      </c>
      <c r="G1690" s="146">
        <v>24</v>
      </c>
    </row>
    <row r="1691" spans="1:7" x14ac:dyDescent="0.25">
      <c r="A1691" s="146" t="s">
        <v>76</v>
      </c>
      <c r="B1691" s="146">
        <v>1</v>
      </c>
      <c r="C1691" s="146">
        <v>1974</v>
      </c>
      <c r="D1691" s="146" t="s">
        <v>78</v>
      </c>
      <c r="E1691" s="146">
        <v>24</v>
      </c>
      <c r="F1691" s="146">
        <v>24</v>
      </c>
      <c r="G1691" s="146">
        <v>24</v>
      </c>
    </row>
    <row r="1692" spans="1:7" x14ac:dyDescent="0.25">
      <c r="A1692" s="146" t="s">
        <v>76</v>
      </c>
      <c r="B1692" s="146">
        <v>1</v>
      </c>
      <c r="C1692" s="146">
        <v>2004</v>
      </c>
      <c r="D1692" s="146" t="s">
        <v>87</v>
      </c>
      <c r="E1692" s="146">
        <v>24</v>
      </c>
      <c r="F1692" s="146">
        <v>24</v>
      </c>
      <c r="G1692" s="146">
        <v>24</v>
      </c>
    </row>
    <row r="1693" spans="1:7" x14ac:dyDescent="0.25">
      <c r="A1693" s="146" t="s">
        <v>76</v>
      </c>
      <c r="B1693" s="146">
        <v>2</v>
      </c>
      <c r="C1693" s="146">
        <v>1977</v>
      </c>
      <c r="D1693" s="146" t="s">
        <v>84</v>
      </c>
      <c r="E1693" s="146">
        <v>24</v>
      </c>
      <c r="F1693" s="146">
        <v>24</v>
      </c>
      <c r="G1693" s="146">
        <v>24</v>
      </c>
    </row>
    <row r="1694" spans="1:7" x14ac:dyDescent="0.25">
      <c r="A1694" s="146" t="s">
        <v>1</v>
      </c>
      <c r="B1694" s="146">
        <v>1</v>
      </c>
      <c r="C1694" s="146">
        <v>1989</v>
      </c>
      <c r="D1694" s="146" t="s">
        <v>78</v>
      </c>
      <c r="E1694" s="146">
        <v>24</v>
      </c>
      <c r="F1694" s="146">
        <v>24</v>
      </c>
      <c r="G1694" s="146">
        <v>24</v>
      </c>
    </row>
    <row r="1695" spans="1:7" x14ac:dyDescent="0.25">
      <c r="A1695" s="146" t="s">
        <v>1</v>
      </c>
      <c r="B1695" s="146">
        <v>1</v>
      </c>
      <c r="C1695" s="146">
        <v>1992</v>
      </c>
      <c r="D1695" s="146" t="s">
        <v>95</v>
      </c>
      <c r="E1695" s="146">
        <v>24</v>
      </c>
      <c r="F1695" s="146">
        <v>24</v>
      </c>
      <c r="G1695" s="146">
        <v>24</v>
      </c>
    </row>
    <row r="1696" spans="1:7" x14ac:dyDescent="0.25">
      <c r="A1696" s="146" t="s">
        <v>1</v>
      </c>
      <c r="B1696" s="146">
        <v>1</v>
      </c>
      <c r="C1696" s="146">
        <v>2003</v>
      </c>
      <c r="D1696" s="146" t="s">
        <v>78</v>
      </c>
      <c r="E1696" s="146">
        <v>24</v>
      </c>
      <c r="F1696" s="146">
        <v>24</v>
      </c>
      <c r="G1696" s="146">
        <v>24</v>
      </c>
    </row>
    <row r="1697" spans="1:7" x14ac:dyDescent="0.25">
      <c r="A1697" s="146" t="s">
        <v>1</v>
      </c>
      <c r="B1697" s="146">
        <v>1</v>
      </c>
      <c r="C1697" s="146">
        <v>2012</v>
      </c>
      <c r="D1697" s="146" t="s">
        <v>81</v>
      </c>
      <c r="E1697" s="146">
        <v>24</v>
      </c>
      <c r="F1697" s="146">
        <v>24</v>
      </c>
      <c r="G1697" s="146">
        <v>24</v>
      </c>
    </row>
    <row r="1698" spans="1:7" x14ac:dyDescent="0.25">
      <c r="A1698" s="146" t="s">
        <v>1</v>
      </c>
      <c r="B1698" s="146">
        <v>2</v>
      </c>
      <c r="C1698" s="146">
        <v>1980</v>
      </c>
      <c r="D1698" s="146" t="s">
        <v>78</v>
      </c>
      <c r="E1698" s="146">
        <v>24</v>
      </c>
      <c r="F1698" s="146">
        <v>24</v>
      </c>
      <c r="G1698" s="146">
        <v>24</v>
      </c>
    </row>
    <row r="1699" spans="1:7" x14ac:dyDescent="0.25">
      <c r="A1699" s="146" t="s">
        <v>1</v>
      </c>
      <c r="B1699" s="146">
        <v>2</v>
      </c>
      <c r="C1699" s="146">
        <v>1996</v>
      </c>
      <c r="D1699" s="146" t="s">
        <v>94</v>
      </c>
      <c r="E1699" s="146">
        <v>24</v>
      </c>
      <c r="F1699" s="146">
        <v>24</v>
      </c>
      <c r="G1699" s="146">
        <v>24</v>
      </c>
    </row>
    <row r="1700" spans="1:7" x14ac:dyDescent="0.25">
      <c r="A1700" s="146" t="s">
        <v>1</v>
      </c>
      <c r="B1700" s="146">
        <v>2</v>
      </c>
      <c r="C1700" s="146">
        <v>2000</v>
      </c>
      <c r="D1700" s="146" t="s">
        <v>96</v>
      </c>
      <c r="E1700" s="146">
        <v>24</v>
      </c>
      <c r="F1700" s="146">
        <v>24</v>
      </c>
      <c r="G1700" s="146">
        <v>24</v>
      </c>
    </row>
    <row r="1701" spans="1:7" x14ac:dyDescent="0.25">
      <c r="A1701" s="146" t="s">
        <v>1</v>
      </c>
      <c r="B1701" s="146">
        <v>2</v>
      </c>
      <c r="C1701" s="146">
        <v>2009</v>
      </c>
      <c r="D1701" s="146" t="s">
        <v>90</v>
      </c>
      <c r="E1701" s="146">
        <v>24</v>
      </c>
      <c r="F1701" s="146">
        <v>24</v>
      </c>
      <c r="G1701" s="146">
        <v>24</v>
      </c>
    </row>
    <row r="1702" spans="1:7" x14ac:dyDescent="0.25">
      <c r="A1702" s="146" t="s">
        <v>1</v>
      </c>
      <c r="B1702" s="146">
        <v>2</v>
      </c>
      <c r="C1702" s="146">
        <v>2012</v>
      </c>
      <c r="D1702" s="146" t="s">
        <v>83</v>
      </c>
      <c r="E1702" s="146">
        <v>24</v>
      </c>
      <c r="F1702" s="146">
        <v>24</v>
      </c>
      <c r="G1702" s="146">
        <v>24</v>
      </c>
    </row>
    <row r="1703" spans="1:7" x14ac:dyDescent="0.25">
      <c r="A1703" s="146" t="s">
        <v>65</v>
      </c>
      <c r="B1703" s="146">
        <v>2</v>
      </c>
      <c r="C1703" s="146">
        <v>1996</v>
      </c>
      <c r="D1703" s="146" t="s">
        <v>93</v>
      </c>
      <c r="E1703" s="146">
        <v>24</v>
      </c>
      <c r="F1703" s="146">
        <v>24</v>
      </c>
      <c r="G1703" s="146">
        <v>24</v>
      </c>
    </row>
    <row r="1704" spans="1:7" x14ac:dyDescent="0.25">
      <c r="A1704" s="146" t="s">
        <v>2</v>
      </c>
      <c r="B1704" s="146">
        <v>1</v>
      </c>
      <c r="C1704" s="146">
        <v>1990</v>
      </c>
      <c r="D1704" s="146" t="s">
        <v>92</v>
      </c>
      <c r="E1704" s="146">
        <v>24</v>
      </c>
      <c r="F1704" s="146">
        <v>24</v>
      </c>
      <c r="G1704" s="146">
        <v>24</v>
      </c>
    </row>
    <row r="1705" spans="1:7" x14ac:dyDescent="0.25">
      <c r="A1705" s="146" t="s">
        <v>2</v>
      </c>
      <c r="B1705" s="146">
        <v>1</v>
      </c>
      <c r="C1705" s="146">
        <v>1991</v>
      </c>
      <c r="D1705" s="146" t="s">
        <v>77</v>
      </c>
      <c r="E1705" s="146">
        <v>24</v>
      </c>
      <c r="F1705" s="146">
        <v>24</v>
      </c>
      <c r="G1705" s="146">
        <v>24</v>
      </c>
    </row>
    <row r="1706" spans="1:7" x14ac:dyDescent="0.25">
      <c r="A1706" s="146" t="s">
        <v>2</v>
      </c>
      <c r="B1706" s="146">
        <v>1</v>
      </c>
      <c r="C1706" s="146">
        <v>1994</v>
      </c>
      <c r="D1706" s="146" t="s">
        <v>91</v>
      </c>
      <c r="E1706" s="146">
        <v>24</v>
      </c>
      <c r="F1706" s="146">
        <v>24</v>
      </c>
      <c r="G1706" s="146">
        <v>24</v>
      </c>
    </row>
    <row r="1707" spans="1:7" x14ac:dyDescent="0.25">
      <c r="A1707" s="146" t="s">
        <v>2</v>
      </c>
      <c r="B1707" s="146">
        <v>1</v>
      </c>
      <c r="C1707" s="146">
        <v>2010</v>
      </c>
      <c r="D1707" s="146" t="s">
        <v>77</v>
      </c>
      <c r="E1707" s="146">
        <v>24</v>
      </c>
      <c r="F1707" s="146">
        <v>24</v>
      </c>
      <c r="G1707" s="146">
        <v>24</v>
      </c>
    </row>
    <row r="1708" spans="1:7" x14ac:dyDescent="0.25">
      <c r="A1708" s="146" t="s">
        <v>2</v>
      </c>
      <c r="B1708" s="146">
        <v>1</v>
      </c>
      <c r="C1708" s="146">
        <v>2013</v>
      </c>
      <c r="D1708" s="146" t="s">
        <v>84</v>
      </c>
      <c r="E1708" s="146">
        <v>24</v>
      </c>
      <c r="F1708" s="146">
        <v>24</v>
      </c>
      <c r="G1708" s="146">
        <v>24</v>
      </c>
    </row>
    <row r="1709" spans="1:7" x14ac:dyDescent="0.25">
      <c r="A1709" s="146" t="s">
        <v>2</v>
      </c>
      <c r="B1709" s="146">
        <v>2</v>
      </c>
      <c r="C1709" s="146">
        <v>1989</v>
      </c>
      <c r="D1709" s="146" t="s">
        <v>80</v>
      </c>
      <c r="E1709" s="146">
        <v>24</v>
      </c>
      <c r="F1709" s="146">
        <v>24</v>
      </c>
      <c r="G1709" s="146">
        <v>24</v>
      </c>
    </row>
    <row r="1710" spans="1:7" x14ac:dyDescent="0.25">
      <c r="A1710" s="146" t="s">
        <v>2</v>
      </c>
      <c r="B1710" s="146">
        <v>2</v>
      </c>
      <c r="C1710" s="146">
        <v>1999</v>
      </c>
      <c r="D1710" s="146" t="s">
        <v>82</v>
      </c>
      <c r="E1710" s="146">
        <v>24</v>
      </c>
      <c r="F1710" s="146">
        <v>24</v>
      </c>
      <c r="G1710" s="146">
        <v>24</v>
      </c>
    </row>
    <row r="1711" spans="1:7" x14ac:dyDescent="0.25">
      <c r="A1711" s="146" t="s">
        <v>0</v>
      </c>
      <c r="B1711" s="146">
        <v>1</v>
      </c>
      <c r="C1711" s="146">
        <v>2004</v>
      </c>
      <c r="D1711" s="146" t="s">
        <v>94</v>
      </c>
      <c r="E1711" s="146">
        <v>24</v>
      </c>
      <c r="F1711" s="146">
        <v>24</v>
      </c>
      <c r="G1711" s="146">
        <v>24</v>
      </c>
    </row>
    <row r="1712" spans="1:7" x14ac:dyDescent="0.25">
      <c r="A1712" s="146" t="s">
        <v>76</v>
      </c>
      <c r="B1712" s="146">
        <v>1</v>
      </c>
      <c r="C1712" s="146">
        <v>1992</v>
      </c>
      <c r="D1712" s="146" t="s">
        <v>98</v>
      </c>
      <c r="E1712" s="146">
        <v>25</v>
      </c>
      <c r="F1712" s="146">
        <v>25</v>
      </c>
      <c r="G1712" s="146">
        <v>25</v>
      </c>
    </row>
    <row r="1713" spans="1:7" x14ac:dyDescent="0.25">
      <c r="A1713" s="146" t="s">
        <v>76</v>
      </c>
      <c r="B1713" s="146">
        <v>1</v>
      </c>
      <c r="C1713" s="146">
        <v>2009</v>
      </c>
      <c r="D1713" s="146" t="s">
        <v>85</v>
      </c>
      <c r="E1713" s="146">
        <v>25</v>
      </c>
      <c r="F1713" s="146">
        <v>25</v>
      </c>
      <c r="G1713" s="146">
        <v>25</v>
      </c>
    </row>
    <row r="1714" spans="1:7" x14ac:dyDescent="0.25">
      <c r="A1714" s="146" t="s">
        <v>76</v>
      </c>
      <c r="B1714" s="146">
        <v>2</v>
      </c>
      <c r="C1714" s="146">
        <v>1971</v>
      </c>
      <c r="D1714" s="146" t="s">
        <v>98</v>
      </c>
      <c r="E1714" s="146">
        <v>25</v>
      </c>
      <c r="F1714" s="146">
        <v>25</v>
      </c>
      <c r="G1714" s="146">
        <v>25</v>
      </c>
    </row>
    <row r="1715" spans="1:7" x14ac:dyDescent="0.25">
      <c r="A1715" s="146" t="s">
        <v>76</v>
      </c>
      <c r="B1715" s="146">
        <v>2</v>
      </c>
      <c r="C1715" s="146">
        <v>1971</v>
      </c>
      <c r="D1715" s="146" t="s">
        <v>78</v>
      </c>
      <c r="E1715" s="146">
        <v>25</v>
      </c>
      <c r="F1715" s="146">
        <v>25</v>
      </c>
      <c r="G1715" s="146">
        <v>25</v>
      </c>
    </row>
    <row r="1716" spans="1:7" x14ac:dyDescent="0.25">
      <c r="A1716" s="146" t="s">
        <v>76</v>
      </c>
      <c r="B1716" s="146">
        <v>2</v>
      </c>
      <c r="C1716" s="146">
        <v>1973</v>
      </c>
      <c r="D1716" s="146" t="s">
        <v>95</v>
      </c>
      <c r="E1716" s="146">
        <v>25</v>
      </c>
      <c r="F1716" s="146">
        <v>25</v>
      </c>
      <c r="G1716" s="146">
        <v>25</v>
      </c>
    </row>
    <row r="1717" spans="1:7" x14ac:dyDescent="0.25">
      <c r="A1717" s="146" t="s">
        <v>76</v>
      </c>
      <c r="B1717" s="146">
        <v>2</v>
      </c>
      <c r="C1717" s="146">
        <v>1974</v>
      </c>
      <c r="D1717" s="146" t="s">
        <v>98</v>
      </c>
      <c r="E1717" s="146">
        <v>25</v>
      </c>
      <c r="F1717" s="146">
        <v>25</v>
      </c>
      <c r="G1717" s="146">
        <v>25</v>
      </c>
    </row>
    <row r="1718" spans="1:7" x14ac:dyDescent="0.25">
      <c r="A1718" s="146" t="s">
        <v>76</v>
      </c>
      <c r="B1718" s="146">
        <v>2</v>
      </c>
      <c r="C1718" s="146">
        <v>2004</v>
      </c>
      <c r="D1718" s="146" t="s">
        <v>87</v>
      </c>
      <c r="E1718" s="146">
        <v>25</v>
      </c>
      <c r="F1718" s="146">
        <v>25</v>
      </c>
      <c r="G1718" s="146">
        <v>25</v>
      </c>
    </row>
    <row r="1719" spans="1:7" x14ac:dyDescent="0.25">
      <c r="A1719" s="146" t="s">
        <v>1</v>
      </c>
      <c r="B1719" s="146">
        <v>1</v>
      </c>
      <c r="C1719" s="146">
        <v>1981</v>
      </c>
      <c r="D1719" s="146" t="s">
        <v>79</v>
      </c>
      <c r="E1719" s="146">
        <v>25</v>
      </c>
      <c r="F1719" s="146">
        <v>25</v>
      </c>
      <c r="G1719" s="146">
        <v>25</v>
      </c>
    </row>
    <row r="1720" spans="1:7" x14ac:dyDescent="0.25">
      <c r="A1720" s="146" t="s">
        <v>1</v>
      </c>
      <c r="B1720" s="146">
        <v>1</v>
      </c>
      <c r="C1720" s="146">
        <v>1982</v>
      </c>
      <c r="D1720" s="146" t="s">
        <v>79</v>
      </c>
      <c r="E1720" s="146">
        <v>25</v>
      </c>
      <c r="F1720" s="146">
        <v>25</v>
      </c>
      <c r="G1720" s="146">
        <v>25</v>
      </c>
    </row>
    <row r="1721" spans="1:7" x14ac:dyDescent="0.25">
      <c r="A1721" s="146" t="s">
        <v>1</v>
      </c>
      <c r="B1721" s="146">
        <v>1</v>
      </c>
      <c r="C1721" s="146">
        <v>1983</v>
      </c>
      <c r="D1721" s="146" t="s">
        <v>79</v>
      </c>
      <c r="E1721" s="146">
        <v>25</v>
      </c>
      <c r="F1721" s="146">
        <v>25</v>
      </c>
      <c r="G1721" s="146">
        <v>25</v>
      </c>
    </row>
    <row r="1722" spans="1:7" x14ac:dyDescent="0.25">
      <c r="A1722" s="146" t="s">
        <v>1</v>
      </c>
      <c r="B1722" s="146">
        <v>1</v>
      </c>
      <c r="C1722" s="146">
        <v>1994</v>
      </c>
      <c r="D1722" s="146" t="s">
        <v>94</v>
      </c>
      <c r="E1722" s="146">
        <v>25</v>
      </c>
      <c r="F1722" s="146">
        <v>25</v>
      </c>
      <c r="G1722" s="146">
        <v>25</v>
      </c>
    </row>
    <row r="1723" spans="1:7" x14ac:dyDescent="0.25">
      <c r="A1723" s="146" t="s">
        <v>1</v>
      </c>
      <c r="B1723" s="146">
        <v>1</v>
      </c>
      <c r="C1723" s="146">
        <v>2006</v>
      </c>
      <c r="D1723" s="146" t="s">
        <v>84</v>
      </c>
      <c r="E1723" s="146">
        <v>25</v>
      </c>
      <c r="F1723" s="146">
        <v>25</v>
      </c>
      <c r="G1723" s="146">
        <v>25</v>
      </c>
    </row>
    <row r="1724" spans="1:7" x14ac:dyDescent="0.25">
      <c r="A1724" s="146" t="s">
        <v>1</v>
      </c>
      <c r="B1724" s="146">
        <v>2</v>
      </c>
      <c r="C1724" s="146">
        <v>2011</v>
      </c>
      <c r="D1724" s="146" t="s">
        <v>89</v>
      </c>
      <c r="E1724" s="146">
        <v>25</v>
      </c>
      <c r="F1724" s="146">
        <v>25</v>
      </c>
      <c r="G1724" s="146">
        <v>25</v>
      </c>
    </row>
    <row r="1725" spans="1:7" x14ac:dyDescent="0.25">
      <c r="A1725" s="146" t="s">
        <v>65</v>
      </c>
      <c r="B1725" s="146">
        <v>2</v>
      </c>
      <c r="C1725" s="146">
        <v>2000</v>
      </c>
      <c r="D1725" s="146" t="s">
        <v>84</v>
      </c>
      <c r="E1725" s="146">
        <v>25</v>
      </c>
      <c r="F1725" s="146">
        <v>25</v>
      </c>
      <c r="G1725" s="146">
        <v>25</v>
      </c>
    </row>
    <row r="1726" spans="1:7" x14ac:dyDescent="0.25">
      <c r="A1726" s="146" t="s">
        <v>2</v>
      </c>
      <c r="B1726" s="146">
        <v>1</v>
      </c>
      <c r="C1726" s="146">
        <v>1983</v>
      </c>
      <c r="D1726" s="146" t="s">
        <v>80</v>
      </c>
      <c r="E1726" s="146">
        <v>25</v>
      </c>
      <c r="F1726" s="146">
        <v>25</v>
      </c>
      <c r="G1726" s="146">
        <v>25</v>
      </c>
    </row>
    <row r="1727" spans="1:7" x14ac:dyDescent="0.25">
      <c r="A1727" s="146" t="s">
        <v>2</v>
      </c>
      <c r="B1727" s="146">
        <v>1</v>
      </c>
      <c r="C1727" s="146">
        <v>1987</v>
      </c>
      <c r="D1727" s="146" t="s">
        <v>92</v>
      </c>
      <c r="E1727" s="146">
        <v>25</v>
      </c>
      <c r="F1727" s="146">
        <v>25</v>
      </c>
      <c r="G1727" s="146">
        <v>25</v>
      </c>
    </row>
    <row r="1728" spans="1:7" x14ac:dyDescent="0.25">
      <c r="A1728" s="146" t="s">
        <v>2</v>
      </c>
      <c r="B1728" s="146">
        <v>1</v>
      </c>
      <c r="C1728" s="146">
        <v>1987</v>
      </c>
      <c r="D1728" s="146" t="s">
        <v>78</v>
      </c>
      <c r="E1728" s="146">
        <v>25</v>
      </c>
      <c r="F1728" s="146">
        <v>25</v>
      </c>
      <c r="G1728" s="146">
        <v>25</v>
      </c>
    </row>
    <row r="1729" spans="1:7" x14ac:dyDescent="0.25">
      <c r="A1729" s="146" t="s">
        <v>2</v>
      </c>
      <c r="B1729" s="146">
        <v>1</v>
      </c>
      <c r="C1729" s="146">
        <v>1994</v>
      </c>
      <c r="D1729" s="146" t="s">
        <v>80</v>
      </c>
      <c r="E1729" s="146">
        <v>25</v>
      </c>
      <c r="F1729" s="146">
        <v>25</v>
      </c>
      <c r="G1729" s="146">
        <v>25</v>
      </c>
    </row>
    <row r="1730" spans="1:7" x14ac:dyDescent="0.25">
      <c r="A1730" s="146" t="s">
        <v>2</v>
      </c>
      <c r="B1730" s="146">
        <v>1</v>
      </c>
      <c r="C1730" s="146">
        <v>1997</v>
      </c>
      <c r="D1730" s="146" t="s">
        <v>80</v>
      </c>
      <c r="E1730" s="146">
        <v>25</v>
      </c>
      <c r="F1730" s="146">
        <v>25</v>
      </c>
      <c r="G1730" s="146">
        <v>25</v>
      </c>
    </row>
    <row r="1731" spans="1:7" x14ac:dyDescent="0.25">
      <c r="A1731" s="146" t="s">
        <v>2</v>
      </c>
      <c r="B1731" s="146">
        <v>2</v>
      </c>
      <c r="C1731" s="146">
        <v>1992</v>
      </c>
      <c r="D1731" s="146" t="s">
        <v>88</v>
      </c>
      <c r="E1731" s="146">
        <v>25</v>
      </c>
      <c r="F1731" s="146">
        <v>25</v>
      </c>
      <c r="G1731" s="146">
        <v>25</v>
      </c>
    </row>
    <row r="1732" spans="1:7" x14ac:dyDescent="0.25">
      <c r="A1732" s="146" t="s">
        <v>2</v>
      </c>
      <c r="B1732" s="146">
        <v>2</v>
      </c>
      <c r="C1732" s="146">
        <v>1994</v>
      </c>
      <c r="D1732" s="146" t="s">
        <v>88</v>
      </c>
      <c r="E1732" s="146">
        <v>25</v>
      </c>
      <c r="F1732" s="146">
        <v>25</v>
      </c>
      <c r="G1732" s="146">
        <v>25</v>
      </c>
    </row>
    <row r="1733" spans="1:7" x14ac:dyDescent="0.25">
      <c r="A1733" s="146" t="s">
        <v>2</v>
      </c>
      <c r="B1733" s="146">
        <v>2</v>
      </c>
      <c r="C1733" s="146">
        <v>1995</v>
      </c>
      <c r="D1733" s="146" t="s">
        <v>88</v>
      </c>
      <c r="E1733" s="146">
        <v>25</v>
      </c>
      <c r="F1733" s="146">
        <v>25</v>
      </c>
      <c r="G1733" s="146">
        <v>25</v>
      </c>
    </row>
    <row r="1734" spans="1:7" x14ac:dyDescent="0.25">
      <c r="A1734" s="146" t="s">
        <v>2</v>
      </c>
      <c r="B1734" s="146">
        <v>2</v>
      </c>
      <c r="C1734" s="146">
        <v>1996</v>
      </c>
      <c r="D1734" s="146" t="s">
        <v>88</v>
      </c>
      <c r="E1734" s="146">
        <v>25</v>
      </c>
      <c r="F1734" s="146">
        <v>25</v>
      </c>
      <c r="G1734" s="146">
        <v>25</v>
      </c>
    </row>
    <row r="1735" spans="1:7" x14ac:dyDescent="0.25">
      <c r="A1735" s="146" t="s">
        <v>2</v>
      </c>
      <c r="B1735" s="146">
        <v>2</v>
      </c>
      <c r="C1735" s="146">
        <v>2013</v>
      </c>
      <c r="D1735" s="146" t="s">
        <v>84</v>
      </c>
      <c r="E1735" s="146">
        <v>25</v>
      </c>
      <c r="F1735" s="146">
        <v>25</v>
      </c>
      <c r="G1735" s="146">
        <v>25</v>
      </c>
    </row>
    <row r="1736" spans="1:7" x14ac:dyDescent="0.25">
      <c r="A1736" s="146" t="s">
        <v>0</v>
      </c>
      <c r="B1736" s="146">
        <v>1</v>
      </c>
      <c r="C1736" s="146">
        <v>1992</v>
      </c>
      <c r="D1736" s="146" t="s">
        <v>98</v>
      </c>
      <c r="E1736" s="146">
        <v>25</v>
      </c>
      <c r="F1736" s="146">
        <v>25</v>
      </c>
      <c r="G1736" s="146">
        <v>25</v>
      </c>
    </row>
    <row r="1737" spans="1:7" x14ac:dyDescent="0.25">
      <c r="A1737" s="146" t="s">
        <v>76</v>
      </c>
      <c r="B1737" s="146">
        <v>1</v>
      </c>
      <c r="C1737" s="146">
        <v>1971</v>
      </c>
      <c r="D1737" s="146" t="s">
        <v>82</v>
      </c>
      <c r="E1737" s="146">
        <v>26</v>
      </c>
      <c r="F1737" s="146">
        <v>26</v>
      </c>
      <c r="G1737" s="146">
        <v>26</v>
      </c>
    </row>
    <row r="1738" spans="1:7" x14ac:dyDescent="0.25">
      <c r="A1738" s="146" t="s">
        <v>76</v>
      </c>
      <c r="B1738" s="146">
        <v>1</v>
      </c>
      <c r="C1738" s="146">
        <v>1972</v>
      </c>
      <c r="D1738" s="146" t="s">
        <v>88</v>
      </c>
      <c r="E1738" s="146">
        <v>26</v>
      </c>
      <c r="F1738" s="146">
        <v>26</v>
      </c>
      <c r="G1738" s="146">
        <v>26</v>
      </c>
    </row>
    <row r="1739" spans="1:7" x14ac:dyDescent="0.25">
      <c r="A1739" s="146" t="s">
        <v>76</v>
      </c>
      <c r="B1739" s="146">
        <v>1</v>
      </c>
      <c r="C1739" s="146">
        <v>1977</v>
      </c>
      <c r="D1739" s="146" t="s">
        <v>96</v>
      </c>
      <c r="E1739" s="146">
        <v>26</v>
      </c>
      <c r="F1739" s="146">
        <v>26</v>
      </c>
      <c r="G1739" s="146">
        <v>26</v>
      </c>
    </row>
    <row r="1740" spans="1:7" x14ac:dyDescent="0.25">
      <c r="A1740" s="146" t="s">
        <v>76</v>
      </c>
      <c r="B1740" s="146">
        <v>2</v>
      </c>
      <c r="C1740" s="146">
        <v>1996</v>
      </c>
      <c r="D1740" s="146" t="s">
        <v>98</v>
      </c>
      <c r="E1740" s="146">
        <v>26</v>
      </c>
      <c r="F1740" s="146">
        <v>26</v>
      </c>
      <c r="G1740" s="146">
        <v>26</v>
      </c>
    </row>
    <row r="1741" spans="1:7" x14ac:dyDescent="0.25">
      <c r="A1741" s="146" t="s">
        <v>1</v>
      </c>
      <c r="B1741" s="146">
        <v>1</v>
      </c>
      <c r="C1741" s="146">
        <v>1981</v>
      </c>
      <c r="D1741" s="146" t="s">
        <v>77</v>
      </c>
      <c r="E1741" s="146">
        <v>26</v>
      </c>
      <c r="F1741" s="146">
        <v>26</v>
      </c>
      <c r="G1741" s="146">
        <v>26</v>
      </c>
    </row>
    <row r="1742" spans="1:7" x14ac:dyDescent="0.25">
      <c r="A1742" s="146" t="s">
        <v>1</v>
      </c>
      <c r="B1742" s="146">
        <v>1</v>
      </c>
      <c r="C1742" s="146">
        <v>1982</v>
      </c>
      <c r="D1742" s="146" t="s">
        <v>77</v>
      </c>
      <c r="E1742" s="146">
        <v>26</v>
      </c>
      <c r="F1742" s="146">
        <v>26</v>
      </c>
      <c r="G1742" s="146">
        <v>26</v>
      </c>
    </row>
    <row r="1743" spans="1:7" x14ac:dyDescent="0.25">
      <c r="A1743" s="146" t="s">
        <v>1</v>
      </c>
      <c r="B1743" s="146">
        <v>1</v>
      </c>
      <c r="C1743" s="146">
        <v>1987</v>
      </c>
      <c r="D1743" s="146" t="s">
        <v>98</v>
      </c>
      <c r="E1743" s="146">
        <v>26</v>
      </c>
      <c r="F1743" s="146">
        <v>26</v>
      </c>
      <c r="G1743" s="146">
        <v>26</v>
      </c>
    </row>
    <row r="1744" spans="1:7" x14ac:dyDescent="0.25">
      <c r="A1744" s="146" t="s">
        <v>1</v>
      </c>
      <c r="B1744" s="146">
        <v>1</v>
      </c>
      <c r="C1744" s="146">
        <v>1992</v>
      </c>
      <c r="D1744" s="146" t="s">
        <v>78</v>
      </c>
      <c r="E1744" s="146">
        <v>26</v>
      </c>
      <c r="F1744" s="146">
        <v>26</v>
      </c>
      <c r="G1744" s="146">
        <v>26</v>
      </c>
    </row>
    <row r="1745" spans="1:7" x14ac:dyDescent="0.25">
      <c r="A1745" s="146" t="s">
        <v>1</v>
      </c>
      <c r="B1745" s="146">
        <v>1</v>
      </c>
      <c r="C1745" s="146">
        <v>1994</v>
      </c>
      <c r="D1745" s="146" t="s">
        <v>95</v>
      </c>
      <c r="E1745" s="146">
        <v>26</v>
      </c>
      <c r="F1745" s="146">
        <v>26</v>
      </c>
      <c r="G1745" s="146">
        <v>26</v>
      </c>
    </row>
    <row r="1746" spans="1:7" x14ac:dyDescent="0.25">
      <c r="A1746" s="146" t="s">
        <v>1</v>
      </c>
      <c r="B1746" s="146">
        <v>1</v>
      </c>
      <c r="C1746" s="146">
        <v>1999</v>
      </c>
      <c r="D1746" s="146" t="s">
        <v>96</v>
      </c>
      <c r="E1746" s="146">
        <v>26</v>
      </c>
      <c r="F1746" s="146">
        <v>26</v>
      </c>
      <c r="G1746" s="146">
        <v>26</v>
      </c>
    </row>
    <row r="1747" spans="1:7" x14ac:dyDescent="0.25">
      <c r="A1747" s="146" t="s">
        <v>1</v>
      </c>
      <c r="B1747" s="146">
        <v>1</v>
      </c>
      <c r="C1747" s="146">
        <v>2001</v>
      </c>
      <c r="D1747" s="146" t="s">
        <v>78</v>
      </c>
      <c r="E1747" s="146">
        <v>26</v>
      </c>
      <c r="F1747" s="146">
        <v>26</v>
      </c>
      <c r="G1747" s="146">
        <v>26</v>
      </c>
    </row>
    <row r="1748" spans="1:7" x14ac:dyDescent="0.25">
      <c r="A1748" s="146" t="s">
        <v>1</v>
      </c>
      <c r="B1748" s="146">
        <v>2</v>
      </c>
      <c r="C1748" s="146">
        <v>1978</v>
      </c>
      <c r="D1748" s="146" t="s">
        <v>80</v>
      </c>
      <c r="E1748" s="146">
        <v>26</v>
      </c>
      <c r="F1748" s="146">
        <v>26</v>
      </c>
      <c r="G1748" s="146">
        <v>26</v>
      </c>
    </row>
    <row r="1749" spans="1:7" x14ac:dyDescent="0.25">
      <c r="A1749" s="146" t="s">
        <v>1</v>
      </c>
      <c r="B1749" s="146">
        <v>2</v>
      </c>
      <c r="C1749" s="146">
        <v>1981</v>
      </c>
      <c r="D1749" s="146" t="s">
        <v>79</v>
      </c>
      <c r="E1749" s="146">
        <v>26</v>
      </c>
      <c r="F1749" s="146">
        <v>26</v>
      </c>
      <c r="G1749" s="146">
        <v>26</v>
      </c>
    </row>
    <row r="1750" spans="1:7" x14ac:dyDescent="0.25">
      <c r="A1750" s="146" t="s">
        <v>1</v>
      </c>
      <c r="B1750" s="146">
        <v>2</v>
      </c>
      <c r="C1750" s="146">
        <v>1989</v>
      </c>
      <c r="D1750" s="146" t="s">
        <v>98</v>
      </c>
      <c r="E1750" s="146">
        <v>26</v>
      </c>
      <c r="F1750" s="146">
        <v>26</v>
      </c>
      <c r="G1750" s="146">
        <v>26</v>
      </c>
    </row>
    <row r="1751" spans="1:7" x14ac:dyDescent="0.25">
      <c r="A1751" s="146" t="s">
        <v>1</v>
      </c>
      <c r="B1751" s="146">
        <v>2</v>
      </c>
      <c r="C1751" s="146">
        <v>2003</v>
      </c>
      <c r="D1751" s="146" t="s">
        <v>93</v>
      </c>
      <c r="E1751" s="146">
        <v>26</v>
      </c>
      <c r="F1751" s="146">
        <v>26</v>
      </c>
      <c r="G1751" s="146">
        <v>26</v>
      </c>
    </row>
    <row r="1752" spans="1:7" x14ac:dyDescent="0.25">
      <c r="A1752" s="146" t="s">
        <v>1</v>
      </c>
      <c r="B1752" s="146">
        <v>2</v>
      </c>
      <c r="C1752" s="146">
        <v>2011</v>
      </c>
      <c r="D1752" s="146" t="s">
        <v>81</v>
      </c>
      <c r="E1752" s="146">
        <v>26</v>
      </c>
      <c r="F1752" s="146">
        <v>26</v>
      </c>
      <c r="G1752" s="146">
        <v>26</v>
      </c>
    </row>
    <row r="1753" spans="1:7" x14ac:dyDescent="0.25">
      <c r="A1753" s="146" t="s">
        <v>65</v>
      </c>
      <c r="B1753" s="146">
        <v>2</v>
      </c>
      <c r="C1753" s="146">
        <v>1980</v>
      </c>
      <c r="D1753" s="146" t="s">
        <v>82</v>
      </c>
      <c r="E1753" s="146">
        <v>26</v>
      </c>
      <c r="F1753" s="146">
        <v>26</v>
      </c>
      <c r="G1753" s="146">
        <v>26</v>
      </c>
    </row>
    <row r="1754" spans="1:7" x14ac:dyDescent="0.25">
      <c r="A1754" s="146" t="s">
        <v>65</v>
      </c>
      <c r="B1754" s="146">
        <v>2</v>
      </c>
      <c r="C1754" s="146">
        <v>1990</v>
      </c>
      <c r="D1754" s="146" t="s">
        <v>98</v>
      </c>
      <c r="E1754" s="146">
        <v>26</v>
      </c>
      <c r="F1754" s="146">
        <v>26</v>
      </c>
      <c r="G1754" s="146">
        <v>26</v>
      </c>
    </row>
    <row r="1755" spans="1:7" x14ac:dyDescent="0.25">
      <c r="A1755" s="146" t="s">
        <v>65</v>
      </c>
      <c r="B1755" s="146">
        <v>2</v>
      </c>
      <c r="C1755" s="146">
        <v>2005</v>
      </c>
      <c r="D1755" s="146" t="s">
        <v>90</v>
      </c>
      <c r="E1755" s="146">
        <v>26</v>
      </c>
      <c r="F1755" s="146">
        <v>26</v>
      </c>
      <c r="G1755" s="146">
        <v>26</v>
      </c>
    </row>
    <row r="1756" spans="1:7" x14ac:dyDescent="0.25">
      <c r="A1756" s="146" t="s">
        <v>2</v>
      </c>
      <c r="B1756" s="146">
        <v>1</v>
      </c>
      <c r="C1756" s="146">
        <v>1981</v>
      </c>
      <c r="D1756" s="146" t="s">
        <v>77</v>
      </c>
      <c r="E1756" s="146">
        <v>26</v>
      </c>
      <c r="F1756" s="146">
        <v>26</v>
      </c>
      <c r="G1756" s="146">
        <v>26</v>
      </c>
    </row>
    <row r="1757" spans="1:7" x14ac:dyDescent="0.25">
      <c r="A1757" s="146" t="s">
        <v>2</v>
      </c>
      <c r="B1757" s="146">
        <v>1</v>
      </c>
      <c r="C1757" s="146">
        <v>1986</v>
      </c>
      <c r="D1757" s="146" t="s">
        <v>88</v>
      </c>
      <c r="E1757" s="146">
        <v>26</v>
      </c>
      <c r="F1757" s="146">
        <v>26</v>
      </c>
      <c r="G1757" s="146">
        <v>26</v>
      </c>
    </row>
    <row r="1758" spans="1:7" x14ac:dyDescent="0.25">
      <c r="A1758" s="146" t="s">
        <v>2</v>
      </c>
      <c r="B1758" s="146">
        <v>1</v>
      </c>
      <c r="C1758" s="146">
        <v>1989</v>
      </c>
      <c r="D1758" s="146" t="s">
        <v>79</v>
      </c>
      <c r="E1758" s="146">
        <v>26</v>
      </c>
      <c r="F1758" s="146">
        <v>26</v>
      </c>
      <c r="G1758" s="146">
        <v>26</v>
      </c>
    </row>
    <row r="1759" spans="1:7" x14ac:dyDescent="0.25">
      <c r="A1759" s="146" t="s">
        <v>2</v>
      </c>
      <c r="B1759" s="146">
        <v>1</v>
      </c>
      <c r="C1759" s="146">
        <v>1991</v>
      </c>
      <c r="D1759" s="146" t="s">
        <v>92</v>
      </c>
      <c r="E1759" s="146">
        <v>26</v>
      </c>
      <c r="F1759" s="146">
        <v>26</v>
      </c>
      <c r="G1759" s="146">
        <v>26</v>
      </c>
    </row>
    <row r="1760" spans="1:7" x14ac:dyDescent="0.25">
      <c r="A1760" s="146" t="s">
        <v>2</v>
      </c>
      <c r="B1760" s="146">
        <v>1</v>
      </c>
      <c r="C1760" s="146">
        <v>1993</v>
      </c>
      <c r="D1760" s="146" t="s">
        <v>80</v>
      </c>
      <c r="E1760" s="146">
        <v>26</v>
      </c>
      <c r="F1760" s="146">
        <v>26</v>
      </c>
      <c r="G1760" s="146">
        <v>26</v>
      </c>
    </row>
    <row r="1761" spans="1:7" x14ac:dyDescent="0.25">
      <c r="A1761" s="146" t="s">
        <v>2</v>
      </c>
      <c r="B1761" s="146">
        <v>1</v>
      </c>
      <c r="C1761" s="146">
        <v>2000</v>
      </c>
      <c r="D1761" s="146" t="s">
        <v>82</v>
      </c>
      <c r="E1761" s="146">
        <v>26</v>
      </c>
      <c r="F1761" s="146">
        <v>26</v>
      </c>
      <c r="G1761" s="146">
        <v>26</v>
      </c>
    </row>
    <row r="1762" spans="1:7" x14ac:dyDescent="0.25">
      <c r="A1762" s="146" t="s">
        <v>2</v>
      </c>
      <c r="B1762" s="146">
        <v>2</v>
      </c>
      <c r="C1762" s="146">
        <v>1995</v>
      </c>
      <c r="D1762" s="146" t="s">
        <v>79</v>
      </c>
      <c r="E1762" s="146">
        <v>26</v>
      </c>
      <c r="F1762" s="146">
        <v>26</v>
      </c>
      <c r="G1762" s="146">
        <v>26</v>
      </c>
    </row>
    <row r="1763" spans="1:7" x14ac:dyDescent="0.25">
      <c r="A1763" s="146" t="s">
        <v>2</v>
      </c>
      <c r="B1763" s="146">
        <v>2</v>
      </c>
      <c r="C1763" s="146">
        <v>1997</v>
      </c>
      <c r="D1763" s="146" t="s">
        <v>91</v>
      </c>
      <c r="E1763" s="146">
        <v>26</v>
      </c>
      <c r="F1763" s="146">
        <v>26</v>
      </c>
      <c r="G1763" s="146">
        <v>26</v>
      </c>
    </row>
    <row r="1764" spans="1:7" x14ac:dyDescent="0.25">
      <c r="A1764" s="146" t="s">
        <v>2</v>
      </c>
      <c r="B1764" s="146">
        <v>2</v>
      </c>
      <c r="C1764" s="146">
        <v>1998</v>
      </c>
      <c r="D1764" s="146" t="s">
        <v>80</v>
      </c>
      <c r="E1764" s="146">
        <v>26</v>
      </c>
      <c r="F1764" s="146">
        <v>26</v>
      </c>
      <c r="G1764" s="146">
        <v>26</v>
      </c>
    </row>
    <row r="1765" spans="1:7" x14ac:dyDescent="0.25">
      <c r="A1765" s="146" t="s">
        <v>2</v>
      </c>
      <c r="B1765" s="146">
        <v>2</v>
      </c>
      <c r="C1765" s="146">
        <v>2002</v>
      </c>
      <c r="D1765" s="146" t="s">
        <v>80</v>
      </c>
      <c r="E1765" s="146">
        <v>26</v>
      </c>
      <c r="F1765" s="146">
        <v>26</v>
      </c>
      <c r="G1765" s="146">
        <v>26</v>
      </c>
    </row>
    <row r="1766" spans="1:7" x14ac:dyDescent="0.25">
      <c r="A1766" s="146" t="s">
        <v>2</v>
      </c>
      <c r="B1766" s="146">
        <v>2</v>
      </c>
      <c r="C1766" s="146">
        <v>2008</v>
      </c>
      <c r="D1766" s="146" t="s">
        <v>77</v>
      </c>
      <c r="E1766" s="146">
        <v>26</v>
      </c>
      <c r="F1766" s="146">
        <v>26</v>
      </c>
      <c r="G1766" s="146">
        <v>26</v>
      </c>
    </row>
    <row r="1767" spans="1:7" x14ac:dyDescent="0.25">
      <c r="A1767" s="146" t="s">
        <v>0</v>
      </c>
      <c r="B1767" s="146">
        <v>1</v>
      </c>
      <c r="C1767" s="146">
        <v>1987</v>
      </c>
      <c r="D1767" s="146" t="s">
        <v>98</v>
      </c>
      <c r="E1767" s="146">
        <v>26</v>
      </c>
      <c r="F1767" s="146">
        <v>26</v>
      </c>
      <c r="G1767" s="146">
        <v>26</v>
      </c>
    </row>
    <row r="1768" spans="1:7" x14ac:dyDescent="0.25">
      <c r="A1768" s="146" t="s">
        <v>76</v>
      </c>
      <c r="B1768" s="146">
        <v>1</v>
      </c>
      <c r="C1768" s="146">
        <v>1973</v>
      </c>
      <c r="D1768" s="146" t="s">
        <v>93</v>
      </c>
      <c r="E1768" s="146">
        <v>27</v>
      </c>
      <c r="F1768" s="146">
        <v>27</v>
      </c>
      <c r="G1768" s="146">
        <v>27</v>
      </c>
    </row>
    <row r="1769" spans="1:7" x14ac:dyDescent="0.25">
      <c r="A1769" s="146" t="s">
        <v>76</v>
      </c>
      <c r="B1769" s="146">
        <v>1</v>
      </c>
      <c r="C1769" s="146">
        <v>1974</v>
      </c>
      <c r="D1769" s="146" t="s">
        <v>93</v>
      </c>
      <c r="E1769" s="146">
        <v>27</v>
      </c>
      <c r="F1769" s="146">
        <v>27</v>
      </c>
      <c r="G1769" s="146">
        <v>27</v>
      </c>
    </row>
    <row r="1770" spans="1:7" x14ac:dyDescent="0.25">
      <c r="A1770" s="146" t="s">
        <v>76</v>
      </c>
      <c r="B1770" s="146">
        <v>1</v>
      </c>
      <c r="C1770" s="146">
        <v>1977</v>
      </c>
      <c r="D1770" s="146" t="s">
        <v>78</v>
      </c>
      <c r="E1770" s="146">
        <v>27</v>
      </c>
      <c r="F1770" s="146">
        <v>27</v>
      </c>
      <c r="G1770" s="146">
        <v>27</v>
      </c>
    </row>
    <row r="1771" spans="1:7" x14ac:dyDescent="0.25">
      <c r="A1771" s="146" t="s">
        <v>76</v>
      </c>
      <c r="B1771" s="146">
        <v>1</v>
      </c>
      <c r="C1771" s="146">
        <v>2005</v>
      </c>
      <c r="D1771" s="146" t="s">
        <v>78</v>
      </c>
      <c r="E1771" s="146">
        <v>27</v>
      </c>
      <c r="F1771" s="146">
        <v>27</v>
      </c>
      <c r="G1771" s="146">
        <v>27</v>
      </c>
    </row>
    <row r="1772" spans="1:7" x14ac:dyDescent="0.25">
      <c r="A1772" s="146" t="s">
        <v>76</v>
      </c>
      <c r="B1772" s="146">
        <v>2</v>
      </c>
      <c r="C1772" s="146">
        <v>1972</v>
      </c>
      <c r="D1772" s="146" t="s">
        <v>98</v>
      </c>
      <c r="E1772" s="146">
        <v>27</v>
      </c>
      <c r="F1772" s="146">
        <v>27</v>
      </c>
      <c r="G1772" s="146">
        <v>27</v>
      </c>
    </row>
    <row r="1773" spans="1:7" x14ac:dyDescent="0.25">
      <c r="A1773" s="146" t="s">
        <v>76</v>
      </c>
      <c r="B1773" s="146">
        <v>2</v>
      </c>
      <c r="C1773" s="146">
        <v>1979</v>
      </c>
      <c r="D1773" s="146" t="s">
        <v>98</v>
      </c>
      <c r="E1773" s="146">
        <v>27</v>
      </c>
      <c r="F1773" s="146">
        <v>27</v>
      </c>
      <c r="G1773" s="146">
        <v>27</v>
      </c>
    </row>
    <row r="1774" spans="1:7" x14ac:dyDescent="0.25">
      <c r="A1774" s="146" t="s">
        <v>76</v>
      </c>
      <c r="B1774" s="146">
        <v>2</v>
      </c>
      <c r="C1774" s="146">
        <v>1992</v>
      </c>
      <c r="D1774" s="146" t="s">
        <v>98</v>
      </c>
      <c r="E1774" s="146">
        <v>27</v>
      </c>
      <c r="F1774" s="146">
        <v>27</v>
      </c>
      <c r="G1774" s="146">
        <v>27</v>
      </c>
    </row>
    <row r="1775" spans="1:7" x14ac:dyDescent="0.25">
      <c r="A1775" s="146" t="s">
        <v>76</v>
      </c>
      <c r="B1775" s="146">
        <v>2</v>
      </c>
      <c r="C1775" s="146">
        <v>1995</v>
      </c>
      <c r="D1775" s="146" t="s">
        <v>98</v>
      </c>
      <c r="E1775" s="146">
        <v>27</v>
      </c>
      <c r="F1775" s="146">
        <v>27</v>
      </c>
      <c r="G1775" s="146">
        <v>27</v>
      </c>
    </row>
    <row r="1776" spans="1:7" x14ac:dyDescent="0.25">
      <c r="A1776" s="146" t="s">
        <v>1</v>
      </c>
      <c r="B1776" s="146">
        <v>1</v>
      </c>
      <c r="C1776" s="146">
        <v>1979</v>
      </c>
      <c r="D1776" s="146" t="s">
        <v>88</v>
      </c>
      <c r="E1776" s="146">
        <v>27</v>
      </c>
      <c r="F1776" s="146">
        <v>27</v>
      </c>
      <c r="G1776" s="146">
        <v>27</v>
      </c>
    </row>
    <row r="1777" spans="1:7" x14ac:dyDescent="0.25">
      <c r="A1777" s="146" t="s">
        <v>1</v>
      </c>
      <c r="B1777" s="146">
        <v>1</v>
      </c>
      <c r="C1777" s="146">
        <v>1983</v>
      </c>
      <c r="D1777" s="146" t="s">
        <v>98</v>
      </c>
      <c r="E1777" s="146">
        <v>27</v>
      </c>
      <c r="F1777" s="146">
        <v>27</v>
      </c>
      <c r="G1777" s="146">
        <v>27</v>
      </c>
    </row>
    <row r="1778" spans="1:7" x14ac:dyDescent="0.25">
      <c r="A1778" s="146" t="s">
        <v>1</v>
      </c>
      <c r="B1778" s="146">
        <v>1</v>
      </c>
      <c r="C1778" s="146">
        <v>1996</v>
      </c>
      <c r="D1778" s="146" t="s">
        <v>78</v>
      </c>
      <c r="E1778" s="146">
        <v>27</v>
      </c>
      <c r="F1778" s="146">
        <v>27</v>
      </c>
      <c r="G1778" s="146">
        <v>27</v>
      </c>
    </row>
    <row r="1779" spans="1:7" x14ac:dyDescent="0.25">
      <c r="A1779" s="146" t="s">
        <v>1</v>
      </c>
      <c r="B1779" s="146">
        <v>1</v>
      </c>
      <c r="C1779" s="146">
        <v>2007</v>
      </c>
      <c r="D1779" s="146" t="s">
        <v>78</v>
      </c>
      <c r="E1779" s="146">
        <v>27</v>
      </c>
      <c r="F1779" s="146">
        <v>27</v>
      </c>
      <c r="G1779" s="146">
        <v>27</v>
      </c>
    </row>
    <row r="1780" spans="1:7" x14ac:dyDescent="0.25">
      <c r="A1780" s="146" t="s">
        <v>1</v>
      </c>
      <c r="B1780" s="146">
        <v>1</v>
      </c>
      <c r="C1780" s="146">
        <v>2008</v>
      </c>
      <c r="D1780" s="146" t="s">
        <v>84</v>
      </c>
      <c r="E1780" s="146">
        <v>27</v>
      </c>
      <c r="F1780" s="146">
        <v>27</v>
      </c>
      <c r="G1780" s="146">
        <v>27</v>
      </c>
    </row>
    <row r="1781" spans="1:7" x14ac:dyDescent="0.25">
      <c r="A1781" s="146" t="s">
        <v>1</v>
      </c>
      <c r="B1781" s="146">
        <v>1</v>
      </c>
      <c r="C1781" s="146">
        <v>2012</v>
      </c>
      <c r="D1781" s="146" t="s">
        <v>78</v>
      </c>
      <c r="E1781" s="146">
        <v>27</v>
      </c>
      <c r="F1781" s="146">
        <v>27</v>
      </c>
      <c r="G1781" s="146">
        <v>27</v>
      </c>
    </row>
    <row r="1782" spans="1:7" x14ac:dyDescent="0.25">
      <c r="A1782" s="146" t="s">
        <v>1</v>
      </c>
      <c r="B1782" s="146">
        <v>1</v>
      </c>
      <c r="C1782" s="146">
        <v>2013</v>
      </c>
      <c r="D1782" s="146" t="s">
        <v>81</v>
      </c>
      <c r="E1782" s="146">
        <v>27</v>
      </c>
      <c r="F1782" s="146">
        <v>27</v>
      </c>
      <c r="G1782" s="146">
        <v>27</v>
      </c>
    </row>
    <row r="1783" spans="1:7" x14ac:dyDescent="0.25">
      <c r="A1783" s="146" t="s">
        <v>1</v>
      </c>
      <c r="B1783" s="146">
        <v>2</v>
      </c>
      <c r="C1783" s="146">
        <v>1979</v>
      </c>
      <c r="D1783" s="146" t="s">
        <v>92</v>
      </c>
      <c r="E1783" s="146">
        <v>27</v>
      </c>
      <c r="F1783" s="146">
        <v>27</v>
      </c>
      <c r="G1783" s="146">
        <v>27</v>
      </c>
    </row>
    <row r="1784" spans="1:7" x14ac:dyDescent="0.25">
      <c r="A1784" s="146" t="s">
        <v>65</v>
      </c>
      <c r="B1784" s="146">
        <v>2</v>
      </c>
      <c r="C1784" s="146">
        <v>1971</v>
      </c>
      <c r="D1784" s="146" t="s">
        <v>92</v>
      </c>
      <c r="E1784" s="146">
        <v>27</v>
      </c>
      <c r="F1784" s="146">
        <v>27</v>
      </c>
      <c r="G1784" s="146">
        <v>27</v>
      </c>
    </row>
    <row r="1785" spans="1:7" x14ac:dyDescent="0.25">
      <c r="A1785" s="146" t="s">
        <v>65</v>
      </c>
      <c r="B1785" s="146">
        <v>2</v>
      </c>
      <c r="C1785" s="146">
        <v>2001</v>
      </c>
      <c r="D1785" s="146" t="s">
        <v>84</v>
      </c>
      <c r="E1785" s="146">
        <v>27</v>
      </c>
      <c r="F1785" s="146">
        <v>27</v>
      </c>
      <c r="G1785" s="146">
        <v>27</v>
      </c>
    </row>
    <row r="1786" spans="1:7" x14ac:dyDescent="0.25">
      <c r="A1786" s="146" t="s">
        <v>2</v>
      </c>
      <c r="B1786" s="146">
        <v>2</v>
      </c>
      <c r="C1786" s="146">
        <v>1996</v>
      </c>
      <c r="D1786" s="146" t="s">
        <v>80</v>
      </c>
      <c r="E1786" s="146">
        <v>27</v>
      </c>
      <c r="F1786" s="146">
        <v>27</v>
      </c>
      <c r="G1786" s="146">
        <v>27</v>
      </c>
    </row>
    <row r="1787" spans="1:7" x14ac:dyDescent="0.25">
      <c r="A1787" s="146" t="s">
        <v>2</v>
      </c>
      <c r="B1787" s="146">
        <v>2</v>
      </c>
      <c r="C1787" s="146">
        <v>1998</v>
      </c>
      <c r="D1787" s="146" t="s">
        <v>91</v>
      </c>
      <c r="E1787" s="146">
        <v>27</v>
      </c>
      <c r="F1787" s="146">
        <v>27</v>
      </c>
      <c r="G1787" s="146">
        <v>27</v>
      </c>
    </row>
    <row r="1788" spans="1:7" x14ac:dyDescent="0.25">
      <c r="A1788" s="146" t="s">
        <v>2</v>
      </c>
      <c r="B1788" s="146">
        <v>2</v>
      </c>
      <c r="C1788" s="146">
        <v>2003</v>
      </c>
      <c r="D1788" s="146" t="s">
        <v>95</v>
      </c>
      <c r="E1788" s="146">
        <v>27</v>
      </c>
      <c r="F1788" s="146">
        <v>27</v>
      </c>
      <c r="G1788" s="146">
        <v>27</v>
      </c>
    </row>
    <row r="1789" spans="1:7" x14ac:dyDescent="0.25">
      <c r="A1789" s="146" t="s">
        <v>2</v>
      </c>
      <c r="B1789" s="146">
        <v>2</v>
      </c>
      <c r="C1789" s="146">
        <v>2004</v>
      </c>
      <c r="D1789" s="146" t="s">
        <v>95</v>
      </c>
      <c r="E1789" s="146">
        <v>27</v>
      </c>
      <c r="F1789" s="146">
        <v>27</v>
      </c>
      <c r="G1789" s="146">
        <v>27</v>
      </c>
    </row>
    <row r="1790" spans="1:7" x14ac:dyDescent="0.25">
      <c r="A1790" s="146" t="s">
        <v>0</v>
      </c>
      <c r="B1790" s="146">
        <v>1</v>
      </c>
      <c r="C1790" s="146">
        <v>1988</v>
      </c>
      <c r="D1790" s="146" t="s">
        <v>88</v>
      </c>
      <c r="E1790" s="146">
        <v>27</v>
      </c>
      <c r="F1790" s="146">
        <v>27</v>
      </c>
      <c r="G1790" s="146">
        <v>27</v>
      </c>
    </row>
    <row r="1791" spans="1:7" x14ac:dyDescent="0.25">
      <c r="A1791" s="146" t="s">
        <v>0</v>
      </c>
      <c r="B1791" s="146">
        <v>1</v>
      </c>
      <c r="C1791" s="146">
        <v>1988</v>
      </c>
      <c r="D1791" s="146" t="s">
        <v>78</v>
      </c>
      <c r="E1791" s="146">
        <v>27</v>
      </c>
      <c r="F1791" s="146">
        <v>27</v>
      </c>
      <c r="G1791" s="146">
        <v>27</v>
      </c>
    </row>
    <row r="1792" spans="1:7" x14ac:dyDescent="0.25">
      <c r="A1792" s="146" t="s">
        <v>0</v>
      </c>
      <c r="B1792" s="146">
        <v>1</v>
      </c>
      <c r="C1792" s="146">
        <v>1992</v>
      </c>
      <c r="D1792" s="146" t="s">
        <v>78</v>
      </c>
      <c r="E1792" s="146">
        <v>27</v>
      </c>
      <c r="F1792" s="146">
        <v>27</v>
      </c>
      <c r="G1792" s="146">
        <v>27</v>
      </c>
    </row>
    <row r="1793" spans="1:7" x14ac:dyDescent="0.25">
      <c r="A1793" s="146" t="s">
        <v>76</v>
      </c>
      <c r="B1793" s="146">
        <v>1</v>
      </c>
      <c r="C1793" s="146">
        <v>1991</v>
      </c>
      <c r="D1793" s="146" t="s">
        <v>98</v>
      </c>
      <c r="E1793" s="146">
        <v>28</v>
      </c>
      <c r="F1793" s="146">
        <v>28</v>
      </c>
      <c r="G1793" s="146">
        <v>28</v>
      </c>
    </row>
    <row r="1794" spans="1:7" x14ac:dyDescent="0.25">
      <c r="A1794" s="146" t="s">
        <v>76</v>
      </c>
      <c r="B1794" s="146">
        <v>1</v>
      </c>
      <c r="C1794" s="146">
        <v>2004</v>
      </c>
      <c r="D1794" s="146" t="s">
        <v>78</v>
      </c>
      <c r="E1794" s="146">
        <v>28</v>
      </c>
      <c r="F1794" s="146">
        <v>28</v>
      </c>
      <c r="G1794" s="146">
        <v>28</v>
      </c>
    </row>
    <row r="1795" spans="1:7" x14ac:dyDescent="0.25">
      <c r="A1795" s="146" t="s">
        <v>76</v>
      </c>
      <c r="B1795" s="146">
        <v>2</v>
      </c>
      <c r="C1795" s="146">
        <v>1993</v>
      </c>
      <c r="D1795" s="146" t="s">
        <v>98</v>
      </c>
      <c r="E1795" s="146">
        <v>28</v>
      </c>
      <c r="F1795" s="146">
        <v>28</v>
      </c>
      <c r="G1795" s="146">
        <v>28</v>
      </c>
    </row>
    <row r="1796" spans="1:7" x14ac:dyDescent="0.25">
      <c r="A1796" s="146" t="s">
        <v>1</v>
      </c>
      <c r="B1796" s="146">
        <v>1</v>
      </c>
      <c r="C1796" s="146">
        <v>1979</v>
      </c>
      <c r="D1796" s="146" t="s">
        <v>80</v>
      </c>
      <c r="E1796" s="146">
        <v>28</v>
      </c>
      <c r="F1796" s="146">
        <v>28</v>
      </c>
      <c r="G1796" s="146">
        <v>28</v>
      </c>
    </row>
    <row r="1797" spans="1:7" x14ac:dyDescent="0.25">
      <c r="A1797" s="146" t="s">
        <v>1</v>
      </c>
      <c r="B1797" s="146">
        <v>1</v>
      </c>
      <c r="C1797" s="146">
        <v>1984</v>
      </c>
      <c r="D1797" s="146" t="s">
        <v>79</v>
      </c>
      <c r="E1797" s="146">
        <v>28</v>
      </c>
      <c r="F1797" s="146">
        <v>28</v>
      </c>
      <c r="G1797" s="146">
        <v>28</v>
      </c>
    </row>
    <row r="1798" spans="1:7" x14ac:dyDescent="0.25">
      <c r="A1798" s="146" t="s">
        <v>1</v>
      </c>
      <c r="B1798" s="146">
        <v>1</v>
      </c>
      <c r="C1798" s="146">
        <v>1985</v>
      </c>
      <c r="D1798" s="146" t="s">
        <v>98</v>
      </c>
      <c r="E1798" s="146">
        <v>28</v>
      </c>
      <c r="F1798" s="146">
        <v>28</v>
      </c>
      <c r="G1798" s="146">
        <v>28</v>
      </c>
    </row>
    <row r="1799" spans="1:7" x14ac:dyDescent="0.25">
      <c r="A1799" s="146" t="s">
        <v>1</v>
      </c>
      <c r="B1799" s="146">
        <v>1</v>
      </c>
      <c r="C1799" s="146">
        <v>1996</v>
      </c>
      <c r="D1799" s="146" t="s">
        <v>94</v>
      </c>
      <c r="E1799" s="146">
        <v>28</v>
      </c>
      <c r="F1799" s="146">
        <v>28</v>
      </c>
      <c r="G1799" s="146">
        <v>28</v>
      </c>
    </row>
    <row r="1800" spans="1:7" x14ac:dyDescent="0.25">
      <c r="A1800" s="146" t="s">
        <v>1</v>
      </c>
      <c r="B1800" s="146">
        <v>1</v>
      </c>
      <c r="C1800" s="146">
        <v>2008</v>
      </c>
      <c r="D1800" s="146" t="s">
        <v>90</v>
      </c>
      <c r="E1800" s="146">
        <v>28</v>
      </c>
      <c r="F1800" s="146">
        <v>28</v>
      </c>
      <c r="G1800" s="146">
        <v>28</v>
      </c>
    </row>
    <row r="1801" spans="1:7" x14ac:dyDescent="0.25">
      <c r="A1801" s="146" t="s">
        <v>1</v>
      </c>
      <c r="B1801" s="146">
        <v>2</v>
      </c>
      <c r="C1801" s="146">
        <v>1983</v>
      </c>
      <c r="D1801" s="146" t="s">
        <v>78</v>
      </c>
      <c r="E1801" s="146">
        <v>28</v>
      </c>
      <c r="F1801" s="146">
        <v>28</v>
      </c>
      <c r="G1801" s="146">
        <v>28</v>
      </c>
    </row>
    <row r="1802" spans="1:7" x14ac:dyDescent="0.25">
      <c r="A1802" s="146" t="s">
        <v>1</v>
      </c>
      <c r="B1802" s="146">
        <v>2</v>
      </c>
      <c r="C1802" s="146">
        <v>1985</v>
      </c>
      <c r="D1802" s="146" t="s">
        <v>91</v>
      </c>
      <c r="E1802" s="146">
        <v>28</v>
      </c>
      <c r="F1802" s="146">
        <v>28</v>
      </c>
      <c r="G1802" s="146">
        <v>28</v>
      </c>
    </row>
    <row r="1803" spans="1:7" x14ac:dyDescent="0.25">
      <c r="A1803" s="146" t="s">
        <v>1</v>
      </c>
      <c r="B1803" s="146">
        <v>2</v>
      </c>
      <c r="C1803" s="146">
        <v>2001</v>
      </c>
      <c r="D1803" s="146" t="s">
        <v>96</v>
      </c>
      <c r="E1803" s="146">
        <v>28</v>
      </c>
      <c r="F1803" s="146">
        <v>28</v>
      </c>
      <c r="G1803" s="146">
        <v>28</v>
      </c>
    </row>
    <row r="1804" spans="1:7" x14ac:dyDescent="0.25">
      <c r="A1804" s="146" t="s">
        <v>1</v>
      </c>
      <c r="B1804" s="146">
        <v>2</v>
      </c>
      <c r="C1804" s="146">
        <v>2004</v>
      </c>
      <c r="D1804" s="146" t="s">
        <v>93</v>
      </c>
      <c r="E1804" s="146">
        <v>28</v>
      </c>
      <c r="F1804" s="146">
        <v>28</v>
      </c>
      <c r="G1804" s="146">
        <v>28</v>
      </c>
    </row>
    <row r="1805" spans="1:7" x14ac:dyDescent="0.25">
      <c r="A1805" s="146" t="s">
        <v>1</v>
      </c>
      <c r="B1805" s="146">
        <v>2</v>
      </c>
      <c r="C1805" s="146">
        <v>2007</v>
      </c>
      <c r="D1805" s="146" t="s">
        <v>84</v>
      </c>
      <c r="E1805" s="146">
        <v>28</v>
      </c>
      <c r="F1805" s="146">
        <v>28</v>
      </c>
      <c r="G1805" s="146">
        <v>28</v>
      </c>
    </row>
    <row r="1806" spans="1:7" x14ac:dyDescent="0.25">
      <c r="A1806" s="146" t="s">
        <v>65</v>
      </c>
      <c r="B1806" s="146">
        <v>2</v>
      </c>
      <c r="C1806" s="146">
        <v>1974</v>
      </c>
      <c r="D1806" s="146" t="s">
        <v>98</v>
      </c>
      <c r="E1806" s="146">
        <v>28</v>
      </c>
      <c r="F1806" s="146">
        <v>28</v>
      </c>
      <c r="G1806" s="146">
        <v>28</v>
      </c>
    </row>
    <row r="1807" spans="1:7" x14ac:dyDescent="0.25">
      <c r="A1807" s="146" t="s">
        <v>65</v>
      </c>
      <c r="B1807" s="146">
        <v>2</v>
      </c>
      <c r="C1807" s="146">
        <v>1983</v>
      </c>
      <c r="D1807" s="146" t="s">
        <v>98</v>
      </c>
      <c r="E1807" s="146">
        <v>28</v>
      </c>
      <c r="F1807" s="146">
        <v>28</v>
      </c>
      <c r="G1807" s="146">
        <v>28</v>
      </c>
    </row>
    <row r="1808" spans="1:7" x14ac:dyDescent="0.25">
      <c r="A1808" s="146" t="s">
        <v>2</v>
      </c>
      <c r="B1808" s="146">
        <v>1</v>
      </c>
      <c r="C1808" s="146">
        <v>1985</v>
      </c>
      <c r="D1808" s="146" t="s">
        <v>77</v>
      </c>
      <c r="E1808" s="146">
        <v>28</v>
      </c>
      <c r="F1808" s="146">
        <v>28</v>
      </c>
      <c r="G1808" s="146">
        <v>28</v>
      </c>
    </row>
    <row r="1809" spans="1:7" x14ac:dyDescent="0.25">
      <c r="A1809" s="146" t="s">
        <v>2</v>
      </c>
      <c r="B1809" s="146">
        <v>1</v>
      </c>
      <c r="C1809" s="146">
        <v>1987</v>
      </c>
      <c r="D1809" s="146" t="s">
        <v>88</v>
      </c>
      <c r="E1809" s="146">
        <v>28</v>
      </c>
      <c r="F1809" s="146">
        <v>28</v>
      </c>
      <c r="G1809" s="146">
        <v>28</v>
      </c>
    </row>
    <row r="1810" spans="1:7" x14ac:dyDescent="0.25">
      <c r="A1810" s="146" t="s">
        <v>2</v>
      </c>
      <c r="B1810" s="146">
        <v>1</v>
      </c>
      <c r="C1810" s="146">
        <v>1990</v>
      </c>
      <c r="D1810" s="146" t="s">
        <v>77</v>
      </c>
      <c r="E1810" s="146">
        <v>28</v>
      </c>
      <c r="F1810" s="146">
        <v>28</v>
      </c>
      <c r="G1810" s="146">
        <v>28</v>
      </c>
    </row>
    <row r="1811" spans="1:7" x14ac:dyDescent="0.25">
      <c r="A1811" s="146" t="s">
        <v>2</v>
      </c>
      <c r="B1811" s="146">
        <v>1</v>
      </c>
      <c r="C1811" s="146">
        <v>1997</v>
      </c>
      <c r="D1811" s="146" t="s">
        <v>82</v>
      </c>
      <c r="E1811" s="146">
        <v>28</v>
      </c>
      <c r="F1811" s="146">
        <v>28</v>
      </c>
      <c r="G1811" s="146">
        <v>28</v>
      </c>
    </row>
    <row r="1812" spans="1:7" x14ac:dyDescent="0.25">
      <c r="A1812" s="146" t="s">
        <v>2</v>
      </c>
      <c r="B1812" s="146">
        <v>2</v>
      </c>
      <c r="C1812" s="146">
        <v>1995</v>
      </c>
      <c r="D1812" s="146" t="s">
        <v>92</v>
      </c>
      <c r="E1812" s="146">
        <v>28</v>
      </c>
      <c r="F1812" s="146">
        <v>28</v>
      </c>
      <c r="G1812" s="146">
        <v>28</v>
      </c>
    </row>
    <row r="1813" spans="1:7" x14ac:dyDescent="0.25">
      <c r="A1813" s="146" t="s">
        <v>2</v>
      </c>
      <c r="B1813" s="146">
        <v>2</v>
      </c>
      <c r="C1813" s="146">
        <v>1996</v>
      </c>
      <c r="D1813" s="146" t="s">
        <v>79</v>
      </c>
      <c r="E1813" s="146">
        <v>28</v>
      </c>
      <c r="F1813" s="146">
        <v>28</v>
      </c>
      <c r="G1813" s="146">
        <v>28</v>
      </c>
    </row>
    <row r="1814" spans="1:7" x14ac:dyDescent="0.25">
      <c r="A1814" s="146" t="s">
        <v>2</v>
      </c>
      <c r="B1814" s="146">
        <v>2</v>
      </c>
      <c r="C1814" s="146">
        <v>1997</v>
      </c>
      <c r="D1814" s="146" t="s">
        <v>88</v>
      </c>
      <c r="E1814" s="146">
        <v>28</v>
      </c>
      <c r="F1814" s="146">
        <v>28</v>
      </c>
      <c r="G1814" s="146">
        <v>28</v>
      </c>
    </row>
    <row r="1815" spans="1:7" x14ac:dyDescent="0.25">
      <c r="A1815" s="146" t="s">
        <v>2</v>
      </c>
      <c r="B1815" s="146">
        <v>2</v>
      </c>
      <c r="C1815" s="146">
        <v>2006</v>
      </c>
      <c r="D1815" s="146" t="s">
        <v>94</v>
      </c>
      <c r="E1815" s="146">
        <v>28</v>
      </c>
      <c r="F1815" s="146">
        <v>28</v>
      </c>
      <c r="G1815" s="146">
        <v>28</v>
      </c>
    </row>
    <row r="1816" spans="1:7" x14ac:dyDescent="0.25">
      <c r="A1816" s="146" t="s">
        <v>2</v>
      </c>
      <c r="B1816" s="146">
        <v>2</v>
      </c>
      <c r="C1816" s="146">
        <v>2007</v>
      </c>
      <c r="D1816" s="146" t="s">
        <v>94</v>
      </c>
      <c r="E1816" s="146">
        <v>28</v>
      </c>
      <c r="F1816" s="146">
        <v>28</v>
      </c>
      <c r="G1816" s="146">
        <v>28</v>
      </c>
    </row>
    <row r="1817" spans="1:7" x14ac:dyDescent="0.25">
      <c r="A1817" s="146" t="s">
        <v>0</v>
      </c>
      <c r="B1817" s="146">
        <v>1</v>
      </c>
      <c r="C1817" s="146">
        <v>1985</v>
      </c>
      <c r="D1817" s="146" t="s">
        <v>78</v>
      </c>
      <c r="E1817" s="146">
        <v>28</v>
      </c>
      <c r="F1817" s="146">
        <v>28</v>
      </c>
      <c r="G1817" s="146">
        <v>28</v>
      </c>
    </row>
    <row r="1818" spans="1:7" x14ac:dyDescent="0.25">
      <c r="A1818" s="146" t="s">
        <v>0</v>
      </c>
      <c r="B1818" s="146">
        <v>1</v>
      </c>
      <c r="C1818" s="146">
        <v>1989</v>
      </c>
      <c r="D1818" s="146" t="s">
        <v>88</v>
      </c>
      <c r="E1818" s="146">
        <v>28</v>
      </c>
      <c r="F1818" s="146">
        <v>28</v>
      </c>
      <c r="G1818" s="146">
        <v>28</v>
      </c>
    </row>
    <row r="1819" spans="1:7" x14ac:dyDescent="0.25">
      <c r="A1819" s="146" t="s">
        <v>0</v>
      </c>
      <c r="B1819" s="146">
        <v>1</v>
      </c>
      <c r="C1819" s="146">
        <v>1991</v>
      </c>
      <c r="D1819" s="146" t="s">
        <v>98</v>
      </c>
      <c r="E1819" s="146">
        <v>28</v>
      </c>
      <c r="F1819" s="146">
        <v>28</v>
      </c>
      <c r="G1819" s="146">
        <v>28</v>
      </c>
    </row>
    <row r="1820" spans="1:7" x14ac:dyDescent="0.25">
      <c r="A1820" s="146" t="s">
        <v>0</v>
      </c>
      <c r="B1820" s="146">
        <v>1</v>
      </c>
      <c r="C1820" s="146">
        <v>2001</v>
      </c>
      <c r="D1820" s="146" t="s">
        <v>95</v>
      </c>
      <c r="E1820" s="146">
        <v>28</v>
      </c>
      <c r="F1820" s="146">
        <v>28</v>
      </c>
      <c r="G1820" s="146">
        <v>28</v>
      </c>
    </row>
    <row r="1821" spans="1:7" x14ac:dyDescent="0.25">
      <c r="A1821" s="146" t="s">
        <v>76</v>
      </c>
      <c r="B1821" s="146">
        <v>1</v>
      </c>
      <c r="C1821" s="146">
        <v>1975</v>
      </c>
      <c r="D1821" s="146" t="s">
        <v>94</v>
      </c>
      <c r="E1821" s="146">
        <v>29</v>
      </c>
      <c r="F1821" s="146">
        <v>29</v>
      </c>
      <c r="G1821" s="146">
        <v>29</v>
      </c>
    </row>
    <row r="1822" spans="1:7" x14ac:dyDescent="0.25">
      <c r="A1822" s="146" t="s">
        <v>76</v>
      </c>
      <c r="B1822" s="146">
        <v>1</v>
      </c>
      <c r="C1822" s="146">
        <v>1985</v>
      </c>
      <c r="D1822" s="146" t="s">
        <v>89</v>
      </c>
      <c r="E1822" s="146">
        <v>29</v>
      </c>
      <c r="F1822" s="146">
        <v>29</v>
      </c>
      <c r="G1822" s="146">
        <v>29</v>
      </c>
    </row>
    <row r="1823" spans="1:7" x14ac:dyDescent="0.25">
      <c r="A1823" s="146" t="s">
        <v>76</v>
      </c>
      <c r="B1823" s="146">
        <v>2</v>
      </c>
      <c r="C1823" s="146">
        <v>1974</v>
      </c>
      <c r="D1823" s="146" t="s">
        <v>95</v>
      </c>
      <c r="E1823" s="146">
        <v>29</v>
      </c>
      <c r="F1823" s="146">
        <v>29</v>
      </c>
      <c r="G1823" s="146">
        <v>29</v>
      </c>
    </row>
    <row r="1824" spans="1:7" x14ac:dyDescent="0.25">
      <c r="A1824" s="146" t="s">
        <v>76</v>
      </c>
      <c r="B1824" s="146">
        <v>2</v>
      </c>
      <c r="C1824" s="146">
        <v>1978</v>
      </c>
      <c r="D1824" s="146" t="s">
        <v>96</v>
      </c>
      <c r="E1824" s="146">
        <v>29</v>
      </c>
      <c r="F1824" s="146">
        <v>29</v>
      </c>
      <c r="G1824" s="146">
        <v>29</v>
      </c>
    </row>
    <row r="1825" spans="1:7" x14ac:dyDescent="0.25">
      <c r="A1825" s="146" t="s">
        <v>76</v>
      </c>
      <c r="B1825" s="146">
        <v>2</v>
      </c>
      <c r="C1825" s="146">
        <v>1984</v>
      </c>
      <c r="D1825" s="146" t="s">
        <v>84</v>
      </c>
      <c r="E1825" s="146">
        <v>29</v>
      </c>
      <c r="F1825" s="146">
        <v>29</v>
      </c>
      <c r="G1825" s="146">
        <v>29</v>
      </c>
    </row>
    <row r="1826" spans="1:7" x14ac:dyDescent="0.25">
      <c r="A1826" s="146" t="s">
        <v>76</v>
      </c>
      <c r="B1826" s="146">
        <v>2</v>
      </c>
      <c r="C1826" s="146">
        <v>1985</v>
      </c>
      <c r="D1826" s="146" t="s">
        <v>89</v>
      </c>
      <c r="E1826" s="146">
        <v>29</v>
      </c>
      <c r="F1826" s="146">
        <v>29</v>
      </c>
      <c r="G1826" s="146">
        <v>29</v>
      </c>
    </row>
    <row r="1827" spans="1:7" x14ac:dyDescent="0.25">
      <c r="A1827" s="146" t="s">
        <v>1</v>
      </c>
      <c r="B1827" s="146">
        <v>1</v>
      </c>
      <c r="C1827" s="146">
        <v>2002</v>
      </c>
      <c r="D1827" s="146" t="s">
        <v>78</v>
      </c>
      <c r="E1827" s="146">
        <v>29</v>
      </c>
      <c r="F1827" s="146">
        <v>29</v>
      </c>
      <c r="G1827" s="146">
        <v>29</v>
      </c>
    </row>
    <row r="1828" spans="1:7" x14ac:dyDescent="0.25">
      <c r="A1828" s="146" t="s">
        <v>1</v>
      </c>
      <c r="B1828" s="146">
        <v>1</v>
      </c>
      <c r="C1828" s="146">
        <v>2011</v>
      </c>
      <c r="D1828" s="146" t="s">
        <v>89</v>
      </c>
      <c r="E1828" s="146">
        <v>29</v>
      </c>
      <c r="F1828" s="146">
        <v>29</v>
      </c>
      <c r="G1828" s="146">
        <v>29</v>
      </c>
    </row>
    <row r="1829" spans="1:7" x14ac:dyDescent="0.25">
      <c r="A1829" s="146" t="s">
        <v>1</v>
      </c>
      <c r="B1829" s="146">
        <v>1</v>
      </c>
      <c r="C1829" s="146">
        <v>2013</v>
      </c>
      <c r="D1829" s="146" t="s">
        <v>78</v>
      </c>
      <c r="E1829" s="146">
        <v>29</v>
      </c>
      <c r="F1829" s="146">
        <v>29</v>
      </c>
      <c r="G1829" s="146">
        <v>29</v>
      </c>
    </row>
    <row r="1830" spans="1:7" x14ac:dyDescent="0.25">
      <c r="A1830" s="146" t="s">
        <v>65</v>
      </c>
      <c r="B1830" s="146">
        <v>2</v>
      </c>
      <c r="C1830" s="146">
        <v>1972</v>
      </c>
      <c r="D1830" s="146" t="s">
        <v>98</v>
      </c>
      <c r="E1830" s="146">
        <v>29</v>
      </c>
      <c r="F1830" s="146">
        <v>29</v>
      </c>
      <c r="G1830" s="146">
        <v>29</v>
      </c>
    </row>
    <row r="1831" spans="1:7" x14ac:dyDescent="0.25">
      <c r="A1831" s="146" t="s">
        <v>2</v>
      </c>
      <c r="B1831" s="146">
        <v>1</v>
      </c>
      <c r="C1831" s="146">
        <v>1988</v>
      </c>
      <c r="D1831" s="146" t="s">
        <v>78</v>
      </c>
      <c r="E1831" s="146">
        <v>29</v>
      </c>
      <c r="F1831" s="146">
        <v>29</v>
      </c>
      <c r="G1831" s="146">
        <v>29</v>
      </c>
    </row>
    <row r="1832" spans="1:7" x14ac:dyDescent="0.25">
      <c r="A1832" s="146" t="s">
        <v>2</v>
      </c>
      <c r="B1832" s="146">
        <v>1</v>
      </c>
      <c r="C1832" s="146">
        <v>1992</v>
      </c>
      <c r="D1832" s="146" t="s">
        <v>79</v>
      </c>
      <c r="E1832" s="146">
        <v>29</v>
      </c>
      <c r="F1832" s="146">
        <v>29</v>
      </c>
      <c r="G1832" s="146">
        <v>29</v>
      </c>
    </row>
    <row r="1833" spans="1:7" x14ac:dyDescent="0.25">
      <c r="A1833" s="146" t="s">
        <v>2</v>
      </c>
      <c r="B1833" s="146">
        <v>1</v>
      </c>
      <c r="C1833" s="146">
        <v>1992</v>
      </c>
      <c r="D1833" s="146" t="s">
        <v>80</v>
      </c>
      <c r="E1833" s="146">
        <v>29</v>
      </c>
      <c r="F1833" s="146">
        <v>29</v>
      </c>
      <c r="G1833" s="146">
        <v>29</v>
      </c>
    </row>
    <row r="1834" spans="1:7" x14ac:dyDescent="0.25">
      <c r="A1834" s="146" t="s">
        <v>2</v>
      </c>
      <c r="B1834" s="146">
        <v>1</v>
      </c>
      <c r="C1834" s="146">
        <v>1993</v>
      </c>
      <c r="D1834" s="146" t="s">
        <v>92</v>
      </c>
      <c r="E1834" s="146">
        <v>29</v>
      </c>
      <c r="F1834" s="146">
        <v>29</v>
      </c>
      <c r="G1834" s="146">
        <v>29</v>
      </c>
    </row>
    <row r="1835" spans="1:7" x14ac:dyDescent="0.25">
      <c r="A1835" s="146" t="s">
        <v>2</v>
      </c>
      <c r="B1835" s="146">
        <v>1</v>
      </c>
      <c r="C1835" s="146">
        <v>1998</v>
      </c>
      <c r="D1835" s="146" t="s">
        <v>80</v>
      </c>
      <c r="E1835" s="146">
        <v>29</v>
      </c>
      <c r="F1835" s="146">
        <v>29</v>
      </c>
      <c r="G1835" s="146">
        <v>29</v>
      </c>
    </row>
    <row r="1836" spans="1:7" x14ac:dyDescent="0.25">
      <c r="A1836" s="146" t="s">
        <v>2</v>
      </c>
      <c r="B1836" s="146">
        <v>1</v>
      </c>
      <c r="C1836" s="146">
        <v>1999</v>
      </c>
      <c r="D1836" s="146" t="s">
        <v>80</v>
      </c>
      <c r="E1836" s="146">
        <v>29</v>
      </c>
      <c r="F1836" s="146">
        <v>29</v>
      </c>
      <c r="G1836" s="146">
        <v>29</v>
      </c>
    </row>
    <row r="1837" spans="1:7" x14ac:dyDescent="0.25">
      <c r="A1837" s="146" t="s">
        <v>2</v>
      </c>
      <c r="B1837" s="146">
        <v>1</v>
      </c>
      <c r="C1837" s="146">
        <v>2007</v>
      </c>
      <c r="D1837" s="146" t="s">
        <v>94</v>
      </c>
      <c r="E1837" s="146">
        <v>29</v>
      </c>
      <c r="F1837" s="146">
        <v>29</v>
      </c>
      <c r="G1837" s="146">
        <v>29</v>
      </c>
    </row>
    <row r="1838" spans="1:7" x14ac:dyDescent="0.25">
      <c r="A1838" s="146" t="s">
        <v>2</v>
      </c>
      <c r="B1838" s="146">
        <v>1</v>
      </c>
      <c r="C1838" s="146">
        <v>2010</v>
      </c>
      <c r="D1838" s="146" t="s">
        <v>96</v>
      </c>
      <c r="E1838" s="146">
        <v>29</v>
      </c>
      <c r="F1838" s="146">
        <v>29</v>
      </c>
      <c r="G1838" s="146">
        <v>29</v>
      </c>
    </row>
    <row r="1839" spans="1:7" x14ac:dyDescent="0.25">
      <c r="A1839" s="146" t="s">
        <v>2</v>
      </c>
      <c r="B1839" s="146">
        <v>2</v>
      </c>
      <c r="C1839" s="146">
        <v>1996</v>
      </c>
      <c r="D1839" s="146" t="s">
        <v>92</v>
      </c>
      <c r="E1839" s="146">
        <v>29</v>
      </c>
      <c r="F1839" s="146">
        <v>29</v>
      </c>
      <c r="G1839" s="146">
        <v>29</v>
      </c>
    </row>
    <row r="1840" spans="1:7" x14ac:dyDescent="0.25">
      <c r="A1840" s="146" t="s">
        <v>2</v>
      </c>
      <c r="B1840" s="146">
        <v>2</v>
      </c>
      <c r="C1840" s="146">
        <v>2001</v>
      </c>
      <c r="D1840" s="146" t="s">
        <v>82</v>
      </c>
      <c r="E1840" s="146">
        <v>29</v>
      </c>
      <c r="F1840" s="146">
        <v>29</v>
      </c>
      <c r="G1840" s="146">
        <v>29</v>
      </c>
    </row>
    <row r="1841" spans="1:7" x14ac:dyDescent="0.25">
      <c r="A1841" s="146" t="s">
        <v>2</v>
      </c>
      <c r="B1841" s="146">
        <v>2</v>
      </c>
      <c r="C1841" s="146">
        <v>2005</v>
      </c>
      <c r="D1841" s="146" t="s">
        <v>80</v>
      </c>
      <c r="E1841" s="146">
        <v>29</v>
      </c>
      <c r="F1841" s="146">
        <v>29</v>
      </c>
      <c r="G1841" s="146">
        <v>29</v>
      </c>
    </row>
    <row r="1842" spans="1:7" x14ac:dyDescent="0.25">
      <c r="A1842" s="146" t="s">
        <v>0</v>
      </c>
      <c r="B1842" s="146">
        <v>1</v>
      </c>
      <c r="C1842" s="146">
        <v>1986</v>
      </c>
      <c r="D1842" s="146" t="s">
        <v>80</v>
      </c>
      <c r="E1842" s="146">
        <v>29</v>
      </c>
      <c r="F1842" s="146">
        <v>29</v>
      </c>
      <c r="G1842" s="146">
        <v>29</v>
      </c>
    </row>
    <row r="1843" spans="1:7" x14ac:dyDescent="0.25">
      <c r="A1843" s="146" t="s">
        <v>0</v>
      </c>
      <c r="B1843" s="146">
        <v>1</v>
      </c>
      <c r="C1843" s="146">
        <v>1991</v>
      </c>
      <c r="D1843" s="146" t="s">
        <v>92</v>
      </c>
      <c r="E1843" s="146">
        <v>29</v>
      </c>
      <c r="F1843" s="146">
        <v>29</v>
      </c>
      <c r="G1843" s="146">
        <v>29</v>
      </c>
    </row>
    <row r="1844" spans="1:7" x14ac:dyDescent="0.25">
      <c r="A1844" s="146" t="s">
        <v>76</v>
      </c>
      <c r="B1844" s="146">
        <v>1</v>
      </c>
      <c r="C1844" s="146">
        <v>1975</v>
      </c>
      <c r="D1844" s="146" t="s">
        <v>98</v>
      </c>
      <c r="E1844" s="146">
        <v>30</v>
      </c>
      <c r="F1844" s="146">
        <v>30</v>
      </c>
      <c r="G1844" s="146">
        <v>30</v>
      </c>
    </row>
    <row r="1845" spans="1:7" x14ac:dyDescent="0.25">
      <c r="A1845" s="146" t="s">
        <v>76</v>
      </c>
      <c r="B1845" s="146">
        <v>2</v>
      </c>
      <c r="C1845" s="146">
        <v>1991</v>
      </c>
      <c r="D1845" s="146" t="s">
        <v>98</v>
      </c>
      <c r="E1845" s="146">
        <v>30</v>
      </c>
      <c r="F1845" s="146">
        <v>30</v>
      </c>
      <c r="G1845" s="146">
        <v>30</v>
      </c>
    </row>
    <row r="1846" spans="1:7" x14ac:dyDescent="0.25">
      <c r="A1846" s="146" t="s">
        <v>1</v>
      </c>
      <c r="B1846" s="146">
        <v>1</v>
      </c>
      <c r="C1846" s="146">
        <v>2004</v>
      </c>
      <c r="D1846" s="146" t="s">
        <v>93</v>
      </c>
      <c r="E1846" s="146">
        <v>30</v>
      </c>
      <c r="F1846" s="146">
        <v>30</v>
      </c>
      <c r="G1846" s="146">
        <v>30</v>
      </c>
    </row>
    <row r="1847" spans="1:7" x14ac:dyDescent="0.25">
      <c r="A1847" s="146" t="s">
        <v>1</v>
      </c>
      <c r="B1847" s="146">
        <v>2</v>
      </c>
      <c r="C1847" s="146">
        <v>1981</v>
      </c>
      <c r="D1847" s="146" t="s">
        <v>78</v>
      </c>
      <c r="E1847" s="146">
        <v>30</v>
      </c>
      <c r="F1847" s="146">
        <v>30</v>
      </c>
      <c r="G1847" s="146">
        <v>30</v>
      </c>
    </row>
    <row r="1848" spans="1:7" x14ac:dyDescent="0.25">
      <c r="A1848" s="146" t="s">
        <v>1</v>
      </c>
      <c r="B1848" s="146">
        <v>2</v>
      </c>
      <c r="C1848" s="146">
        <v>1984</v>
      </c>
      <c r="D1848" s="146" t="s">
        <v>79</v>
      </c>
      <c r="E1848" s="146">
        <v>30</v>
      </c>
      <c r="F1848" s="146">
        <v>30</v>
      </c>
      <c r="G1848" s="146">
        <v>30</v>
      </c>
    </row>
    <row r="1849" spans="1:7" x14ac:dyDescent="0.25">
      <c r="A1849" s="146" t="s">
        <v>65</v>
      </c>
      <c r="B1849" s="146">
        <v>2</v>
      </c>
      <c r="C1849" s="146">
        <v>1973</v>
      </c>
      <c r="D1849" s="146" t="s">
        <v>78</v>
      </c>
      <c r="E1849" s="146">
        <v>30</v>
      </c>
      <c r="F1849" s="146">
        <v>30</v>
      </c>
      <c r="G1849" s="146">
        <v>30</v>
      </c>
    </row>
    <row r="1850" spans="1:7" x14ac:dyDescent="0.25">
      <c r="A1850" s="146" t="s">
        <v>65</v>
      </c>
      <c r="B1850" s="146">
        <v>2</v>
      </c>
      <c r="C1850" s="146">
        <v>1976</v>
      </c>
      <c r="D1850" s="146" t="s">
        <v>91</v>
      </c>
      <c r="E1850" s="146">
        <v>30</v>
      </c>
      <c r="F1850" s="146">
        <v>30</v>
      </c>
      <c r="G1850" s="146">
        <v>30</v>
      </c>
    </row>
    <row r="1851" spans="1:7" x14ac:dyDescent="0.25">
      <c r="A1851" s="146" t="s">
        <v>65</v>
      </c>
      <c r="B1851" s="146">
        <v>2</v>
      </c>
      <c r="C1851" s="146">
        <v>1976</v>
      </c>
      <c r="D1851" s="146" t="s">
        <v>78</v>
      </c>
      <c r="E1851" s="146">
        <v>30</v>
      </c>
      <c r="F1851" s="146">
        <v>30</v>
      </c>
      <c r="G1851" s="146">
        <v>30</v>
      </c>
    </row>
    <row r="1852" spans="1:7" x14ac:dyDescent="0.25">
      <c r="A1852" s="146" t="s">
        <v>65</v>
      </c>
      <c r="B1852" s="146">
        <v>2</v>
      </c>
      <c r="C1852" s="146">
        <v>1984</v>
      </c>
      <c r="D1852" s="146" t="s">
        <v>98</v>
      </c>
      <c r="E1852" s="146">
        <v>30</v>
      </c>
      <c r="F1852" s="146">
        <v>30</v>
      </c>
      <c r="G1852" s="146">
        <v>30</v>
      </c>
    </row>
    <row r="1853" spans="1:7" x14ac:dyDescent="0.25">
      <c r="A1853" s="146" t="s">
        <v>65</v>
      </c>
      <c r="B1853" s="146">
        <v>2</v>
      </c>
      <c r="C1853" s="146">
        <v>1987</v>
      </c>
      <c r="D1853" s="146" t="s">
        <v>94</v>
      </c>
      <c r="E1853" s="146">
        <v>30</v>
      </c>
      <c r="F1853" s="146">
        <v>30</v>
      </c>
      <c r="G1853" s="146">
        <v>30</v>
      </c>
    </row>
    <row r="1854" spans="1:7" x14ac:dyDescent="0.25">
      <c r="A1854" s="146" t="s">
        <v>2</v>
      </c>
      <c r="B1854" s="146">
        <v>1</v>
      </c>
      <c r="C1854" s="146">
        <v>1991</v>
      </c>
      <c r="D1854" s="146" t="s">
        <v>80</v>
      </c>
      <c r="E1854" s="146">
        <v>30</v>
      </c>
      <c r="F1854" s="146">
        <v>30</v>
      </c>
      <c r="G1854" s="146">
        <v>30</v>
      </c>
    </row>
    <row r="1855" spans="1:7" x14ac:dyDescent="0.25">
      <c r="A1855" s="146" t="s">
        <v>2</v>
      </c>
      <c r="B1855" s="146">
        <v>1</v>
      </c>
      <c r="C1855" s="146">
        <v>1994</v>
      </c>
      <c r="D1855" s="146" t="s">
        <v>88</v>
      </c>
      <c r="E1855" s="146">
        <v>30</v>
      </c>
      <c r="F1855" s="146">
        <v>30</v>
      </c>
      <c r="G1855" s="146">
        <v>30</v>
      </c>
    </row>
    <row r="1856" spans="1:7" x14ac:dyDescent="0.25">
      <c r="A1856" s="146" t="s">
        <v>2</v>
      </c>
      <c r="B1856" s="146">
        <v>1</v>
      </c>
      <c r="C1856" s="146">
        <v>2004</v>
      </c>
      <c r="D1856" s="146" t="s">
        <v>95</v>
      </c>
      <c r="E1856" s="146">
        <v>30</v>
      </c>
      <c r="F1856" s="146">
        <v>30</v>
      </c>
      <c r="G1856" s="146">
        <v>30</v>
      </c>
    </row>
    <row r="1857" spans="1:7" x14ac:dyDescent="0.25">
      <c r="A1857" s="146" t="s">
        <v>2</v>
      </c>
      <c r="B1857" s="146">
        <v>1</v>
      </c>
      <c r="C1857" s="146">
        <v>2005</v>
      </c>
      <c r="D1857" s="146" t="s">
        <v>95</v>
      </c>
      <c r="E1857" s="146">
        <v>30</v>
      </c>
      <c r="F1857" s="146">
        <v>30</v>
      </c>
      <c r="G1857" s="146">
        <v>30</v>
      </c>
    </row>
    <row r="1858" spans="1:7" x14ac:dyDescent="0.25">
      <c r="A1858" s="146" t="s">
        <v>2</v>
      </c>
      <c r="B1858" s="146">
        <v>1</v>
      </c>
      <c r="C1858" s="146">
        <v>2012</v>
      </c>
      <c r="D1858" s="146" t="s">
        <v>93</v>
      </c>
      <c r="E1858" s="146">
        <v>30</v>
      </c>
      <c r="F1858" s="146">
        <v>30</v>
      </c>
      <c r="G1858" s="146">
        <v>30</v>
      </c>
    </row>
    <row r="1859" spans="1:7" x14ac:dyDescent="0.25">
      <c r="A1859" s="146" t="s">
        <v>2</v>
      </c>
      <c r="B1859" s="146">
        <v>2</v>
      </c>
      <c r="C1859" s="146">
        <v>2010</v>
      </c>
      <c r="D1859" s="146" t="s">
        <v>77</v>
      </c>
      <c r="E1859" s="146">
        <v>30</v>
      </c>
      <c r="F1859" s="146">
        <v>30</v>
      </c>
      <c r="G1859" s="146">
        <v>30</v>
      </c>
    </row>
    <row r="1860" spans="1:7" x14ac:dyDescent="0.25">
      <c r="A1860" s="146" t="s">
        <v>0</v>
      </c>
      <c r="B1860" s="146">
        <v>1</v>
      </c>
      <c r="C1860" s="146">
        <v>1998</v>
      </c>
      <c r="D1860" s="146" t="s">
        <v>82</v>
      </c>
      <c r="E1860" s="146">
        <v>30</v>
      </c>
      <c r="F1860" s="146">
        <v>30</v>
      </c>
      <c r="G1860" s="146">
        <v>30</v>
      </c>
    </row>
    <row r="1861" spans="1:7" x14ac:dyDescent="0.25">
      <c r="A1861" s="146" t="s">
        <v>76</v>
      </c>
      <c r="B1861" s="146">
        <v>1</v>
      </c>
      <c r="C1861" s="146">
        <v>1975</v>
      </c>
      <c r="D1861" s="146" t="s">
        <v>78</v>
      </c>
      <c r="E1861" s="146">
        <v>31</v>
      </c>
      <c r="F1861" s="146">
        <v>31</v>
      </c>
      <c r="G1861" s="146">
        <v>31</v>
      </c>
    </row>
    <row r="1862" spans="1:7" x14ac:dyDescent="0.25">
      <c r="A1862" s="146" t="s">
        <v>76</v>
      </c>
      <c r="B1862" s="146">
        <v>1</v>
      </c>
      <c r="C1862" s="146">
        <v>1976</v>
      </c>
      <c r="D1862" s="146" t="s">
        <v>78</v>
      </c>
      <c r="E1862" s="146">
        <v>31</v>
      </c>
      <c r="F1862" s="146">
        <v>31</v>
      </c>
      <c r="G1862" s="146">
        <v>31</v>
      </c>
    </row>
    <row r="1863" spans="1:7" x14ac:dyDescent="0.25">
      <c r="A1863" s="146" t="s">
        <v>76</v>
      </c>
      <c r="B1863" s="146">
        <v>2</v>
      </c>
      <c r="C1863" s="146">
        <v>1971</v>
      </c>
      <c r="D1863" s="146" t="s">
        <v>82</v>
      </c>
      <c r="E1863" s="146">
        <v>31</v>
      </c>
      <c r="F1863" s="146">
        <v>31</v>
      </c>
      <c r="G1863" s="146">
        <v>31</v>
      </c>
    </row>
    <row r="1864" spans="1:7" x14ac:dyDescent="0.25">
      <c r="A1864" s="146" t="s">
        <v>76</v>
      </c>
      <c r="B1864" s="146">
        <v>2</v>
      </c>
      <c r="C1864" s="146">
        <v>1973</v>
      </c>
      <c r="D1864" s="146" t="s">
        <v>93</v>
      </c>
      <c r="E1864" s="146">
        <v>31</v>
      </c>
      <c r="F1864" s="146">
        <v>31</v>
      </c>
      <c r="G1864" s="146">
        <v>31</v>
      </c>
    </row>
    <row r="1865" spans="1:7" x14ac:dyDescent="0.25">
      <c r="A1865" s="146" t="s">
        <v>76</v>
      </c>
      <c r="B1865" s="146">
        <v>2</v>
      </c>
      <c r="C1865" s="146">
        <v>1983</v>
      </c>
      <c r="D1865" s="146" t="s">
        <v>84</v>
      </c>
      <c r="E1865" s="146">
        <v>31</v>
      </c>
      <c r="F1865" s="146">
        <v>31</v>
      </c>
      <c r="G1865" s="146">
        <v>31</v>
      </c>
    </row>
    <row r="1866" spans="1:7" x14ac:dyDescent="0.25">
      <c r="A1866" s="146" t="s">
        <v>76</v>
      </c>
      <c r="B1866" s="146">
        <v>2</v>
      </c>
      <c r="C1866" s="146">
        <v>2009</v>
      </c>
      <c r="D1866" s="146" t="s">
        <v>85</v>
      </c>
      <c r="E1866" s="146">
        <v>31</v>
      </c>
      <c r="F1866" s="146">
        <v>31</v>
      </c>
      <c r="G1866" s="146">
        <v>31</v>
      </c>
    </row>
    <row r="1867" spans="1:7" x14ac:dyDescent="0.25">
      <c r="A1867" s="146" t="s">
        <v>1</v>
      </c>
      <c r="B1867" s="146">
        <v>1</v>
      </c>
      <c r="C1867" s="146">
        <v>1980</v>
      </c>
      <c r="D1867" s="146" t="s">
        <v>88</v>
      </c>
      <c r="E1867" s="146">
        <v>31</v>
      </c>
      <c r="F1867" s="146">
        <v>31</v>
      </c>
      <c r="G1867" s="146">
        <v>31</v>
      </c>
    </row>
    <row r="1868" spans="1:7" x14ac:dyDescent="0.25">
      <c r="A1868" s="146" t="s">
        <v>1</v>
      </c>
      <c r="B1868" s="146">
        <v>1</v>
      </c>
      <c r="C1868" s="146">
        <v>1986</v>
      </c>
      <c r="D1868" s="146" t="s">
        <v>78</v>
      </c>
      <c r="E1868" s="146">
        <v>31</v>
      </c>
      <c r="F1868" s="146">
        <v>31</v>
      </c>
      <c r="G1868" s="146">
        <v>31</v>
      </c>
    </row>
    <row r="1869" spans="1:7" x14ac:dyDescent="0.25">
      <c r="A1869" s="146" t="s">
        <v>1</v>
      </c>
      <c r="B1869" s="146">
        <v>1</v>
      </c>
      <c r="C1869" s="146">
        <v>1995</v>
      </c>
      <c r="D1869" s="146" t="s">
        <v>78</v>
      </c>
      <c r="E1869" s="146">
        <v>31</v>
      </c>
      <c r="F1869" s="146">
        <v>31</v>
      </c>
      <c r="G1869" s="146">
        <v>31</v>
      </c>
    </row>
    <row r="1870" spans="1:7" x14ac:dyDescent="0.25">
      <c r="A1870" s="146" t="s">
        <v>1</v>
      </c>
      <c r="B1870" s="146">
        <v>2</v>
      </c>
      <c r="C1870" s="146">
        <v>1977</v>
      </c>
      <c r="D1870" s="146" t="s">
        <v>77</v>
      </c>
      <c r="E1870" s="146">
        <v>31</v>
      </c>
      <c r="F1870" s="146">
        <v>31</v>
      </c>
      <c r="G1870" s="146">
        <v>31</v>
      </c>
    </row>
    <row r="1871" spans="1:7" x14ac:dyDescent="0.25">
      <c r="A1871" s="146" t="s">
        <v>1</v>
      </c>
      <c r="B1871" s="146">
        <v>2</v>
      </c>
      <c r="C1871" s="146">
        <v>1981</v>
      </c>
      <c r="D1871" s="146" t="s">
        <v>92</v>
      </c>
      <c r="E1871" s="146">
        <v>31</v>
      </c>
      <c r="F1871" s="146">
        <v>31</v>
      </c>
      <c r="G1871" s="146">
        <v>31</v>
      </c>
    </row>
    <row r="1872" spans="1:7" x14ac:dyDescent="0.25">
      <c r="A1872" s="146" t="s">
        <v>1</v>
      </c>
      <c r="B1872" s="146">
        <v>2</v>
      </c>
      <c r="C1872" s="146">
        <v>1987</v>
      </c>
      <c r="D1872" s="146" t="s">
        <v>98</v>
      </c>
      <c r="E1872" s="146">
        <v>31</v>
      </c>
      <c r="F1872" s="146">
        <v>31</v>
      </c>
      <c r="G1872" s="146">
        <v>31</v>
      </c>
    </row>
    <row r="1873" spans="1:7" x14ac:dyDescent="0.25">
      <c r="A1873" s="146" t="s">
        <v>1</v>
      </c>
      <c r="B1873" s="146">
        <v>2</v>
      </c>
      <c r="C1873" s="146">
        <v>1997</v>
      </c>
      <c r="D1873" s="146" t="s">
        <v>94</v>
      </c>
      <c r="E1873" s="146">
        <v>31</v>
      </c>
      <c r="F1873" s="146">
        <v>31</v>
      </c>
      <c r="G1873" s="146">
        <v>31</v>
      </c>
    </row>
    <row r="1874" spans="1:7" x14ac:dyDescent="0.25">
      <c r="A1874" s="146" t="s">
        <v>2</v>
      </c>
      <c r="B1874" s="146">
        <v>1</v>
      </c>
      <c r="C1874" s="146">
        <v>1986</v>
      </c>
      <c r="D1874" s="146" t="s">
        <v>77</v>
      </c>
      <c r="E1874" s="146">
        <v>31</v>
      </c>
      <c r="F1874" s="146">
        <v>31</v>
      </c>
      <c r="G1874" s="146">
        <v>31</v>
      </c>
    </row>
    <row r="1875" spans="1:7" x14ac:dyDescent="0.25">
      <c r="A1875" s="146" t="s">
        <v>2</v>
      </c>
      <c r="B1875" s="146">
        <v>1</v>
      </c>
      <c r="C1875" s="146">
        <v>1995</v>
      </c>
      <c r="D1875" s="146" t="s">
        <v>91</v>
      </c>
      <c r="E1875" s="146">
        <v>31</v>
      </c>
      <c r="F1875" s="146">
        <v>31</v>
      </c>
      <c r="G1875" s="146">
        <v>31</v>
      </c>
    </row>
    <row r="1876" spans="1:7" x14ac:dyDescent="0.25">
      <c r="A1876" s="146" t="s">
        <v>2</v>
      </c>
      <c r="B1876" s="146">
        <v>2</v>
      </c>
      <c r="C1876" s="146">
        <v>1996</v>
      </c>
      <c r="D1876" s="146" t="s">
        <v>91</v>
      </c>
      <c r="E1876" s="146">
        <v>31</v>
      </c>
      <c r="F1876" s="146">
        <v>31</v>
      </c>
      <c r="G1876" s="146">
        <v>31</v>
      </c>
    </row>
    <row r="1877" spans="1:7" x14ac:dyDescent="0.25">
      <c r="A1877" s="146" t="s">
        <v>2</v>
      </c>
      <c r="B1877" s="146">
        <v>2</v>
      </c>
      <c r="C1877" s="146">
        <v>2009</v>
      </c>
      <c r="D1877" s="146" t="s">
        <v>77</v>
      </c>
      <c r="E1877" s="146">
        <v>31</v>
      </c>
      <c r="F1877" s="146">
        <v>31</v>
      </c>
      <c r="G1877" s="146">
        <v>31</v>
      </c>
    </row>
    <row r="1878" spans="1:7" x14ac:dyDescent="0.25">
      <c r="A1878" s="146" t="s">
        <v>0</v>
      </c>
      <c r="B1878" s="146">
        <v>1</v>
      </c>
      <c r="C1878" s="146">
        <v>1985</v>
      </c>
      <c r="D1878" s="146" t="s">
        <v>98</v>
      </c>
      <c r="E1878" s="146">
        <v>31</v>
      </c>
      <c r="F1878" s="146">
        <v>31</v>
      </c>
      <c r="G1878" s="146">
        <v>31</v>
      </c>
    </row>
    <row r="1879" spans="1:7" x14ac:dyDescent="0.25">
      <c r="A1879" s="146" t="s">
        <v>76</v>
      </c>
      <c r="B1879" s="146">
        <v>1</v>
      </c>
      <c r="C1879" s="146">
        <v>1972</v>
      </c>
      <c r="D1879" s="146" t="s">
        <v>82</v>
      </c>
      <c r="E1879" s="146">
        <v>32</v>
      </c>
      <c r="F1879" s="146">
        <v>32</v>
      </c>
      <c r="G1879" s="146">
        <v>32</v>
      </c>
    </row>
    <row r="1880" spans="1:7" x14ac:dyDescent="0.25">
      <c r="A1880" s="146" t="s">
        <v>76</v>
      </c>
      <c r="B1880" s="146">
        <v>1</v>
      </c>
      <c r="C1880" s="146">
        <v>1974</v>
      </c>
      <c r="D1880" s="146" t="s">
        <v>88</v>
      </c>
      <c r="E1880" s="146">
        <v>32</v>
      </c>
      <c r="F1880" s="146">
        <v>32</v>
      </c>
      <c r="G1880" s="146">
        <v>32</v>
      </c>
    </row>
    <row r="1881" spans="1:7" x14ac:dyDescent="0.25">
      <c r="A1881" s="146" t="s">
        <v>76</v>
      </c>
      <c r="B1881" s="146">
        <v>1</v>
      </c>
      <c r="C1881" s="146">
        <v>1976</v>
      </c>
      <c r="D1881" s="146" t="s">
        <v>93</v>
      </c>
      <c r="E1881" s="146">
        <v>32</v>
      </c>
      <c r="F1881" s="146">
        <v>32</v>
      </c>
      <c r="G1881" s="146">
        <v>32</v>
      </c>
    </row>
    <row r="1882" spans="1:7" x14ac:dyDescent="0.25">
      <c r="A1882" s="146" t="s">
        <v>76</v>
      </c>
      <c r="B1882" s="146">
        <v>1</v>
      </c>
      <c r="C1882" s="146">
        <v>2007</v>
      </c>
      <c r="D1882" s="146" t="s">
        <v>78</v>
      </c>
      <c r="E1882" s="146">
        <v>32</v>
      </c>
      <c r="F1882" s="146">
        <v>32</v>
      </c>
      <c r="G1882" s="146">
        <v>32</v>
      </c>
    </row>
    <row r="1883" spans="1:7" x14ac:dyDescent="0.25">
      <c r="A1883" s="146" t="s">
        <v>76</v>
      </c>
      <c r="B1883" s="146">
        <v>2</v>
      </c>
      <c r="C1883" s="146">
        <v>1976</v>
      </c>
      <c r="D1883" s="146" t="s">
        <v>98</v>
      </c>
      <c r="E1883" s="146">
        <v>32</v>
      </c>
      <c r="F1883" s="146">
        <v>32</v>
      </c>
      <c r="G1883" s="146">
        <v>32</v>
      </c>
    </row>
    <row r="1884" spans="1:7" x14ac:dyDescent="0.25">
      <c r="A1884" s="146" t="s">
        <v>76</v>
      </c>
      <c r="B1884" s="146">
        <v>2</v>
      </c>
      <c r="C1884" s="146">
        <v>1977</v>
      </c>
      <c r="D1884" s="146" t="s">
        <v>98</v>
      </c>
      <c r="E1884" s="146">
        <v>32</v>
      </c>
      <c r="F1884" s="146">
        <v>32</v>
      </c>
      <c r="G1884" s="146">
        <v>32</v>
      </c>
    </row>
    <row r="1885" spans="1:7" x14ac:dyDescent="0.25">
      <c r="A1885" s="146" t="s">
        <v>76</v>
      </c>
      <c r="B1885" s="146">
        <v>2</v>
      </c>
      <c r="C1885" s="146">
        <v>1990</v>
      </c>
      <c r="D1885" s="146" t="s">
        <v>81</v>
      </c>
      <c r="E1885" s="146">
        <v>32</v>
      </c>
      <c r="F1885" s="146">
        <v>32</v>
      </c>
      <c r="G1885" s="146">
        <v>32</v>
      </c>
    </row>
    <row r="1886" spans="1:7" x14ac:dyDescent="0.25">
      <c r="A1886" s="146" t="s">
        <v>1</v>
      </c>
      <c r="B1886" s="146">
        <v>1</v>
      </c>
      <c r="C1886" s="146">
        <v>1982</v>
      </c>
      <c r="D1886" s="146" t="s">
        <v>98</v>
      </c>
      <c r="E1886" s="146">
        <v>32</v>
      </c>
      <c r="F1886" s="146">
        <v>32</v>
      </c>
      <c r="G1886" s="146">
        <v>32</v>
      </c>
    </row>
    <row r="1887" spans="1:7" x14ac:dyDescent="0.25">
      <c r="A1887" s="146" t="s">
        <v>1</v>
      </c>
      <c r="B1887" s="146">
        <v>1</v>
      </c>
      <c r="C1887" s="146">
        <v>1982</v>
      </c>
      <c r="D1887" s="146" t="s">
        <v>92</v>
      </c>
      <c r="E1887" s="146">
        <v>32</v>
      </c>
      <c r="F1887" s="146">
        <v>32</v>
      </c>
      <c r="G1887" s="146">
        <v>32</v>
      </c>
    </row>
    <row r="1888" spans="1:7" x14ac:dyDescent="0.25">
      <c r="A1888" s="146" t="s">
        <v>1</v>
      </c>
      <c r="B1888" s="146">
        <v>1</v>
      </c>
      <c r="C1888" s="146">
        <v>1985</v>
      </c>
      <c r="D1888" s="146" t="s">
        <v>78</v>
      </c>
      <c r="E1888" s="146">
        <v>32</v>
      </c>
      <c r="F1888" s="146">
        <v>32</v>
      </c>
      <c r="G1888" s="146">
        <v>32</v>
      </c>
    </row>
    <row r="1889" spans="1:7" x14ac:dyDescent="0.25">
      <c r="A1889" s="146" t="s">
        <v>1</v>
      </c>
      <c r="B1889" s="146">
        <v>1</v>
      </c>
      <c r="C1889" s="146">
        <v>1986</v>
      </c>
      <c r="D1889" s="146" t="s">
        <v>91</v>
      </c>
      <c r="E1889" s="146">
        <v>32</v>
      </c>
      <c r="F1889" s="146">
        <v>32</v>
      </c>
      <c r="G1889" s="146">
        <v>32</v>
      </c>
    </row>
    <row r="1890" spans="1:7" x14ac:dyDescent="0.25">
      <c r="A1890" s="146" t="s">
        <v>1</v>
      </c>
      <c r="B1890" s="146">
        <v>1</v>
      </c>
      <c r="C1890" s="146">
        <v>1994</v>
      </c>
      <c r="D1890" s="146" t="s">
        <v>78</v>
      </c>
      <c r="E1890" s="146">
        <v>32</v>
      </c>
      <c r="F1890" s="146">
        <v>32</v>
      </c>
      <c r="G1890" s="146">
        <v>32</v>
      </c>
    </row>
    <row r="1891" spans="1:7" x14ac:dyDescent="0.25">
      <c r="A1891" s="146" t="s">
        <v>1</v>
      </c>
      <c r="B1891" s="146">
        <v>1</v>
      </c>
      <c r="C1891" s="146">
        <v>1998</v>
      </c>
      <c r="D1891" s="146" t="s">
        <v>94</v>
      </c>
      <c r="E1891" s="146">
        <v>32</v>
      </c>
      <c r="F1891" s="146">
        <v>32</v>
      </c>
      <c r="G1891" s="146">
        <v>32</v>
      </c>
    </row>
    <row r="1892" spans="1:7" x14ac:dyDescent="0.25">
      <c r="A1892" s="146" t="s">
        <v>1</v>
      </c>
      <c r="B1892" s="146">
        <v>1</v>
      </c>
      <c r="C1892" s="146">
        <v>2004</v>
      </c>
      <c r="D1892" s="146" t="s">
        <v>78</v>
      </c>
      <c r="E1892" s="146">
        <v>32</v>
      </c>
      <c r="F1892" s="146">
        <v>32</v>
      </c>
      <c r="G1892" s="146">
        <v>32</v>
      </c>
    </row>
    <row r="1893" spans="1:7" x14ac:dyDescent="0.25">
      <c r="A1893" s="146" t="s">
        <v>1</v>
      </c>
      <c r="B1893" s="146">
        <v>1</v>
      </c>
      <c r="C1893" s="146">
        <v>2012</v>
      </c>
      <c r="D1893" s="146" t="s">
        <v>89</v>
      </c>
      <c r="E1893" s="146">
        <v>32</v>
      </c>
      <c r="F1893" s="146">
        <v>32</v>
      </c>
      <c r="G1893" s="146">
        <v>32</v>
      </c>
    </row>
    <row r="1894" spans="1:7" x14ac:dyDescent="0.25">
      <c r="A1894" s="146" t="s">
        <v>1</v>
      </c>
      <c r="B1894" s="146">
        <v>2</v>
      </c>
      <c r="C1894" s="146">
        <v>1975</v>
      </c>
      <c r="D1894" s="146" t="s">
        <v>80</v>
      </c>
      <c r="E1894" s="146">
        <v>32</v>
      </c>
      <c r="F1894" s="146">
        <v>32</v>
      </c>
      <c r="G1894" s="146">
        <v>32</v>
      </c>
    </row>
    <row r="1895" spans="1:7" x14ac:dyDescent="0.25">
      <c r="A1895" s="146" t="s">
        <v>1</v>
      </c>
      <c r="B1895" s="146">
        <v>2</v>
      </c>
      <c r="C1895" s="146">
        <v>1982</v>
      </c>
      <c r="D1895" s="146" t="s">
        <v>98</v>
      </c>
      <c r="E1895" s="146">
        <v>32</v>
      </c>
      <c r="F1895" s="146">
        <v>32</v>
      </c>
      <c r="G1895" s="146">
        <v>32</v>
      </c>
    </row>
    <row r="1896" spans="1:7" x14ac:dyDescent="0.25">
      <c r="A1896" s="146" t="s">
        <v>1</v>
      </c>
      <c r="B1896" s="146">
        <v>2</v>
      </c>
      <c r="C1896" s="146">
        <v>1983</v>
      </c>
      <c r="D1896" s="146" t="s">
        <v>79</v>
      </c>
      <c r="E1896" s="146">
        <v>32</v>
      </c>
      <c r="F1896" s="146">
        <v>32</v>
      </c>
      <c r="G1896" s="146">
        <v>32</v>
      </c>
    </row>
    <row r="1897" spans="1:7" x14ac:dyDescent="0.25">
      <c r="A1897" s="146" t="s">
        <v>1</v>
      </c>
      <c r="B1897" s="146">
        <v>2</v>
      </c>
      <c r="C1897" s="146">
        <v>1993</v>
      </c>
      <c r="D1897" s="146" t="s">
        <v>95</v>
      </c>
      <c r="E1897" s="146">
        <v>32</v>
      </c>
      <c r="F1897" s="146">
        <v>32</v>
      </c>
      <c r="G1897" s="146">
        <v>32</v>
      </c>
    </row>
    <row r="1898" spans="1:7" x14ac:dyDescent="0.25">
      <c r="A1898" s="146" t="s">
        <v>1</v>
      </c>
      <c r="B1898" s="146">
        <v>2</v>
      </c>
      <c r="C1898" s="146">
        <v>1994</v>
      </c>
      <c r="D1898" s="146" t="s">
        <v>95</v>
      </c>
      <c r="E1898" s="146">
        <v>32</v>
      </c>
      <c r="F1898" s="146">
        <v>32</v>
      </c>
      <c r="G1898" s="146">
        <v>32</v>
      </c>
    </row>
    <row r="1899" spans="1:7" x14ac:dyDescent="0.25">
      <c r="A1899" s="146" t="s">
        <v>1</v>
      </c>
      <c r="B1899" s="146">
        <v>2</v>
      </c>
      <c r="C1899" s="146">
        <v>2012</v>
      </c>
      <c r="D1899" s="146" t="s">
        <v>78</v>
      </c>
      <c r="E1899" s="146">
        <v>32</v>
      </c>
      <c r="F1899" s="146">
        <v>32</v>
      </c>
      <c r="G1899" s="146">
        <v>32</v>
      </c>
    </row>
    <row r="1900" spans="1:7" x14ac:dyDescent="0.25">
      <c r="A1900" s="146" t="s">
        <v>65</v>
      </c>
      <c r="B1900" s="146">
        <v>2</v>
      </c>
      <c r="C1900" s="146">
        <v>1979</v>
      </c>
      <c r="D1900" s="146" t="s">
        <v>98</v>
      </c>
      <c r="E1900" s="146">
        <v>32</v>
      </c>
      <c r="F1900" s="146">
        <v>32</v>
      </c>
      <c r="G1900" s="146">
        <v>32</v>
      </c>
    </row>
    <row r="1901" spans="1:7" x14ac:dyDescent="0.25">
      <c r="A1901" s="146" t="s">
        <v>2</v>
      </c>
      <c r="B1901" s="146">
        <v>1</v>
      </c>
      <c r="C1901" s="146">
        <v>1988</v>
      </c>
      <c r="D1901" s="146" t="s">
        <v>92</v>
      </c>
      <c r="E1901" s="146">
        <v>32</v>
      </c>
      <c r="F1901" s="146">
        <v>32</v>
      </c>
      <c r="G1901" s="146">
        <v>32</v>
      </c>
    </row>
    <row r="1902" spans="1:7" x14ac:dyDescent="0.25">
      <c r="A1902" s="146" t="s">
        <v>2</v>
      </c>
      <c r="B1902" s="146">
        <v>1</v>
      </c>
      <c r="C1902" s="146">
        <v>1988</v>
      </c>
      <c r="D1902" s="146" t="s">
        <v>80</v>
      </c>
      <c r="E1902" s="146">
        <v>32</v>
      </c>
      <c r="F1902" s="146">
        <v>32</v>
      </c>
      <c r="G1902" s="146">
        <v>32</v>
      </c>
    </row>
    <row r="1903" spans="1:7" x14ac:dyDescent="0.25">
      <c r="A1903" s="146" t="s">
        <v>2</v>
      </c>
      <c r="B1903" s="146">
        <v>1</v>
      </c>
      <c r="C1903" s="146">
        <v>1990</v>
      </c>
      <c r="D1903" s="146" t="s">
        <v>79</v>
      </c>
      <c r="E1903" s="146">
        <v>32</v>
      </c>
      <c r="F1903" s="146">
        <v>32</v>
      </c>
      <c r="G1903" s="146">
        <v>32</v>
      </c>
    </row>
    <row r="1904" spans="1:7" x14ac:dyDescent="0.25">
      <c r="A1904" s="146" t="s">
        <v>2</v>
      </c>
      <c r="B1904" s="146">
        <v>1</v>
      </c>
      <c r="C1904" s="146">
        <v>1993</v>
      </c>
      <c r="D1904" s="146" t="s">
        <v>79</v>
      </c>
      <c r="E1904" s="146">
        <v>32</v>
      </c>
      <c r="F1904" s="146">
        <v>32</v>
      </c>
      <c r="G1904" s="146">
        <v>32</v>
      </c>
    </row>
    <row r="1905" spans="1:7" x14ac:dyDescent="0.25">
      <c r="A1905" s="146" t="s">
        <v>2</v>
      </c>
      <c r="B1905" s="146">
        <v>1</v>
      </c>
      <c r="C1905" s="146">
        <v>1995</v>
      </c>
      <c r="D1905" s="146" t="s">
        <v>79</v>
      </c>
      <c r="E1905" s="146">
        <v>32</v>
      </c>
      <c r="F1905" s="146">
        <v>32</v>
      </c>
      <c r="G1905" s="146">
        <v>32</v>
      </c>
    </row>
    <row r="1906" spans="1:7" x14ac:dyDescent="0.25">
      <c r="A1906" s="146" t="s">
        <v>2</v>
      </c>
      <c r="B1906" s="146">
        <v>1</v>
      </c>
      <c r="C1906" s="146">
        <v>1998</v>
      </c>
      <c r="D1906" s="146" t="s">
        <v>91</v>
      </c>
      <c r="E1906" s="146">
        <v>32</v>
      </c>
      <c r="F1906" s="146">
        <v>32</v>
      </c>
      <c r="G1906" s="146">
        <v>32</v>
      </c>
    </row>
    <row r="1907" spans="1:7" x14ac:dyDescent="0.25">
      <c r="A1907" s="146" t="s">
        <v>2</v>
      </c>
      <c r="B1907" s="146">
        <v>1</v>
      </c>
      <c r="C1907" s="146">
        <v>2008</v>
      </c>
      <c r="D1907" s="146" t="s">
        <v>94</v>
      </c>
      <c r="E1907" s="146">
        <v>32</v>
      </c>
      <c r="F1907" s="146">
        <v>32</v>
      </c>
      <c r="G1907" s="146">
        <v>32</v>
      </c>
    </row>
    <row r="1908" spans="1:7" x14ac:dyDescent="0.25">
      <c r="A1908" s="146" t="s">
        <v>2</v>
      </c>
      <c r="B1908" s="146">
        <v>1</v>
      </c>
      <c r="C1908" s="146">
        <v>2011</v>
      </c>
      <c r="D1908" s="146" t="s">
        <v>96</v>
      </c>
      <c r="E1908" s="146">
        <v>32</v>
      </c>
      <c r="F1908" s="146">
        <v>32</v>
      </c>
      <c r="G1908" s="146">
        <v>32</v>
      </c>
    </row>
    <row r="1909" spans="1:7" x14ac:dyDescent="0.25">
      <c r="A1909" s="146" t="s">
        <v>2</v>
      </c>
      <c r="B1909" s="146">
        <v>2</v>
      </c>
      <c r="C1909" s="146">
        <v>1999</v>
      </c>
      <c r="D1909" s="146" t="s">
        <v>88</v>
      </c>
      <c r="E1909" s="146">
        <v>32</v>
      </c>
      <c r="F1909" s="146">
        <v>32</v>
      </c>
      <c r="G1909" s="146">
        <v>32</v>
      </c>
    </row>
    <row r="1910" spans="1:7" x14ac:dyDescent="0.25">
      <c r="A1910" s="146" t="s">
        <v>0</v>
      </c>
      <c r="B1910" s="146">
        <v>1</v>
      </c>
      <c r="C1910" s="146">
        <v>1990</v>
      </c>
      <c r="D1910" s="146" t="s">
        <v>78</v>
      </c>
      <c r="E1910" s="146">
        <v>32</v>
      </c>
      <c r="F1910" s="146">
        <v>32</v>
      </c>
      <c r="G1910" s="146">
        <v>32</v>
      </c>
    </row>
    <row r="1911" spans="1:7" x14ac:dyDescent="0.25">
      <c r="A1911" s="146" t="s">
        <v>0</v>
      </c>
      <c r="B1911" s="146">
        <v>1</v>
      </c>
      <c r="C1911" s="146">
        <v>1997</v>
      </c>
      <c r="D1911" s="146" t="s">
        <v>78</v>
      </c>
      <c r="E1911" s="146">
        <v>32</v>
      </c>
      <c r="F1911" s="146">
        <v>32</v>
      </c>
      <c r="G1911" s="146">
        <v>32</v>
      </c>
    </row>
    <row r="1912" spans="1:7" x14ac:dyDescent="0.25">
      <c r="A1912" s="146" t="s">
        <v>76</v>
      </c>
      <c r="B1912" s="146">
        <v>1</v>
      </c>
      <c r="C1912" s="146">
        <v>2003</v>
      </c>
      <c r="D1912" s="146" t="s">
        <v>78</v>
      </c>
      <c r="E1912" s="146">
        <v>33</v>
      </c>
      <c r="F1912" s="146">
        <v>33</v>
      </c>
      <c r="G1912" s="146">
        <v>33</v>
      </c>
    </row>
    <row r="1913" spans="1:7" x14ac:dyDescent="0.25">
      <c r="A1913" s="146" t="s">
        <v>76</v>
      </c>
      <c r="B1913" s="146">
        <v>2</v>
      </c>
      <c r="C1913" s="146">
        <v>1973</v>
      </c>
      <c r="D1913" s="146" t="s">
        <v>78</v>
      </c>
      <c r="E1913" s="146">
        <v>33</v>
      </c>
      <c r="F1913" s="146">
        <v>33</v>
      </c>
      <c r="G1913" s="146">
        <v>33</v>
      </c>
    </row>
    <row r="1914" spans="1:7" x14ac:dyDescent="0.25">
      <c r="A1914" s="146" t="s">
        <v>76</v>
      </c>
      <c r="B1914" s="146">
        <v>2</v>
      </c>
      <c r="C1914" s="146">
        <v>1976</v>
      </c>
      <c r="D1914" s="146" t="s">
        <v>93</v>
      </c>
      <c r="E1914" s="146">
        <v>33</v>
      </c>
      <c r="F1914" s="146">
        <v>33</v>
      </c>
      <c r="G1914" s="146">
        <v>33</v>
      </c>
    </row>
    <row r="1915" spans="1:7" x14ac:dyDescent="0.25">
      <c r="A1915" s="146" t="s">
        <v>76</v>
      </c>
      <c r="B1915" s="146">
        <v>2</v>
      </c>
      <c r="C1915" s="146">
        <v>1980</v>
      </c>
      <c r="D1915" s="146" t="s">
        <v>93</v>
      </c>
      <c r="E1915" s="146">
        <v>33</v>
      </c>
      <c r="F1915" s="146">
        <v>33</v>
      </c>
      <c r="G1915" s="146">
        <v>33</v>
      </c>
    </row>
    <row r="1916" spans="1:7" x14ac:dyDescent="0.25">
      <c r="A1916" s="146" t="s">
        <v>1</v>
      </c>
      <c r="B1916" s="146">
        <v>1</v>
      </c>
      <c r="C1916" s="146">
        <v>1980</v>
      </c>
      <c r="D1916" s="146" t="s">
        <v>92</v>
      </c>
      <c r="E1916" s="146">
        <v>33</v>
      </c>
      <c r="F1916" s="146">
        <v>33</v>
      </c>
      <c r="G1916" s="146">
        <v>33</v>
      </c>
    </row>
    <row r="1917" spans="1:7" x14ac:dyDescent="0.25">
      <c r="A1917" s="146" t="s">
        <v>1</v>
      </c>
      <c r="B1917" s="146">
        <v>1</v>
      </c>
      <c r="C1917" s="146">
        <v>1980</v>
      </c>
      <c r="D1917" s="146" t="s">
        <v>80</v>
      </c>
      <c r="E1917" s="146">
        <v>33</v>
      </c>
      <c r="F1917" s="146">
        <v>33</v>
      </c>
      <c r="G1917" s="146">
        <v>33</v>
      </c>
    </row>
    <row r="1918" spans="1:7" x14ac:dyDescent="0.25">
      <c r="A1918" s="146" t="s">
        <v>1</v>
      </c>
      <c r="B1918" s="146">
        <v>1</v>
      </c>
      <c r="C1918" s="146">
        <v>1987</v>
      </c>
      <c r="D1918" s="146" t="s">
        <v>78</v>
      </c>
      <c r="E1918" s="146">
        <v>33</v>
      </c>
      <c r="F1918" s="146">
        <v>33</v>
      </c>
      <c r="G1918" s="146">
        <v>33</v>
      </c>
    </row>
    <row r="1919" spans="1:7" x14ac:dyDescent="0.25">
      <c r="A1919" s="146" t="s">
        <v>1</v>
      </c>
      <c r="B1919" s="146">
        <v>1</v>
      </c>
      <c r="C1919" s="146">
        <v>1988</v>
      </c>
      <c r="D1919" s="146" t="s">
        <v>78</v>
      </c>
      <c r="E1919" s="146">
        <v>33</v>
      </c>
      <c r="F1919" s="146">
        <v>33</v>
      </c>
      <c r="G1919" s="146">
        <v>33</v>
      </c>
    </row>
    <row r="1920" spans="1:7" x14ac:dyDescent="0.25">
      <c r="A1920" s="146" t="s">
        <v>1</v>
      </c>
      <c r="B1920" s="146">
        <v>1</v>
      </c>
      <c r="C1920" s="146">
        <v>1991</v>
      </c>
      <c r="D1920" s="146" t="s">
        <v>82</v>
      </c>
      <c r="E1920" s="146">
        <v>33</v>
      </c>
      <c r="F1920" s="146">
        <v>33</v>
      </c>
      <c r="G1920" s="146">
        <v>33</v>
      </c>
    </row>
    <row r="1921" spans="1:7" x14ac:dyDescent="0.25">
      <c r="A1921" s="146" t="s">
        <v>1</v>
      </c>
      <c r="B1921" s="146">
        <v>1</v>
      </c>
      <c r="C1921" s="146">
        <v>2000</v>
      </c>
      <c r="D1921" s="146" t="s">
        <v>78</v>
      </c>
      <c r="E1921" s="146">
        <v>33</v>
      </c>
      <c r="F1921" s="146">
        <v>33</v>
      </c>
      <c r="G1921" s="146">
        <v>33</v>
      </c>
    </row>
    <row r="1922" spans="1:7" x14ac:dyDescent="0.25">
      <c r="A1922" s="146" t="s">
        <v>1</v>
      </c>
      <c r="B1922" s="146">
        <v>1</v>
      </c>
      <c r="C1922" s="146">
        <v>2005</v>
      </c>
      <c r="D1922" s="146" t="s">
        <v>93</v>
      </c>
      <c r="E1922" s="146">
        <v>33</v>
      </c>
      <c r="F1922" s="146">
        <v>33</v>
      </c>
      <c r="G1922" s="146">
        <v>33</v>
      </c>
    </row>
    <row r="1923" spans="1:7" x14ac:dyDescent="0.25">
      <c r="A1923" s="146" t="s">
        <v>1</v>
      </c>
      <c r="B1923" s="146">
        <v>1</v>
      </c>
      <c r="C1923" s="146">
        <v>2006</v>
      </c>
      <c r="D1923" s="146" t="s">
        <v>78</v>
      </c>
      <c r="E1923" s="146">
        <v>33</v>
      </c>
      <c r="F1923" s="146">
        <v>33</v>
      </c>
      <c r="G1923" s="146">
        <v>33</v>
      </c>
    </row>
    <row r="1924" spans="1:7" x14ac:dyDescent="0.25">
      <c r="A1924" s="146" t="s">
        <v>1</v>
      </c>
      <c r="B1924" s="146">
        <v>2</v>
      </c>
      <c r="C1924" s="146">
        <v>1992</v>
      </c>
      <c r="D1924" s="146" t="s">
        <v>78</v>
      </c>
      <c r="E1924" s="146">
        <v>33</v>
      </c>
      <c r="F1924" s="146">
        <v>33</v>
      </c>
      <c r="G1924" s="146">
        <v>33</v>
      </c>
    </row>
    <row r="1925" spans="1:7" x14ac:dyDescent="0.25">
      <c r="A1925" s="146" t="s">
        <v>1</v>
      </c>
      <c r="B1925" s="146">
        <v>2</v>
      </c>
      <c r="C1925" s="146">
        <v>2005</v>
      </c>
      <c r="D1925" s="146" t="s">
        <v>93</v>
      </c>
      <c r="E1925" s="146">
        <v>33</v>
      </c>
      <c r="F1925" s="146">
        <v>33</v>
      </c>
      <c r="G1925" s="146">
        <v>33</v>
      </c>
    </row>
    <row r="1926" spans="1:7" x14ac:dyDescent="0.25">
      <c r="A1926" s="146" t="s">
        <v>65</v>
      </c>
      <c r="B1926" s="146">
        <v>2</v>
      </c>
      <c r="C1926" s="146">
        <v>1975</v>
      </c>
      <c r="D1926" s="146" t="s">
        <v>78</v>
      </c>
      <c r="E1926" s="146">
        <v>33</v>
      </c>
      <c r="F1926" s="146">
        <v>33</v>
      </c>
      <c r="G1926" s="146">
        <v>33</v>
      </c>
    </row>
    <row r="1927" spans="1:7" x14ac:dyDescent="0.25">
      <c r="A1927" s="146" t="s">
        <v>65</v>
      </c>
      <c r="B1927" s="146">
        <v>2</v>
      </c>
      <c r="C1927" s="146">
        <v>2010</v>
      </c>
      <c r="D1927" s="146" t="s">
        <v>89</v>
      </c>
      <c r="E1927" s="146">
        <v>33</v>
      </c>
      <c r="F1927" s="146">
        <v>33</v>
      </c>
      <c r="G1927" s="146">
        <v>33</v>
      </c>
    </row>
    <row r="1928" spans="1:7" x14ac:dyDescent="0.25">
      <c r="A1928" s="146" t="s">
        <v>2</v>
      </c>
      <c r="B1928" s="146">
        <v>1</v>
      </c>
      <c r="C1928" s="146">
        <v>1987</v>
      </c>
      <c r="D1928" s="146" t="s">
        <v>80</v>
      </c>
      <c r="E1928" s="146">
        <v>33</v>
      </c>
      <c r="F1928" s="146">
        <v>33</v>
      </c>
      <c r="G1928" s="146">
        <v>33</v>
      </c>
    </row>
    <row r="1929" spans="1:7" x14ac:dyDescent="0.25">
      <c r="A1929" s="146" t="s">
        <v>2</v>
      </c>
      <c r="B1929" s="146">
        <v>1</v>
      </c>
      <c r="C1929" s="146">
        <v>1990</v>
      </c>
      <c r="D1929" s="146" t="s">
        <v>88</v>
      </c>
      <c r="E1929" s="146">
        <v>33</v>
      </c>
      <c r="F1929" s="146">
        <v>33</v>
      </c>
      <c r="G1929" s="146">
        <v>33</v>
      </c>
    </row>
    <row r="1930" spans="1:7" x14ac:dyDescent="0.25">
      <c r="A1930" s="146" t="s">
        <v>2</v>
      </c>
      <c r="B1930" s="146">
        <v>1</v>
      </c>
      <c r="C1930" s="146">
        <v>1995</v>
      </c>
      <c r="D1930" s="146" t="s">
        <v>88</v>
      </c>
      <c r="E1930" s="146">
        <v>33</v>
      </c>
      <c r="F1930" s="146">
        <v>33</v>
      </c>
      <c r="G1930" s="146">
        <v>33</v>
      </c>
    </row>
    <row r="1931" spans="1:7" x14ac:dyDescent="0.25">
      <c r="A1931" s="146" t="s">
        <v>2</v>
      </c>
      <c r="B1931" s="146">
        <v>1</v>
      </c>
      <c r="C1931" s="146">
        <v>1996</v>
      </c>
      <c r="D1931" s="146" t="s">
        <v>91</v>
      </c>
      <c r="E1931" s="146">
        <v>33</v>
      </c>
      <c r="F1931" s="146">
        <v>33</v>
      </c>
      <c r="G1931" s="146">
        <v>33</v>
      </c>
    </row>
    <row r="1932" spans="1:7" x14ac:dyDescent="0.25">
      <c r="A1932" s="146" t="s">
        <v>2</v>
      </c>
      <c r="B1932" s="146">
        <v>1</v>
      </c>
      <c r="C1932" s="146">
        <v>2006</v>
      </c>
      <c r="D1932" s="146" t="s">
        <v>95</v>
      </c>
      <c r="E1932" s="146">
        <v>33</v>
      </c>
      <c r="F1932" s="146">
        <v>33</v>
      </c>
      <c r="G1932" s="146">
        <v>33</v>
      </c>
    </row>
    <row r="1933" spans="1:7" x14ac:dyDescent="0.25">
      <c r="A1933" s="146" t="s">
        <v>2</v>
      </c>
      <c r="B1933" s="146">
        <v>2</v>
      </c>
      <c r="C1933" s="146">
        <v>2000</v>
      </c>
      <c r="D1933" s="146" t="s">
        <v>82</v>
      </c>
      <c r="E1933" s="146">
        <v>33</v>
      </c>
      <c r="F1933" s="146">
        <v>33</v>
      </c>
      <c r="G1933" s="146">
        <v>33</v>
      </c>
    </row>
    <row r="1934" spans="1:7" x14ac:dyDescent="0.25">
      <c r="A1934" s="146" t="s">
        <v>0</v>
      </c>
      <c r="B1934" s="146">
        <v>1</v>
      </c>
      <c r="C1934" s="146">
        <v>1982</v>
      </c>
      <c r="D1934" s="146" t="s">
        <v>98</v>
      </c>
      <c r="E1934" s="146">
        <v>33</v>
      </c>
      <c r="F1934" s="146">
        <v>33</v>
      </c>
      <c r="G1934" s="146">
        <v>33</v>
      </c>
    </row>
    <row r="1935" spans="1:7" x14ac:dyDescent="0.25">
      <c r="A1935" s="146" t="s">
        <v>0</v>
      </c>
      <c r="B1935" s="146">
        <v>1</v>
      </c>
      <c r="C1935" s="146">
        <v>2009</v>
      </c>
      <c r="D1935" s="146" t="s">
        <v>78</v>
      </c>
      <c r="E1935" s="146">
        <v>33</v>
      </c>
      <c r="F1935" s="146">
        <v>33</v>
      </c>
      <c r="G1935" s="146">
        <v>33</v>
      </c>
    </row>
    <row r="1936" spans="1:7" x14ac:dyDescent="0.25">
      <c r="A1936" s="146" t="s">
        <v>76</v>
      </c>
      <c r="B1936" s="146">
        <v>1</v>
      </c>
      <c r="C1936" s="146">
        <v>1971</v>
      </c>
      <c r="D1936" s="146" t="s">
        <v>88</v>
      </c>
      <c r="E1936" s="146">
        <v>34</v>
      </c>
      <c r="F1936" s="146">
        <v>34</v>
      </c>
      <c r="G1936" s="146">
        <v>34</v>
      </c>
    </row>
    <row r="1937" spans="1:7" x14ac:dyDescent="0.25">
      <c r="A1937" s="146" t="s">
        <v>76</v>
      </c>
      <c r="B1937" s="146">
        <v>1</v>
      </c>
      <c r="C1937" s="146">
        <v>1977</v>
      </c>
      <c r="D1937" s="146" t="s">
        <v>84</v>
      </c>
      <c r="E1937" s="146">
        <v>34</v>
      </c>
      <c r="F1937" s="146">
        <v>34</v>
      </c>
      <c r="G1937" s="146">
        <v>34</v>
      </c>
    </row>
    <row r="1938" spans="1:7" x14ac:dyDescent="0.25">
      <c r="A1938" s="146" t="s">
        <v>76</v>
      </c>
      <c r="B1938" s="146">
        <v>1</v>
      </c>
      <c r="C1938" s="146">
        <v>2001</v>
      </c>
      <c r="D1938" s="146" t="s">
        <v>78</v>
      </c>
      <c r="E1938" s="146">
        <v>34</v>
      </c>
      <c r="F1938" s="146">
        <v>34</v>
      </c>
      <c r="G1938" s="146">
        <v>34</v>
      </c>
    </row>
    <row r="1939" spans="1:7" x14ac:dyDescent="0.25">
      <c r="A1939" s="146" t="s">
        <v>76</v>
      </c>
      <c r="B1939" s="146">
        <v>2</v>
      </c>
      <c r="C1939" s="146">
        <v>1972</v>
      </c>
      <c r="D1939" s="146" t="s">
        <v>82</v>
      </c>
      <c r="E1939" s="146">
        <v>34</v>
      </c>
      <c r="F1939" s="146">
        <v>34</v>
      </c>
      <c r="G1939" s="146">
        <v>34</v>
      </c>
    </row>
    <row r="1940" spans="1:7" x14ac:dyDescent="0.25">
      <c r="A1940" s="146" t="s">
        <v>1</v>
      </c>
      <c r="B1940" s="146">
        <v>1</v>
      </c>
      <c r="C1940" s="146">
        <v>1998</v>
      </c>
      <c r="D1940" s="146" t="s">
        <v>78</v>
      </c>
      <c r="E1940" s="146">
        <v>34</v>
      </c>
      <c r="F1940" s="146">
        <v>34</v>
      </c>
      <c r="G1940" s="146">
        <v>34</v>
      </c>
    </row>
    <row r="1941" spans="1:7" x14ac:dyDescent="0.25">
      <c r="A1941" s="146" t="s">
        <v>1</v>
      </c>
      <c r="B1941" s="146">
        <v>1</v>
      </c>
      <c r="C1941" s="146">
        <v>1999</v>
      </c>
      <c r="D1941" s="146" t="s">
        <v>78</v>
      </c>
      <c r="E1941" s="146">
        <v>34</v>
      </c>
      <c r="F1941" s="146">
        <v>34</v>
      </c>
      <c r="G1941" s="146">
        <v>34</v>
      </c>
    </row>
    <row r="1942" spans="1:7" x14ac:dyDescent="0.25">
      <c r="A1942" s="146" t="s">
        <v>1</v>
      </c>
      <c r="B1942" s="146">
        <v>1</v>
      </c>
      <c r="C1942" s="146">
        <v>2010</v>
      </c>
      <c r="D1942" s="146" t="s">
        <v>90</v>
      </c>
      <c r="E1942" s="146">
        <v>34</v>
      </c>
      <c r="F1942" s="146">
        <v>34</v>
      </c>
      <c r="G1942" s="146">
        <v>34</v>
      </c>
    </row>
    <row r="1943" spans="1:7" x14ac:dyDescent="0.25">
      <c r="A1943" s="146" t="s">
        <v>1</v>
      </c>
      <c r="B1943" s="146">
        <v>2</v>
      </c>
      <c r="C1943" s="146">
        <v>1982</v>
      </c>
      <c r="D1943" s="146" t="s">
        <v>79</v>
      </c>
      <c r="E1943" s="146">
        <v>34</v>
      </c>
      <c r="F1943" s="146">
        <v>34</v>
      </c>
      <c r="G1943" s="146">
        <v>34</v>
      </c>
    </row>
    <row r="1944" spans="1:7" x14ac:dyDescent="0.25">
      <c r="A1944" s="146" t="s">
        <v>1</v>
      </c>
      <c r="B1944" s="146">
        <v>2</v>
      </c>
      <c r="C1944" s="146">
        <v>1986</v>
      </c>
      <c r="D1944" s="146" t="s">
        <v>91</v>
      </c>
      <c r="E1944" s="146">
        <v>34</v>
      </c>
      <c r="F1944" s="146">
        <v>34</v>
      </c>
      <c r="G1944" s="146">
        <v>34</v>
      </c>
    </row>
    <row r="1945" spans="1:7" x14ac:dyDescent="0.25">
      <c r="A1945" s="146" t="s">
        <v>1</v>
      </c>
      <c r="B1945" s="146">
        <v>2</v>
      </c>
      <c r="C1945" s="146">
        <v>2008</v>
      </c>
      <c r="D1945" s="146" t="s">
        <v>84</v>
      </c>
      <c r="E1945" s="146">
        <v>34</v>
      </c>
      <c r="F1945" s="146">
        <v>34</v>
      </c>
      <c r="G1945" s="146">
        <v>34</v>
      </c>
    </row>
    <row r="1946" spans="1:7" x14ac:dyDescent="0.25">
      <c r="A1946" s="146" t="s">
        <v>65</v>
      </c>
      <c r="B1946" s="146">
        <v>2</v>
      </c>
      <c r="C1946" s="146">
        <v>1977</v>
      </c>
      <c r="D1946" s="146" t="s">
        <v>78</v>
      </c>
      <c r="E1946" s="146">
        <v>34</v>
      </c>
      <c r="F1946" s="146">
        <v>34</v>
      </c>
      <c r="G1946" s="146">
        <v>34</v>
      </c>
    </row>
    <row r="1947" spans="1:7" x14ac:dyDescent="0.25">
      <c r="A1947" s="146" t="s">
        <v>65</v>
      </c>
      <c r="B1947" s="146">
        <v>2</v>
      </c>
      <c r="C1947" s="146">
        <v>2009</v>
      </c>
      <c r="D1947" s="146" t="s">
        <v>89</v>
      </c>
      <c r="E1947" s="146">
        <v>34</v>
      </c>
      <c r="F1947" s="146">
        <v>34</v>
      </c>
      <c r="G1947" s="146">
        <v>34</v>
      </c>
    </row>
    <row r="1948" spans="1:7" x14ac:dyDescent="0.25">
      <c r="A1948" s="146" t="s">
        <v>2</v>
      </c>
      <c r="B1948" s="146">
        <v>1</v>
      </c>
      <c r="C1948" s="146">
        <v>1989</v>
      </c>
      <c r="D1948" s="146" t="s">
        <v>92</v>
      </c>
      <c r="E1948" s="146">
        <v>34</v>
      </c>
      <c r="F1948" s="146">
        <v>34</v>
      </c>
      <c r="G1948" s="146">
        <v>34</v>
      </c>
    </row>
    <row r="1949" spans="1:7" x14ac:dyDescent="0.25">
      <c r="A1949" s="146" t="s">
        <v>2</v>
      </c>
      <c r="B1949" s="146">
        <v>1</v>
      </c>
      <c r="C1949" s="146">
        <v>1989</v>
      </c>
      <c r="D1949" s="146" t="s">
        <v>77</v>
      </c>
      <c r="E1949" s="146">
        <v>34</v>
      </c>
      <c r="F1949" s="146">
        <v>34</v>
      </c>
      <c r="G1949" s="146">
        <v>34</v>
      </c>
    </row>
    <row r="1950" spans="1:7" x14ac:dyDescent="0.25">
      <c r="A1950" s="146" t="s">
        <v>2</v>
      </c>
      <c r="B1950" s="146">
        <v>1</v>
      </c>
      <c r="C1950" s="146">
        <v>1992</v>
      </c>
      <c r="D1950" s="146" t="s">
        <v>92</v>
      </c>
      <c r="E1950" s="146">
        <v>34</v>
      </c>
      <c r="F1950" s="146">
        <v>34</v>
      </c>
      <c r="G1950" s="146">
        <v>34</v>
      </c>
    </row>
    <row r="1951" spans="1:7" x14ac:dyDescent="0.25">
      <c r="A1951" s="146" t="s">
        <v>2</v>
      </c>
      <c r="B1951" s="146">
        <v>1</v>
      </c>
      <c r="C1951" s="146">
        <v>1995</v>
      </c>
      <c r="D1951" s="146" t="s">
        <v>80</v>
      </c>
      <c r="E1951" s="146">
        <v>34</v>
      </c>
      <c r="F1951" s="146">
        <v>34</v>
      </c>
      <c r="G1951" s="146">
        <v>34</v>
      </c>
    </row>
    <row r="1952" spans="1:7" x14ac:dyDescent="0.25">
      <c r="A1952" s="146" t="s">
        <v>2</v>
      </c>
      <c r="B1952" s="146">
        <v>1</v>
      </c>
      <c r="C1952" s="146">
        <v>1996</v>
      </c>
      <c r="D1952" s="146" t="s">
        <v>80</v>
      </c>
      <c r="E1952" s="146">
        <v>34</v>
      </c>
      <c r="F1952" s="146">
        <v>34</v>
      </c>
      <c r="G1952" s="146">
        <v>34</v>
      </c>
    </row>
    <row r="1953" spans="1:7" x14ac:dyDescent="0.25">
      <c r="A1953" s="146" t="s">
        <v>2</v>
      </c>
      <c r="B1953" s="146">
        <v>1</v>
      </c>
      <c r="C1953" s="146">
        <v>2001</v>
      </c>
      <c r="D1953" s="146" t="s">
        <v>82</v>
      </c>
      <c r="E1953" s="146">
        <v>34</v>
      </c>
      <c r="F1953" s="146">
        <v>34</v>
      </c>
      <c r="G1953" s="146">
        <v>34</v>
      </c>
    </row>
    <row r="1954" spans="1:7" x14ac:dyDescent="0.25">
      <c r="A1954" s="146" t="s">
        <v>2</v>
      </c>
      <c r="B1954" s="146">
        <v>1</v>
      </c>
      <c r="C1954" s="146">
        <v>2005</v>
      </c>
      <c r="D1954" s="146" t="s">
        <v>80</v>
      </c>
      <c r="E1954" s="146">
        <v>34</v>
      </c>
      <c r="F1954" s="146">
        <v>34</v>
      </c>
      <c r="G1954" s="146">
        <v>34</v>
      </c>
    </row>
    <row r="1955" spans="1:7" x14ac:dyDescent="0.25">
      <c r="A1955" s="146" t="s">
        <v>2</v>
      </c>
      <c r="B1955" s="146">
        <v>2</v>
      </c>
      <c r="C1955" s="146">
        <v>1997</v>
      </c>
      <c r="D1955" s="146" t="s">
        <v>79</v>
      </c>
      <c r="E1955" s="146">
        <v>34</v>
      </c>
      <c r="F1955" s="146">
        <v>34</v>
      </c>
      <c r="G1955" s="146">
        <v>34</v>
      </c>
    </row>
    <row r="1956" spans="1:7" x14ac:dyDescent="0.25">
      <c r="A1956" s="146" t="s">
        <v>2</v>
      </c>
      <c r="B1956" s="146">
        <v>2</v>
      </c>
      <c r="C1956" s="146">
        <v>2003</v>
      </c>
      <c r="D1956" s="146" t="s">
        <v>82</v>
      </c>
      <c r="E1956" s="146">
        <v>34</v>
      </c>
      <c r="F1956" s="146">
        <v>34</v>
      </c>
      <c r="G1956" s="146">
        <v>34</v>
      </c>
    </row>
    <row r="1957" spans="1:7" x14ac:dyDescent="0.25">
      <c r="A1957" s="146" t="s">
        <v>2</v>
      </c>
      <c r="B1957" s="146">
        <v>2</v>
      </c>
      <c r="C1957" s="146">
        <v>2010</v>
      </c>
      <c r="D1957" s="146" t="s">
        <v>96</v>
      </c>
      <c r="E1957" s="146">
        <v>34</v>
      </c>
      <c r="F1957" s="146">
        <v>34</v>
      </c>
      <c r="G1957" s="146">
        <v>34</v>
      </c>
    </row>
    <row r="1958" spans="1:7" x14ac:dyDescent="0.25">
      <c r="A1958" s="146" t="s">
        <v>0</v>
      </c>
      <c r="B1958" s="146">
        <v>1</v>
      </c>
      <c r="C1958" s="146">
        <v>1985</v>
      </c>
      <c r="D1958" s="146" t="s">
        <v>77</v>
      </c>
      <c r="E1958" s="146">
        <v>34</v>
      </c>
      <c r="F1958" s="146">
        <v>34</v>
      </c>
      <c r="G1958" s="146">
        <v>34</v>
      </c>
    </row>
    <row r="1959" spans="1:7" x14ac:dyDescent="0.25">
      <c r="A1959" s="146" t="s">
        <v>76</v>
      </c>
      <c r="B1959" s="146">
        <v>1</v>
      </c>
      <c r="C1959" s="146">
        <v>1974</v>
      </c>
      <c r="D1959" s="146" t="s">
        <v>82</v>
      </c>
      <c r="E1959" s="146">
        <v>35</v>
      </c>
      <c r="F1959" s="146">
        <v>35</v>
      </c>
      <c r="G1959" s="146">
        <v>35</v>
      </c>
    </row>
    <row r="1960" spans="1:7" x14ac:dyDescent="0.25">
      <c r="A1960" s="146" t="s">
        <v>76</v>
      </c>
      <c r="B1960" s="146">
        <v>2</v>
      </c>
      <c r="C1960" s="146">
        <v>1973</v>
      </c>
      <c r="D1960" s="146" t="s">
        <v>82</v>
      </c>
      <c r="E1960" s="146">
        <v>35</v>
      </c>
      <c r="F1960" s="146">
        <v>35</v>
      </c>
      <c r="G1960" s="146">
        <v>35</v>
      </c>
    </row>
    <row r="1961" spans="1:7" x14ac:dyDescent="0.25">
      <c r="A1961" s="146" t="s">
        <v>76</v>
      </c>
      <c r="B1961" s="146">
        <v>2</v>
      </c>
      <c r="C1961" s="146">
        <v>1974</v>
      </c>
      <c r="D1961" s="146" t="s">
        <v>93</v>
      </c>
      <c r="E1961" s="146">
        <v>35</v>
      </c>
      <c r="F1961" s="146">
        <v>35</v>
      </c>
      <c r="G1961" s="146">
        <v>35</v>
      </c>
    </row>
    <row r="1962" spans="1:7" x14ac:dyDescent="0.25">
      <c r="A1962" s="146" t="s">
        <v>76</v>
      </c>
      <c r="B1962" s="146">
        <v>2</v>
      </c>
      <c r="C1962" s="146">
        <v>1974</v>
      </c>
      <c r="D1962" s="146" t="s">
        <v>82</v>
      </c>
      <c r="E1962" s="146">
        <v>35</v>
      </c>
      <c r="F1962" s="146">
        <v>35</v>
      </c>
      <c r="G1962" s="146">
        <v>35</v>
      </c>
    </row>
    <row r="1963" spans="1:7" x14ac:dyDescent="0.25">
      <c r="A1963" s="146" t="s">
        <v>76</v>
      </c>
      <c r="B1963" s="146">
        <v>2</v>
      </c>
      <c r="C1963" s="146">
        <v>1976</v>
      </c>
      <c r="D1963" s="146" t="s">
        <v>94</v>
      </c>
      <c r="E1963" s="146">
        <v>35</v>
      </c>
      <c r="F1963" s="146">
        <v>35</v>
      </c>
      <c r="G1963" s="146">
        <v>35</v>
      </c>
    </row>
    <row r="1964" spans="1:7" x14ac:dyDescent="0.25">
      <c r="A1964" s="146" t="s">
        <v>1</v>
      </c>
      <c r="B1964" s="146">
        <v>1</v>
      </c>
      <c r="C1964" s="146">
        <v>1985</v>
      </c>
      <c r="D1964" s="146" t="s">
        <v>91</v>
      </c>
      <c r="E1964" s="146">
        <v>35</v>
      </c>
      <c r="F1964" s="146">
        <v>35</v>
      </c>
      <c r="G1964" s="146">
        <v>35</v>
      </c>
    </row>
    <row r="1965" spans="1:7" x14ac:dyDescent="0.25">
      <c r="A1965" s="146" t="s">
        <v>1</v>
      </c>
      <c r="B1965" s="146">
        <v>2</v>
      </c>
      <c r="C1965" s="146">
        <v>1984</v>
      </c>
      <c r="D1965" s="146" t="s">
        <v>98</v>
      </c>
      <c r="E1965" s="146">
        <v>35</v>
      </c>
      <c r="F1965" s="146">
        <v>35</v>
      </c>
      <c r="G1965" s="146">
        <v>35</v>
      </c>
    </row>
    <row r="1966" spans="1:7" x14ac:dyDescent="0.25">
      <c r="A1966" s="146" t="s">
        <v>1</v>
      </c>
      <c r="B1966" s="146">
        <v>2</v>
      </c>
      <c r="C1966" s="146">
        <v>1986</v>
      </c>
      <c r="D1966" s="146" t="s">
        <v>78</v>
      </c>
      <c r="E1966" s="146">
        <v>35</v>
      </c>
      <c r="F1966" s="146">
        <v>35</v>
      </c>
      <c r="G1966" s="146">
        <v>35</v>
      </c>
    </row>
    <row r="1967" spans="1:7" x14ac:dyDescent="0.25">
      <c r="A1967" s="146" t="s">
        <v>1</v>
      </c>
      <c r="B1967" s="146">
        <v>2</v>
      </c>
      <c r="C1967" s="146">
        <v>1988</v>
      </c>
      <c r="D1967" s="146" t="s">
        <v>98</v>
      </c>
      <c r="E1967" s="146">
        <v>35</v>
      </c>
      <c r="F1967" s="146">
        <v>35</v>
      </c>
      <c r="G1967" s="146">
        <v>35</v>
      </c>
    </row>
    <row r="1968" spans="1:7" x14ac:dyDescent="0.25">
      <c r="A1968" s="146" t="s">
        <v>1</v>
      </c>
      <c r="B1968" s="146">
        <v>2</v>
      </c>
      <c r="C1968" s="146">
        <v>2013</v>
      </c>
      <c r="D1968" s="146" t="s">
        <v>83</v>
      </c>
      <c r="E1968" s="146">
        <v>35</v>
      </c>
      <c r="F1968" s="146">
        <v>35</v>
      </c>
      <c r="G1968" s="146">
        <v>35</v>
      </c>
    </row>
    <row r="1969" spans="1:7" x14ac:dyDescent="0.25">
      <c r="A1969" s="146" t="s">
        <v>65</v>
      </c>
      <c r="B1969" s="146">
        <v>2</v>
      </c>
      <c r="C1969" s="146">
        <v>1984</v>
      </c>
      <c r="D1969" s="146" t="s">
        <v>95</v>
      </c>
      <c r="E1969" s="146">
        <v>35</v>
      </c>
      <c r="F1969" s="146">
        <v>35</v>
      </c>
      <c r="G1969" s="146">
        <v>35</v>
      </c>
    </row>
    <row r="1970" spans="1:7" x14ac:dyDescent="0.25">
      <c r="A1970" s="146" t="s">
        <v>2</v>
      </c>
      <c r="B1970" s="146">
        <v>1</v>
      </c>
      <c r="C1970" s="146">
        <v>1986</v>
      </c>
      <c r="D1970" s="146" t="s">
        <v>78</v>
      </c>
      <c r="E1970" s="146">
        <v>35</v>
      </c>
      <c r="F1970" s="146">
        <v>35</v>
      </c>
      <c r="G1970" s="146">
        <v>35</v>
      </c>
    </row>
    <row r="1971" spans="1:7" x14ac:dyDescent="0.25">
      <c r="A1971" s="146" t="s">
        <v>2</v>
      </c>
      <c r="B1971" s="146">
        <v>1</v>
      </c>
      <c r="C1971" s="146">
        <v>1991</v>
      </c>
      <c r="D1971" s="146" t="s">
        <v>88</v>
      </c>
      <c r="E1971" s="146">
        <v>35</v>
      </c>
      <c r="F1971" s="146">
        <v>35</v>
      </c>
      <c r="G1971" s="146">
        <v>35</v>
      </c>
    </row>
    <row r="1972" spans="1:7" x14ac:dyDescent="0.25">
      <c r="A1972" s="146" t="s">
        <v>2</v>
      </c>
      <c r="B1972" s="146">
        <v>1</v>
      </c>
      <c r="C1972" s="146">
        <v>2011</v>
      </c>
      <c r="D1972" s="146" t="s">
        <v>77</v>
      </c>
      <c r="E1972" s="146">
        <v>35</v>
      </c>
      <c r="F1972" s="146">
        <v>35</v>
      </c>
      <c r="G1972" s="146">
        <v>35</v>
      </c>
    </row>
    <row r="1973" spans="1:7" x14ac:dyDescent="0.25">
      <c r="A1973" s="146" t="s">
        <v>2</v>
      </c>
      <c r="B1973" s="146">
        <v>2</v>
      </c>
      <c r="C1973" s="146">
        <v>1998</v>
      </c>
      <c r="D1973" s="146" t="s">
        <v>79</v>
      </c>
      <c r="E1973" s="146">
        <v>35</v>
      </c>
      <c r="F1973" s="146">
        <v>35</v>
      </c>
      <c r="G1973" s="146">
        <v>35</v>
      </c>
    </row>
    <row r="1974" spans="1:7" x14ac:dyDescent="0.25">
      <c r="A1974" s="146" t="s">
        <v>2</v>
      </c>
      <c r="B1974" s="146">
        <v>2</v>
      </c>
      <c r="C1974" s="146">
        <v>1998</v>
      </c>
      <c r="D1974" s="146" t="s">
        <v>88</v>
      </c>
      <c r="E1974" s="146">
        <v>35</v>
      </c>
      <c r="F1974" s="146">
        <v>35</v>
      </c>
      <c r="G1974" s="146">
        <v>35</v>
      </c>
    </row>
    <row r="1975" spans="1:7" x14ac:dyDescent="0.25">
      <c r="A1975" s="146" t="s">
        <v>2</v>
      </c>
      <c r="B1975" s="146">
        <v>2</v>
      </c>
      <c r="C1975" s="146">
        <v>2002</v>
      </c>
      <c r="D1975" s="146" t="s">
        <v>82</v>
      </c>
      <c r="E1975" s="146">
        <v>35</v>
      </c>
      <c r="F1975" s="146">
        <v>35</v>
      </c>
      <c r="G1975" s="146">
        <v>35</v>
      </c>
    </row>
    <row r="1976" spans="1:7" x14ac:dyDescent="0.25">
      <c r="A1976" s="146" t="s">
        <v>0</v>
      </c>
      <c r="B1976" s="146">
        <v>1</v>
      </c>
      <c r="C1976" s="146">
        <v>1986</v>
      </c>
      <c r="D1976" s="146" t="s">
        <v>78</v>
      </c>
      <c r="E1976" s="146">
        <v>35</v>
      </c>
      <c r="F1976" s="146">
        <v>35</v>
      </c>
      <c r="G1976" s="146">
        <v>35</v>
      </c>
    </row>
    <row r="1977" spans="1:7" x14ac:dyDescent="0.25">
      <c r="A1977" s="146" t="s">
        <v>0</v>
      </c>
      <c r="B1977" s="146">
        <v>1</v>
      </c>
      <c r="C1977" s="146">
        <v>1989</v>
      </c>
      <c r="D1977" s="146" t="s">
        <v>98</v>
      </c>
      <c r="E1977" s="146">
        <v>35</v>
      </c>
      <c r="F1977" s="146">
        <v>35</v>
      </c>
      <c r="G1977" s="146">
        <v>35</v>
      </c>
    </row>
    <row r="1978" spans="1:7" x14ac:dyDescent="0.25">
      <c r="A1978" s="146" t="s">
        <v>0</v>
      </c>
      <c r="B1978" s="146">
        <v>1</v>
      </c>
      <c r="C1978" s="146">
        <v>1993</v>
      </c>
      <c r="D1978" s="146" t="s">
        <v>79</v>
      </c>
      <c r="E1978" s="146">
        <v>35</v>
      </c>
      <c r="F1978" s="146">
        <v>35</v>
      </c>
      <c r="G1978" s="146">
        <v>35</v>
      </c>
    </row>
    <row r="1979" spans="1:7" x14ac:dyDescent="0.25">
      <c r="A1979" s="146" t="s">
        <v>76</v>
      </c>
      <c r="B1979" s="146">
        <v>1</v>
      </c>
      <c r="C1979" s="146">
        <v>1976</v>
      </c>
      <c r="D1979" s="146" t="s">
        <v>98</v>
      </c>
      <c r="E1979" s="146">
        <v>36</v>
      </c>
      <c r="F1979" s="146">
        <v>36</v>
      </c>
      <c r="G1979" s="146">
        <v>36</v>
      </c>
    </row>
    <row r="1980" spans="1:7" x14ac:dyDescent="0.25">
      <c r="A1980" s="146" t="s">
        <v>76</v>
      </c>
      <c r="B1980" s="146">
        <v>1</v>
      </c>
      <c r="C1980" s="146">
        <v>1977</v>
      </c>
      <c r="D1980" s="146" t="s">
        <v>98</v>
      </c>
      <c r="E1980" s="146">
        <v>36</v>
      </c>
      <c r="F1980" s="146">
        <v>36</v>
      </c>
      <c r="G1980" s="146">
        <v>36</v>
      </c>
    </row>
    <row r="1981" spans="1:7" x14ac:dyDescent="0.25">
      <c r="A1981" s="146" t="s">
        <v>76</v>
      </c>
      <c r="B1981" s="146">
        <v>2</v>
      </c>
      <c r="C1981" s="146">
        <v>1972</v>
      </c>
      <c r="D1981" s="146" t="s">
        <v>78</v>
      </c>
      <c r="E1981" s="146">
        <v>36</v>
      </c>
      <c r="F1981" s="146">
        <v>36</v>
      </c>
      <c r="G1981" s="146">
        <v>36</v>
      </c>
    </row>
    <row r="1982" spans="1:7" x14ac:dyDescent="0.25">
      <c r="A1982" s="146" t="s">
        <v>1</v>
      </c>
      <c r="B1982" s="146">
        <v>1</v>
      </c>
      <c r="C1982" s="146">
        <v>1983</v>
      </c>
      <c r="D1982" s="146" t="s">
        <v>92</v>
      </c>
      <c r="E1982" s="146">
        <v>36</v>
      </c>
      <c r="F1982" s="146">
        <v>36</v>
      </c>
      <c r="G1982" s="146">
        <v>36</v>
      </c>
    </row>
    <row r="1983" spans="1:7" x14ac:dyDescent="0.25">
      <c r="A1983" s="146" t="s">
        <v>1</v>
      </c>
      <c r="B1983" s="146">
        <v>1</v>
      </c>
      <c r="C1983" s="146">
        <v>2009</v>
      </c>
      <c r="D1983" s="146" t="s">
        <v>90</v>
      </c>
      <c r="E1983" s="146">
        <v>36</v>
      </c>
      <c r="F1983" s="146">
        <v>36</v>
      </c>
      <c r="G1983" s="146">
        <v>36</v>
      </c>
    </row>
    <row r="1984" spans="1:7" x14ac:dyDescent="0.25">
      <c r="A1984" s="146" t="s">
        <v>1</v>
      </c>
      <c r="B1984" s="146">
        <v>2</v>
      </c>
      <c r="C1984" s="146">
        <v>1978</v>
      </c>
      <c r="D1984" s="146" t="s">
        <v>77</v>
      </c>
      <c r="E1984" s="146">
        <v>36</v>
      </c>
      <c r="F1984" s="146">
        <v>36</v>
      </c>
      <c r="G1984" s="146">
        <v>36</v>
      </c>
    </row>
    <row r="1985" spans="1:7" x14ac:dyDescent="0.25">
      <c r="A1985" s="146" t="s">
        <v>1</v>
      </c>
      <c r="B1985" s="146">
        <v>2</v>
      </c>
      <c r="C1985" s="146">
        <v>1980</v>
      </c>
      <c r="D1985" s="146" t="s">
        <v>80</v>
      </c>
      <c r="E1985" s="146">
        <v>36</v>
      </c>
      <c r="F1985" s="146">
        <v>36</v>
      </c>
      <c r="G1985" s="146">
        <v>36</v>
      </c>
    </row>
    <row r="1986" spans="1:7" x14ac:dyDescent="0.25">
      <c r="A1986" s="146" t="s">
        <v>1</v>
      </c>
      <c r="B1986" s="146">
        <v>2</v>
      </c>
      <c r="C1986" s="146">
        <v>1987</v>
      </c>
      <c r="D1986" s="146" t="s">
        <v>91</v>
      </c>
      <c r="E1986" s="146">
        <v>36</v>
      </c>
      <c r="F1986" s="146">
        <v>36</v>
      </c>
      <c r="G1986" s="146">
        <v>36</v>
      </c>
    </row>
    <row r="1987" spans="1:7" x14ac:dyDescent="0.25">
      <c r="A1987" s="146" t="s">
        <v>2</v>
      </c>
      <c r="B1987" s="146">
        <v>1</v>
      </c>
      <c r="C1987" s="146">
        <v>1985</v>
      </c>
      <c r="D1987" s="146" t="s">
        <v>80</v>
      </c>
      <c r="E1987" s="146">
        <v>36</v>
      </c>
      <c r="F1987" s="146">
        <v>36</v>
      </c>
      <c r="G1987" s="146">
        <v>36</v>
      </c>
    </row>
    <row r="1988" spans="1:7" x14ac:dyDescent="0.25">
      <c r="A1988" s="146" t="s">
        <v>2</v>
      </c>
      <c r="B1988" s="146">
        <v>1</v>
      </c>
      <c r="C1988" s="146">
        <v>1990</v>
      </c>
      <c r="D1988" s="146" t="s">
        <v>80</v>
      </c>
      <c r="E1988" s="146">
        <v>36</v>
      </c>
      <c r="F1988" s="146">
        <v>36</v>
      </c>
      <c r="G1988" s="146">
        <v>36</v>
      </c>
    </row>
    <row r="1989" spans="1:7" x14ac:dyDescent="0.25">
      <c r="A1989" s="146" t="s">
        <v>2</v>
      </c>
      <c r="B1989" s="146">
        <v>1</v>
      </c>
      <c r="C1989" s="146">
        <v>1994</v>
      </c>
      <c r="D1989" s="146" t="s">
        <v>79</v>
      </c>
      <c r="E1989" s="146">
        <v>36</v>
      </c>
      <c r="F1989" s="146">
        <v>36</v>
      </c>
      <c r="G1989" s="146">
        <v>36</v>
      </c>
    </row>
    <row r="1990" spans="1:7" x14ac:dyDescent="0.25">
      <c r="A1990" s="146" t="s">
        <v>2</v>
      </c>
      <c r="B1990" s="146">
        <v>2</v>
      </c>
      <c r="C1990" s="146">
        <v>2009</v>
      </c>
      <c r="D1990" s="146" t="s">
        <v>96</v>
      </c>
      <c r="E1990" s="146">
        <v>36</v>
      </c>
      <c r="F1990" s="146">
        <v>36</v>
      </c>
      <c r="G1990" s="146">
        <v>36</v>
      </c>
    </row>
    <row r="1991" spans="1:7" x14ac:dyDescent="0.25">
      <c r="A1991" s="146" t="s">
        <v>2</v>
      </c>
      <c r="B1991" s="146">
        <v>2</v>
      </c>
      <c r="C1991" s="146">
        <v>2012</v>
      </c>
      <c r="D1991" s="146" t="s">
        <v>93</v>
      </c>
      <c r="E1991" s="146">
        <v>36</v>
      </c>
      <c r="F1991" s="146">
        <v>36</v>
      </c>
      <c r="G1991" s="146">
        <v>36</v>
      </c>
    </row>
    <row r="1992" spans="1:7" x14ac:dyDescent="0.25">
      <c r="A1992" s="146" t="s">
        <v>76</v>
      </c>
      <c r="B1992" s="146">
        <v>1</v>
      </c>
      <c r="C1992" s="146">
        <v>1978</v>
      </c>
      <c r="D1992" s="146" t="s">
        <v>96</v>
      </c>
      <c r="E1992" s="146">
        <v>37</v>
      </c>
      <c r="F1992" s="146">
        <v>37</v>
      </c>
      <c r="G1992" s="146">
        <v>37</v>
      </c>
    </row>
    <row r="1993" spans="1:7" x14ac:dyDescent="0.25">
      <c r="A1993" s="146" t="s">
        <v>76</v>
      </c>
      <c r="B1993" s="146">
        <v>1</v>
      </c>
      <c r="C1993" s="146">
        <v>1994</v>
      </c>
      <c r="D1993" s="146" t="s">
        <v>78</v>
      </c>
      <c r="E1993" s="146">
        <v>37</v>
      </c>
      <c r="F1993" s="146">
        <v>37</v>
      </c>
      <c r="G1993" s="146">
        <v>37</v>
      </c>
    </row>
    <row r="1994" spans="1:7" x14ac:dyDescent="0.25">
      <c r="A1994" s="146" t="s">
        <v>76</v>
      </c>
      <c r="B1994" s="146">
        <v>1</v>
      </c>
      <c r="C1994" s="146">
        <v>1998</v>
      </c>
      <c r="D1994" s="146" t="s">
        <v>78</v>
      </c>
      <c r="E1994" s="146">
        <v>37</v>
      </c>
      <c r="F1994" s="146">
        <v>37</v>
      </c>
      <c r="G1994" s="146">
        <v>37</v>
      </c>
    </row>
    <row r="1995" spans="1:7" x14ac:dyDescent="0.25">
      <c r="A1995" s="146" t="s">
        <v>76</v>
      </c>
      <c r="B1995" s="146">
        <v>2</v>
      </c>
      <c r="C1995" s="146">
        <v>1977</v>
      </c>
      <c r="D1995" s="146" t="s">
        <v>94</v>
      </c>
      <c r="E1995" s="146">
        <v>37</v>
      </c>
      <c r="F1995" s="146">
        <v>37</v>
      </c>
      <c r="G1995" s="146">
        <v>37</v>
      </c>
    </row>
    <row r="1996" spans="1:7" x14ac:dyDescent="0.25">
      <c r="A1996" s="146" t="s">
        <v>76</v>
      </c>
      <c r="B1996" s="146">
        <v>2</v>
      </c>
      <c r="C1996" s="146">
        <v>1981</v>
      </c>
      <c r="D1996" s="146" t="s">
        <v>93</v>
      </c>
      <c r="E1996" s="146">
        <v>37</v>
      </c>
      <c r="F1996" s="146">
        <v>37</v>
      </c>
      <c r="G1996" s="146">
        <v>37</v>
      </c>
    </row>
    <row r="1997" spans="1:7" x14ac:dyDescent="0.25">
      <c r="A1997" s="146" t="s">
        <v>76</v>
      </c>
      <c r="B1997" s="146">
        <v>2</v>
      </c>
      <c r="C1997" s="146">
        <v>1982</v>
      </c>
      <c r="D1997" s="146" t="s">
        <v>93</v>
      </c>
      <c r="E1997" s="146">
        <v>37</v>
      </c>
      <c r="F1997" s="146">
        <v>37</v>
      </c>
      <c r="G1997" s="146">
        <v>37</v>
      </c>
    </row>
    <row r="1998" spans="1:7" x14ac:dyDescent="0.25">
      <c r="A1998" s="146" t="s">
        <v>1</v>
      </c>
      <c r="B1998" s="146">
        <v>1</v>
      </c>
      <c r="C1998" s="146">
        <v>1981</v>
      </c>
      <c r="D1998" s="146" t="s">
        <v>98</v>
      </c>
      <c r="E1998" s="146">
        <v>37</v>
      </c>
      <c r="F1998" s="146">
        <v>37</v>
      </c>
      <c r="G1998" s="146">
        <v>37</v>
      </c>
    </row>
    <row r="1999" spans="1:7" x14ac:dyDescent="0.25">
      <c r="A1999" s="146" t="s">
        <v>1</v>
      </c>
      <c r="B1999" s="146">
        <v>1</v>
      </c>
      <c r="C1999" s="146">
        <v>1981</v>
      </c>
      <c r="D1999" s="146" t="s">
        <v>92</v>
      </c>
      <c r="E1999" s="146">
        <v>37</v>
      </c>
      <c r="F1999" s="146">
        <v>37</v>
      </c>
      <c r="G1999" s="146">
        <v>37</v>
      </c>
    </row>
    <row r="2000" spans="1:7" x14ac:dyDescent="0.25">
      <c r="A2000" s="146" t="s">
        <v>1</v>
      </c>
      <c r="B2000" s="146">
        <v>1</v>
      </c>
      <c r="C2000" s="146">
        <v>1981</v>
      </c>
      <c r="D2000" s="146" t="s">
        <v>88</v>
      </c>
      <c r="E2000" s="146">
        <v>37</v>
      </c>
      <c r="F2000" s="146">
        <v>37</v>
      </c>
      <c r="G2000" s="146">
        <v>37</v>
      </c>
    </row>
    <row r="2001" spans="1:7" x14ac:dyDescent="0.25">
      <c r="A2001" s="146" t="s">
        <v>1</v>
      </c>
      <c r="B2001" s="146">
        <v>1</v>
      </c>
      <c r="C2001" s="146">
        <v>1993</v>
      </c>
      <c r="D2001" s="146" t="s">
        <v>95</v>
      </c>
      <c r="E2001" s="146">
        <v>37</v>
      </c>
      <c r="F2001" s="146">
        <v>37</v>
      </c>
      <c r="G2001" s="146">
        <v>37</v>
      </c>
    </row>
    <row r="2002" spans="1:7" x14ac:dyDescent="0.25">
      <c r="A2002" s="146" t="s">
        <v>1</v>
      </c>
      <c r="B2002" s="146">
        <v>2</v>
      </c>
      <c r="C2002" s="146">
        <v>1983</v>
      </c>
      <c r="D2002" s="146" t="s">
        <v>98</v>
      </c>
      <c r="E2002" s="146">
        <v>37</v>
      </c>
      <c r="F2002" s="146">
        <v>37</v>
      </c>
      <c r="G2002" s="146">
        <v>37</v>
      </c>
    </row>
    <row r="2003" spans="1:7" x14ac:dyDescent="0.25">
      <c r="A2003" s="146" t="s">
        <v>1</v>
      </c>
      <c r="B2003" s="146">
        <v>2</v>
      </c>
      <c r="C2003" s="146">
        <v>1986</v>
      </c>
      <c r="D2003" s="146" t="s">
        <v>98</v>
      </c>
      <c r="E2003" s="146">
        <v>37</v>
      </c>
      <c r="F2003" s="146">
        <v>37</v>
      </c>
      <c r="G2003" s="146">
        <v>37</v>
      </c>
    </row>
    <row r="2004" spans="1:7" x14ac:dyDescent="0.25">
      <c r="A2004" s="146" t="s">
        <v>1</v>
      </c>
      <c r="B2004" s="146">
        <v>2</v>
      </c>
      <c r="C2004" s="146">
        <v>1990</v>
      </c>
      <c r="D2004" s="146" t="s">
        <v>82</v>
      </c>
      <c r="E2004" s="146">
        <v>37</v>
      </c>
      <c r="F2004" s="146">
        <v>37</v>
      </c>
      <c r="G2004" s="146">
        <v>37</v>
      </c>
    </row>
    <row r="2005" spans="1:7" x14ac:dyDescent="0.25">
      <c r="A2005" s="146" t="s">
        <v>1</v>
      </c>
      <c r="B2005" s="146">
        <v>2</v>
      </c>
      <c r="C2005" s="146">
        <v>2010</v>
      </c>
      <c r="D2005" s="146" t="s">
        <v>84</v>
      </c>
      <c r="E2005" s="146">
        <v>37</v>
      </c>
      <c r="F2005" s="146">
        <v>37</v>
      </c>
      <c r="G2005" s="146">
        <v>37</v>
      </c>
    </row>
    <row r="2006" spans="1:7" x14ac:dyDescent="0.25">
      <c r="A2006" s="146" t="s">
        <v>1</v>
      </c>
      <c r="B2006" s="146">
        <v>2</v>
      </c>
      <c r="C2006" s="146">
        <v>2010</v>
      </c>
      <c r="D2006" s="146" t="s">
        <v>78</v>
      </c>
      <c r="E2006" s="146">
        <v>37</v>
      </c>
      <c r="F2006" s="146">
        <v>37</v>
      </c>
      <c r="G2006" s="146">
        <v>37</v>
      </c>
    </row>
    <row r="2007" spans="1:7" x14ac:dyDescent="0.25">
      <c r="A2007" s="146" t="s">
        <v>1</v>
      </c>
      <c r="B2007" s="146">
        <v>2</v>
      </c>
      <c r="C2007" s="146">
        <v>2011</v>
      </c>
      <c r="D2007" s="146" t="s">
        <v>78</v>
      </c>
      <c r="E2007" s="146">
        <v>37</v>
      </c>
      <c r="F2007" s="146">
        <v>37</v>
      </c>
      <c r="G2007" s="146">
        <v>37</v>
      </c>
    </row>
    <row r="2008" spans="1:7" x14ac:dyDescent="0.25">
      <c r="A2008" s="146" t="s">
        <v>65</v>
      </c>
      <c r="B2008" s="146">
        <v>2</v>
      </c>
      <c r="C2008" s="146">
        <v>1978</v>
      </c>
      <c r="D2008" s="146" t="s">
        <v>98</v>
      </c>
      <c r="E2008" s="146">
        <v>37</v>
      </c>
      <c r="F2008" s="146">
        <v>37</v>
      </c>
      <c r="G2008" s="146">
        <v>37</v>
      </c>
    </row>
    <row r="2009" spans="1:7" x14ac:dyDescent="0.25">
      <c r="A2009" s="146" t="s">
        <v>2</v>
      </c>
      <c r="B2009" s="146">
        <v>1</v>
      </c>
      <c r="C2009" s="146">
        <v>1987</v>
      </c>
      <c r="D2009" s="146" t="s">
        <v>77</v>
      </c>
      <c r="E2009" s="146">
        <v>37</v>
      </c>
      <c r="F2009" s="146">
        <v>37</v>
      </c>
      <c r="G2009" s="146">
        <v>37</v>
      </c>
    </row>
    <row r="2010" spans="1:7" x14ac:dyDescent="0.25">
      <c r="A2010" s="146" t="s">
        <v>2</v>
      </c>
      <c r="B2010" s="146">
        <v>1</v>
      </c>
      <c r="C2010" s="146">
        <v>1992</v>
      </c>
      <c r="D2010" s="146" t="s">
        <v>88</v>
      </c>
      <c r="E2010" s="146">
        <v>37</v>
      </c>
      <c r="F2010" s="146">
        <v>37</v>
      </c>
      <c r="G2010" s="146">
        <v>37</v>
      </c>
    </row>
    <row r="2011" spans="1:7" x14ac:dyDescent="0.25">
      <c r="A2011" s="146" t="s">
        <v>2</v>
      </c>
      <c r="B2011" s="146">
        <v>1</v>
      </c>
      <c r="C2011" s="146">
        <v>1993</v>
      </c>
      <c r="D2011" s="146" t="s">
        <v>88</v>
      </c>
      <c r="E2011" s="146">
        <v>37</v>
      </c>
      <c r="F2011" s="146">
        <v>37</v>
      </c>
      <c r="G2011" s="146">
        <v>37</v>
      </c>
    </row>
    <row r="2012" spans="1:7" x14ac:dyDescent="0.25">
      <c r="A2012" s="146" t="s">
        <v>2</v>
      </c>
      <c r="B2012" s="146">
        <v>1</v>
      </c>
      <c r="C2012" s="146">
        <v>1997</v>
      </c>
      <c r="D2012" s="146" t="s">
        <v>91</v>
      </c>
      <c r="E2012" s="146">
        <v>37</v>
      </c>
      <c r="F2012" s="146">
        <v>37</v>
      </c>
      <c r="G2012" s="146">
        <v>37</v>
      </c>
    </row>
    <row r="2013" spans="1:7" x14ac:dyDescent="0.25">
      <c r="A2013" s="146" t="s">
        <v>2</v>
      </c>
      <c r="B2013" s="146">
        <v>2</v>
      </c>
      <c r="C2013" s="146">
        <v>1999</v>
      </c>
      <c r="D2013" s="146" t="s">
        <v>79</v>
      </c>
      <c r="E2013" s="146">
        <v>37</v>
      </c>
      <c r="F2013" s="146">
        <v>37</v>
      </c>
      <c r="G2013" s="146">
        <v>37</v>
      </c>
    </row>
    <row r="2014" spans="1:7" x14ac:dyDescent="0.25">
      <c r="A2014" s="146" t="s">
        <v>0</v>
      </c>
      <c r="B2014" s="146">
        <v>1</v>
      </c>
      <c r="C2014" s="146">
        <v>1996</v>
      </c>
      <c r="D2014" s="146" t="s">
        <v>78</v>
      </c>
      <c r="E2014" s="146">
        <v>37</v>
      </c>
      <c r="F2014" s="146">
        <v>37</v>
      </c>
      <c r="G2014" s="146">
        <v>37</v>
      </c>
    </row>
    <row r="2015" spans="1:7" x14ac:dyDescent="0.25">
      <c r="A2015" s="146" t="s">
        <v>0</v>
      </c>
      <c r="B2015" s="146">
        <v>1</v>
      </c>
      <c r="C2015" s="146">
        <v>2005</v>
      </c>
      <c r="D2015" s="146" t="s">
        <v>94</v>
      </c>
      <c r="E2015" s="146">
        <v>37</v>
      </c>
      <c r="F2015" s="146">
        <v>37</v>
      </c>
      <c r="G2015" s="146">
        <v>37</v>
      </c>
    </row>
    <row r="2016" spans="1:7" x14ac:dyDescent="0.25">
      <c r="A2016" s="146" t="s">
        <v>0</v>
      </c>
      <c r="B2016" s="146">
        <v>1</v>
      </c>
      <c r="C2016" s="146">
        <v>2011</v>
      </c>
      <c r="D2016" s="146" t="s">
        <v>78</v>
      </c>
      <c r="E2016" s="146">
        <v>37</v>
      </c>
      <c r="F2016" s="146">
        <v>37</v>
      </c>
      <c r="G2016" s="146">
        <v>37</v>
      </c>
    </row>
    <row r="2017" spans="1:7" x14ac:dyDescent="0.25">
      <c r="A2017" s="146" t="s">
        <v>0</v>
      </c>
      <c r="B2017" s="146">
        <v>1</v>
      </c>
      <c r="C2017" s="146">
        <v>2012</v>
      </c>
      <c r="D2017" s="146" t="s">
        <v>93</v>
      </c>
      <c r="E2017" s="146">
        <v>37</v>
      </c>
      <c r="F2017" s="146">
        <v>37</v>
      </c>
      <c r="G2017" s="146">
        <v>37</v>
      </c>
    </row>
    <row r="2018" spans="1:7" x14ac:dyDescent="0.25">
      <c r="A2018" s="146" t="s">
        <v>76</v>
      </c>
      <c r="B2018" s="146">
        <v>1</v>
      </c>
      <c r="C2018" s="146">
        <v>1973</v>
      </c>
      <c r="D2018" s="146" t="s">
        <v>77</v>
      </c>
      <c r="E2018" s="146">
        <v>38</v>
      </c>
      <c r="F2018" s="146">
        <v>38</v>
      </c>
      <c r="G2018" s="146">
        <v>38</v>
      </c>
    </row>
    <row r="2019" spans="1:7" x14ac:dyDescent="0.25">
      <c r="A2019" s="146" t="s">
        <v>76</v>
      </c>
      <c r="B2019" s="146">
        <v>1</v>
      </c>
      <c r="C2019" s="146">
        <v>1975</v>
      </c>
      <c r="D2019" s="146" t="s">
        <v>80</v>
      </c>
      <c r="E2019" s="146">
        <v>38</v>
      </c>
      <c r="F2019" s="146">
        <v>38</v>
      </c>
      <c r="G2019" s="146">
        <v>38</v>
      </c>
    </row>
    <row r="2020" spans="1:7" x14ac:dyDescent="0.25">
      <c r="A2020" s="146" t="s">
        <v>76</v>
      </c>
      <c r="B2020" s="146">
        <v>1</v>
      </c>
      <c r="C2020" s="146">
        <v>1981</v>
      </c>
      <c r="D2020" s="146" t="s">
        <v>90</v>
      </c>
      <c r="E2020" s="146">
        <v>38</v>
      </c>
      <c r="F2020" s="146">
        <v>38</v>
      </c>
      <c r="G2020" s="146">
        <v>38</v>
      </c>
    </row>
    <row r="2021" spans="1:7" x14ac:dyDescent="0.25">
      <c r="A2021" s="146" t="s">
        <v>76</v>
      </c>
      <c r="B2021" s="146">
        <v>2</v>
      </c>
      <c r="C2021" s="146">
        <v>1974</v>
      </c>
      <c r="D2021" s="146" t="s">
        <v>78</v>
      </c>
      <c r="E2021" s="146">
        <v>38</v>
      </c>
      <c r="F2021" s="146">
        <v>38</v>
      </c>
      <c r="G2021" s="146">
        <v>38</v>
      </c>
    </row>
    <row r="2022" spans="1:7" x14ac:dyDescent="0.25">
      <c r="A2022" s="146" t="s">
        <v>76</v>
      </c>
      <c r="B2022" s="146">
        <v>2</v>
      </c>
      <c r="C2022" s="146">
        <v>1975</v>
      </c>
      <c r="D2022" s="146" t="s">
        <v>93</v>
      </c>
      <c r="E2022" s="146">
        <v>38</v>
      </c>
      <c r="F2022" s="146">
        <v>38</v>
      </c>
      <c r="G2022" s="146">
        <v>38</v>
      </c>
    </row>
    <row r="2023" spans="1:7" x14ac:dyDescent="0.25">
      <c r="A2023" s="146" t="s">
        <v>76</v>
      </c>
      <c r="B2023" s="146">
        <v>2</v>
      </c>
      <c r="C2023" s="146">
        <v>1981</v>
      </c>
      <c r="D2023" s="146" t="s">
        <v>90</v>
      </c>
      <c r="E2023" s="146">
        <v>38</v>
      </c>
      <c r="F2023" s="146">
        <v>38</v>
      </c>
      <c r="G2023" s="146">
        <v>38</v>
      </c>
    </row>
    <row r="2024" spans="1:7" x14ac:dyDescent="0.25">
      <c r="A2024" s="146" t="s">
        <v>1</v>
      </c>
      <c r="B2024" s="146">
        <v>1</v>
      </c>
      <c r="C2024" s="146">
        <v>2000</v>
      </c>
      <c r="D2024" s="146" t="s">
        <v>96</v>
      </c>
      <c r="E2024" s="146">
        <v>38</v>
      </c>
      <c r="F2024" s="146">
        <v>38</v>
      </c>
      <c r="G2024" s="146">
        <v>38</v>
      </c>
    </row>
    <row r="2025" spans="1:7" x14ac:dyDescent="0.25">
      <c r="A2025" s="146" t="s">
        <v>1</v>
      </c>
      <c r="B2025" s="146">
        <v>2</v>
      </c>
      <c r="C2025" s="146">
        <v>1976</v>
      </c>
      <c r="D2025" s="146" t="s">
        <v>77</v>
      </c>
      <c r="E2025" s="146">
        <v>38</v>
      </c>
      <c r="F2025" s="146">
        <v>38</v>
      </c>
      <c r="G2025" s="146">
        <v>38</v>
      </c>
    </row>
    <row r="2026" spans="1:7" x14ac:dyDescent="0.25">
      <c r="A2026" s="146" t="s">
        <v>1</v>
      </c>
      <c r="B2026" s="146">
        <v>2</v>
      </c>
      <c r="C2026" s="146">
        <v>1980</v>
      </c>
      <c r="D2026" s="146" t="s">
        <v>88</v>
      </c>
      <c r="E2026" s="146">
        <v>38</v>
      </c>
      <c r="F2026" s="146">
        <v>38</v>
      </c>
      <c r="G2026" s="146">
        <v>38</v>
      </c>
    </row>
    <row r="2027" spans="1:7" x14ac:dyDescent="0.25">
      <c r="A2027" s="146" t="s">
        <v>1</v>
      </c>
      <c r="B2027" s="146">
        <v>2</v>
      </c>
      <c r="C2027" s="146">
        <v>1985</v>
      </c>
      <c r="D2027" s="146" t="s">
        <v>98</v>
      </c>
      <c r="E2027" s="146">
        <v>38</v>
      </c>
      <c r="F2027" s="146">
        <v>38</v>
      </c>
      <c r="G2027" s="146">
        <v>38</v>
      </c>
    </row>
    <row r="2028" spans="1:7" x14ac:dyDescent="0.25">
      <c r="A2028" s="146" t="s">
        <v>1</v>
      </c>
      <c r="B2028" s="146">
        <v>2</v>
      </c>
      <c r="C2028" s="146">
        <v>2013</v>
      </c>
      <c r="D2028" s="146" t="s">
        <v>81</v>
      </c>
      <c r="E2028" s="146">
        <v>38</v>
      </c>
      <c r="F2028" s="146">
        <v>38</v>
      </c>
      <c r="G2028" s="146">
        <v>38</v>
      </c>
    </row>
    <row r="2029" spans="1:7" x14ac:dyDescent="0.25">
      <c r="A2029" s="146" t="s">
        <v>65</v>
      </c>
      <c r="B2029" s="146">
        <v>2</v>
      </c>
      <c r="C2029" s="146">
        <v>1979</v>
      </c>
      <c r="D2029" s="146" t="s">
        <v>78</v>
      </c>
      <c r="E2029" s="146">
        <v>38</v>
      </c>
      <c r="F2029" s="146">
        <v>38</v>
      </c>
      <c r="G2029" s="146">
        <v>38</v>
      </c>
    </row>
    <row r="2030" spans="1:7" x14ac:dyDescent="0.25">
      <c r="A2030" s="146" t="s">
        <v>65</v>
      </c>
      <c r="B2030" s="146">
        <v>2</v>
      </c>
      <c r="C2030" s="146">
        <v>1981</v>
      </c>
      <c r="D2030" s="146" t="s">
        <v>98</v>
      </c>
      <c r="E2030" s="146">
        <v>38</v>
      </c>
      <c r="F2030" s="146">
        <v>38</v>
      </c>
      <c r="G2030" s="146">
        <v>38</v>
      </c>
    </row>
    <row r="2031" spans="1:7" x14ac:dyDescent="0.25">
      <c r="A2031" s="146" t="s">
        <v>2</v>
      </c>
      <c r="B2031" s="146">
        <v>1</v>
      </c>
      <c r="C2031" s="146">
        <v>2001</v>
      </c>
      <c r="D2031" s="146" t="s">
        <v>80</v>
      </c>
      <c r="E2031" s="146">
        <v>38</v>
      </c>
      <c r="F2031" s="146">
        <v>38</v>
      </c>
      <c r="G2031" s="146">
        <v>38</v>
      </c>
    </row>
    <row r="2032" spans="1:7" x14ac:dyDescent="0.25">
      <c r="A2032" s="146" t="s">
        <v>2</v>
      </c>
      <c r="B2032" s="146">
        <v>1</v>
      </c>
      <c r="C2032" s="146">
        <v>2003</v>
      </c>
      <c r="D2032" s="146" t="s">
        <v>80</v>
      </c>
      <c r="E2032" s="146">
        <v>38</v>
      </c>
      <c r="F2032" s="146">
        <v>38</v>
      </c>
      <c r="G2032" s="146">
        <v>38</v>
      </c>
    </row>
    <row r="2033" spans="1:7" x14ac:dyDescent="0.25">
      <c r="A2033" s="146" t="s">
        <v>2</v>
      </c>
      <c r="B2033" s="146">
        <v>2</v>
      </c>
      <c r="C2033" s="146">
        <v>1998</v>
      </c>
      <c r="D2033" s="146" t="s">
        <v>92</v>
      </c>
      <c r="E2033" s="146">
        <v>38</v>
      </c>
      <c r="F2033" s="146">
        <v>38</v>
      </c>
      <c r="G2033" s="146">
        <v>38</v>
      </c>
    </row>
    <row r="2034" spans="1:7" x14ac:dyDescent="0.25">
      <c r="A2034" s="146" t="s">
        <v>2</v>
      </c>
      <c r="B2034" s="146">
        <v>2</v>
      </c>
      <c r="C2034" s="146">
        <v>2001</v>
      </c>
      <c r="D2034" s="146" t="s">
        <v>88</v>
      </c>
      <c r="E2034" s="146">
        <v>38</v>
      </c>
      <c r="F2034" s="146">
        <v>38</v>
      </c>
      <c r="G2034" s="146">
        <v>38</v>
      </c>
    </row>
    <row r="2035" spans="1:7" x14ac:dyDescent="0.25">
      <c r="A2035" s="146" t="s">
        <v>2</v>
      </c>
      <c r="B2035" s="146">
        <v>2</v>
      </c>
      <c r="C2035" s="146">
        <v>2011</v>
      </c>
      <c r="D2035" s="146" t="s">
        <v>96</v>
      </c>
      <c r="E2035" s="146">
        <v>38</v>
      </c>
      <c r="F2035" s="146">
        <v>38</v>
      </c>
      <c r="G2035" s="146">
        <v>38</v>
      </c>
    </row>
    <row r="2036" spans="1:7" x14ac:dyDescent="0.25">
      <c r="A2036" s="146" t="s">
        <v>0</v>
      </c>
      <c r="B2036" s="146">
        <v>1</v>
      </c>
      <c r="C2036" s="146">
        <v>1993</v>
      </c>
      <c r="D2036" s="146" t="s">
        <v>78</v>
      </c>
      <c r="E2036" s="146">
        <v>38</v>
      </c>
      <c r="F2036" s="146">
        <v>38</v>
      </c>
      <c r="G2036" s="146">
        <v>38</v>
      </c>
    </row>
    <row r="2037" spans="1:7" x14ac:dyDescent="0.25">
      <c r="A2037" s="146" t="s">
        <v>0</v>
      </c>
      <c r="B2037" s="146">
        <v>1</v>
      </c>
      <c r="C2037" s="146">
        <v>1998</v>
      </c>
      <c r="D2037" s="146" t="s">
        <v>78</v>
      </c>
      <c r="E2037" s="146">
        <v>38</v>
      </c>
      <c r="F2037" s="146">
        <v>38</v>
      </c>
      <c r="G2037" s="146">
        <v>38</v>
      </c>
    </row>
    <row r="2038" spans="1:7" x14ac:dyDescent="0.25">
      <c r="A2038" s="146" t="s">
        <v>0</v>
      </c>
      <c r="B2038" s="146">
        <v>1</v>
      </c>
      <c r="C2038" s="146">
        <v>2008</v>
      </c>
      <c r="D2038" s="146" t="s">
        <v>96</v>
      </c>
      <c r="E2038" s="146">
        <v>38</v>
      </c>
      <c r="F2038" s="146">
        <v>38</v>
      </c>
      <c r="G2038" s="146">
        <v>38</v>
      </c>
    </row>
    <row r="2039" spans="1:7" x14ac:dyDescent="0.25">
      <c r="A2039" s="146" t="s">
        <v>76</v>
      </c>
      <c r="B2039" s="146">
        <v>1</v>
      </c>
      <c r="C2039" s="146">
        <v>1976</v>
      </c>
      <c r="D2039" s="146" t="s">
        <v>94</v>
      </c>
      <c r="E2039" s="146">
        <v>39</v>
      </c>
      <c r="F2039" s="146">
        <v>39</v>
      </c>
      <c r="G2039" s="146">
        <v>39</v>
      </c>
    </row>
    <row r="2040" spans="1:7" x14ac:dyDescent="0.25">
      <c r="A2040" s="146" t="s">
        <v>76</v>
      </c>
      <c r="B2040" s="146">
        <v>1</v>
      </c>
      <c r="C2040" s="146">
        <v>1979</v>
      </c>
      <c r="D2040" s="146" t="s">
        <v>78</v>
      </c>
      <c r="E2040" s="146">
        <v>39</v>
      </c>
      <c r="F2040" s="146">
        <v>39</v>
      </c>
      <c r="G2040" s="146">
        <v>39</v>
      </c>
    </row>
    <row r="2041" spans="1:7" x14ac:dyDescent="0.25">
      <c r="A2041" s="146" t="s">
        <v>76</v>
      </c>
      <c r="B2041" s="146">
        <v>1</v>
      </c>
      <c r="C2041" s="146">
        <v>2002</v>
      </c>
      <c r="D2041" s="146" t="s">
        <v>78</v>
      </c>
      <c r="E2041" s="146">
        <v>39</v>
      </c>
      <c r="F2041" s="146">
        <v>39</v>
      </c>
      <c r="G2041" s="146">
        <v>39</v>
      </c>
    </row>
    <row r="2042" spans="1:7" x14ac:dyDescent="0.25">
      <c r="A2042" s="146" t="s">
        <v>76</v>
      </c>
      <c r="B2042" s="146">
        <v>1</v>
      </c>
      <c r="C2042" s="146">
        <v>2008</v>
      </c>
      <c r="D2042" s="146" t="s">
        <v>78</v>
      </c>
      <c r="E2042" s="146">
        <v>39</v>
      </c>
      <c r="F2042" s="146">
        <v>39</v>
      </c>
      <c r="G2042" s="146">
        <v>39</v>
      </c>
    </row>
    <row r="2043" spans="1:7" x14ac:dyDescent="0.25">
      <c r="A2043" s="146" t="s">
        <v>76</v>
      </c>
      <c r="B2043" s="146">
        <v>2</v>
      </c>
      <c r="C2043" s="146">
        <v>1975</v>
      </c>
      <c r="D2043" s="146" t="s">
        <v>95</v>
      </c>
      <c r="E2043" s="146">
        <v>39</v>
      </c>
      <c r="F2043" s="146">
        <v>39</v>
      </c>
      <c r="G2043" s="146">
        <v>39</v>
      </c>
    </row>
    <row r="2044" spans="1:7" x14ac:dyDescent="0.25">
      <c r="A2044" s="146" t="s">
        <v>76</v>
      </c>
      <c r="B2044" s="146">
        <v>2</v>
      </c>
      <c r="C2044" s="146">
        <v>1977</v>
      </c>
      <c r="D2044" s="146" t="s">
        <v>93</v>
      </c>
      <c r="E2044" s="146">
        <v>39</v>
      </c>
      <c r="F2044" s="146">
        <v>39</v>
      </c>
      <c r="G2044" s="146">
        <v>39</v>
      </c>
    </row>
    <row r="2045" spans="1:7" x14ac:dyDescent="0.25">
      <c r="A2045" s="146" t="s">
        <v>76</v>
      </c>
      <c r="B2045" s="146">
        <v>2</v>
      </c>
      <c r="C2045" s="146">
        <v>1983</v>
      </c>
      <c r="D2045" s="146" t="s">
        <v>93</v>
      </c>
      <c r="E2045" s="146">
        <v>39</v>
      </c>
      <c r="F2045" s="146">
        <v>39</v>
      </c>
      <c r="G2045" s="146">
        <v>39</v>
      </c>
    </row>
    <row r="2046" spans="1:7" x14ac:dyDescent="0.25">
      <c r="A2046" s="146" t="s">
        <v>76</v>
      </c>
      <c r="B2046" s="146">
        <v>2</v>
      </c>
      <c r="C2046" s="146">
        <v>1986</v>
      </c>
      <c r="D2046" s="146" t="s">
        <v>89</v>
      </c>
      <c r="E2046" s="146">
        <v>39</v>
      </c>
      <c r="F2046" s="146">
        <v>39</v>
      </c>
      <c r="G2046" s="146">
        <v>39</v>
      </c>
    </row>
    <row r="2047" spans="1:7" x14ac:dyDescent="0.25">
      <c r="A2047" s="146" t="s">
        <v>1</v>
      </c>
      <c r="B2047" s="146">
        <v>2</v>
      </c>
      <c r="C2047" s="146">
        <v>1982</v>
      </c>
      <c r="D2047" s="146" t="s">
        <v>92</v>
      </c>
      <c r="E2047" s="146">
        <v>39</v>
      </c>
      <c r="F2047" s="146">
        <v>39</v>
      </c>
      <c r="G2047" s="146">
        <v>39</v>
      </c>
    </row>
    <row r="2048" spans="1:7" x14ac:dyDescent="0.25">
      <c r="A2048" s="146" t="s">
        <v>1</v>
      </c>
      <c r="B2048" s="146">
        <v>2</v>
      </c>
      <c r="C2048" s="146">
        <v>2012</v>
      </c>
      <c r="D2048" s="146" t="s">
        <v>81</v>
      </c>
      <c r="E2048" s="146">
        <v>39</v>
      </c>
      <c r="F2048" s="146">
        <v>39</v>
      </c>
      <c r="G2048" s="146">
        <v>39</v>
      </c>
    </row>
    <row r="2049" spans="1:7" x14ac:dyDescent="0.25">
      <c r="A2049" s="146" t="s">
        <v>65</v>
      </c>
      <c r="B2049" s="146">
        <v>2</v>
      </c>
      <c r="C2049" s="146">
        <v>1974</v>
      </c>
      <c r="D2049" s="146" t="s">
        <v>79</v>
      </c>
      <c r="E2049" s="146">
        <v>39</v>
      </c>
      <c r="F2049" s="146">
        <v>39</v>
      </c>
      <c r="G2049" s="146">
        <v>39</v>
      </c>
    </row>
    <row r="2050" spans="1:7" x14ac:dyDescent="0.25">
      <c r="A2050" s="146" t="s">
        <v>65</v>
      </c>
      <c r="B2050" s="146">
        <v>2</v>
      </c>
      <c r="C2050" s="146">
        <v>1980</v>
      </c>
      <c r="D2050" s="146" t="s">
        <v>98</v>
      </c>
      <c r="E2050" s="146">
        <v>39</v>
      </c>
      <c r="F2050" s="146">
        <v>39</v>
      </c>
      <c r="G2050" s="146">
        <v>39</v>
      </c>
    </row>
    <row r="2051" spans="1:7" x14ac:dyDescent="0.25">
      <c r="A2051" s="146" t="s">
        <v>2</v>
      </c>
      <c r="B2051" s="146">
        <v>1</v>
      </c>
      <c r="C2051" s="146">
        <v>2000</v>
      </c>
      <c r="D2051" s="146" t="s">
        <v>80</v>
      </c>
      <c r="E2051" s="146">
        <v>39</v>
      </c>
      <c r="F2051" s="146">
        <v>39</v>
      </c>
      <c r="G2051" s="146">
        <v>39</v>
      </c>
    </row>
    <row r="2052" spans="1:7" x14ac:dyDescent="0.25">
      <c r="A2052" s="146" t="s">
        <v>2</v>
      </c>
      <c r="B2052" s="146">
        <v>1</v>
      </c>
      <c r="C2052" s="146">
        <v>2009</v>
      </c>
      <c r="D2052" s="146" t="s">
        <v>94</v>
      </c>
      <c r="E2052" s="146">
        <v>39</v>
      </c>
      <c r="F2052" s="146">
        <v>39</v>
      </c>
      <c r="G2052" s="146">
        <v>39</v>
      </c>
    </row>
    <row r="2053" spans="1:7" x14ac:dyDescent="0.25">
      <c r="A2053" s="146" t="s">
        <v>2</v>
      </c>
      <c r="B2053" s="146">
        <v>2</v>
      </c>
      <c r="C2053" s="146">
        <v>2000</v>
      </c>
      <c r="D2053" s="146" t="s">
        <v>80</v>
      </c>
      <c r="E2053" s="146">
        <v>39</v>
      </c>
      <c r="F2053" s="146">
        <v>39</v>
      </c>
      <c r="G2053" s="146">
        <v>39</v>
      </c>
    </row>
    <row r="2054" spans="1:7" x14ac:dyDescent="0.25">
      <c r="A2054" s="146" t="s">
        <v>76</v>
      </c>
      <c r="B2054" s="146">
        <v>1</v>
      </c>
      <c r="C2054" s="146">
        <v>1973</v>
      </c>
      <c r="D2054" s="146" t="s">
        <v>82</v>
      </c>
      <c r="E2054" s="146">
        <v>40</v>
      </c>
      <c r="F2054" s="146">
        <v>40</v>
      </c>
      <c r="G2054" s="146">
        <v>40</v>
      </c>
    </row>
    <row r="2055" spans="1:7" x14ac:dyDescent="0.25">
      <c r="A2055" s="146" t="s">
        <v>76</v>
      </c>
      <c r="B2055" s="146">
        <v>1</v>
      </c>
      <c r="C2055" s="146">
        <v>1975</v>
      </c>
      <c r="D2055" s="146" t="s">
        <v>96</v>
      </c>
      <c r="E2055" s="146">
        <v>40</v>
      </c>
      <c r="F2055" s="146">
        <v>40</v>
      </c>
      <c r="G2055" s="146">
        <v>40</v>
      </c>
    </row>
    <row r="2056" spans="1:7" x14ac:dyDescent="0.25">
      <c r="A2056" s="146" t="s">
        <v>76</v>
      </c>
      <c r="B2056" s="146">
        <v>1</v>
      </c>
      <c r="C2056" s="146">
        <v>1976</v>
      </c>
      <c r="D2056" s="146" t="s">
        <v>96</v>
      </c>
      <c r="E2056" s="146">
        <v>40</v>
      </c>
      <c r="F2056" s="146">
        <v>40</v>
      </c>
      <c r="G2056" s="146">
        <v>40</v>
      </c>
    </row>
    <row r="2057" spans="1:7" x14ac:dyDescent="0.25">
      <c r="A2057" s="146" t="s">
        <v>76</v>
      </c>
      <c r="B2057" s="146">
        <v>2</v>
      </c>
      <c r="C2057" s="146">
        <v>1979</v>
      </c>
      <c r="D2057" s="146" t="s">
        <v>96</v>
      </c>
      <c r="E2057" s="146">
        <v>40</v>
      </c>
      <c r="F2057" s="146">
        <v>40</v>
      </c>
      <c r="G2057" s="146">
        <v>40</v>
      </c>
    </row>
    <row r="2058" spans="1:7" x14ac:dyDescent="0.25">
      <c r="A2058" s="146" t="s">
        <v>76</v>
      </c>
      <c r="B2058" s="146">
        <v>2</v>
      </c>
      <c r="C2058" s="146">
        <v>1990</v>
      </c>
      <c r="D2058" s="146" t="s">
        <v>98</v>
      </c>
      <c r="E2058" s="146">
        <v>40</v>
      </c>
      <c r="F2058" s="146">
        <v>40</v>
      </c>
      <c r="G2058" s="146">
        <v>40</v>
      </c>
    </row>
    <row r="2059" spans="1:7" x14ac:dyDescent="0.25">
      <c r="A2059" s="146" t="s">
        <v>1</v>
      </c>
      <c r="B2059" s="146">
        <v>1</v>
      </c>
      <c r="C2059" s="146">
        <v>2002</v>
      </c>
      <c r="D2059" s="146" t="s">
        <v>96</v>
      </c>
      <c r="E2059" s="146">
        <v>40</v>
      </c>
      <c r="F2059" s="146">
        <v>40</v>
      </c>
      <c r="G2059" s="146">
        <v>40</v>
      </c>
    </row>
    <row r="2060" spans="1:7" x14ac:dyDescent="0.25">
      <c r="A2060" s="146" t="s">
        <v>1</v>
      </c>
      <c r="B2060" s="146">
        <v>2</v>
      </c>
      <c r="C2060" s="146">
        <v>1989</v>
      </c>
      <c r="D2060" s="146" t="s">
        <v>78</v>
      </c>
      <c r="E2060" s="146">
        <v>40</v>
      </c>
      <c r="F2060" s="146">
        <v>40</v>
      </c>
      <c r="G2060" s="146">
        <v>40</v>
      </c>
    </row>
    <row r="2061" spans="1:7" x14ac:dyDescent="0.25">
      <c r="A2061" s="146" t="s">
        <v>1</v>
      </c>
      <c r="B2061" s="146">
        <v>2</v>
      </c>
      <c r="C2061" s="146">
        <v>1991</v>
      </c>
      <c r="D2061" s="146" t="s">
        <v>82</v>
      </c>
      <c r="E2061" s="146">
        <v>40</v>
      </c>
      <c r="F2061" s="146">
        <v>40</v>
      </c>
      <c r="G2061" s="146">
        <v>40</v>
      </c>
    </row>
    <row r="2062" spans="1:7" x14ac:dyDescent="0.25">
      <c r="A2062" s="146" t="s">
        <v>1</v>
      </c>
      <c r="B2062" s="146">
        <v>2</v>
      </c>
      <c r="C2062" s="146">
        <v>2008</v>
      </c>
      <c r="D2062" s="146" t="s">
        <v>78</v>
      </c>
      <c r="E2062" s="146">
        <v>40</v>
      </c>
      <c r="F2062" s="146">
        <v>40</v>
      </c>
      <c r="G2062" s="146">
        <v>40</v>
      </c>
    </row>
    <row r="2063" spans="1:7" x14ac:dyDescent="0.25">
      <c r="A2063" s="146" t="s">
        <v>1</v>
      </c>
      <c r="B2063" s="146">
        <v>2</v>
      </c>
      <c r="C2063" s="146">
        <v>2009</v>
      </c>
      <c r="D2063" s="146" t="s">
        <v>84</v>
      </c>
      <c r="E2063" s="146">
        <v>40</v>
      </c>
      <c r="F2063" s="146">
        <v>40</v>
      </c>
      <c r="G2063" s="146">
        <v>40</v>
      </c>
    </row>
    <row r="2064" spans="1:7" x14ac:dyDescent="0.25">
      <c r="A2064" s="146" t="s">
        <v>65</v>
      </c>
      <c r="B2064" s="146">
        <v>2</v>
      </c>
      <c r="C2064" s="146">
        <v>1977</v>
      </c>
      <c r="D2064" s="146" t="s">
        <v>98</v>
      </c>
      <c r="E2064" s="146">
        <v>40</v>
      </c>
      <c r="F2064" s="146">
        <v>40</v>
      </c>
      <c r="G2064" s="146">
        <v>40</v>
      </c>
    </row>
    <row r="2065" spans="1:7" x14ac:dyDescent="0.25">
      <c r="A2065" s="146" t="s">
        <v>65</v>
      </c>
      <c r="B2065" s="146">
        <v>2</v>
      </c>
      <c r="C2065" s="146">
        <v>2002</v>
      </c>
      <c r="D2065" s="146" t="s">
        <v>84</v>
      </c>
      <c r="E2065" s="146">
        <v>40</v>
      </c>
      <c r="F2065" s="146">
        <v>40</v>
      </c>
      <c r="G2065" s="146">
        <v>40</v>
      </c>
    </row>
    <row r="2066" spans="1:7" x14ac:dyDescent="0.25">
      <c r="A2066" s="146" t="s">
        <v>2</v>
      </c>
      <c r="B2066" s="146">
        <v>1</v>
      </c>
      <c r="C2066" s="146">
        <v>1988</v>
      </c>
      <c r="D2066" s="146" t="s">
        <v>77</v>
      </c>
      <c r="E2066" s="146">
        <v>40</v>
      </c>
      <c r="F2066" s="146">
        <v>40</v>
      </c>
      <c r="G2066" s="146">
        <v>40</v>
      </c>
    </row>
    <row r="2067" spans="1:7" x14ac:dyDescent="0.25">
      <c r="A2067" s="146" t="s">
        <v>2</v>
      </c>
      <c r="B2067" s="146">
        <v>1</v>
      </c>
      <c r="C2067" s="146">
        <v>1989</v>
      </c>
      <c r="D2067" s="146" t="s">
        <v>88</v>
      </c>
      <c r="E2067" s="146">
        <v>40</v>
      </c>
      <c r="F2067" s="146">
        <v>40</v>
      </c>
      <c r="G2067" s="146">
        <v>40</v>
      </c>
    </row>
    <row r="2068" spans="1:7" x14ac:dyDescent="0.25">
      <c r="A2068" s="146" t="s">
        <v>2</v>
      </c>
      <c r="B2068" s="146">
        <v>1</v>
      </c>
      <c r="C2068" s="146">
        <v>1994</v>
      </c>
      <c r="D2068" s="146" t="s">
        <v>92</v>
      </c>
      <c r="E2068" s="146">
        <v>40</v>
      </c>
      <c r="F2068" s="146">
        <v>40</v>
      </c>
      <c r="G2068" s="146">
        <v>40</v>
      </c>
    </row>
    <row r="2069" spans="1:7" x14ac:dyDescent="0.25">
      <c r="A2069" s="146" t="s">
        <v>2</v>
      </c>
      <c r="B2069" s="146">
        <v>1</v>
      </c>
      <c r="C2069" s="146">
        <v>1999</v>
      </c>
      <c r="D2069" s="146" t="s">
        <v>91</v>
      </c>
      <c r="E2069" s="146">
        <v>40</v>
      </c>
      <c r="F2069" s="146">
        <v>40</v>
      </c>
      <c r="G2069" s="146">
        <v>40</v>
      </c>
    </row>
    <row r="2070" spans="1:7" x14ac:dyDescent="0.25">
      <c r="A2070" s="146" t="s">
        <v>2</v>
      </c>
      <c r="B2070" s="146">
        <v>1</v>
      </c>
      <c r="C2070" s="146">
        <v>2002</v>
      </c>
      <c r="D2070" s="146" t="s">
        <v>82</v>
      </c>
      <c r="E2070" s="146">
        <v>40</v>
      </c>
      <c r="F2070" s="146">
        <v>40</v>
      </c>
      <c r="G2070" s="146">
        <v>40</v>
      </c>
    </row>
    <row r="2071" spans="1:7" x14ac:dyDescent="0.25">
      <c r="A2071" s="146" t="s">
        <v>0</v>
      </c>
      <c r="B2071" s="146">
        <v>1</v>
      </c>
      <c r="C2071" s="146">
        <v>1987</v>
      </c>
      <c r="D2071" s="146" t="s">
        <v>80</v>
      </c>
      <c r="E2071" s="146">
        <v>40</v>
      </c>
      <c r="F2071" s="146">
        <v>40</v>
      </c>
      <c r="G2071" s="146">
        <v>40</v>
      </c>
    </row>
    <row r="2072" spans="1:7" x14ac:dyDescent="0.25">
      <c r="A2072" s="146" t="s">
        <v>76</v>
      </c>
      <c r="B2072" s="146">
        <v>1</v>
      </c>
      <c r="C2072" s="146">
        <v>1999</v>
      </c>
      <c r="D2072" s="146" t="s">
        <v>78</v>
      </c>
      <c r="E2072" s="146">
        <v>41</v>
      </c>
      <c r="F2072" s="146">
        <v>41</v>
      </c>
      <c r="G2072" s="146">
        <v>41</v>
      </c>
    </row>
    <row r="2073" spans="1:7" x14ac:dyDescent="0.25">
      <c r="A2073" s="146" t="s">
        <v>76</v>
      </c>
      <c r="B2073" s="146">
        <v>2</v>
      </c>
      <c r="C2073" s="146">
        <v>1975</v>
      </c>
      <c r="D2073" s="146" t="s">
        <v>98</v>
      </c>
      <c r="E2073" s="146">
        <v>41</v>
      </c>
      <c r="F2073" s="146">
        <v>41</v>
      </c>
      <c r="G2073" s="146">
        <v>41</v>
      </c>
    </row>
    <row r="2074" spans="1:7" x14ac:dyDescent="0.25">
      <c r="A2074" s="146" t="s">
        <v>1</v>
      </c>
      <c r="B2074" s="146">
        <v>1</v>
      </c>
      <c r="C2074" s="146">
        <v>1983</v>
      </c>
      <c r="D2074" s="146" t="s">
        <v>80</v>
      </c>
      <c r="E2074" s="146">
        <v>41</v>
      </c>
      <c r="F2074" s="146">
        <v>41</v>
      </c>
      <c r="G2074" s="146">
        <v>41</v>
      </c>
    </row>
    <row r="2075" spans="1:7" x14ac:dyDescent="0.25">
      <c r="A2075" s="146" t="s">
        <v>1</v>
      </c>
      <c r="B2075" s="146">
        <v>1</v>
      </c>
      <c r="C2075" s="146">
        <v>1983</v>
      </c>
      <c r="D2075" s="146" t="s">
        <v>77</v>
      </c>
      <c r="E2075" s="146">
        <v>41</v>
      </c>
      <c r="F2075" s="146">
        <v>41</v>
      </c>
      <c r="G2075" s="146">
        <v>41</v>
      </c>
    </row>
    <row r="2076" spans="1:7" x14ac:dyDescent="0.25">
      <c r="A2076" s="146" t="s">
        <v>1</v>
      </c>
      <c r="B2076" s="146">
        <v>2</v>
      </c>
      <c r="C2076" s="146">
        <v>1979</v>
      </c>
      <c r="D2076" s="146" t="s">
        <v>80</v>
      </c>
      <c r="E2076" s="146">
        <v>41</v>
      </c>
      <c r="F2076" s="146">
        <v>41</v>
      </c>
      <c r="G2076" s="146">
        <v>41</v>
      </c>
    </row>
    <row r="2077" spans="1:7" x14ac:dyDescent="0.25">
      <c r="A2077" s="146" t="s">
        <v>1</v>
      </c>
      <c r="B2077" s="146">
        <v>2</v>
      </c>
      <c r="C2077" s="146">
        <v>1994</v>
      </c>
      <c r="D2077" s="146" t="s">
        <v>78</v>
      </c>
      <c r="E2077" s="146">
        <v>41</v>
      </c>
      <c r="F2077" s="146">
        <v>41</v>
      </c>
      <c r="G2077" s="146">
        <v>41</v>
      </c>
    </row>
    <row r="2078" spans="1:7" x14ac:dyDescent="0.25">
      <c r="A2078" s="146" t="s">
        <v>1</v>
      </c>
      <c r="B2078" s="146">
        <v>2</v>
      </c>
      <c r="C2078" s="146">
        <v>1999</v>
      </c>
      <c r="D2078" s="146" t="s">
        <v>96</v>
      </c>
      <c r="E2078" s="146">
        <v>41</v>
      </c>
      <c r="F2078" s="146">
        <v>41</v>
      </c>
      <c r="G2078" s="146">
        <v>41</v>
      </c>
    </row>
    <row r="2079" spans="1:7" x14ac:dyDescent="0.25">
      <c r="A2079" s="146" t="s">
        <v>1</v>
      </c>
      <c r="B2079" s="146">
        <v>2</v>
      </c>
      <c r="C2079" s="146">
        <v>2009</v>
      </c>
      <c r="D2079" s="146" t="s">
        <v>78</v>
      </c>
      <c r="E2079" s="146">
        <v>41</v>
      </c>
      <c r="F2079" s="146">
        <v>41</v>
      </c>
      <c r="G2079" s="146">
        <v>41</v>
      </c>
    </row>
    <row r="2080" spans="1:7" x14ac:dyDescent="0.25">
      <c r="A2080" s="146" t="s">
        <v>65</v>
      </c>
      <c r="B2080" s="146">
        <v>2</v>
      </c>
      <c r="C2080" s="146">
        <v>1992</v>
      </c>
      <c r="D2080" s="146" t="s">
        <v>96</v>
      </c>
      <c r="E2080" s="146">
        <v>41</v>
      </c>
      <c r="F2080" s="146">
        <v>41</v>
      </c>
      <c r="G2080" s="146">
        <v>41</v>
      </c>
    </row>
    <row r="2081" spans="1:7" x14ac:dyDescent="0.25">
      <c r="A2081" s="146" t="s">
        <v>2</v>
      </c>
      <c r="B2081" s="146">
        <v>1</v>
      </c>
      <c r="C2081" s="146">
        <v>1986</v>
      </c>
      <c r="D2081" s="146" t="s">
        <v>80</v>
      </c>
      <c r="E2081" s="146">
        <v>41</v>
      </c>
      <c r="F2081" s="146">
        <v>41</v>
      </c>
      <c r="G2081" s="146">
        <v>41</v>
      </c>
    </row>
    <row r="2082" spans="1:7" x14ac:dyDescent="0.25">
      <c r="A2082" s="146" t="s">
        <v>2</v>
      </c>
      <c r="B2082" s="146">
        <v>1</v>
      </c>
      <c r="C2082" s="146">
        <v>1996</v>
      </c>
      <c r="D2082" s="146" t="s">
        <v>79</v>
      </c>
      <c r="E2082" s="146">
        <v>41</v>
      </c>
      <c r="F2082" s="146">
        <v>41</v>
      </c>
      <c r="G2082" s="146">
        <v>41</v>
      </c>
    </row>
    <row r="2083" spans="1:7" x14ac:dyDescent="0.25">
      <c r="A2083" s="146" t="s">
        <v>2</v>
      </c>
      <c r="B2083" s="146">
        <v>2</v>
      </c>
      <c r="C2083" s="146">
        <v>2005</v>
      </c>
      <c r="D2083" s="146" t="s">
        <v>95</v>
      </c>
      <c r="E2083" s="146">
        <v>41</v>
      </c>
      <c r="F2083" s="146">
        <v>41</v>
      </c>
      <c r="G2083" s="146">
        <v>41</v>
      </c>
    </row>
    <row r="2084" spans="1:7" x14ac:dyDescent="0.25">
      <c r="A2084" s="146" t="s">
        <v>0</v>
      </c>
      <c r="B2084" s="146">
        <v>1</v>
      </c>
      <c r="C2084" s="146">
        <v>1986</v>
      </c>
      <c r="D2084" s="146" t="s">
        <v>98</v>
      </c>
      <c r="E2084" s="146">
        <v>41</v>
      </c>
      <c r="F2084" s="146">
        <v>41</v>
      </c>
      <c r="G2084" s="146">
        <v>41</v>
      </c>
    </row>
    <row r="2085" spans="1:7" x14ac:dyDescent="0.25">
      <c r="A2085" s="146" t="s">
        <v>0</v>
      </c>
      <c r="B2085" s="146">
        <v>1</v>
      </c>
      <c r="C2085" s="146">
        <v>1987</v>
      </c>
      <c r="D2085" s="146" t="s">
        <v>78</v>
      </c>
      <c r="E2085" s="146">
        <v>41</v>
      </c>
      <c r="F2085" s="146">
        <v>41</v>
      </c>
      <c r="G2085" s="146">
        <v>41</v>
      </c>
    </row>
    <row r="2086" spans="1:7" x14ac:dyDescent="0.25">
      <c r="A2086" s="146" t="s">
        <v>0</v>
      </c>
      <c r="B2086" s="146">
        <v>1</v>
      </c>
      <c r="C2086" s="146">
        <v>2007</v>
      </c>
      <c r="D2086" s="146" t="s">
        <v>78</v>
      </c>
      <c r="E2086" s="146">
        <v>41</v>
      </c>
      <c r="F2086" s="146">
        <v>41</v>
      </c>
      <c r="G2086" s="146">
        <v>41</v>
      </c>
    </row>
    <row r="2087" spans="1:7" x14ac:dyDescent="0.25">
      <c r="A2087" s="146" t="s">
        <v>76</v>
      </c>
      <c r="B2087" s="146">
        <v>1</v>
      </c>
      <c r="C2087" s="146">
        <v>1973</v>
      </c>
      <c r="D2087" s="146" t="s">
        <v>80</v>
      </c>
      <c r="E2087" s="146">
        <v>42</v>
      </c>
      <c r="F2087" s="146">
        <v>42</v>
      </c>
      <c r="G2087" s="146">
        <v>42</v>
      </c>
    </row>
    <row r="2088" spans="1:7" x14ac:dyDescent="0.25">
      <c r="A2088" s="146" t="s">
        <v>76</v>
      </c>
      <c r="B2088" s="146">
        <v>1</v>
      </c>
      <c r="C2088" s="146">
        <v>1974</v>
      </c>
      <c r="D2088" s="146" t="s">
        <v>80</v>
      </c>
      <c r="E2088" s="146">
        <v>42</v>
      </c>
      <c r="F2088" s="146">
        <v>42</v>
      </c>
      <c r="G2088" s="146">
        <v>42</v>
      </c>
    </row>
    <row r="2089" spans="1:7" x14ac:dyDescent="0.25">
      <c r="A2089" s="146" t="s">
        <v>76</v>
      </c>
      <c r="B2089" s="146">
        <v>1</v>
      </c>
      <c r="C2089" s="146">
        <v>1978</v>
      </c>
      <c r="D2089" s="146" t="s">
        <v>78</v>
      </c>
      <c r="E2089" s="146">
        <v>42</v>
      </c>
      <c r="F2089" s="146">
        <v>42</v>
      </c>
      <c r="G2089" s="146">
        <v>42</v>
      </c>
    </row>
    <row r="2090" spans="1:7" x14ac:dyDescent="0.25">
      <c r="A2090" s="146" t="s">
        <v>76</v>
      </c>
      <c r="B2090" s="146">
        <v>1</v>
      </c>
      <c r="C2090" s="146">
        <v>2009</v>
      </c>
      <c r="D2090" s="146" t="s">
        <v>78</v>
      </c>
      <c r="E2090" s="146">
        <v>42</v>
      </c>
      <c r="F2090" s="146">
        <v>42</v>
      </c>
      <c r="G2090" s="146">
        <v>42</v>
      </c>
    </row>
    <row r="2091" spans="1:7" x14ac:dyDescent="0.25">
      <c r="A2091" s="146" t="s">
        <v>76</v>
      </c>
      <c r="B2091" s="146">
        <v>2</v>
      </c>
      <c r="C2091" s="146">
        <v>1975</v>
      </c>
      <c r="D2091" s="146" t="s">
        <v>78</v>
      </c>
      <c r="E2091" s="146">
        <v>42</v>
      </c>
      <c r="F2091" s="146">
        <v>42</v>
      </c>
      <c r="G2091" s="146">
        <v>42</v>
      </c>
    </row>
    <row r="2092" spans="1:7" x14ac:dyDescent="0.25">
      <c r="A2092" s="146" t="s">
        <v>76</v>
      </c>
      <c r="B2092" s="146">
        <v>2</v>
      </c>
      <c r="C2092" s="146">
        <v>1976</v>
      </c>
      <c r="D2092" s="146" t="s">
        <v>78</v>
      </c>
      <c r="E2092" s="146">
        <v>42</v>
      </c>
      <c r="F2092" s="146">
        <v>42</v>
      </c>
      <c r="G2092" s="146">
        <v>42</v>
      </c>
    </row>
    <row r="2093" spans="1:7" x14ac:dyDescent="0.25">
      <c r="A2093" s="146" t="s">
        <v>1</v>
      </c>
      <c r="B2093" s="146">
        <v>1</v>
      </c>
      <c r="C2093" s="146">
        <v>1990</v>
      </c>
      <c r="D2093" s="146" t="s">
        <v>82</v>
      </c>
      <c r="E2093" s="146">
        <v>42</v>
      </c>
      <c r="F2093" s="146">
        <v>42</v>
      </c>
      <c r="G2093" s="146">
        <v>42</v>
      </c>
    </row>
    <row r="2094" spans="1:7" x14ac:dyDescent="0.25">
      <c r="A2094" s="146" t="s">
        <v>1</v>
      </c>
      <c r="B2094" s="146">
        <v>1</v>
      </c>
      <c r="C2094" s="146">
        <v>2010</v>
      </c>
      <c r="D2094" s="146" t="s">
        <v>84</v>
      </c>
      <c r="E2094" s="146">
        <v>42</v>
      </c>
      <c r="F2094" s="146">
        <v>42</v>
      </c>
      <c r="G2094" s="146">
        <v>42</v>
      </c>
    </row>
    <row r="2095" spans="1:7" x14ac:dyDescent="0.25">
      <c r="A2095" s="146" t="s">
        <v>1</v>
      </c>
      <c r="B2095" s="146">
        <v>2</v>
      </c>
      <c r="C2095" s="146">
        <v>1979</v>
      </c>
      <c r="D2095" s="146" t="s">
        <v>77</v>
      </c>
      <c r="E2095" s="146">
        <v>42</v>
      </c>
      <c r="F2095" s="146">
        <v>42</v>
      </c>
      <c r="G2095" s="146">
        <v>42</v>
      </c>
    </row>
    <row r="2096" spans="1:7" x14ac:dyDescent="0.25">
      <c r="A2096" s="146" t="s">
        <v>1</v>
      </c>
      <c r="B2096" s="146">
        <v>2</v>
      </c>
      <c r="C2096" s="146">
        <v>1980</v>
      </c>
      <c r="D2096" s="146" t="s">
        <v>77</v>
      </c>
      <c r="E2096" s="146">
        <v>42</v>
      </c>
      <c r="F2096" s="146">
        <v>42</v>
      </c>
      <c r="G2096" s="146">
        <v>42</v>
      </c>
    </row>
    <row r="2097" spans="1:7" x14ac:dyDescent="0.25">
      <c r="A2097" s="146" t="s">
        <v>1</v>
      </c>
      <c r="B2097" s="146">
        <v>2</v>
      </c>
      <c r="C2097" s="146">
        <v>1982</v>
      </c>
      <c r="D2097" s="146" t="s">
        <v>78</v>
      </c>
      <c r="E2097" s="146">
        <v>42</v>
      </c>
      <c r="F2097" s="146">
        <v>42</v>
      </c>
      <c r="G2097" s="146">
        <v>42</v>
      </c>
    </row>
    <row r="2098" spans="1:7" x14ac:dyDescent="0.25">
      <c r="A2098" s="146" t="s">
        <v>1</v>
      </c>
      <c r="B2098" s="146">
        <v>2</v>
      </c>
      <c r="C2098" s="146">
        <v>1991</v>
      </c>
      <c r="D2098" s="146" t="s">
        <v>78</v>
      </c>
      <c r="E2098" s="146">
        <v>42</v>
      </c>
      <c r="F2098" s="146">
        <v>42</v>
      </c>
      <c r="G2098" s="146">
        <v>42</v>
      </c>
    </row>
    <row r="2099" spans="1:7" x14ac:dyDescent="0.25">
      <c r="A2099" s="146" t="s">
        <v>65</v>
      </c>
      <c r="B2099" s="146">
        <v>2</v>
      </c>
      <c r="C2099" s="146">
        <v>1972</v>
      </c>
      <c r="D2099" s="146" t="s">
        <v>92</v>
      </c>
      <c r="E2099" s="146">
        <v>42</v>
      </c>
      <c r="F2099" s="146">
        <v>42</v>
      </c>
      <c r="G2099" s="146">
        <v>42</v>
      </c>
    </row>
    <row r="2100" spans="1:7" x14ac:dyDescent="0.25">
      <c r="A2100" s="146" t="s">
        <v>65</v>
      </c>
      <c r="B2100" s="146">
        <v>2</v>
      </c>
      <c r="C2100" s="146">
        <v>1973</v>
      </c>
      <c r="D2100" s="146" t="s">
        <v>79</v>
      </c>
      <c r="E2100" s="146">
        <v>42</v>
      </c>
      <c r="F2100" s="146">
        <v>42</v>
      </c>
      <c r="G2100" s="146">
        <v>42</v>
      </c>
    </row>
    <row r="2101" spans="1:7" x14ac:dyDescent="0.25">
      <c r="A2101" s="146" t="s">
        <v>65</v>
      </c>
      <c r="B2101" s="146">
        <v>2</v>
      </c>
      <c r="C2101" s="146">
        <v>1982</v>
      </c>
      <c r="D2101" s="146" t="s">
        <v>98</v>
      </c>
      <c r="E2101" s="146">
        <v>42</v>
      </c>
      <c r="F2101" s="146">
        <v>42</v>
      </c>
      <c r="G2101" s="146">
        <v>42</v>
      </c>
    </row>
    <row r="2102" spans="1:7" x14ac:dyDescent="0.25">
      <c r="A2102" s="146" t="s">
        <v>65</v>
      </c>
      <c r="B2102" s="146">
        <v>2</v>
      </c>
      <c r="C2102" s="146">
        <v>1987</v>
      </c>
      <c r="D2102" s="146" t="s">
        <v>98</v>
      </c>
      <c r="E2102" s="146">
        <v>42</v>
      </c>
      <c r="F2102" s="146">
        <v>42</v>
      </c>
      <c r="G2102" s="146">
        <v>42</v>
      </c>
    </row>
    <row r="2103" spans="1:7" x14ac:dyDescent="0.25">
      <c r="A2103" s="146" t="s">
        <v>65</v>
      </c>
      <c r="B2103" s="146">
        <v>2</v>
      </c>
      <c r="C2103" s="146">
        <v>1988</v>
      </c>
      <c r="D2103" s="146" t="s">
        <v>98</v>
      </c>
      <c r="E2103" s="146">
        <v>42</v>
      </c>
      <c r="F2103" s="146">
        <v>42</v>
      </c>
      <c r="G2103" s="146">
        <v>42</v>
      </c>
    </row>
    <row r="2104" spans="1:7" x14ac:dyDescent="0.25">
      <c r="A2104" s="146" t="s">
        <v>65</v>
      </c>
      <c r="B2104" s="146">
        <v>2</v>
      </c>
      <c r="C2104" s="146">
        <v>1989</v>
      </c>
      <c r="D2104" s="146" t="s">
        <v>98</v>
      </c>
      <c r="E2104" s="146">
        <v>42</v>
      </c>
      <c r="F2104" s="146">
        <v>42</v>
      </c>
      <c r="G2104" s="146">
        <v>42</v>
      </c>
    </row>
    <row r="2105" spans="1:7" x14ac:dyDescent="0.25">
      <c r="A2105" s="146" t="s">
        <v>2</v>
      </c>
      <c r="B2105" s="146">
        <v>1</v>
      </c>
      <c r="C2105" s="146">
        <v>1989</v>
      </c>
      <c r="D2105" s="146" t="s">
        <v>80</v>
      </c>
      <c r="E2105" s="146">
        <v>42</v>
      </c>
      <c r="F2105" s="146">
        <v>42</v>
      </c>
      <c r="G2105" s="146">
        <v>42</v>
      </c>
    </row>
    <row r="2106" spans="1:7" x14ac:dyDescent="0.25">
      <c r="A2106" s="146" t="s">
        <v>2</v>
      </c>
      <c r="B2106" s="146">
        <v>1</v>
      </c>
      <c r="C2106" s="146">
        <v>2004</v>
      </c>
      <c r="D2106" s="146" t="s">
        <v>80</v>
      </c>
      <c r="E2106" s="146">
        <v>42</v>
      </c>
      <c r="F2106" s="146">
        <v>42</v>
      </c>
      <c r="G2106" s="146">
        <v>42</v>
      </c>
    </row>
    <row r="2107" spans="1:7" x14ac:dyDescent="0.25">
      <c r="A2107" s="146" t="s">
        <v>2</v>
      </c>
      <c r="B2107" s="146">
        <v>2</v>
      </c>
      <c r="C2107" s="146">
        <v>2008</v>
      </c>
      <c r="D2107" s="146" t="s">
        <v>94</v>
      </c>
      <c r="E2107" s="146">
        <v>42</v>
      </c>
      <c r="F2107" s="146">
        <v>42</v>
      </c>
      <c r="G2107" s="146">
        <v>42</v>
      </c>
    </row>
    <row r="2108" spans="1:7" x14ac:dyDescent="0.25">
      <c r="A2108" s="146" t="s">
        <v>0</v>
      </c>
      <c r="B2108" s="146">
        <v>1</v>
      </c>
      <c r="C2108" s="146">
        <v>1986</v>
      </c>
      <c r="D2108" s="146" t="s">
        <v>77</v>
      </c>
      <c r="E2108" s="146">
        <v>42</v>
      </c>
      <c r="F2108" s="146">
        <v>42</v>
      </c>
      <c r="G2108" s="146">
        <v>42</v>
      </c>
    </row>
    <row r="2109" spans="1:7" x14ac:dyDescent="0.25">
      <c r="A2109" s="146" t="s">
        <v>0</v>
      </c>
      <c r="B2109" s="146">
        <v>1</v>
      </c>
      <c r="C2109" s="146">
        <v>1994</v>
      </c>
      <c r="D2109" s="146" t="s">
        <v>78</v>
      </c>
      <c r="E2109" s="146">
        <v>42</v>
      </c>
      <c r="F2109" s="146">
        <v>42</v>
      </c>
      <c r="G2109" s="146">
        <v>42</v>
      </c>
    </row>
    <row r="2110" spans="1:7" x14ac:dyDescent="0.25">
      <c r="A2110" s="146" t="s">
        <v>0</v>
      </c>
      <c r="B2110" s="146">
        <v>1</v>
      </c>
      <c r="C2110" s="146">
        <v>1999</v>
      </c>
      <c r="D2110" s="146" t="s">
        <v>82</v>
      </c>
      <c r="E2110" s="146">
        <v>42</v>
      </c>
      <c r="F2110" s="146">
        <v>42</v>
      </c>
      <c r="G2110" s="146">
        <v>42</v>
      </c>
    </row>
    <row r="2111" spans="1:7" x14ac:dyDescent="0.25">
      <c r="A2111" s="146" t="s">
        <v>76</v>
      </c>
      <c r="B2111" s="146">
        <v>1</v>
      </c>
      <c r="C2111" s="146">
        <v>1975</v>
      </c>
      <c r="D2111" s="146" t="s">
        <v>77</v>
      </c>
      <c r="E2111" s="146">
        <v>43</v>
      </c>
      <c r="F2111" s="146">
        <v>43</v>
      </c>
      <c r="G2111" s="146">
        <v>43</v>
      </c>
    </row>
    <row r="2112" spans="1:7" x14ac:dyDescent="0.25">
      <c r="A2112" s="146" t="s">
        <v>76</v>
      </c>
      <c r="B2112" s="146">
        <v>1</v>
      </c>
      <c r="C2112" s="146">
        <v>1977</v>
      </c>
      <c r="D2112" s="146" t="s">
        <v>93</v>
      </c>
      <c r="E2112" s="146">
        <v>43</v>
      </c>
      <c r="F2112" s="146">
        <v>43</v>
      </c>
      <c r="G2112" s="146">
        <v>43</v>
      </c>
    </row>
    <row r="2113" spans="1:7" x14ac:dyDescent="0.25">
      <c r="A2113" s="146" t="s">
        <v>76</v>
      </c>
      <c r="B2113" s="146">
        <v>1</v>
      </c>
      <c r="C2113" s="146">
        <v>1977</v>
      </c>
      <c r="D2113" s="146" t="s">
        <v>77</v>
      </c>
      <c r="E2113" s="146">
        <v>43</v>
      </c>
      <c r="F2113" s="146">
        <v>43</v>
      </c>
      <c r="G2113" s="146">
        <v>43</v>
      </c>
    </row>
    <row r="2114" spans="1:7" x14ac:dyDescent="0.25">
      <c r="A2114" s="146" t="s">
        <v>76</v>
      </c>
      <c r="B2114" s="146">
        <v>1</v>
      </c>
      <c r="C2114" s="146">
        <v>1979</v>
      </c>
      <c r="D2114" s="146" t="s">
        <v>98</v>
      </c>
      <c r="E2114" s="146">
        <v>43</v>
      </c>
      <c r="F2114" s="146">
        <v>43</v>
      </c>
      <c r="G2114" s="146">
        <v>43</v>
      </c>
    </row>
    <row r="2115" spans="1:7" x14ac:dyDescent="0.25">
      <c r="A2115" s="146" t="s">
        <v>76</v>
      </c>
      <c r="B2115" s="146">
        <v>1</v>
      </c>
      <c r="C2115" s="146">
        <v>1979</v>
      </c>
      <c r="D2115" s="146" t="s">
        <v>96</v>
      </c>
      <c r="E2115" s="146">
        <v>43</v>
      </c>
      <c r="F2115" s="146">
        <v>43</v>
      </c>
      <c r="G2115" s="146">
        <v>43</v>
      </c>
    </row>
    <row r="2116" spans="1:7" x14ac:dyDescent="0.25">
      <c r="A2116" s="146" t="s">
        <v>76</v>
      </c>
      <c r="B2116" s="146">
        <v>1</v>
      </c>
      <c r="C2116" s="146">
        <v>1982</v>
      </c>
      <c r="D2116" s="146" t="s">
        <v>98</v>
      </c>
      <c r="E2116" s="146">
        <v>43</v>
      </c>
      <c r="F2116" s="146">
        <v>43</v>
      </c>
      <c r="G2116" s="146">
        <v>43</v>
      </c>
    </row>
    <row r="2117" spans="1:7" x14ac:dyDescent="0.25">
      <c r="A2117" s="146" t="s">
        <v>76</v>
      </c>
      <c r="B2117" s="146">
        <v>1</v>
      </c>
      <c r="C2117" s="146">
        <v>1997</v>
      </c>
      <c r="D2117" s="146" t="s">
        <v>78</v>
      </c>
      <c r="E2117" s="146">
        <v>43</v>
      </c>
      <c r="F2117" s="146">
        <v>43</v>
      </c>
      <c r="G2117" s="146">
        <v>43</v>
      </c>
    </row>
    <row r="2118" spans="1:7" x14ac:dyDescent="0.25">
      <c r="A2118" s="146" t="s">
        <v>1</v>
      </c>
      <c r="B2118" s="146">
        <v>1</v>
      </c>
      <c r="C2118" s="146">
        <v>1983</v>
      </c>
      <c r="D2118" s="146" t="s">
        <v>88</v>
      </c>
      <c r="E2118" s="146">
        <v>43</v>
      </c>
      <c r="F2118" s="146">
        <v>43</v>
      </c>
      <c r="G2118" s="146">
        <v>43</v>
      </c>
    </row>
    <row r="2119" spans="1:7" x14ac:dyDescent="0.25">
      <c r="A2119" s="146" t="s">
        <v>1</v>
      </c>
      <c r="B2119" s="146">
        <v>1</v>
      </c>
      <c r="C2119" s="146">
        <v>1984</v>
      </c>
      <c r="D2119" s="146" t="s">
        <v>77</v>
      </c>
      <c r="E2119" s="146">
        <v>43</v>
      </c>
      <c r="F2119" s="146">
        <v>43</v>
      </c>
      <c r="G2119" s="146">
        <v>43</v>
      </c>
    </row>
    <row r="2120" spans="1:7" x14ac:dyDescent="0.25">
      <c r="A2120" s="146" t="s">
        <v>1</v>
      </c>
      <c r="B2120" s="146">
        <v>2</v>
      </c>
      <c r="C2120" s="146">
        <v>1978</v>
      </c>
      <c r="D2120" s="146" t="s">
        <v>88</v>
      </c>
      <c r="E2120" s="146">
        <v>43</v>
      </c>
      <c r="F2120" s="146">
        <v>43</v>
      </c>
      <c r="G2120" s="146">
        <v>43</v>
      </c>
    </row>
    <row r="2121" spans="1:7" x14ac:dyDescent="0.25">
      <c r="A2121" s="146" t="s">
        <v>1</v>
      </c>
      <c r="B2121" s="146">
        <v>2</v>
      </c>
      <c r="C2121" s="146">
        <v>1979</v>
      </c>
      <c r="D2121" s="146" t="s">
        <v>88</v>
      </c>
      <c r="E2121" s="146">
        <v>43</v>
      </c>
      <c r="F2121" s="146">
        <v>43</v>
      </c>
      <c r="G2121" s="146">
        <v>43</v>
      </c>
    </row>
    <row r="2122" spans="1:7" x14ac:dyDescent="0.25">
      <c r="A2122" s="146" t="s">
        <v>65</v>
      </c>
      <c r="B2122" s="146">
        <v>2</v>
      </c>
      <c r="C2122" s="146">
        <v>1978</v>
      </c>
      <c r="D2122" s="146" t="s">
        <v>78</v>
      </c>
      <c r="E2122" s="146">
        <v>43</v>
      </c>
      <c r="F2122" s="146">
        <v>43</v>
      </c>
      <c r="G2122" s="146">
        <v>43</v>
      </c>
    </row>
    <row r="2123" spans="1:7" x14ac:dyDescent="0.25">
      <c r="A2123" s="146" t="s">
        <v>2</v>
      </c>
      <c r="B2123" s="146">
        <v>1</v>
      </c>
      <c r="C2123" s="146">
        <v>2000</v>
      </c>
      <c r="D2123" s="146" t="s">
        <v>91</v>
      </c>
      <c r="E2123" s="146">
        <v>43</v>
      </c>
      <c r="F2123" s="146">
        <v>43</v>
      </c>
      <c r="G2123" s="146">
        <v>43</v>
      </c>
    </row>
    <row r="2124" spans="1:7" x14ac:dyDescent="0.25">
      <c r="A2124" s="146" t="s">
        <v>0</v>
      </c>
      <c r="B2124" s="146">
        <v>1</v>
      </c>
      <c r="C2124" s="146">
        <v>1989</v>
      </c>
      <c r="D2124" s="146" t="s">
        <v>78</v>
      </c>
      <c r="E2124" s="146">
        <v>43</v>
      </c>
      <c r="F2124" s="146">
        <v>43</v>
      </c>
      <c r="G2124" s="146">
        <v>43</v>
      </c>
    </row>
    <row r="2125" spans="1:7" x14ac:dyDescent="0.25">
      <c r="A2125" s="146" t="s">
        <v>0</v>
      </c>
      <c r="B2125" s="146">
        <v>1</v>
      </c>
      <c r="C2125" s="146">
        <v>1992</v>
      </c>
      <c r="D2125" s="146" t="s">
        <v>92</v>
      </c>
      <c r="E2125" s="146">
        <v>43</v>
      </c>
      <c r="F2125" s="146">
        <v>43</v>
      </c>
      <c r="G2125" s="146">
        <v>43</v>
      </c>
    </row>
    <row r="2126" spans="1:7" x14ac:dyDescent="0.25">
      <c r="A2126" s="146" t="s">
        <v>0</v>
      </c>
      <c r="B2126" s="146">
        <v>1</v>
      </c>
      <c r="C2126" s="146">
        <v>2008</v>
      </c>
      <c r="D2126" s="146" t="s">
        <v>78</v>
      </c>
      <c r="E2126" s="146">
        <v>43</v>
      </c>
      <c r="F2126" s="146">
        <v>43</v>
      </c>
      <c r="G2126" s="146">
        <v>43</v>
      </c>
    </row>
    <row r="2127" spans="1:7" x14ac:dyDescent="0.25">
      <c r="A2127" s="146" t="s">
        <v>76</v>
      </c>
      <c r="B2127" s="146">
        <v>1</v>
      </c>
      <c r="C2127" s="146">
        <v>1978</v>
      </c>
      <c r="D2127" s="146" t="s">
        <v>98</v>
      </c>
      <c r="E2127" s="146">
        <v>44</v>
      </c>
      <c r="F2127" s="146">
        <v>44</v>
      </c>
      <c r="G2127" s="146">
        <v>44</v>
      </c>
    </row>
    <row r="2128" spans="1:7" x14ac:dyDescent="0.25">
      <c r="A2128" s="146" t="s">
        <v>76</v>
      </c>
      <c r="B2128" s="146">
        <v>1</v>
      </c>
      <c r="C2128" s="146">
        <v>1990</v>
      </c>
      <c r="D2128" s="146" t="s">
        <v>81</v>
      </c>
      <c r="E2128" s="146">
        <v>44</v>
      </c>
      <c r="F2128" s="146">
        <v>44</v>
      </c>
      <c r="G2128" s="146">
        <v>44</v>
      </c>
    </row>
    <row r="2129" spans="1:7" x14ac:dyDescent="0.25">
      <c r="A2129" s="146" t="s">
        <v>76</v>
      </c>
      <c r="B2129" s="146">
        <v>1</v>
      </c>
      <c r="C2129" s="146">
        <v>2006</v>
      </c>
      <c r="D2129" s="146" t="s">
        <v>78</v>
      </c>
      <c r="E2129" s="146">
        <v>44</v>
      </c>
      <c r="F2129" s="146">
        <v>44</v>
      </c>
      <c r="G2129" s="146">
        <v>44</v>
      </c>
    </row>
    <row r="2130" spans="1:7" x14ac:dyDescent="0.25">
      <c r="A2130" s="146" t="s">
        <v>76</v>
      </c>
      <c r="B2130" s="146">
        <v>2</v>
      </c>
      <c r="C2130" s="146">
        <v>1976</v>
      </c>
      <c r="D2130" s="146" t="s">
        <v>95</v>
      </c>
      <c r="E2130" s="146">
        <v>44</v>
      </c>
      <c r="F2130" s="146">
        <v>44</v>
      </c>
      <c r="G2130" s="146">
        <v>44</v>
      </c>
    </row>
    <row r="2131" spans="1:7" x14ac:dyDescent="0.25">
      <c r="A2131" s="146" t="s">
        <v>76</v>
      </c>
      <c r="B2131" s="146">
        <v>2</v>
      </c>
      <c r="C2131" s="146">
        <v>1980</v>
      </c>
      <c r="D2131" s="146" t="s">
        <v>84</v>
      </c>
      <c r="E2131" s="146">
        <v>44</v>
      </c>
      <c r="F2131" s="146">
        <v>44</v>
      </c>
      <c r="G2131" s="146">
        <v>44</v>
      </c>
    </row>
    <row r="2132" spans="1:7" x14ac:dyDescent="0.25">
      <c r="A2132" s="146" t="s">
        <v>76</v>
      </c>
      <c r="B2132" s="146">
        <v>2</v>
      </c>
      <c r="C2132" s="146">
        <v>1983</v>
      </c>
      <c r="D2132" s="146" t="s">
        <v>98</v>
      </c>
      <c r="E2132" s="146">
        <v>44</v>
      </c>
      <c r="F2132" s="146">
        <v>44</v>
      </c>
      <c r="G2132" s="146">
        <v>44</v>
      </c>
    </row>
    <row r="2133" spans="1:7" x14ac:dyDescent="0.25">
      <c r="A2133" s="146" t="s">
        <v>1</v>
      </c>
      <c r="B2133" s="146">
        <v>1</v>
      </c>
      <c r="C2133" s="146">
        <v>1982</v>
      </c>
      <c r="D2133" s="146" t="s">
        <v>88</v>
      </c>
      <c r="E2133" s="146">
        <v>44</v>
      </c>
      <c r="F2133" s="146">
        <v>44</v>
      </c>
      <c r="G2133" s="146">
        <v>44</v>
      </c>
    </row>
    <row r="2134" spans="1:7" x14ac:dyDescent="0.25">
      <c r="A2134" s="146" t="s">
        <v>1</v>
      </c>
      <c r="B2134" s="146">
        <v>2</v>
      </c>
      <c r="C2134" s="146">
        <v>1981</v>
      </c>
      <c r="D2134" s="146" t="s">
        <v>88</v>
      </c>
      <c r="E2134" s="146">
        <v>44</v>
      </c>
      <c r="F2134" s="146">
        <v>44</v>
      </c>
      <c r="G2134" s="146">
        <v>44</v>
      </c>
    </row>
    <row r="2135" spans="1:7" x14ac:dyDescent="0.25">
      <c r="A2135" s="146" t="s">
        <v>1</v>
      </c>
      <c r="B2135" s="146">
        <v>2</v>
      </c>
      <c r="C2135" s="146">
        <v>1993</v>
      </c>
      <c r="D2135" s="146" t="s">
        <v>78</v>
      </c>
      <c r="E2135" s="146">
        <v>44</v>
      </c>
      <c r="F2135" s="146">
        <v>44</v>
      </c>
      <c r="G2135" s="146">
        <v>44</v>
      </c>
    </row>
    <row r="2136" spans="1:7" x14ac:dyDescent="0.25">
      <c r="A2136" s="146" t="s">
        <v>65</v>
      </c>
      <c r="B2136" s="146">
        <v>2</v>
      </c>
      <c r="C2136" s="146">
        <v>1971</v>
      </c>
      <c r="D2136" s="146" t="s">
        <v>77</v>
      </c>
      <c r="E2136" s="146">
        <v>44</v>
      </c>
      <c r="F2136" s="146">
        <v>44</v>
      </c>
      <c r="G2136" s="146">
        <v>44</v>
      </c>
    </row>
    <row r="2137" spans="1:7" x14ac:dyDescent="0.25">
      <c r="A2137" s="146" t="s">
        <v>65</v>
      </c>
      <c r="B2137" s="146">
        <v>2</v>
      </c>
      <c r="C2137" s="146">
        <v>1988</v>
      </c>
      <c r="D2137" s="146" t="s">
        <v>94</v>
      </c>
      <c r="E2137" s="146">
        <v>44</v>
      </c>
      <c r="F2137" s="146">
        <v>44</v>
      </c>
      <c r="G2137" s="146">
        <v>44</v>
      </c>
    </row>
    <row r="2138" spans="1:7" x14ac:dyDescent="0.25">
      <c r="A2138" s="146" t="s">
        <v>2</v>
      </c>
      <c r="B2138" s="146">
        <v>2</v>
      </c>
      <c r="C2138" s="146">
        <v>1997</v>
      </c>
      <c r="D2138" s="146" t="s">
        <v>92</v>
      </c>
      <c r="E2138" s="146">
        <v>44</v>
      </c>
      <c r="F2138" s="146">
        <v>44</v>
      </c>
      <c r="G2138" s="146">
        <v>44</v>
      </c>
    </row>
    <row r="2139" spans="1:7" x14ac:dyDescent="0.25">
      <c r="A2139" s="146" t="s">
        <v>0</v>
      </c>
      <c r="B2139" s="146">
        <v>1</v>
      </c>
      <c r="C2139" s="146">
        <v>2000</v>
      </c>
      <c r="D2139" s="146" t="s">
        <v>78</v>
      </c>
      <c r="E2139" s="146">
        <v>44</v>
      </c>
      <c r="F2139" s="146">
        <v>44</v>
      </c>
      <c r="G2139" s="146">
        <v>44</v>
      </c>
    </row>
    <row r="2140" spans="1:7" x14ac:dyDescent="0.25">
      <c r="A2140" s="146" t="s">
        <v>76</v>
      </c>
      <c r="B2140" s="146">
        <v>1</v>
      </c>
      <c r="C2140" s="146">
        <v>1971</v>
      </c>
      <c r="D2140" s="146" t="s">
        <v>91</v>
      </c>
      <c r="E2140" s="146">
        <v>45</v>
      </c>
      <c r="F2140" s="146">
        <v>45</v>
      </c>
      <c r="G2140" s="146">
        <v>45</v>
      </c>
    </row>
    <row r="2141" spans="1:7" x14ac:dyDescent="0.25">
      <c r="A2141" s="146" t="s">
        <v>76</v>
      </c>
      <c r="B2141" s="146">
        <v>1</v>
      </c>
      <c r="C2141" s="146">
        <v>1972</v>
      </c>
      <c r="D2141" s="146" t="s">
        <v>79</v>
      </c>
      <c r="E2141" s="146">
        <v>45</v>
      </c>
      <c r="F2141" s="146">
        <v>45</v>
      </c>
      <c r="G2141" s="146">
        <v>45</v>
      </c>
    </row>
    <row r="2142" spans="1:7" x14ac:dyDescent="0.25">
      <c r="A2142" s="146" t="s">
        <v>76</v>
      </c>
      <c r="B2142" s="146">
        <v>1</v>
      </c>
      <c r="C2142" s="146">
        <v>1980</v>
      </c>
      <c r="D2142" s="146" t="s">
        <v>93</v>
      </c>
      <c r="E2142" s="146">
        <v>45</v>
      </c>
      <c r="F2142" s="146">
        <v>45</v>
      </c>
      <c r="G2142" s="146">
        <v>45</v>
      </c>
    </row>
    <row r="2143" spans="1:7" x14ac:dyDescent="0.25">
      <c r="A2143" s="146" t="s">
        <v>76</v>
      </c>
      <c r="B2143" s="146">
        <v>1</v>
      </c>
      <c r="C2143" s="146">
        <v>1980</v>
      </c>
      <c r="D2143" s="146" t="s">
        <v>78</v>
      </c>
      <c r="E2143" s="146">
        <v>45</v>
      </c>
      <c r="F2143" s="146">
        <v>45</v>
      </c>
      <c r="G2143" s="146">
        <v>45</v>
      </c>
    </row>
    <row r="2144" spans="1:7" x14ac:dyDescent="0.25">
      <c r="A2144" s="146" t="s">
        <v>76</v>
      </c>
      <c r="B2144" s="146">
        <v>1</v>
      </c>
      <c r="C2144" s="146">
        <v>1984</v>
      </c>
      <c r="D2144" s="146" t="s">
        <v>78</v>
      </c>
      <c r="E2144" s="146">
        <v>45</v>
      </c>
      <c r="F2144" s="146">
        <v>45</v>
      </c>
      <c r="G2144" s="146">
        <v>45</v>
      </c>
    </row>
    <row r="2145" spans="1:7" x14ac:dyDescent="0.25">
      <c r="A2145" s="146" t="s">
        <v>76</v>
      </c>
      <c r="B2145" s="146">
        <v>1</v>
      </c>
      <c r="C2145" s="146">
        <v>2000</v>
      </c>
      <c r="D2145" s="146" t="s">
        <v>78</v>
      </c>
      <c r="E2145" s="146">
        <v>45</v>
      </c>
      <c r="F2145" s="146">
        <v>45</v>
      </c>
      <c r="G2145" s="146">
        <v>45</v>
      </c>
    </row>
    <row r="2146" spans="1:7" x14ac:dyDescent="0.25">
      <c r="A2146" s="146" t="s">
        <v>1</v>
      </c>
      <c r="B2146" s="146">
        <v>1</v>
      </c>
      <c r="C2146" s="146">
        <v>1981</v>
      </c>
      <c r="D2146" s="146" t="s">
        <v>80</v>
      </c>
      <c r="E2146" s="146">
        <v>45</v>
      </c>
      <c r="F2146" s="146">
        <v>45</v>
      </c>
      <c r="G2146" s="146">
        <v>45</v>
      </c>
    </row>
    <row r="2147" spans="1:7" x14ac:dyDescent="0.25">
      <c r="A2147" s="146" t="s">
        <v>1</v>
      </c>
      <c r="B2147" s="146">
        <v>1</v>
      </c>
      <c r="C2147" s="146">
        <v>1984</v>
      </c>
      <c r="D2147" s="146" t="s">
        <v>80</v>
      </c>
      <c r="E2147" s="146">
        <v>45</v>
      </c>
      <c r="F2147" s="146">
        <v>45</v>
      </c>
      <c r="G2147" s="146">
        <v>45</v>
      </c>
    </row>
    <row r="2148" spans="1:7" x14ac:dyDescent="0.25">
      <c r="A2148" s="146" t="s">
        <v>1</v>
      </c>
      <c r="B2148" s="146">
        <v>1</v>
      </c>
      <c r="C2148" s="146">
        <v>1988</v>
      </c>
      <c r="D2148" s="146" t="s">
        <v>91</v>
      </c>
      <c r="E2148" s="146">
        <v>45</v>
      </c>
      <c r="F2148" s="146">
        <v>45</v>
      </c>
      <c r="G2148" s="146">
        <v>45</v>
      </c>
    </row>
    <row r="2149" spans="1:7" x14ac:dyDescent="0.25">
      <c r="A2149" s="146" t="s">
        <v>1</v>
      </c>
      <c r="B2149" s="146">
        <v>2</v>
      </c>
      <c r="C2149" s="146">
        <v>1983</v>
      </c>
      <c r="D2149" s="146" t="s">
        <v>92</v>
      </c>
      <c r="E2149" s="146">
        <v>45</v>
      </c>
      <c r="F2149" s="146">
        <v>45</v>
      </c>
      <c r="G2149" s="146">
        <v>45</v>
      </c>
    </row>
    <row r="2150" spans="1:7" x14ac:dyDescent="0.25">
      <c r="A2150" s="146" t="s">
        <v>1</v>
      </c>
      <c r="B2150" s="146">
        <v>2</v>
      </c>
      <c r="C2150" s="146">
        <v>1987</v>
      </c>
      <c r="D2150" s="146" t="s">
        <v>78</v>
      </c>
      <c r="E2150" s="146">
        <v>45</v>
      </c>
      <c r="F2150" s="146">
        <v>45</v>
      </c>
      <c r="G2150" s="146">
        <v>45</v>
      </c>
    </row>
    <row r="2151" spans="1:7" x14ac:dyDescent="0.25">
      <c r="A2151" s="146" t="s">
        <v>1</v>
      </c>
      <c r="B2151" s="146">
        <v>2</v>
      </c>
      <c r="C2151" s="146">
        <v>1990</v>
      </c>
      <c r="D2151" s="146" t="s">
        <v>78</v>
      </c>
      <c r="E2151" s="146">
        <v>45</v>
      </c>
      <c r="F2151" s="146">
        <v>45</v>
      </c>
      <c r="G2151" s="146">
        <v>45</v>
      </c>
    </row>
    <row r="2152" spans="1:7" x14ac:dyDescent="0.25">
      <c r="A2152" s="146" t="s">
        <v>65</v>
      </c>
      <c r="B2152" s="146">
        <v>2</v>
      </c>
      <c r="C2152" s="146">
        <v>1977</v>
      </c>
      <c r="D2152" s="146" t="s">
        <v>91</v>
      </c>
      <c r="E2152" s="146">
        <v>45</v>
      </c>
      <c r="F2152" s="146">
        <v>45</v>
      </c>
      <c r="G2152" s="146">
        <v>45</v>
      </c>
    </row>
    <row r="2153" spans="1:7" x14ac:dyDescent="0.25">
      <c r="A2153" s="146" t="s">
        <v>2</v>
      </c>
      <c r="B2153" s="146">
        <v>1</v>
      </c>
      <c r="C2153" s="146">
        <v>1995</v>
      </c>
      <c r="D2153" s="146" t="s">
        <v>92</v>
      </c>
      <c r="E2153" s="146">
        <v>45</v>
      </c>
      <c r="F2153" s="146">
        <v>45</v>
      </c>
      <c r="G2153" s="146">
        <v>45</v>
      </c>
    </row>
    <row r="2154" spans="1:7" x14ac:dyDescent="0.25">
      <c r="A2154" s="146" t="s">
        <v>2</v>
      </c>
      <c r="B2154" s="146">
        <v>2</v>
      </c>
      <c r="C2154" s="146">
        <v>2000</v>
      </c>
      <c r="D2154" s="146" t="s">
        <v>91</v>
      </c>
      <c r="E2154" s="146">
        <v>45</v>
      </c>
      <c r="F2154" s="146">
        <v>45</v>
      </c>
      <c r="G2154" s="146">
        <v>45</v>
      </c>
    </row>
    <row r="2155" spans="1:7" x14ac:dyDescent="0.25">
      <c r="A2155" s="146" t="s">
        <v>2</v>
      </c>
      <c r="B2155" s="146">
        <v>2</v>
      </c>
      <c r="C2155" s="146">
        <v>2000</v>
      </c>
      <c r="D2155" s="146" t="s">
        <v>92</v>
      </c>
      <c r="E2155" s="146">
        <v>45</v>
      </c>
      <c r="F2155" s="146">
        <v>45</v>
      </c>
      <c r="G2155" s="146">
        <v>45</v>
      </c>
    </row>
    <row r="2156" spans="1:7" x14ac:dyDescent="0.25">
      <c r="A2156" s="146" t="s">
        <v>2</v>
      </c>
      <c r="B2156" s="146">
        <v>2</v>
      </c>
      <c r="C2156" s="146">
        <v>2001</v>
      </c>
      <c r="D2156" s="146" t="s">
        <v>80</v>
      </c>
      <c r="E2156" s="146">
        <v>45</v>
      </c>
      <c r="F2156" s="146">
        <v>45</v>
      </c>
      <c r="G2156" s="146">
        <v>45</v>
      </c>
    </row>
    <row r="2157" spans="1:7" x14ac:dyDescent="0.25">
      <c r="A2157" s="146" t="s">
        <v>0</v>
      </c>
      <c r="B2157" s="146">
        <v>1</v>
      </c>
      <c r="C2157" s="146">
        <v>1988</v>
      </c>
      <c r="D2157" s="146" t="s">
        <v>77</v>
      </c>
      <c r="E2157" s="146">
        <v>45</v>
      </c>
      <c r="F2157" s="146">
        <v>45</v>
      </c>
      <c r="G2157" s="146">
        <v>45</v>
      </c>
    </row>
    <row r="2158" spans="1:7" x14ac:dyDescent="0.25">
      <c r="A2158" s="146" t="s">
        <v>0</v>
      </c>
      <c r="B2158" s="146">
        <v>1</v>
      </c>
      <c r="C2158" s="146">
        <v>2006</v>
      </c>
      <c r="D2158" s="146" t="s">
        <v>78</v>
      </c>
      <c r="E2158" s="146">
        <v>45</v>
      </c>
      <c r="F2158" s="146">
        <v>45</v>
      </c>
      <c r="G2158" s="146">
        <v>45</v>
      </c>
    </row>
    <row r="2159" spans="1:7" x14ac:dyDescent="0.25">
      <c r="A2159" s="146" t="s">
        <v>76</v>
      </c>
      <c r="B2159" s="146">
        <v>2</v>
      </c>
      <c r="C2159" s="146">
        <v>1977</v>
      </c>
      <c r="D2159" s="146" t="s">
        <v>78</v>
      </c>
      <c r="E2159" s="146">
        <v>46</v>
      </c>
      <c r="F2159" s="146">
        <v>46</v>
      </c>
      <c r="G2159" s="146">
        <v>46</v>
      </c>
    </row>
    <row r="2160" spans="1:7" x14ac:dyDescent="0.25">
      <c r="A2160" s="146" t="s">
        <v>1</v>
      </c>
      <c r="B2160" s="146">
        <v>1</v>
      </c>
      <c r="C2160" s="146">
        <v>1992</v>
      </c>
      <c r="D2160" s="146" t="s">
        <v>82</v>
      </c>
      <c r="E2160" s="146">
        <v>46</v>
      </c>
      <c r="F2160" s="146">
        <v>46</v>
      </c>
      <c r="G2160" s="146">
        <v>46</v>
      </c>
    </row>
    <row r="2161" spans="1:7" x14ac:dyDescent="0.25">
      <c r="A2161" s="146" t="s">
        <v>1</v>
      </c>
      <c r="B2161" s="146">
        <v>2</v>
      </c>
      <c r="C2161" s="146">
        <v>1985</v>
      </c>
      <c r="D2161" s="146" t="s">
        <v>78</v>
      </c>
      <c r="E2161" s="146">
        <v>46</v>
      </c>
      <c r="F2161" s="146">
        <v>46</v>
      </c>
      <c r="G2161" s="146">
        <v>46</v>
      </c>
    </row>
    <row r="2162" spans="1:7" x14ac:dyDescent="0.25">
      <c r="A2162" s="146" t="s">
        <v>1</v>
      </c>
      <c r="B2162" s="146">
        <v>2</v>
      </c>
      <c r="C2162" s="146">
        <v>1995</v>
      </c>
      <c r="D2162" s="146" t="s">
        <v>95</v>
      </c>
      <c r="E2162" s="146">
        <v>46</v>
      </c>
      <c r="F2162" s="146">
        <v>46</v>
      </c>
      <c r="G2162" s="146">
        <v>46</v>
      </c>
    </row>
    <row r="2163" spans="1:7" x14ac:dyDescent="0.25">
      <c r="A2163" s="146" t="s">
        <v>1</v>
      </c>
      <c r="B2163" s="146">
        <v>2</v>
      </c>
      <c r="C2163" s="146">
        <v>2002</v>
      </c>
      <c r="D2163" s="146" t="s">
        <v>96</v>
      </c>
      <c r="E2163" s="146">
        <v>46</v>
      </c>
      <c r="F2163" s="146">
        <v>46</v>
      </c>
      <c r="G2163" s="146">
        <v>46</v>
      </c>
    </row>
    <row r="2164" spans="1:7" x14ac:dyDescent="0.25">
      <c r="A2164" s="146" t="s">
        <v>1</v>
      </c>
      <c r="B2164" s="146">
        <v>2</v>
      </c>
      <c r="C2164" s="146">
        <v>2006</v>
      </c>
      <c r="D2164" s="146" t="s">
        <v>93</v>
      </c>
      <c r="E2164" s="146">
        <v>46</v>
      </c>
      <c r="F2164" s="146">
        <v>46</v>
      </c>
      <c r="G2164" s="146">
        <v>46</v>
      </c>
    </row>
    <row r="2165" spans="1:7" x14ac:dyDescent="0.25">
      <c r="A2165" s="146" t="s">
        <v>1</v>
      </c>
      <c r="B2165" s="146">
        <v>2</v>
      </c>
      <c r="C2165" s="146">
        <v>2013</v>
      </c>
      <c r="D2165" s="146" t="s">
        <v>89</v>
      </c>
      <c r="E2165" s="146">
        <v>46</v>
      </c>
      <c r="F2165" s="146">
        <v>46</v>
      </c>
      <c r="G2165" s="146">
        <v>46</v>
      </c>
    </row>
    <row r="2166" spans="1:7" x14ac:dyDescent="0.25">
      <c r="A2166" s="146" t="s">
        <v>65</v>
      </c>
      <c r="B2166" s="146">
        <v>2</v>
      </c>
      <c r="C2166" s="146">
        <v>1983</v>
      </c>
      <c r="D2166" s="146" t="s">
        <v>78</v>
      </c>
      <c r="E2166" s="146">
        <v>46</v>
      </c>
      <c r="F2166" s="146">
        <v>46</v>
      </c>
      <c r="G2166" s="146">
        <v>46</v>
      </c>
    </row>
    <row r="2167" spans="1:7" x14ac:dyDescent="0.25">
      <c r="A2167" s="146" t="s">
        <v>65</v>
      </c>
      <c r="B2167" s="146">
        <v>2</v>
      </c>
      <c r="C2167" s="146">
        <v>1986</v>
      </c>
      <c r="D2167" s="146" t="s">
        <v>98</v>
      </c>
      <c r="E2167" s="146">
        <v>46</v>
      </c>
      <c r="F2167" s="146">
        <v>46</v>
      </c>
      <c r="G2167" s="146">
        <v>46</v>
      </c>
    </row>
    <row r="2168" spans="1:7" x14ac:dyDescent="0.25">
      <c r="A2168" s="146" t="s">
        <v>2</v>
      </c>
      <c r="B2168" s="146">
        <v>1</v>
      </c>
      <c r="C2168" s="146">
        <v>2010</v>
      </c>
      <c r="D2168" s="146" t="s">
        <v>94</v>
      </c>
      <c r="E2168" s="146">
        <v>46</v>
      </c>
      <c r="F2168" s="146">
        <v>46</v>
      </c>
      <c r="G2168" s="146">
        <v>46</v>
      </c>
    </row>
    <row r="2169" spans="1:7" x14ac:dyDescent="0.25">
      <c r="A2169" s="146" t="s">
        <v>2</v>
      </c>
      <c r="B2169" s="146">
        <v>2</v>
      </c>
      <c r="C2169" s="146">
        <v>2006</v>
      </c>
      <c r="D2169" s="146" t="s">
        <v>80</v>
      </c>
      <c r="E2169" s="146">
        <v>46</v>
      </c>
      <c r="F2169" s="146">
        <v>46</v>
      </c>
      <c r="G2169" s="146">
        <v>46</v>
      </c>
    </row>
    <row r="2170" spans="1:7" x14ac:dyDescent="0.25">
      <c r="A2170" s="146" t="s">
        <v>2</v>
      </c>
      <c r="B2170" s="146">
        <v>2</v>
      </c>
      <c r="C2170" s="146">
        <v>2011</v>
      </c>
      <c r="D2170" s="146" t="s">
        <v>77</v>
      </c>
      <c r="E2170" s="146">
        <v>46</v>
      </c>
      <c r="F2170" s="146">
        <v>46</v>
      </c>
      <c r="G2170" s="146">
        <v>46</v>
      </c>
    </row>
    <row r="2171" spans="1:7" x14ac:dyDescent="0.25">
      <c r="A2171" s="146" t="s">
        <v>76</v>
      </c>
      <c r="B2171" s="146">
        <v>1</v>
      </c>
      <c r="C2171" s="146">
        <v>1972</v>
      </c>
      <c r="D2171" s="146" t="s">
        <v>92</v>
      </c>
      <c r="E2171" s="146">
        <v>47</v>
      </c>
      <c r="F2171" s="146">
        <v>47</v>
      </c>
      <c r="G2171" s="146">
        <v>47</v>
      </c>
    </row>
    <row r="2172" spans="1:7" x14ac:dyDescent="0.25">
      <c r="A2172" s="146" t="s">
        <v>76</v>
      </c>
      <c r="B2172" s="146">
        <v>1</v>
      </c>
      <c r="C2172" s="146">
        <v>1974</v>
      </c>
      <c r="D2172" s="146" t="s">
        <v>92</v>
      </c>
      <c r="E2172" s="146">
        <v>47</v>
      </c>
      <c r="F2172" s="146">
        <v>47</v>
      </c>
      <c r="G2172" s="146">
        <v>47</v>
      </c>
    </row>
    <row r="2173" spans="1:7" x14ac:dyDescent="0.25">
      <c r="A2173" s="146" t="s">
        <v>76</v>
      </c>
      <c r="B2173" s="146">
        <v>1</v>
      </c>
      <c r="C2173" s="146">
        <v>1975</v>
      </c>
      <c r="D2173" s="146" t="s">
        <v>93</v>
      </c>
      <c r="E2173" s="146">
        <v>47</v>
      </c>
      <c r="F2173" s="146">
        <v>47</v>
      </c>
      <c r="G2173" s="146">
        <v>47</v>
      </c>
    </row>
    <row r="2174" spans="1:7" x14ac:dyDescent="0.25">
      <c r="A2174" s="146" t="s">
        <v>76</v>
      </c>
      <c r="B2174" s="146">
        <v>1</v>
      </c>
      <c r="C2174" s="146">
        <v>1976</v>
      </c>
      <c r="D2174" s="146" t="s">
        <v>77</v>
      </c>
      <c r="E2174" s="146">
        <v>47</v>
      </c>
      <c r="F2174" s="146">
        <v>47</v>
      </c>
      <c r="G2174" s="146">
        <v>47</v>
      </c>
    </row>
    <row r="2175" spans="1:7" x14ac:dyDescent="0.25">
      <c r="A2175" s="146" t="s">
        <v>76</v>
      </c>
      <c r="B2175" s="146">
        <v>1</v>
      </c>
      <c r="C2175" s="146">
        <v>1978</v>
      </c>
      <c r="D2175" s="146" t="s">
        <v>84</v>
      </c>
      <c r="E2175" s="146">
        <v>47</v>
      </c>
      <c r="F2175" s="146">
        <v>47</v>
      </c>
      <c r="G2175" s="146">
        <v>47</v>
      </c>
    </row>
    <row r="2176" spans="1:7" x14ac:dyDescent="0.25">
      <c r="A2176" s="146" t="s">
        <v>76</v>
      </c>
      <c r="B2176" s="146">
        <v>1</v>
      </c>
      <c r="C2176" s="146">
        <v>1979</v>
      </c>
      <c r="D2176" s="146" t="s">
        <v>84</v>
      </c>
      <c r="E2176" s="146">
        <v>47</v>
      </c>
      <c r="F2176" s="146">
        <v>47</v>
      </c>
      <c r="G2176" s="146">
        <v>47</v>
      </c>
    </row>
    <row r="2177" spans="1:7" x14ac:dyDescent="0.25">
      <c r="A2177" s="146" t="s">
        <v>76</v>
      </c>
      <c r="B2177" s="146">
        <v>1</v>
      </c>
      <c r="C2177" s="146">
        <v>1982</v>
      </c>
      <c r="D2177" s="146" t="s">
        <v>93</v>
      </c>
      <c r="E2177" s="146">
        <v>47</v>
      </c>
      <c r="F2177" s="146">
        <v>47</v>
      </c>
      <c r="G2177" s="146">
        <v>47</v>
      </c>
    </row>
    <row r="2178" spans="1:7" x14ac:dyDescent="0.25">
      <c r="A2178" s="146" t="s">
        <v>76</v>
      </c>
      <c r="B2178" s="146">
        <v>1</v>
      </c>
      <c r="C2178" s="146">
        <v>1984</v>
      </c>
      <c r="D2178" s="146" t="s">
        <v>98</v>
      </c>
      <c r="E2178" s="146">
        <v>47</v>
      </c>
      <c r="F2178" s="146">
        <v>47</v>
      </c>
      <c r="G2178" s="146">
        <v>47</v>
      </c>
    </row>
    <row r="2179" spans="1:7" x14ac:dyDescent="0.25">
      <c r="A2179" s="146" t="s">
        <v>76</v>
      </c>
      <c r="B2179" s="146">
        <v>1</v>
      </c>
      <c r="C2179" s="146">
        <v>1984</v>
      </c>
      <c r="D2179" s="146" t="s">
        <v>84</v>
      </c>
      <c r="E2179" s="146">
        <v>47</v>
      </c>
      <c r="F2179" s="146">
        <v>47</v>
      </c>
      <c r="G2179" s="146">
        <v>47</v>
      </c>
    </row>
    <row r="2180" spans="1:7" x14ac:dyDescent="0.25">
      <c r="A2180" s="146" t="s">
        <v>76</v>
      </c>
      <c r="B2180" s="146">
        <v>1</v>
      </c>
      <c r="C2180" s="146">
        <v>1990</v>
      </c>
      <c r="D2180" s="146" t="s">
        <v>98</v>
      </c>
      <c r="E2180" s="146">
        <v>47</v>
      </c>
      <c r="F2180" s="146">
        <v>47</v>
      </c>
      <c r="G2180" s="146">
        <v>47</v>
      </c>
    </row>
    <row r="2181" spans="1:7" x14ac:dyDescent="0.25">
      <c r="A2181" s="146" t="s">
        <v>76</v>
      </c>
      <c r="B2181" s="146">
        <v>1</v>
      </c>
      <c r="C2181" s="146">
        <v>1995</v>
      </c>
      <c r="D2181" s="146" t="s">
        <v>78</v>
      </c>
      <c r="E2181" s="146">
        <v>47</v>
      </c>
      <c r="F2181" s="146">
        <v>47</v>
      </c>
      <c r="G2181" s="146">
        <v>47</v>
      </c>
    </row>
    <row r="2182" spans="1:7" x14ac:dyDescent="0.25">
      <c r="A2182" s="146" t="s">
        <v>76</v>
      </c>
      <c r="B2182" s="146">
        <v>2</v>
      </c>
      <c r="C2182" s="146">
        <v>1979</v>
      </c>
      <c r="D2182" s="146" t="s">
        <v>84</v>
      </c>
      <c r="E2182" s="146">
        <v>47</v>
      </c>
      <c r="F2182" s="146">
        <v>47</v>
      </c>
      <c r="G2182" s="146">
        <v>47</v>
      </c>
    </row>
    <row r="2183" spans="1:7" x14ac:dyDescent="0.25">
      <c r="A2183" s="146" t="s">
        <v>1</v>
      </c>
      <c r="B2183" s="146">
        <v>1</v>
      </c>
      <c r="C2183" s="146">
        <v>1994</v>
      </c>
      <c r="D2183" s="146" t="s">
        <v>82</v>
      </c>
      <c r="E2183" s="146">
        <v>47</v>
      </c>
      <c r="F2183" s="146">
        <v>47</v>
      </c>
      <c r="G2183" s="146">
        <v>47</v>
      </c>
    </row>
    <row r="2184" spans="1:7" x14ac:dyDescent="0.25">
      <c r="A2184" s="146" t="s">
        <v>1</v>
      </c>
      <c r="B2184" s="146">
        <v>2</v>
      </c>
      <c r="C2184" s="146">
        <v>1985</v>
      </c>
      <c r="D2184" s="146" t="s">
        <v>79</v>
      </c>
      <c r="E2184" s="146">
        <v>47</v>
      </c>
      <c r="F2184" s="146">
        <v>47</v>
      </c>
      <c r="G2184" s="146">
        <v>47</v>
      </c>
    </row>
    <row r="2185" spans="1:7" x14ac:dyDescent="0.25">
      <c r="A2185" s="146" t="s">
        <v>2</v>
      </c>
      <c r="B2185" s="146">
        <v>1</v>
      </c>
      <c r="C2185" s="146">
        <v>2001</v>
      </c>
      <c r="D2185" s="146" t="s">
        <v>91</v>
      </c>
      <c r="E2185" s="146">
        <v>47</v>
      </c>
      <c r="F2185" s="146">
        <v>47</v>
      </c>
      <c r="G2185" s="146">
        <v>47</v>
      </c>
    </row>
    <row r="2186" spans="1:7" x14ac:dyDescent="0.25">
      <c r="A2186" s="146" t="s">
        <v>2</v>
      </c>
      <c r="B2186" s="146">
        <v>1</v>
      </c>
      <c r="C2186" s="146">
        <v>2003</v>
      </c>
      <c r="D2186" s="146" t="s">
        <v>82</v>
      </c>
      <c r="E2186" s="146">
        <v>47</v>
      </c>
      <c r="F2186" s="146">
        <v>47</v>
      </c>
      <c r="G2186" s="146">
        <v>47</v>
      </c>
    </row>
    <row r="2187" spans="1:7" x14ac:dyDescent="0.25">
      <c r="A2187" s="146" t="s">
        <v>2</v>
      </c>
      <c r="B2187" s="146">
        <v>1</v>
      </c>
      <c r="C2187" s="146">
        <v>2007</v>
      </c>
      <c r="D2187" s="146" t="s">
        <v>80</v>
      </c>
      <c r="E2187" s="146">
        <v>47</v>
      </c>
      <c r="F2187" s="146">
        <v>47</v>
      </c>
      <c r="G2187" s="146">
        <v>47</v>
      </c>
    </row>
    <row r="2188" spans="1:7" x14ac:dyDescent="0.25">
      <c r="A2188" s="146" t="s">
        <v>2</v>
      </c>
      <c r="B2188" s="146">
        <v>2</v>
      </c>
      <c r="C2188" s="146">
        <v>1999</v>
      </c>
      <c r="D2188" s="146" t="s">
        <v>92</v>
      </c>
      <c r="E2188" s="146">
        <v>47</v>
      </c>
      <c r="F2188" s="146">
        <v>47</v>
      </c>
      <c r="G2188" s="146">
        <v>47</v>
      </c>
    </row>
    <row r="2189" spans="1:7" x14ac:dyDescent="0.25">
      <c r="A2189" s="146" t="s">
        <v>2</v>
      </c>
      <c r="B2189" s="146">
        <v>2</v>
      </c>
      <c r="C2189" s="146">
        <v>2004</v>
      </c>
      <c r="D2189" s="146" t="s">
        <v>80</v>
      </c>
      <c r="E2189" s="146">
        <v>47</v>
      </c>
      <c r="F2189" s="146">
        <v>47</v>
      </c>
      <c r="G2189" s="146">
        <v>47</v>
      </c>
    </row>
    <row r="2190" spans="1:7" x14ac:dyDescent="0.25">
      <c r="A2190" s="146" t="s">
        <v>0</v>
      </c>
      <c r="B2190" s="146">
        <v>1</v>
      </c>
      <c r="C2190" s="146">
        <v>1988</v>
      </c>
      <c r="D2190" s="146" t="s">
        <v>98</v>
      </c>
      <c r="E2190" s="146">
        <v>47</v>
      </c>
      <c r="F2190" s="146">
        <v>47</v>
      </c>
      <c r="G2190" s="146">
        <v>47</v>
      </c>
    </row>
    <row r="2191" spans="1:7" x14ac:dyDescent="0.25">
      <c r="A2191" s="146" t="s">
        <v>76</v>
      </c>
      <c r="B2191" s="146">
        <v>1</v>
      </c>
      <c r="C2191" s="146">
        <v>1977</v>
      </c>
      <c r="D2191" s="146" t="s">
        <v>94</v>
      </c>
      <c r="E2191" s="146">
        <v>48</v>
      </c>
      <c r="F2191" s="146">
        <v>48</v>
      </c>
      <c r="G2191" s="146">
        <v>48</v>
      </c>
    </row>
    <row r="2192" spans="1:7" x14ac:dyDescent="0.25">
      <c r="A2192" s="146" t="s">
        <v>76</v>
      </c>
      <c r="B2192" s="146">
        <v>1</v>
      </c>
      <c r="C2192" s="146">
        <v>1978</v>
      </c>
      <c r="D2192" s="146" t="s">
        <v>93</v>
      </c>
      <c r="E2192" s="146">
        <v>48</v>
      </c>
      <c r="F2192" s="146">
        <v>48</v>
      </c>
      <c r="G2192" s="146">
        <v>48</v>
      </c>
    </row>
    <row r="2193" spans="1:7" x14ac:dyDescent="0.25">
      <c r="A2193" s="146" t="s">
        <v>76</v>
      </c>
      <c r="B2193" s="146">
        <v>1</v>
      </c>
      <c r="C2193" s="146">
        <v>1980</v>
      </c>
      <c r="D2193" s="146" t="s">
        <v>98</v>
      </c>
      <c r="E2193" s="146">
        <v>48</v>
      </c>
      <c r="F2193" s="146">
        <v>48</v>
      </c>
      <c r="G2193" s="146">
        <v>48</v>
      </c>
    </row>
    <row r="2194" spans="1:7" x14ac:dyDescent="0.25">
      <c r="A2194" s="146" t="s">
        <v>76</v>
      </c>
      <c r="B2194" s="146">
        <v>1</v>
      </c>
      <c r="C2194" s="146">
        <v>1981</v>
      </c>
      <c r="D2194" s="146" t="s">
        <v>98</v>
      </c>
      <c r="E2194" s="146">
        <v>48</v>
      </c>
      <c r="F2194" s="146">
        <v>48</v>
      </c>
      <c r="G2194" s="146">
        <v>48</v>
      </c>
    </row>
    <row r="2195" spans="1:7" x14ac:dyDescent="0.25">
      <c r="A2195" s="146" t="s">
        <v>76</v>
      </c>
      <c r="B2195" s="146">
        <v>1</v>
      </c>
      <c r="C2195" s="146">
        <v>1993</v>
      </c>
      <c r="D2195" s="146" t="s">
        <v>78</v>
      </c>
      <c r="E2195" s="146">
        <v>48</v>
      </c>
      <c r="F2195" s="146">
        <v>48</v>
      </c>
      <c r="G2195" s="146">
        <v>48</v>
      </c>
    </row>
    <row r="2196" spans="1:7" x14ac:dyDescent="0.25">
      <c r="A2196" s="146" t="s">
        <v>76</v>
      </c>
      <c r="B2196" s="146">
        <v>1</v>
      </c>
      <c r="C2196" s="146">
        <v>1995</v>
      </c>
      <c r="D2196" s="146" t="s">
        <v>83</v>
      </c>
      <c r="E2196" s="146">
        <v>48</v>
      </c>
      <c r="F2196" s="146">
        <v>48</v>
      </c>
      <c r="G2196" s="146">
        <v>48</v>
      </c>
    </row>
    <row r="2197" spans="1:7" x14ac:dyDescent="0.25">
      <c r="A2197" s="146" t="s">
        <v>1</v>
      </c>
      <c r="B2197" s="146">
        <v>1</v>
      </c>
      <c r="C2197" s="146">
        <v>1995</v>
      </c>
      <c r="D2197" s="146" t="s">
        <v>95</v>
      </c>
      <c r="E2197" s="146">
        <v>48</v>
      </c>
      <c r="F2197" s="146">
        <v>48</v>
      </c>
      <c r="G2197" s="146">
        <v>48</v>
      </c>
    </row>
    <row r="2198" spans="1:7" x14ac:dyDescent="0.25">
      <c r="A2198" s="146" t="s">
        <v>1</v>
      </c>
      <c r="B2198" s="146">
        <v>1</v>
      </c>
      <c r="C2198" s="146">
        <v>2007</v>
      </c>
      <c r="D2198" s="146" t="s">
        <v>93</v>
      </c>
      <c r="E2198" s="146">
        <v>48</v>
      </c>
      <c r="F2198" s="146">
        <v>48</v>
      </c>
      <c r="G2198" s="146">
        <v>48</v>
      </c>
    </row>
    <row r="2199" spans="1:7" x14ac:dyDescent="0.25">
      <c r="A2199" s="146" t="s">
        <v>1</v>
      </c>
      <c r="B2199" s="146">
        <v>2</v>
      </c>
      <c r="C2199" s="146">
        <v>1981</v>
      </c>
      <c r="D2199" s="146" t="s">
        <v>80</v>
      </c>
      <c r="E2199" s="146">
        <v>48</v>
      </c>
      <c r="F2199" s="146">
        <v>48</v>
      </c>
      <c r="G2199" s="146">
        <v>48</v>
      </c>
    </row>
    <row r="2200" spans="1:7" x14ac:dyDescent="0.25">
      <c r="A2200" s="146" t="s">
        <v>2</v>
      </c>
      <c r="B2200" s="146">
        <v>1</v>
      </c>
      <c r="C2200" s="146">
        <v>2006</v>
      </c>
      <c r="D2200" s="146" t="s">
        <v>80</v>
      </c>
      <c r="E2200" s="146">
        <v>48</v>
      </c>
      <c r="F2200" s="146">
        <v>48</v>
      </c>
      <c r="G2200" s="146">
        <v>48</v>
      </c>
    </row>
    <row r="2201" spans="1:7" x14ac:dyDescent="0.25">
      <c r="A2201" s="146" t="s">
        <v>2</v>
      </c>
      <c r="B2201" s="146">
        <v>2</v>
      </c>
      <c r="C2201" s="146">
        <v>2001</v>
      </c>
      <c r="D2201" s="146" t="s">
        <v>91</v>
      </c>
      <c r="E2201" s="146">
        <v>48</v>
      </c>
      <c r="F2201" s="146">
        <v>48</v>
      </c>
      <c r="G2201" s="146">
        <v>48</v>
      </c>
    </row>
    <row r="2202" spans="1:7" x14ac:dyDescent="0.25">
      <c r="A2202" s="146" t="s">
        <v>2</v>
      </c>
      <c r="B2202" s="146">
        <v>2</v>
      </c>
      <c r="C2202" s="146">
        <v>2006</v>
      </c>
      <c r="D2202" s="146" t="s">
        <v>95</v>
      </c>
      <c r="E2202" s="146">
        <v>48</v>
      </c>
      <c r="F2202" s="146">
        <v>48</v>
      </c>
      <c r="G2202" s="146">
        <v>48</v>
      </c>
    </row>
    <row r="2203" spans="1:7" x14ac:dyDescent="0.25">
      <c r="A2203" s="146" t="s">
        <v>0</v>
      </c>
      <c r="B2203" s="146">
        <v>1</v>
      </c>
      <c r="C2203" s="146">
        <v>1989</v>
      </c>
      <c r="D2203" s="146" t="s">
        <v>80</v>
      </c>
      <c r="E2203" s="146">
        <v>48</v>
      </c>
      <c r="F2203" s="146">
        <v>48</v>
      </c>
      <c r="G2203" s="146">
        <v>48</v>
      </c>
    </row>
    <row r="2204" spans="1:7" x14ac:dyDescent="0.25">
      <c r="A2204" s="146" t="s">
        <v>0</v>
      </c>
      <c r="B2204" s="146">
        <v>1</v>
      </c>
      <c r="C2204" s="146">
        <v>2013</v>
      </c>
      <c r="D2204" s="146" t="s">
        <v>93</v>
      </c>
      <c r="E2204" s="146">
        <v>48</v>
      </c>
      <c r="F2204" s="146">
        <v>48</v>
      </c>
      <c r="G2204" s="146">
        <v>48</v>
      </c>
    </row>
    <row r="2205" spans="1:7" x14ac:dyDescent="0.25">
      <c r="A2205" s="146" t="s">
        <v>76</v>
      </c>
      <c r="B2205" s="146">
        <v>1</v>
      </c>
      <c r="C2205" s="146">
        <v>1979</v>
      </c>
      <c r="D2205" s="146" t="s">
        <v>93</v>
      </c>
      <c r="E2205" s="146">
        <v>49</v>
      </c>
      <c r="F2205" s="146">
        <v>49</v>
      </c>
      <c r="G2205" s="146">
        <v>49</v>
      </c>
    </row>
    <row r="2206" spans="1:7" x14ac:dyDescent="0.25">
      <c r="A2206" s="146" t="s">
        <v>76</v>
      </c>
      <c r="B2206" s="146">
        <v>1</v>
      </c>
      <c r="C2206" s="146">
        <v>1983</v>
      </c>
      <c r="D2206" s="146" t="s">
        <v>93</v>
      </c>
      <c r="E2206" s="146">
        <v>49</v>
      </c>
      <c r="F2206" s="146">
        <v>49</v>
      </c>
      <c r="G2206" s="146">
        <v>49</v>
      </c>
    </row>
    <row r="2207" spans="1:7" x14ac:dyDescent="0.25">
      <c r="A2207" s="146" t="s">
        <v>76</v>
      </c>
      <c r="B2207" s="146">
        <v>2</v>
      </c>
      <c r="C2207" s="146">
        <v>1978</v>
      </c>
      <c r="D2207" s="146" t="s">
        <v>98</v>
      </c>
      <c r="E2207" s="146">
        <v>49</v>
      </c>
      <c r="F2207" s="146">
        <v>49</v>
      </c>
      <c r="G2207" s="146">
        <v>49</v>
      </c>
    </row>
    <row r="2208" spans="1:7" x14ac:dyDescent="0.25">
      <c r="A2208" s="146" t="s">
        <v>76</v>
      </c>
      <c r="B2208" s="146">
        <v>2</v>
      </c>
      <c r="C2208" s="146">
        <v>1984</v>
      </c>
      <c r="D2208" s="146" t="s">
        <v>98</v>
      </c>
      <c r="E2208" s="146">
        <v>49</v>
      </c>
      <c r="F2208" s="146">
        <v>49</v>
      </c>
      <c r="G2208" s="146">
        <v>49</v>
      </c>
    </row>
    <row r="2209" spans="1:7" x14ac:dyDescent="0.25">
      <c r="A2209" s="146" t="s">
        <v>76</v>
      </c>
      <c r="B2209" s="146">
        <v>2</v>
      </c>
      <c r="C2209" s="146">
        <v>1995</v>
      </c>
      <c r="D2209" s="146" t="s">
        <v>83</v>
      </c>
      <c r="E2209" s="146">
        <v>49</v>
      </c>
      <c r="F2209" s="146">
        <v>49</v>
      </c>
      <c r="G2209" s="146">
        <v>49</v>
      </c>
    </row>
    <row r="2210" spans="1:7" x14ac:dyDescent="0.25">
      <c r="A2210" s="146" t="s">
        <v>1</v>
      </c>
      <c r="B2210" s="146">
        <v>1</v>
      </c>
      <c r="C2210" s="146">
        <v>1993</v>
      </c>
      <c r="D2210" s="146" t="s">
        <v>82</v>
      </c>
      <c r="E2210" s="146">
        <v>49</v>
      </c>
      <c r="F2210" s="146">
        <v>49</v>
      </c>
      <c r="G2210" s="146">
        <v>49</v>
      </c>
    </row>
    <row r="2211" spans="1:7" x14ac:dyDescent="0.25">
      <c r="A2211" s="146" t="s">
        <v>1</v>
      </c>
      <c r="B2211" s="146">
        <v>1</v>
      </c>
      <c r="C2211" s="146">
        <v>1996</v>
      </c>
      <c r="D2211" s="146" t="s">
        <v>95</v>
      </c>
      <c r="E2211" s="146">
        <v>49</v>
      </c>
      <c r="F2211" s="146">
        <v>49</v>
      </c>
      <c r="G2211" s="146">
        <v>49</v>
      </c>
    </row>
    <row r="2212" spans="1:7" x14ac:dyDescent="0.25">
      <c r="A2212" s="146" t="s">
        <v>1</v>
      </c>
      <c r="B2212" s="146">
        <v>2</v>
      </c>
      <c r="C2212" s="146">
        <v>1998</v>
      </c>
      <c r="D2212" s="146" t="s">
        <v>94</v>
      </c>
      <c r="E2212" s="146">
        <v>49</v>
      </c>
      <c r="F2212" s="146">
        <v>49</v>
      </c>
      <c r="G2212" s="146">
        <v>49</v>
      </c>
    </row>
    <row r="2213" spans="1:7" x14ac:dyDescent="0.25">
      <c r="A2213" s="146" t="s">
        <v>1</v>
      </c>
      <c r="B2213" s="146">
        <v>2</v>
      </c>
      <c r="C2213" s="146">
        <v>1999</v>
      </c>
      <c r="D2213" s="146" t="s">
        <v>94</v>
      </c>
      <c r="E2213" s="146">
        <v>49</v>
      </c>
      <c r="F2213" s="146">
        <v>49</v>
      </c>
      <c r="G2213" s="146">
        <v>49</v>
      </c>
    </row>
    <row r="2214" spans="1:7" x14ac:dyDescent="0.25">
      <c r="A2214" s="146" t="s">
        <v>65</v>
      </c>
      <c r="B2214" s="146">
        <v>2</v>
      </c>
      <c r="C2214" s="146">
        <v>2006</v>
      </c>
      <c r="D2214" s="146" t="s">
        <v>90</v>
      </c>
      <c r="E2214" s="146">
        <v>49</v>
      </c>
      <c r="F2214" s="146">
        <v>49</v>
      </c>
      <c r="G2214" s="146">
        <v>49</v>
      </c>
    </row>
    <row r="2215" spans="1:7" x14ac:dyDescent="0.25">
      <c r="A2215" s="146" t="s">
        <v>2</v>
      </c>
      <c r="B2215" s="146">
        <v>1</v>
      </c>
      <c r="C2215" s="146">
        <v>1996</v>
      </c>
      <c r="D2215" s="146" t="s">
        <v>92</v>
      </c>
      <c r="E2215" s="146">
        <v>49</v>
      </c>
      <c r="F2215" s="146">
        <v>49</v>
      </c>
      <c r="G2215" s="146">
        <v>49</v>
      </c>
    </row>
    <row r="2216" spans="1:7" x14ac:dyDescent="0.25">
      <c r="A2216" s="146" t="s">
        <v>2</v>
      </c>
      <c r="B2216" s="146">
        <v>1</v>
      </c>
      <c r="C2216" s="146">
        <v>1998</v>
      </c>
      <c r="D2216" s="146" t="s">
        <v>79</v>
      </c>
      <c r="E2216" s="146">
        <v>49</v>
      </c>
      <c r="F2216" s="146">
        <v>49</v>
      </c>
      <c r="G2216" s="146">
        <v>49</v>
      </c>
    </row>
    <row r="2217" spans="1:7" x14ac:dyDescent="0.25">
      <c r="A2217" s="146" t="s">
        <v>2</v>
      </c>
      <c r="B2217" s="146">
        <v>1</v>
      </c>
      <c r="C2217" s="146">
        <v>1998</v>
      </c>
      <c r="D2217" s="146" t="s">
        <v>88</v>
      </c>
      <c r="E2217" s="146">
        <v>49</v>
      </c>
      <c r="F2217" s="146">
        <v>49</v>
      </c>
      <c r="G2217" s="146">
        <v>49</v>
      </c>
    </row>
    <row r="2218" spans="1:7" x14ac:dyDescent="0.25">
      <c r="A2218" s="146" t="s">
        <v>2</v>
      </c>
      <c r="B2218" s="146">
        <v>2</v>
      </c>
      <c r="C2218" s="146">
        <v>1999</v>
      </c>
      <c r="D2218" s="146" t="s">
        <v>91</v>
      </c>
      <c r="E2218" s="146">
        <v>49</v>
      </c>
      <c r="F2218" s="146">
        <v>49</v>
      </c>
      <c r="G2218" s="146">
        <v>49</v>
      </c>
    </row>
    <row r="2219" spans="1:7" x14ac:dyDescent="0.25">
      <c r="A2219" s="146" t="s">
        <v>0</v>
      </c>
      <c r="B2219" s="146">
        <v>1</v>
      </c>
      <c r="C2219" s="146">
        <v>1987</v>
      </c>
      <c r="D2219" s="146" t="s">
        <v>77</v>
      </c>
      <c r="E2219" s="146">
        <v>49</v>
      </c>
      <c r="F2219" s="146">
        <v>49</v>
      </c>
      <c r="G2219" s="146">
        <v>49</v>
      </c>
    </row>
    <row r="2220" spans="1:7" x14ac:dyDescent="0.25">
      <c r="A2220" s="146" t="s">
        <v>0</v>
      </c>
      <c r="B2220" s="146">
        <v>1</v>
      </c>
      <c r="C2220" s="146">
        <v>1990</v>
      </c>
      <c r="D2220" s="146" t="s">
        <v>88</v>
      </c>
      <c r="E2220" s="146">
        <v>49</v>
      </c>
      <c r="F2220" s="146">
        <v>49</v>
      </c>
      <c r="G2220" s="146">
        <v>49</v>
      </c>
    </row>
    <row r="2221" spans="1:7" x14ac:dyDescent="0.25">
      <c r="A2221" s="146" t="s">
        <v>0</v>
      </c>
      <c r="B2221" s="146">
        <v>1</v>
      </c>
      <c r="C2221" s="146">
        <v>1995</v>
      </c>
      <c r="D2221" s="146" t="s">
        <v>78</v>
      </c>
      <c r="E2221" s="146">
        <v>49</v>
      </c>
      <c r="F2221" s="146">
        <v>49</v>
      </c>
      <c r="G2221" s="146">
        <v>49</v>
      </c>
    </row>
    <row r="2222" spans="1:7" x14ac:dyDescent="0.25">
      <c r="A2222" s="146" t="s">
        <v>0</v>
      </c>
      <c r="B2222" s="146">
        <v>1</v>
      </c>
      <c r="C2222" s="146">
        <v>2010</v>
      </c>
      <c r="D2222" s="146" t="s">
        <v>78</v>
      </c>
      <c r="E2222" s="146">
        <v>49</v>
      </c>
      <c r="F2222" s="146">
        <v>49</v>
      </c>
      <c r="G2222" s="146">
        <v>49</v>
      </c>
    </row>
    <row r="2223" spans="1:7" x14ac:dyDescent="0.25">
      <c r="A2223" s="146" t="s">
        <v>76</v>
      </c>
      <c r="B2223" s="146">
        <v>1</v>
      </c>
      <c r="C2223" s="146">
        <v>1971</v>
      </c>
      <c r="D2223" s="146" t="s">
        <v>92</v>
      </c>
      <c r="E2223" s="146">
        <v>50</v>
      </c>
      <c r="F2223" s="146">
        <v>50</v>
      </c>
      <c r="G2223" s="146">
        <v>50</v>
      </c>
    </row>
    <row r="2224" spans="1:7" x14ac:dyDescent="0.25">
      <c r="A2224" s="146" t="s">
        <v>76</v>
      </c>
      <c r="B2224" s="146">
        <v>1</v>
      </c>
      <c r="C2224" s="146">
        <v>1973</v>
      </c>
      <c r="D2224" s="146" t="s">
        <v>88</v>
      </c>
      <c r="E2224" s="146">
        <v>50</v>
      </c>
      <c r="F2224" s="146">
        <v>50</v>
      </c>
      <c r="G2224" s="146">
        <v>50</v>
      </c>
    </row>
    <row r="2225" spans="1:7" x14ac:dyDescent="0.25">
      <c r="A2225" s="146" t="s">
        <v>76</v>
      </c>
      <c r="B2225" s="146">
        <v>1</v>
      </c>
      <c r="C2225" s="146">
        <v>1974</v>
      </c>
      <c r="D2225" s="146" t="s">
        <v>79</v>
      </c>
      <c r="E2225" s="146">
        <v>50</v>
      </c>
      <c r="F2225" s="146">
        <v>50</v>
      </c>
      <c r="G2225" s="146">
        <v>50</v>
      </c>
    </row>
    <row r="2226" spans="1:7" x14ac:dyDescent="0.25">
      <c r="A2226" s="146" t="s">
        <v>76</v>
      </c>
      <c r="B2226" s="146">
        <v>1</v>
      </c>
      <c r="C2226" s="146">
        <v>1976</v>
      </c>
      <c r="D2226" s="146" t="s">
        <v>82</v>
      </c>
      <c r="E2226" s="146">
        <v>50</v>
      </c>
      <c r="F2226" s="146">
        <v>50</v>
      </c>
      <c r="G2226" s="146">
        <v>50</v>
      </c>
    </row>
    <row r="2227" spans="1:7" x14ac:dyDescent="0.25">
      <c r="A2227" s="146" t="s">
        <v>76</v>
      </c>
      <c r="B2227" s="146">
        <v>1</v>
      </c>
      <c r="C2227" s="146">
        <v>1978</v>
      </c>
      <c r="D2227" s="146" t="s">
        <v>94</v>
      </c>
      <c r="E2227" s="146">
        <v>50</v>
      </c>
      <c r="F2227" s="146">
        <v>50</v>
      </c>
      <c r="G2227" s="146">
        <v>50</v>
      </c>
    </row>
    <row r="2228" spans="1:7" x14ac:dyDescent="0.25">
      <c r="A2228" s="146" t="s">
        <v>76</v>
      </c>
      <c r="B2228" s="146">
        <v>1</v>
      </c>
      <c r="C2228" s="146">
        <v>1983</v>
      </c>
      <c r="D2228" s="146" t="s">
        <v>98</v>
      </c>
      <c r="E2228" s="146">
        <v>50</v>
      </c>
      <c r="F2228" s="146">
        <v>50</v>
      </c>
      <c r="G2228" s="146">
        <v>50</v>
      </c>
    </row>
    <row r="2229" spans="1:7" x14ac:dyDescent="0.25">
      <c r="A2229" s="146" t="s">
        <v>76</v>
      </c>
      <c r="B2229" s="146">
        <v>1</v>
      </c>
      <c r="C2229" s="146">
        <v>1991</v>
      </c>
      <c r="D2229" s="146" t="s">
        <v>78</v>
      </c>
      <c r="E2229" s="146">
        <v>50</v>
      </c>
      <c r="F2229" s="146">
        <v>50</v>
      </c>
      <c r="G2229" s="146">
        <v>50</v>
      </c>
    </row>
    <row r="2230" spans="1:7" x14ac:dyDescent="0.25">
      <c r="A2230" s="146" t="s">
        <v>76</v>
      </c>
      <c r="B2230" s="146">
        <v>2</v>
      </c>
      <c r="C2230" s="146">
        <v>1980</v>
      </c>
      <c r="D2230" s="146" t="s">
        <v>98</v>
      </c>
      <c r="E2230" s="146">
        <v>50</v>
      </c>
      <c r="F2230" s="146">
        <v>50</v>
      </c>
      <c r="G2230" s="146">
        <v>50</v>
      </c>
    </row>
    <row r="2231" spans="1:7" x14ac:dyDescent="0.25">
      <c r="A2231" s="146" t="s">
        <v>76</v>
      </c>
      <c r="B2231" s="146">
        <v>2</v>
      </c>
      <c r="C2231" s="146">
        <v>1981</v>
      </c>
      <c r="D2231" s="146" t="s">
        <v>84</v>
      </c>
      <c r="E2231" s="146">
        <v>50</v>
      </c>
      <c r="F2231" s="146">
        <v>50</v>
      </c>
      <c r="G2231" s="146">
        <v>50</v>
      </c>
    </row>
    <row r="2232" spans="1:7" x14ac:dyDescent="0.25">
      <c r="A2232" s="146" t="s">
        <v>76</v>
      </c>
      <c r="B2232" s="146">
        <v>2</v>
      </c>
      <c r="C2232" s="146">
        <v>1987</v>
      </c>
      <c r="D2232" s="146" t="s">
        <v>84</v>
      </c>
      <c r="E2232" s="146">
        <v>50</v>
      </c>
      <c r="F2232" s="146">
        <v>50</v>
      </c>
      <c r="G2232" s="146">
        <v>50</v>
      </c>
    </row>
    <row r="2233" spans="1:7" x14ac:dyDescent="0.25">
      <c r="A2233" s="146" t="s">
        <v>1</v>
      </c>
      <c r="B2233" s="146">
        <v>1</v>
      </c>
      <c r="C2233" s="146">
        <v>1984</v>
      </c>
      <c r="D2233" s="146" t="s">
        <v>92</v>
      </c>
      <c r="E2233" s="146">
        <v>50</v>
      </c>
      <c r="F2233" s="146">
        <v>50</v>
      </c>
      <c r="G2233" s="146">
        <v>50</v>
      </c>
    </row>
    <row r="2234" spans="1:7" x14ac:dyDescent="0.25">
      <c r="A2234" s="146" t="s">
        <v>1</v>
      </c>
      <c r="B2234" s="146">
        <v>1</v>
      </c>
      <c r="C2234" s="146">
        <v>1987</v>
      </c>
      <c r="D2234" s="146" t="s">
        <v>91</v>
      </c>
      <c r="E2234" s="146">
        <v>50</v>
      </c>
      <c r="F2234" s="146">
        <v>50</v>
      </c>
      <c r="G2234" s="146">
        <v>50</v>
      </c>
    </row>
    <row r="2235" spans="1:7" x14ac:dyDescent="0.25">
      <c r="A2235" s="146" t="s">
        <v>1</v>
      </c>
      <c r="B2235" s="146">
        <v>2</v>
      </c>
      <c r="C2235" s="146">
        <v>1989</v>
      </c>
      <c r="D2235" s="146" t="s">
        <v>91</v>
      </c>
      <c r="E2235" s="146">
        <v>50</v>
      </c>
      <c r="F2235" s="146">
        <v>50</v>
      </c>
      <c r="G2235" s="146">
        <v>50</v>
      </c>
    </row>
    <row r="2236" spans="1:7" x14ac:dyDescent="0.25">
      <c r="A2236" s="146" t="s">
        <v>1</v>
      </c>
      <c r="B2236" s="146">
        <v>2</v>
      </c>
      <c r="C2236" s="146">
        <v>2010</v>
      </c>
      <c r="D2236" s="146" t="s">
        <v>90</v>
      </c>
      <c r="E2236" s="146">
        <v>50</v>
      </c>
      <c r="F2236" s="146">
        <v>50</v>
      </c>
      <c r="G2236" s="146">
        <v>50</v>
      </c>
    </row>
    <row r="2237" spans="1:7" x14ac:dyDescent="0.25">
      <c r="A2237" s="146" t="s">
        <v>1</v>
      </c>
      <c r="B2237" s="146">
        <v>2</v>
      </c>
      <c r="C2237" s="146">
        <v>2012</v>
      </c>
      <c r="D2237" s="146" t="s">
        <v>89</v>
      </c>
      <c r="E2237" s="146">
        <v>50</v>
      </c>
      <c r="F2237" s="146">
        <v>50</v>
      </c>
      <c r="G2237" s="146">
        <v>50</v>
      </c>
    </row>
    <row r="2238" spans="1:7" x14ac:dyDescent="0.25">
      <c r="A2238" s="146" t="s">
        <v>65</v>
      </c>
      <c r="B2238" s="146">
        <v>2</v>
      </c>
      <c r="C2238" s="146">
        <v>1997</v>
      </c>
      <c r="D2238" s="146" t="s">
        <v>93</v>
      </c>
      <c r="E2238" s="146">
        <v>50</v>
      </c>
      <c r="F2238" s="146">
        <v>50</v>
      </c>
      <c r="G2238" s="146">
        <v>50</v>
      </c>
    </row>
    <row r="2239" spans="1:7" x14ac:dyDescent="0.25">
      <c r="A2239" s="146" t="s">
        <v>2</v>
      </c>
      <c r="B2239" s="146">
        <v>1</v>
      </c>
      <c r="C2239" s="146">
        <v>1997</v>
      </c>
      <c r="D2239" s="146" t="s">
        <v>79</v>
      </c>
      <c r="E2239" s="146">
        <v>50</v>
      </c>
      <c r="F2239" s="146">
        <v>50</v>
      </c>
      <c r="G2239" s="146">
        <v>50</v>
      </c>
    </row>
    <row r="2240" spans="1:7" x14ac:dyDescent="0.25">
      <c r="A2240" s="146" t="s">
        <v>2</v>
      </c>
      <c r="B2240" s="146">
        <v>2</v>
      </c>
      <c r="C2240" s="146">
        <v>2000</v>
      </c>
      <c r="D2240" s="146" t="s">
        <v>88</v>
      </c>
      <c r="E2240" s="146">
        <v>50</v>
      </c>
      <c r="F2240" s="146">
        <v>50</v>
      </c>
      <c r="G2240" s="146">
        <v>50</v>
      </c>
    </row>
    <row r="2241" spans="1:7" x14ac:dyDescent="0.25">
      <c r="A2241" s="146" t="s">
        <v>2</v>
      </c>
      <c r="B2241" s="146">
        <v>2</v>
      </c>
      <c r="C2241" s="146">
        <v>2002</v>
      </c>
      <c r="D2241" s="146" t="s">
        <v>91</v>
      </c>
      <c r="E2241" s="146">
        <v>50</v>
      </c>
      <c r="F2241" s="146">
        <v>50</v>
      </c>
      <c r="G2241" s="146">
        <v>50</v>
      </c>
    </row>
    <row r="2242" spans="1:7" x14ac:dyDescent="0.25">
      <c r="A2242" s="146" t="s">
        <v>76</v>
      </c>
      <c r="B2242" s="146">
        <v>1</v>
      </c>
      <c r="C2242" s="146">
        <v>1979</v>
      </c>
      <c r="D2242" s="146" t="s">
        <v>77</v>
      </c>
      <c r="E2242" s="146">
        <v>51</v>
      </c>
      <c r="F2242" s="146">
        <v>51</v>
      </c>
      <c r="G2242" s="146">
        <v>51</v>
      </c>
    </row>
    <row r="2243" spans="1:7" x14ac:dyDescent="0.25">
      <c r="A2243" s="146" t="s">
        <v>76</v>
      </c>
      <c r="B2243" s="146">
        <v>1</v>
      </c>
      <c r="C2243" s="146">
        <v>1982</v>
      </c>
      <c r="D2243" s="146" t="s">
        <v>78</v>
      </c>
      <c r="E2243" s="146">
        <v>51</v>
      </c>
      <c r="F2243" s="146">
        <v>51</v>
      </c>
      <c r="G2243" s="146">
        <v>51</v>
      </c>
    </row>
    <row r="2244" spans="1:7" x14ac:dyDescent="0.25">
      <c r="A2244" s="146" t="s">
        <v>76</v>
      </c>
      <c r="B2244" s="146">
        <v>1</v>
      </c>
      <c r="C2244" s="146">
        <v>1984</v>
      </c>
      <c r="D2244" s="146" t="s">
        <v>93</v>
      </c>
      <c r="E2244" s="146">
        <v>51</v>
      </c>
      <c r="F2244" s="146">
        <v>51</v>
      </c>
      <c r="G2244" s="146">
        <v>51</v>
      </c>
    </row>
    <row r="2245" spans="1:7" x14ac:dyDescent="0.25">
      <c r="A2245" s="146" t="s">
        <v>76</v>
      </c>
      <c r="B2245" s="146">
        <v>2</v>
      </c>
      <c r="C2245" s="146">
        <v>1971</v>
      </c>
      <c r="D2245" s="146" t="s">
        <v>91</v>
      </c>
      <c r="E2245" s="146">
        <v>51</v>
      </c>
      <c r="F2245" s="146">
        <v>51</v>
      </c>
      <c r="G2245" s="146">
        <v>51</v>
      </c>
    </row>
    <row r="2246" spans="1:7" x14ac:dyDescent="0.25">
      <c r="A2246" s="146" t="s">
        <v>76</v>
      </c>
      <c r="B2246" s="146">
        <v>2</v>
      </c>
      <c r="C2246" s="146">
        <v>1982</v>
      </c>
      <c r="D2246" s="146" t="s">
        <v>84</v>
      </c>
      <c r="E2246" s="146">
        <v>51</v>
      </c>
      <c r="F2246" s="146">
        <v>51</v>
      </c>
      <c r="G2246" s="146">
        <v>51</v>
      </c>
    </row>
    <row r="2247" spans="1:7" x14ac:dyDescent="0.25">
      <c r="A2247" s="146" t="s">
        <v>76</v>
      </c>
      <c r="B2247" s="146">
        <v>2</v>
      </c>
      <c r="C2247" s="146">
        <v>2000</v>
      </c>
      <c r="D2247" s="146" t="s">
        <v>86</v>
      </c>
      <c r="E2247" s="146">
        <v>51</v>
      </c>
      <c r="F2247" s="146">
        <v>51</v>
      </c>
      <c r="G2247" s="146">
        <v>51</v>
      </c>
    </row>
    <row r="2248" spans="1:7" x14ac:dyDescent="0.25">
      <c r="A2248" s="146" t="s">
        <v>1</v>
      </c>
      <c r="B2248" s="146">
        <v>1</v>
      </c>
      <c r="C2248" s="146">
        <v>1985</v>
      </c>
      <c r="D2248" s="146" t="s">
        <v>79</v>
      </c>
      <c r="E2248" s="146">
        <v>51</v>
      </c>
      <c r="F2248" s="146">
        <v>51</v>
      </c>
      <c r="G2248" s="146">
        <v>51</v>
      </c>
    </row>
    <row r="2249" spans="1:7" x14ac:dyDescent="0.25">
      <c r="A2249" s="146" t="s">
        <v>1</v>
      </c>
      <c r="B2249" s="146">
        <v>1</v>
      </c>
      <c r="C2249" s="146">
        <v>2000</v>
      </c>
      <c r="D2249" s="146" t="s">
        <v>94</v>
      </c>
      <c r="E2249" s="146">
        <v>51</v>
      </c>
      <c r="F2249" s="146">
        <v>51</v>
      </c>
      <c r="G2249" s="146">
        <v>51</v>
      </c>
    </row>
    <row r="2250" spans="1:7" x14ac:dyDescent="0.25">
      <c r="A2250" s="146" t="s">
        <v>1</v>
      </c>
      <c r="B2250" s="146">
        <v>2</v>
      </c>
      <c r="C2250" s="146">
        <v>1984</v>
      </c>
      <c r="D2250" s="146" t="s">
        <v>92</v>
      </c>
      <c r="E2250" s="146">
        <v>51</v>
      </c>
      <c r="F2250" s="146">
        <v>51</v>
      </c>
      <c r="G2250" s="146">
        <v>51</v>
      </c>
    </row>
    <row r="2251" spans="1:7" x14ac:dyDescent="0.25">
      <c r="A2251" s="146" t="s">
        <v>1</v>
      </c>
      <c r="B2251" s="146">
        <v>2</v>
      </c>
      <c r="C2251" s="146">
        <v>1993</v>
      </c>
      <c r="D2251" s="146" t="s">
        <v>82</v>
      </c>
      <c r="E2251" s="146">
        <v>51</v>
      </c>
      <c r="F2251" s="146">
        <v>51</v>
      </c>
      <c r="G2251" s="146">
        <v>51</v>
      </c>
    </row>
    <row r="2252" spans="1:7" x14ac:dyDescent="0.25">
      <c r="A2252" s="146" t="s">
        <v>65</v>
      </c>
      <c r="B2252" s="146">
        <v>2</v>
      </c>
      <c r="C2252" s="146">
        <v>1972</v>
      </c>
      <c r="D2252" s="146" t="s">
        <v>77</v>
      </c>
      <c r="E2252" s="146">
        <v>51</v>
      </c>
      <c r="F2252" s="146">
        <v>51</v>
      </c>
      <c r="G2252" s="146">
        <v>51</v>
      </c>
    </row>
    <row r="2253" spans="1:7" x14ac:dyDescent="0.25">
      <c r="A2253" s="146" t="s">
        <v>2</v>
      </c>
      <c r="B2253" s="146">
        <v>1</v>
      </c>
      <c r="C2253" s="146">
        <v>1997</v>
      </c>
      <c r="D2253" s="146" t="s">
        <v>88</v>
      </c>
      <c r="E2253" s="146">
        <v>51</v>
      </c>
      <c r="F2253" s="146">
        <v>51</v>
      </c>
      <c r="G2253" s="146">
        <v>51</v>
      </c>
    </row>
    <row r="2254" spans="1:7" x14ac:dyDescent="0.25">
      <c r="A2254" s="146" t="s">
        <v>2</v>
      </c>
      <c r="B2254" s="146">
        <v>1</v>
      </c>
      <c r="C2254" s="146">
        <v>2007</v>
      </c>
      <c r="D2254" s="146" t="s">
        <v>95</v>
      </c>
      <c r="E2254" s="146">
        <v>51</v>
      </c>
      <c r="F2254" s="146">
        <v>51</v>
      </c>
      <c r="G2254" s="146">
        <v>51</v>
      </c>
    </row>
    <row r="2255" spans="1:7" x14ac:dyDescent="0.25">
      <c r="A2255" s="146" t="s">
        <v>2</v>
      </c>
      <c r="B2255" s="146">
        <v>2</v>
      </c>
      <c r="C2255" s="146">
        <v>2004</v>
      </c>
      <c r="D2255" s="146" t="s">
        <v>82</v>
      </c>
      <c r="E2255" s="146">
        <v>51</v>
      </c>
      <c r="F2255" s="146">
        <v>51</v>
      </c>
      <c r="G2255" s="146">
        <v>51</v>
      </c>
    </row>
    <row r="2256" spans="1:7" x14ac:dyDescent="0.25">
      <c r="A2256" s="146" t="s">
        <v>2</v>
      </c>
      <c r="B2256" s="146">
        <v>2</v>
      </c>
      <c r="C2256" s="146">
        <v>2007</v>
      </c>
      <c r="D2256" s="146" t="s">
        <v>95</v>
      </c>
      <c r="E2256" s="146">
        <v>51</v>
      </c>
      <c r="F2256" s="146">
        <v>51</v>
      </c>
      <c r="G2256" s="146">
        <v>51</v>
      </c>
    </row>
    <row r="2257" spans="1:7" x14ac:dyDescent="0.25">
      <c r="A2257" s="146" t="s">
        <v>0</v>
      </c>
      <c r="B2257" s="146">
        <v>1</v>
      </c>
      <c r="C2257" s="146">
        <v>1988</v>
      </c>
      <c r="D2257" s="146" t="s">
        <v>80</v>
      </c>
      <c r="E2257" s="146">
        <v>51</v>
      </c>
      <c r="F2257" s="146">
        <v>51</v>
      </c>
      <c r="G2257" s="146">
        <v>51</v>
      </c>
    </row>
    <row r="2258" spans="1:7" x14ac:dyDescent="0.25">
      <c r="A2258" s="146" t="s">
        <v>0</v>
      </c>
      <c r="B2258" s="146">
        <v>1</v>
      </c>
      <c r="C2258" s="146">
        <v>1990</v>
      </c>
      <c r="D2258" s="146" t="s">
        <v>77</v>
      </c>
      <c r="E2258" s="146">
        <v>51</v>
      </c>
      <c r="F2258" s="146">
        <v>51</v>
      </c>
      <c r="G2258" s="146">
        <v>51</v>
      </c>
    </row>
    <row r="2259" spans="1:7" x14ac:dyDescent="0.25">
      <c r="A2259" s="146" t="s">
        <v>0</v>
      </c>
      <c r="B2259" s="146">
        <v>1</v>
      </c>
      <c r="C2259" s="146">
        <v>1994</v>
      </c>
      <c r="D2259" s="146" t="s">
        <v>79</v>
      </c>
      <c r="E2259" s="146">
        <v>51</v>
      </c>
      <c r="F2259" s="146">
        <v>51</v>
      </c>
      <c r="G2259" s="146">
        <v>51</v>
      </c>
    </row>
    <row r="2260" spans="1:7" x14ac:dyDescent="0.25">
      <c r="A2260" s="146" t="s">
        <v>76</v>
      </c>
      <c r="B2260" s="146">
        <v>1</v>
      </c>
      <c r="C2260" s="146">
        <v>1973</v>
      </c>
      <c r="D2260" s="146" t="s">
        <v>92</v>
      </c>
      <c r="E2260" s="146">
        <v>52</v>
      </c>
      <c r="F2260" s="146">
        <v>52</v>
      </c>
      <c r="G2260" s="146">
        <v>52</v>
      </c>
    </row>
    <row r="2261" spans="1:7" x14ac:dyDescent="0.25">
      <c r="A2261" s="146" t="s">
        <v>76</v>
      </c>
      <c r="B2261" s="146">
        <v>1</v>
      </c>
      <c r="C2261" s="146">
        <v>1996</v>
      </c>
      <c r="D2261" s="146" t="s">
        <v>78</v>
      </c>
      <c r="E2261" s="146">
        <v>52</v>
      </c>
      <c r="F2261" s="146">
        <v>52</v>
      </c>
      <c r="G2261" s="146">
        <v>52</v>
      </c>
    </row>
    <row r="2262" spans="1:7" x14ac:dyDescent="0.25">
      <c r="A2262" s="146" t="s">
        <v>76</v>
      </c>
      <c r="B2262" s="146">
        <v>2</v>
      </c>
      <c r="C2262" s="146">
        <v>1978</v>
      </c>
      <c r="D2262" s="146" t="s">
        <v>94</v>
      </c>
      <c r="E2262" s="146">
        <v>52</v>
      </c>
      <c r="F2262" s="146">
        <v>52</v>
      </c>
      <c r="G2262" s="146">
        <v>52</v>
      </c>
    </row>
    <row r="2263" spans="1:7" x14ac:dyDescent="0.25">
      <c r="A2263" s="146" t="s">
        <v>1</v>
      </c>
      <c r="B2263" s="146">
        <v>1</v>
      </c>
      <c r="C2263" s="146">
        <v>1982</v>
      </c>
      <c r="D2263" s="146" t="s">
        <v>80</v>
      </c>
      <c r="E2263" s="146">
        <v>52</v>
      </c>
      <c r="F2263" s="146">
        <v>52</v>
      </c>
      <c r="G2263" s="146">
        <v>52</v>
      </c>
    </row>
    <row r="2264" spans="1:7" x14ac:dyDescent="0.25">
      <c r="A2264" s="146" t="s">
        <v>1</v>
      </c>
      <c r="B2264" s="146">
        <v>1</v>
      </c>
      <c r="C2264" s="146">
        <v>1997</v>
      </c>
      <c r="D2264" s="146" t="s">
        <v>94</v>
      </c>
      <c r="E2264" s="146">
        <v>52</v>
      </c>
      <c r="F2264" s="146">
        <v>52</v>
      </c>
      <c r="G2264" s="146">
        <v>52</v>
      </c>
    </row>
    <row r="2265" spans="1:7" x14ac:dyDescent="0.25">
      <c r="A2265" s="146" t="s">
        <v>65</v>
      </c>
      <c r="B2265" s="146">
        <v>2</v>
      </c>
      <c r="C2265" s="146">
        <v>1974</v>
      </c>
      <c r="D2265" s="146" t="s">
        <v>77</v>
      </c>
      <c r="E2265" s="146">
        <v>52</v>
      </c>
      <c r="F2265" s="146">
        <v>52</v>
      </c>
      <c r="G2265" s="146">
        <v>52</v>
      </c>
    </row>
    <row r="2266" spans="1:7" x14ac:dyDescent="0.25">
      <c r="A2266" s="146" t="s">
        <v>2</v>
      </c>
      <c r="B2266" s="146">
        <v>1</v>
      </c>
      <c r="C2266" s="146">
        <v>1999</v>
      </c>
      <c r="D2266" s="146" t="s">
        <v>79</v>
      </c>
      <c r="E2266" s="146">
        <v>52</v>
      </c>
      <c r="F2266" s="146">
        <v>52</v>
      </c>
      <c r="G2266" s="146">
        <v>52</v>
      </c>
    </row>
    <row r="2267" spans="1:7" x14ac:dyDescent="0.25">
      <c r="A2267" s="146" t="s">
        <v>2</v>
      </c>
      <c r="B2267" s="146">
        <v>1</v>
      </c>
      <c r="C2267" s="146">
        <v>1999</v>
      </c>
      <c r="D2267" s="146" t="s">
        <v>92</v>
      </c>
      <c r="E2267" s="146">
        <v>52</v>
      </c>
      <c r="F2267" s="146">
        <v>52</v>
      </c>
      <c r="G2267" s="146">
        <v>52</v>
      </c>
    </row>
    <row r="2268" spans="1:7" x14ac:dyDescent="0.25">
      <c r="A2268" s="146" t="s">
        <v>76</v>
      </c>
      <c r="B2268" s="146">
        <v>1</v>
      </c>
      <c r="C2268" s="146">
        <v>1973</v>
      </c>
      <c r="D2268" s="146" t="s">
        <v>79</v>
      </c>
      <c r="E2268" s="146">
        <v>53</v>
      </c>
      <c r="F2268" s="146">
        <v>53</v>
      </c>
      <c r="G2268" s="146">
        <v>53</v>
      </c>
    </row>
    <row r="2269" spans="1:7" x14ac:dyDescent="0.25">
      <c r="A2269" s="146" t="s">
        <v>76</v>
      </c>
      <c r="B2269" s="146">
        <v>2</v>
      </c>
      <c r="C2269" s="146">
        <v>1980</v>
      </c>
      <c r="D2269" s="146" t="s">
        <v>96</v>
      </c>
      <c r="E2269" s="146">
        <v>53</v>
      </c>
      <c r="F2269" s="146">
        <v>53</v>
      </c>
      <c r="G2269" s="146">
        <v>53</v>
      </c>
    </row>
    <row r="2270" spans="1:7" x14ac:dyDescent="0.25">
      <c r="A2270" s="146" t="s">
        <v>76</v>
      </c>
      <c r="B2270" s="146">
        <v>2</v>
      </c>
      <c r="C2270" s="146">
        <v>1981</v>
      </c>
      <c r="D2270" s="146" t="s">
        <v>98</v>
      </c>
      <c r="E2270" s="146">
        <v>53</v>
      </c>
      <c r="F2270" s="146">
        <v>53</v>
      </c>
      <c r="G2270" s="146">
        <v>53</v>
      </c>
    </row>
    <row r="2271" spans="1:7" x14ac:dyDescent="0.25">
      <c r="A2271" s="146" t="s">
        <v>76</v>
      </c>
      <c r="B2271" s="146">
        <v>2</v>
      </c>
      <c r="C2271" s="146">
        <v>1984</v>
      </c>
      <c r="D2271" s="146" t="s">
        <v>93</v>
      </c>
      <c r="E2271" s="146">
        <v>53</v>
      </c>
      <c r="F2271" s="146">
        <v>53</v>
      </c>
      <c r="G2271" s="146">
        <v>53</v>
      </c>
    </row>
    <row r="2272" spans="1:7" x14ac:dyDescent="0.25">
      <c r="A2272" s="146" t="s">
        <v>76</v>
      </c>
      <c r="B2272" s="146">
        <v>2</v>
      </c>
      <c r="C2272" s="146">
        <v>1986</v>
      </c>
      <c r="D2272" s="146" t="s">
        <v>84</v>
      </c>
      <c r="E2272" s="146">
        <v>53</v>
      </c>
      <c r="F2272" s="146">
        <v>53</v>
      </c>
      <c r="G2272" s="146">
        <v>53</v>
      </c>
    </row>
    <row r="2273" spans="1:7" x14ac:dyDescent="0.25">
      <c r="A2273" s="146" t="s">
        <v>1</v>
      </c>
      <c r="B2273" s="146">
        <v>1</v>
      </c>
      <c r="C2273" s="146">
        <v>2006</v>
      </c>
      <c r="D2273" s="146" t="s">
        <v>93</v>
      </c>
      <c r="E2273" s="146">
        <v>53</v>
      </c>
      <c r="F2273" s="146">
        <v>53</v>
      </c>
      <c r="G2273" s="146">
        <v>53</v>
      </c>
    </row>
    <row r="2274" spans="1:7" x14ac:dyDescent="0.25">
      <c r="A2274" s="146" t="s">
        <v>1</v>
      </c>
      <c r="B2274" s="146">
        <v>1</v>
      </c>
      <c r="C2274" s="146">
        <v>2013</v>
      </c>
      <c r="D2274" s="146" t="s">
        <v>89</v>
      </c>
      <c r="E2274" s="146">
        <v>53</v>
      </c>
      <c r="F2274" s="146">
        <v>53</v>
      </c>
      <c r="G2274" s="146">
        <v>53</v>
      </c>
    </row>
    <row r="2275" spans="1:7" x14ac:dyDescent="0.25">
      <c r="A2275" s="146" t="s">
        <v>65</v>
      </c>
      <c r="B2275" s="146">
        <v>2</v>
      </c>
      <c r="C2275" s="146">
        <v>1980</v>
      </c>
      <c r="D2275" s="146" t="s">
        <v>78</v>
      </c>
      <c r="E2275" s="146">
        <v>53</v>
      </c>
      <c r="F2275" s="146">
        <v>53</v>
      </c>
      <c r="G2275" s="146">
        <v>53</v>
      </c>
    </row>
    <row r="2276" spans="1:7" x14ac:dyDescent="0.25">
      <c r="A2276" s="146" t="s">
        <v>65</v>
      </c>
      <c r="B2276" s="146">
        <v>2</v>
      </c>
      <c r="C2276" s="146">
        <v>1981</v>
      </c>
      <c r="D2276" s="146" t="s">
        <v>82</v>
      </c>
      <c r="E2276" s="146">
        <v>53</v>
      </c>
      <c r="F2276" s="146">
        <v>53</v>
      </c>
      <c r="G2276" s="146">
        <v>53</v>
      </c>
    </row>
    <row r="2277" spans="1:7" x14ac:dyDescent="0.25">
      <c r="A2277" s="146" t="s">
        <v>2</v>
      </c>
      <c r="B2277" s="146">
        <v>2</v>
      </c>
      <c r="C2277" s="146">
        <v>2002</v>
      </c>
      <c r="D2277" s="146" t="s">
        <v>88</v>
      </c>
      <c r="E2277" s="146">
        <v>53</v>
      </c>
      <c r="F2277" s="146">
        <v>53</v>
      </c>
      <c r="G2277" s="146">
        <v>53</v>
      </c>
    </row>
    <row r="2278" spans="1:7" x14ac:dyDescent="0.25">
      <c r="A2278" s="146" t="s">
        <v>76</v>
      </c>
      <c r="B2278" s="146">
        <v>1</v>
      </c>
      <c r="C2278" s="146">
        <v>1975</v>
      </c>
      <c r="D2278" s="146" t="s">
        <v>95</v>
      </c>
      <c r="E2278" s="146">
        <v>54</v>
      </c>
      <c r="F2278" s="146">
        <v>54</v>
      </c>
      <c r="G2278" s="146">
        <v>54</v>
      </c>
    </row>
    <row r="2279" spans="1:7" x14ac:dyDescent="0.25">
      <c r="A2279" s="146" t="s">
        <v>76</v>
      </c>
      <c r="B2279" s="146">
        <v>1</v>
      </c>
      <c r="C2279" s="146">
        <v>1992</v>
      </c>
      <c r="D2279" s="146" t="s">
        <v>78</v>
      </c>
      <c r="E2279" s="146">
        <v>54</v>
      </c>
      <c r="F2279" s="146">
        <v>54</v>
      </c>
      <c r="G2279" s="146">
        <v>54</v>
      </c>
    </row>
    <row r="2280" spans="1:7" x14ac:dyDescent="0.25">
      <c r="A2280" s="146" t="s">
        <v>76</v>
      </c>
      <c r="B2280" s="146">
        <v>1</v>
      </c>
      <c r="C2280" s="146">
        <v>2010</v>
      </c>
      <c r="D2280" s="146" t="s">
        <v>78</v>
      </c>
      <c r="E2280" s="146">
        <v>54</v>
      </c>
      <c r="F2280" s="146">
        <v>54</v>
      </c>
      <c r="G2280" s="146">
        <v>54</v>
      </c>
    </row>
    <row r="2281" spans="1:7" x14ac:dyDescent="0.25">
      <c r="A2281" s="146" t="s">
        <v>1</v>
      </c>
      <c r="B2281" s="146">
        <v>1</v>
      </c>
      <c r="C2281" s="146">
        <v>1986</v>
      </c>
      <c r="D2281" s="146" t="s">
        <v>79</v>
      </c>
      <c r="E2281" s="146">
        <v>54</v>
      </c>
      <c r="F2281" s="146">
        <v>54</v>
      </c>
      <c r="G2281" s="146">
        <v>54</v>
      </c>
    </row>
    <row r="2282" spans="1:7" x14ac:dyDescent="0.25">
      <c r="A2282" s="146" t="s">
        <v>1</v>
      </c>
      <c r="B2282" s="146">
        <v>1</v>
      </c>
      <c r="C2282" s="146">
        <v>2009</v>
      </c>
      <c r="D2282" s="146" t="s">
        <v>84</v>
      </c>
      <c r="E2282" s="146">
        <v>54</v>
      </c>
      <c r="F2282" s="146">
        <v>54</v>
      </c>
      <c r="G2282" s="146">
        <v>54</v>
      </c>
    </row>
    <row r="2283" spans="1:7" x14ac:dyDescent="0.25">
      <c r="A2283" s="146" t="s">
        <v>1</v>
      </c>
      <c r="B2283" s="146">
        <v>2</v>
      </c>
      <c r="C2283" s="146">
        <v>1983</v>
      </c>
      <c r="D2283" s="146" t="s">
        <v>80</v>
      </c>
      <c r="E2283" s="146">
        <v>54</v>
      </c>
      <c r="F2283" s="146">
        <v>54</v>
      </c>
      <c r="G2283" s="146">
        <v>54</v>
      </c>
    </row>
    <row r="2284" spans="1:7" x14ac:dyDescent="0.25">
      <c r="A2284" s="146" t="s">
        <v>1</v>
      </c>
      <c r="B2284" s="146">
        <v>2</v>
      </c>
      <c r="C2284" s="146">
        <v>1992</v>
      </c>
      <c r="D2284" s="146" t="s">
        <v>82</v>
      </c>
      <c r="E2284" s="146">
        <v>54</v>
      </c>
      <c r="F2284" s="146">
        <v>54</v>
      </c>
      <c r="G2284" s="146">
        <v>54</v>
      </c>
    </row>
    <row r="2285" spans="1:7" x14ac:dyDescent="0.25">
      <c r="A2285" s="146" t="s">
        <v>1</v>
      </c>
      <c r="B2285" s="146">
        <v>2</v>
      </c>
      <c r="C2285" s="146">
        <v>2003</v>
      </c>
      <c r="D2285" s="146" t="s">
        <v>96</v>
      </c>
      <c r="E2285" s="146">
        <v>54</v>
      </c>
      <c r="F2285" s="146">
        <v>54</v>
      </c>
      <c r="G2285" s="146">
        <v>54</v>
      </c>
    </row>
    <row r="2286" spans="1:7" x14ac:dyDescent="0.25">
      <c r="A2286" s="146" t="s">
        <v>1</v>
      </c>
      <c r="B2286" s="146">
        <v>2</v>
      </c>
      <c r="C2286" s="146">
        <v>2004</v>
      </c>
      <c r="D2286" s="146" t="s">
        <v>96</v>
      </c>
      <c r="E2286" s="146">
        <v>54</v>
      </c>
      <c r="F2286" s="146">
        <v>54</v>
      </c>
      <c r="G2286" s="146">
        <v>54</v>
      </c>
    </row>
    <row r="2287" spans="1:7" x14ac:dyDescent="0.25">
      <c r="A2287" s="146" t="s">
        <v>1</v>
      </c>
      <c r="B2287" s="146">
        <v>2</v>
      </c>
      <c r="C2287" s="146">
        <v>2011</v>
      </c>
      <c r="D2287" s="146" t="s">
        <v>90</v>
      </c>
      <c r="E2287" s="146">
        <v>54</v>
      </c>
      <c r="F2287" s="146">
        <v>54</v>
      </c>
      <c r="G2287" s="146">
        <v>54</v>
      </c>
    </row>
    <row r="2288" spans="1:7" x14ac:dyDescent="0.25">
      <c r="A2288" s="146" t="s">
        <v>65</v>
      </c>
      <c r="B2288" s="146">
        <v>2</v>
      </c>
      <c r="C2288" s="146">
        <v>1973</v>
      </c>
      <c r="D2288" s="146" t="s">
        <v>77</v>
      </c>
      <c r="E2288" s="146">
        <v>54</v>
      </c>
      <c r="F2288" s="146">
        <v>54</v>
      </c>
      <c r="G2288" s="146">
        <v>54</v>
      </c>
    </row>
    <row r="2289" spans="1:7" x14ac:dyDescent="0.25">
      <c r="A2289" s="146" t="s">
        <v>2</v>
      </c>
      <c r="B2289" s="146">
        <v>2</v>
      </c>
      <c r="C2289" s="146">
        <v>2000</v>
      </c>
      <c r="D2289" s="146" t="s">
        <v>79</v>
      </c>
      <c r="E2289" s="146">
        <v>54</v>
      </c>
      <c r="F2289" s="146">
        <v>54</v>
      </c>
      <c r="G2289" s="146">
        <v>54</v>
      </c>
    </row>
    <row r="2290" spans="1:7" x14ac:dyDescent="0.25">
      <c r="A2290" s="146" t="s">
        <v>2</v>
      </c>
      <c r="B2290" s="146">
        <v>2</v>
      </c>
      <c r="C2290" s="146">
        <v>2003</v>
      </c>
      <c r="D2290" s="146" t="s">
        <v>80</v>
      </c>
      <c r="E2290" s="146">
        <v>54</v>
      </c>
      <c r="F2290" s="146">
        <v>54</v>
      </c>
      <c r="G2290" s="146">
        <v>54</v>
      </c>
    </row>
    <row r="2291" spans="1:7" x14ac:dyDescent="0.25">
      <c r="A2291" s="146" t="s">
        <v>76</v>
      </c>
      <c r="B2291" s="146">
        <v>1</v>
      </c>
      <c r="C2291" s="146">
        <v>1978</v>
      </c>
      <c r="D2291" s="146" t="s">
        <v>77</v>
      </c>
      <c r="E2291" s="146">
        <v>55</v>
      </c>
      <c r="F2291" s="146">
        <v>55</v>
      </c>
      <c r="G2291" s="146">
        <v>55</v>
      </c>
    </row>
    <row r="2292" spans="1:7" x14ac:dyDescent="0.25">
      <c r="A2292" s="146" t="s">
        <v>76</v>
      </c>
      <c r="B2292" s="146">
        <v>1</v>
      </c>
      <c r="C2292" s="146">
        <v>1983</v>
      </c>
      <c r="D2292" s="146" t="s">
        <v>84</v>
      </c>
      <c r="E2292" s="146">
        <v>55</v>
      </c>
      <c r="F2292" s="146">
        <v>55</v>
      </c>
      <c r="G2292" s="146">
        <v>55</v>
      </c>
    </row>
    <row r="2293" spans="1:7" x14ac:dyDescent="0.25">
      <c r="A2293" s="146" t="s">
        <v>76</v>
      </c>
      <c r="B2293" s="146">
        <v>1</v>
      </c>
      <c r="C2293" s="146">
        <v>1983</v>
      </c>
      <c r="D2293" s="146" t="s">
        <v>78</v>
      </c>
      <c r="E2293" s="146">
        <v>55</v>
      </c>
      <c r="F2293" s="146">
        <v>55</v>
      </c>
      <c r="G2293" s="146">
        <v>55</v>
      </c>
    </row>
    <row r="2294" spans="1:7" x14ac:dyDescent="0.25">
      <c r="A2294" s="146" t="s">
        <v>76</v>
      </c>
      <c r="B2294" s="146">
        <v>1</v>
      </c>
      <c r="C2294" s="146">
        <v>2005</v>
      </c>
      <c r="D2294" s="146" t="s">
        <v>87</v>
      </c>
      <c r="E2294" s="146">
        <v>55</v>
      </c>
      <c r="F2294" s="146">
        <v>55</v>
      </c>
      <c r="G2294" s="146">
        <v>55</v>
      </c>
    </row>
    <row r="2295" spans="1:7" x14ac:dyDescent="0.25">
      <c r="A2295" s="146" t="s">
        <v>76</v>
      </c>
      <c r="B2295" s="146">
        <v>2</v>
      </c>
      <c r="C2295" s="146">
        <v>1978</v>
      </c>
      <c r="D2295" s="146" t="s">
        <v>78</v>
      </c>
      <c r="E2295" s="146">
        <v>55</v>
      </c>
      <c r="F2295" s="146">
        <v>55</v>
      </c>
      <c r="G2295" s="146">
        <v>55</v>
      </c>
    </row>
    <row r="2296" spans="1:7" x14ac:dyDescent="0.25">
      <c r="A2296" s="146" t="s">
        <v>1</v>
      </c>
      <c r="B2296" s="146">
        <v>2</v>
      </c>
      <c r="C2296" s="146">
        <v>1987</v>
      </c>
      <c r="D2296" s="146" t="s">
        <v>79</v>
      </c>
      <c r="E2296" s="146">
        <v>55</v>
      </c>
      <c r="F2296" s="146">
        <v>55</v>
      </c>
      <c r="G2296" s="146">
        <v>55</v>
      </c>
    </row>
    <row r="2297" spans="1:7" x14ac:dyDescent="0.25">
      <c r="A2297" s="146" t="s">
        <v>1</v>
      </c>
      <c r="B2297" s="146">
        <v>2</v>
      </c>
      <c r="C2297" s="146">
        <v>2006</v>
      </c>
      <c r="D2297" s="146" t="s">
        <v>78</v>
      </c>
      <c r="E2297" s="146">
        <v>55</v>
      </c>
      <c r="F2297" s="146">
        <v>55</v>
      </c>
      <c r="G2297" s="146">
        <v>55</v>
      </c>
    </row>
    <row r="2298" spans="1:7" x14ac:dyDescent="0.25">
      <c r="A2298" s="146" t="s">
        <v>1</v>
      </c>
      <c r="B2298" s="146">
        <v>2</v>
      </c>
      <c r="C2298" s="146">
        <v>2013</v>
      </c>
      <c r="D2298" s="146" t="s">
        <v>78</v>
      </c>
      <c r="E2298" s="146">
        <v>55</v>
      </c>
      <c r="F2298" s="146">
        <v>55</v>
      </c>
      <c r="G2298" s="146">
        <v>55</v>
      </c>
    </row>
    <row r="2299" spans="1:7" x14ac:dyDescent="0.25">
      <c r="A2299" s="146" t="s">
        <v>65</v>
      </c>
      <c r="B2299" s="146">
        <v>2</v>
      </c>
      <c r="C2299" s="146">
        <v>1982</v>
      </c>
      <c r="D2299" s="146" t="s">
        <v>82</v>
      </c>
      <c r="E2299" s="146">
        <v>55</v>
      </c>
      <c r="F2299" s="146">
        <v>55</v>
      </c>
      <c r="G2299" s="146">
        <v>55</v>
      </c>
    </row>
    <row r="2300" spans="1:7" x14ac:dyDescent="0.25">
      <c r="A2300" s="146" t="s">
        <v>65</v>
      </c>
      <c r="B2300" s="146">
        <v>2</v>
      </c>
      <c r="C2300" s="146">
        <v>1985</v>
      </c>
      <c r="D2300" s="146" t="s">
        <v>95</v>
      </c>
      <c r="E2300" s="146">
        <v>55</v>
      </c>
      <c r="F2300" s="146">
        <v>55</v>
      </c>
      <c r="G2300" s="146">
        <v>55</v>
      </c>
    </row>
    <row r="2301" spans="1:7" x14ac:dyDescent="0.25">
      <c r="A2301" s="146" t="s">
        <v>65</v>
      </c>
      <c r="B2301" s="146">
        <v>2</v>
      </c>
      <c r="C2301" s="146">
        <v>1998</v>
      </c>
      <c r="D2301" s="146" t="s">
        <v>93</v>
      </c>
      <c r="E2301" s="146">
        <v>55</v>
      </c>
      <c r="F2301" s="146">
        <v>55</v>
      </c>
      <c r="G2301" s="146">
        <v>55</v>
      </c>
    </row>
    <row r="2302" spans="1:7" x14ac:dyDescent="0.25">
      <c r="A2302" s="146" t="s">
        <v>2</v>
      </c>
      <c r="B2302" s="146">
        <v>2</v>
      </c>
      <c r="C2302" s="146">
        <v>2001</v>
      </c>
      <c r="D2302" s="146" t="s">
        <v>79</v>
      </c>
      <c r="E2302" s="146">
        <v>55</v>
      </c>
      <c r="F2302" s="146">
        <v>55</v>
      </c>
      <c r="G2302" s="146">
        <v>55</v>
      </c>
    </row>
    <row r="2303" spans="1:7" x14ac:dyDescent="0.25">
      <c r="A2303" s="146" t="s">
        <v>2</v>
      </c>
      <c r="B2303" s="146">
        <v>2</v>
      </c>
      <c r="C2303" s="146">
        <v>2007</v>
      </c>
      <c r="D2303" s="146" t="s">
        <v>80</v>
      </c>
      <c r="E2303" s="146">
        <v>55</v>
      </c>
      <c r="F2303" s="146">
        <v>55</v>
      </c>
      <c r="G2303" s="146">
        <v>55</v>
      </c>
    </row>
    <row r="2304" spans="1:7" x14ac:dyDescent="0.25">
      <c r="A2304" s="146" t="s">
        <v>2</v>
      </c>
      <c r="B2304" s="146">
        <v>2</v>
      </c>
      <c r="C2304" s="146">
        <v>2009</v>
      </c>
      <c r="D2304" s="146" t="s">
        <v>94</v>
      </c>
      <c r="E2304" s="146">
        <v>55</v>
      </c>
      <c r="F2304" s="146">
        <v>55</v>
      </c>
      <c r="G2304" s="146">
        <v>55</v>
      </c>
    </row>
    <row r="2305" spans="1:7" x14ac:dyDescent="0.25">
      <c r="A2305" s="146" t="s">
        <v>0</v>
      </c>
      <c r="B2305" s="146">
        <v>1</v>
      </c>
      <c r="C2305" s="146">
        <v>2001</v>
      </c>
      <c r="D2305" s="146" t="s">
        <v>78</v>
      </c>
      <c r="E2305" s="146">
        <v>55</v>
      </c>
      <c r="F2305" s="146">
        <v>55</v>
      </c>
      <c r="G2305" s="146">
        <v>55</v>
      </c>
    </row>
    <row r="2306" spans="1:7" x14ac:dyDescent="0.25">
      <c r="A2306" s="146" t="s">
        <v>0</v>
      </c>
      <c r="B2306" s="146">
        <v>1</v>
      </c>
      <c r="C2306" s="146">
        <v>2002</v>
      </c>
      <c r="D2306" s="146" t="s">
        <v>95</v>
      </c>
      <c r="E2306" s="146">
        <v>55</v>
      </c>
      <c r="F2306" s="146">
        <v>55</v>
      </c>
      <c r="G2306" s="146">
        <v>55</v>
      </c>
    </row>
    <row r="2307" spans="1:7" x14ac:dyDescent="0.25">
      <c r="A2307" s="146" t="s">
        <v>0</v>
      </c>
      <c r="B2307" s="146">
        <v>1</v>
      </c>
      <c r="C2307" s="146">
        <v>2005</v>
      </c>
      <c r="D2307" s="146" t="s">
        <v>78</v>
      </c>
      <c r="E2307" s="146">
        <v>55</v>
      </c>
      <c r="F2307" s="146">
        <v>55</v>
      </c>
      <c r="G2307" s="146">
        <v>55</v>
      </c>
    </row>
    <row r="2308" spans="1:7" x14ac:dyDescent="0.25">
      <c r="A2308" s="146" t="s">
        <v>76</v>
      </c>
      <c r="B2308" s="146">
        <v>1</v>
      </c>
      <c r="C2308" s="146">
        <v>1975</v>
      </c>
      <c r="D2308" s="146" t="s">
        <v>92</v>
      </c>
      <c r="E2308" s="146">
        <v>56</v>
      </c>
      <c r="F2308" s="146">
        <v>56</v>
      </c>
      <c r="G2308" s="146">
        <v>56</v>
      </c>
    </row>
    <row r="2309" spans="1:7" x14ac:dyDescent="0.25">
      <c r="A2309" s="146" t="s">
        <v>76</v>
      </c>
      <c r="B2309" s="146">
        <v>1</v>
      </c>
      <c r="C2309" s="146">
        <v>2011</v>
      </c>
      <c r="D2309" s="146" t="s">
        <v>78</v>
      </c>
      <c r="E2309" s="146">
        <v>56</v>
      </c>
      <c r="F2309" s="146">
        <v>56</v>
      </c>
      <c r="G2309" s="146">
        <v>56</v>
      </c>
    </row>
    <row r="2310" spans="1:7" x14ac:dyDescent="0.25">
      <c r="A2310" s="146" t="s">
        <v>76</v>
      </c>
      <c r="B2310" s="146">
        <v>2</v>
      </c>
      <c r="C2310" s="146">
        <v>1985</v>
      </c>
      <c r="D2310" s="146" t="s">
        <v>84</v>
      </c>
      <c r="E2310" s="146">
        <v>56</v>
      </c>
      <c r="F2310" s="146">
        <v>56</v>
      </c>
      <c r="G2310" s="146">
        <v>56</v>
      </c>
    </row>
    <row r="2311" spans="1:7" x14ac:dyDescent="0.25">
      <c r="A2311" s="146" t="s">
        <v>1</v>
      </c>
      <c r="B2311" s="146">
        <v>2</v>
      </c>
      <c r="C2311" s="146">
        <v>1986</v>
      </c>
      <c r="D2311" s="146" t="s">
        <v>79</v>
      </c>
      <c r="E2311" s="146">
        <v>56</v>
      </c>
      <c r="F2311" s="146">
        <v>56</v>
      </c>
      <c r="G2311" s="146">
        <v>56</v>
      </c>
    </row>
    <row r="2312" spans="1:7" x14ac:dyDescent="0.25">
      <c r="A2312" s="146" t="s">
        <v>1</v>
      </c>
      <c r="B2312" s="146">
        <v>2</v>
      </c>
      <c r="C2312" s="146">
        <v>2001</v>
      </c>
      <c r="D2312" s="146" t="s">
        <v>78</v>
      </c>
      <c r="E2312" s="146">
        <v>56</v>
      </c>
      <c r="F2312" s="146">
        <v>56</v>
      </c>
      <c r="G2312" s="146">
        <v>56</v>
      </c>
    </row>
    <row r="2313" spans="1:7" x14ac:dyDescent="0.25">
      <c r="A2313" s="146" t="s">
        <v>65</v>
      </c>
      <c r="B2313" s="146">
        <v>2</v>
      </c>
      <c r="C2313" s="146">
        <v>1982</v>
      </c>
      <c r="D2313" s="146" t="s">
        <v>78</v>
      </c>
      <c r="E2313" s="146">
        <v>56</v>
      </c>
      <c r="F2313" s="146">
        <v>56</v>
      </c>
      <c r="G2313" s="146">
        <v>56</v>
      </c>
    </row>
    <row r="2314" spans="1:7" x14ac:dyDescent="0.25">
      <c r="A2314" s="146" t="s">
        <v>65</v>
      </c>
      <c r="B2314" s="146">
        <v>2</v>
      </c>
      <c r="C2314" s="146">
        <v>2003</v>
      </c>
      <c r="D2314" s="146" t="s">
        <v>84</v>
      </c>
      <c r="E2314" s="146">
        <v>56</v>
      </c>
      <c r="F2314" s="146">
        <v>56</v>
      </c>
      <c r="G2314" s="146">
        <v>56</v>
      </c>
    </row>
    <row r="2315" spans="1:7" x14ac:dyDescent="0.25">
      <c r="A2315" s="146" t="s">
        <v>2</v>
      </c>
      <c r="B2315" s="146">
        <v>1</v>
      </c>
      <c r="C2315" s="146">
        <v>1996</v>
      </c>
      <c r="D2315" s="146" t="s">
        <v>88</v>
      </c>
      <c r="E2315" s="146">
        <v>56</v>
      </c>
      <c r="F2315" s="146">
        <v>56</v>
      </c>
      <c r="G2315" s="146">
        <v>56</v>
      </c>
    </row>
    <row r="2316" spans="1:7" x14ac:dyDescent="0.25">
      <c r="A2316" s="146" t="s">
        <v>2</v>
      </c>
      <c r="B2316" s="146">
        <v>1</v>
      </c>
      <c r="C2316" s="146">
        <v>2001</v>
      </c>
      <c r="D2316" s="146" t="s">
        <v>88</v>
      </c>
      <c r="E2316" s="146">
        <v>56</v>
      </c>
      <c r="F2316" s="146">
        <v>56</v>
      </c>
      <c r="G2316" s="146">
        <v>56</v>
      </c>
    </row>
    <row r="2317" spans="1:7" x14ac:dyDescent="0.25">
      <c r="A2317" s="146" t="s">
        <v>2</v>
      </c>
      <c r="B2317" s="146">
        <v>1</v>
      </c>
      <c r="C2317" s="146">
        <v>2004</v>
      </c>
      <c r="D2317" s="146" t="s">
        <v>82</v>
      </c>
      <c r="E2317" s="146">
        <v>56</v>
      </c>
      <c r="F2317" s="146">
        <v>56</v>
      </c>
      <c r="G2317" s="146">
        <v>56</v>
      </c>
    </row>
    <row r="2318" spans="1:7" x14ac:dyDescent="0.25">
      <c r="A2318" s="146" t="s">
        <v>2</v>
      </c>
      <c r="B2318" s="146">
        <v>2</v>
      </c>
      <c r="C2318" s="146">
        <v>2004</v>
      </c>
      <c r="D2318" s="146" t="s">
        <v>88</v>
      </c>
      <c r="E2318" s="146">
        <v>56</v>
      </c>
      <c r="F2318" s="146">
        <v>56</v>
      </c>
      <c r="G2318" s="146">
        <v>56</v>
      </c>
    </row>
    <row r="2319" spans="1:7" x14ac:dyDescent="0.25">
      <c r="A2319" s="146" t="s">
        <v>0</v>
      </c>
      <c r="B2319" s="146">
        <v>1</v>
      </c>
      <c r="C2319" s="146">
        <v>2004</v>
      </c>
      <c r="D2319" s="146" t="s">
        <v>78</v>
      </c>
      <c r="E2319" s="146">
        <v>56</v>
      </c>
      <c r="F2319" s="146">
        <v>56</v>
      </c>
      <c r="G2319" s="146">
        <v>56</v>
      </c>
    </row>
    <row r="2320" spans="1:7" x14ac:dyDescent="0.25">
      <c r="A2320" s="146" t="s">
        <v>76</v>
      </c>
      <c r="B2320" s="146">
        <v>1</v>
      </c>
      <c r="C2320" s="146">
        <v>1974</v>
      </c>
      <c r="D2320" s="146" t="s">
        <v>91</v>
      </c>
      <c r="E2320" s="146">
        <v>57</v>
      </c>
      <c r="F2320" s="146">
        <v>57</v>
      </c>
      <c r="G2320" s="146">
        <v>57</v>
      </c>
    </row>
    <row r="2321" spans="1:7" x14ac:dyDescent="0.25">
      <c r="A2321" s="146" t="s">
        <v>76</v>
      </c>
      <c r="B2321" s="146">
        <v>1</v>
      </c>
      <c r="C2321" s="146">
        <v>1981</v>
      </c>
      <c r="D2321" s="146" t="s">
        <v>93</v>
      </c>
      <c r="E2321" s="146">
        <v>57</v>
      </c>
      <c r="F2321" s="146">
        <v>57</v>
      </c>
      <c r="G2321" s="146">
        <v>57</v>
      </c>
    </row>
    <row r="2322" spans="1:7" x14ac:dyDescent="0.25">
      <c r="A2322" s="146" t="s">
        <v>76</v>
      </c>
      <c r="B2322" s="146">
        <v>2</v>
      </c>
      <c r="C2322" s="146">
        <v>1990</v>
      </c>
      <c r="D2322" s="146" t="s">
        <v>90</v>
      </c>
      <c r="E2322" s="146">
        <v>57</v>
      </c>
      <c r="F2322" s="146">
        <v>57</v>
      </c>
      <c r="G2322" s="146">
        <v>57</v>
      </c>
    </row>
    <row r="2323" spans="1:7" x14ac:dyDescent="0.25">
      <c r="A2323" s="146" t="s">
        <v>1</v>
      </c>
      <c r="B2323" s="146">
        <v>1</v>
      </c>
      <c r="C2323" s="146">
        <v>2003</v>
      </c>
      <c r="D2323" s="146" t="s">
        <v>96</v>
      </c>
      <c r="E2323" s="146">
        <v>57</v>
      </c>
      <c r="F2323" s="146">
        <v>57</v>
      </c>
      <c r="G2323" s="146">
        <v>57</v>
      </c>
    </row>
    <row r="2324" spans="1:7" x14ac:dyDescent="0.25">
      <c r="A2324" s="146" t="s">
        <v>1</v>
      </c>
      <c r="B2324" s="146">
        <v>2</v>
      </c>
      <c r="C2324" s="146">
        <v>2008</v>
      </c>
      <c r="D2324" s="146" t="s">
        <v>93</v>
      </c>
      <c r="E2324" s="146">
        <v>57</v>
      </c>
      <c r="F2324" s="146">
        <v>57</v>
      </c>
      <c r="G2324" s="146">
        <v>57</v>
      </c>
    </row>
    <row r="2325" spans="1:7" x14ac:dyDescent="0.25">
      <c r="A2325" s="146" t="s">
        <v>65</v>
      </c>
      <c r="B2325" s="146">
        <v>2</v>
      </c>
      <c r="C2325" s="146">
        <v>1971</v>
      </c>
      <c r="D2325" s="146" t="s">
        <v>88</v>
      </c>
      <c r="E2325" s="146">
        <v>57</v>
      </c>
      <c r="F2325" s="146">
        <v>57</v>
      </c>
      <c r="G2325" s="146">
        <v>57</v>
      </c>
    </row>
    <row r="2326" spans="1:7" x14ac:dyDescent="0.25">
      <c r="A2326" s="146" t="s">
        <v>2</v>
      </c>
      <c r="B2326" s="146">
        <v>1</v>
      </c>
      <c r="C2326" s="146">
        <v>1997</v>
      </c>
      <c r="D2326" s="146" t="s">
        <v>92</v>
      </c>
      <c r="E2326" s="146">
        <v>57</v>
      </c>
      <c r="F2326" s="146">
        <v>57</v>
      </c>
      <c r="G2326" s="146">
        <v>57</v>
      </c>
    </row>
    <row r="2327" spans="1:7" x14ac:dyDescent="0.25">
      <c r="A2327" s="146" t="s">
        <v>0</v>
      </c>
      <c r="B2327" s="146">
        <v>1</v>
      </c>
      <c r="C2327" s="146">
        <v>2002</v>
      </c>
      <c r="D2327" s="146" t="s">
        <v>78</v>
      </c>
      <c r="E2327" s="146">
        <v>57</v>
      </c>
      <c r="F2327" s="146">
        <v>57</v>
      </c>
      <c r="G2327" s="146">
        <v>57</v>
      </c>
    </row>
    <row r="2328" spans="1:7" x14ac:dyDescent="0.25">
      <c r="A2328" s="146" t="s">
        <v>0</v>
      </c>
      <c r="B2328" s="146">
        <v>1</v>
      </c>
      <c r="C2328" s="146">
        <v>2012</v>
      </c>
      <c r="D2328" s="146" t="s">
        <v>78</v>
      </c>
      <c r="E2328" s="146">
        <v>57</v>
      </c>
      <c r="F2328" s="146">
        <v>57</v>
      </c>
      <c r="G2328" s="146">
        <v>57</v>
      </c>
    </row>
    <row r="2329" spans="1:7" x14ac:dyDescent="0.25">
      <c r="A2329" s="146" t="s">
        <v>76</v>
      </c>
      <c r="B2329" s="146">
        <v>1</v>
      </c>
      <c r="C2329" s="146">
        <v>1986</v>
      </c>
      <c r="D2329" s="146" t="s">
        <v>84</v>
      </c>
      <c r="E2329" s="146">
        <v>58</v>
      </c>
      <c r="F2329" s="146">
        <v>58</v>
      </c>
      <c r="G2329" s="146">
        <v>58</v>
      </c>
    </row>
    <row r="2330" spans="1:7" x14ac:dyDescent="0.25">
      <c r="A2330" s="146" t="s">
        <v>1</v>
      </c>
      <c r="B2330" s="146">
        <v>2</v>
      </c>
      <c r="C2330" s="146">
        <v>1995</v>
      </c>
      <c r="D2330" s="146" t="s">
        <v>78</v>
      </c>
      <c r="E2330" s="146">
        <v>58</v>
      </c>
      <c r="F2330" s="146">
        <v>58</v>
      </c>
      <c r="G2330" s="146">
        <v>58</v>
      </c>
    </row>
    <row r="2331" spans="1:7" x14ac:dyDescent="0.25">
      <c r="A2331" s="146" t="s">
        <v>1</v>
      </c>
      <c r="B2331" s="146">
        <v>2</v>
      </c>
      <c r="C2331" s="146">
        <v>2007</v>
      </c>
      <c r="D2331" s="146" t="s">
        <v>93</v>
      </c>
      <c r="E2331" s="146">
        <v>58</v>
      </c>
      <c r="F2331" s="146">
        <v>58</v>
      </c>
      <c r="G2331" s="146">
        <v>58</v>
      </c>
    </row>
    <row r="2332" spans="1:7" x14ac:dyDescent="0.25">
      <c r="A2332" s="146" t="s">
        <v>65</v>
      </c>
      <c r="B2332" s="146">
        <v>2</v>
      </c>
      <c r="C2332" s="146">
        <v>1975</v>
      </c>
      <c r="D2332" s="146" t="s">
        <v>79</v>
      </c>
      <c r="E2332" s="146">
        <v>58</v>
      </c>
      <c r="F2332" s="146">
        <v>58</v>
      </c>
      <c r="G2332" s="146">
        <v>58</v>
      </c>
    </row>
    <row r="2333" spans="1:7" x14ac:dyDescent="0.25">
      <c r="A2333" s="146" t="s">
        <v>65</v>
      </c>
      <c r="B2333" s="146">
        <v>2</v>
      </c>
      <c r="C2333" s="146">
        <v>1989</v>
      </c>
      <c r="D2333" s="146" t="s">
        <v>94</v>
      </c>
      <c r="E2333" s="146">
        <v>58</v>
      </c>
      <c r="F2333" s="146">
        <v>58</v>
      </c>
      <c r="G2333" s="146">
        <v>58</v>
      </c>
    </row>
    <row r="2334" spans="1:7" x14ac:dyDescent="0.25">
      <c r="A2334" s="146" t="s">
        <v>2</v>
      </c>
      <c r="B2334" s="146">
        <v>1</v>
      </c>
      <c r="C2334" s="146">
        <v>2000</v>
      </c>
      <c r="D2334" s="146" t="s">
        <v>88</v>
      </c>
      <c r="E2334" s="146">
        <v>58</v>
      </c>
      <c r="F2334" s="146">
        <v>58</v>
      </c>
      <c r="G2334" s="146">
        <v>58</v>
      </c>
    </row>
    <row r="2335" spans="1:7" x14ac:dyDescent="0.25">
      <c r="A2335" s="146" t="s">
        <v>2</v>
      </c>
      <c r="B2335" s="146">
        <v>1</v>
      </c>
      <c r="C2335" s="146">
        <v>2008</v>
      </c>
      <c r="D2335" s="146" t="s">
        <v>80</v>
      </c>
      <c r="E2335" s="146">
        <v>58</v>
      </c>
      <c r="F2335" s="146">
        <v>58</v>
      </c>
      <c r="G2335" s="146">
        <v>58</v>
      </c>
    </row>
    <row r="2336" spans="1:7" x14ac:dyDescent="0.25">
      <c r="A2336" s="146" t="s">
        <v>0</v>
      </c>
      <c r="B2336" s="146">
        <v>1</v>
      </c>
      <c r="C2336" s="146">
        <v>1989</v>
      </c>
      <c r="D2336" s="146" t="s">
        <v>77</v>
      </c>
      <c r="E2336" s="146">
        <v>58</v>
      </c>
      <c r="F2336" s="146">
        <v>58</v>
      </c>
      <c r="G2336" s="146">
        <v>58</v>
      </c>
    </row>
    <row r="2337" spans="1:7" x14ac:dyDescent="0.25">
      <c r="A2337" s="146" t="s">
        <v>0</v>
      </c>
      <c r="B2337" s="146">
        <v>1</v>
      </c>
      <c r="C2337" s="146">
        <v>1991</v>
      </c>
      <c r="D2337" s="146" t="s">
        <v>77</v>
      </c>
      <c r="E2337" s="146">
        <v>58</v>
      </c>
      <c r="F2337" s="146">
        <v>58</v>
      </c>
      <c r="G2337" s="146">
        <v>58</v>
      </c>
    </row>
    <row r="2338" spans="1:7" x14ac:dyDescent="0.25">
      <c r="A2338" s="146" t="s">
        <v>0</v>
      </c>
      <c r="B2338" s="146">
        <v>1</v>
      </c>
      <c r="C2338" s="146">
        <v>1999</v>
      </c>
      <c r="D2338" s="146" t="s">
        <v>78</v>
      </c>
      <c r="E2338" s="146">
        <v>58</v>
      </c>
      <c r="F2338" s="146">
        <v>58</v>
      </c>
      <c r="G2338" s="146">
        <v>58</v>
      </c>
    </row>
    <row r="2339" spans="1:7" x14ac:dyDescent="0.25">
      <c r="A2339" s="146" t="s">
        <v>76</v>
      </c>
      <c r="B2339" s="146">
        <v>1</v>
      </c>
      <c r="C2339" s="146">
        <v>2012</v>
      </c>
      <c r="D2339" s="146" t="s">
        <v>78</v>
      </c>
      <c r="E2339" s="146">
        <v>59</v>
      </c>
      <c r="F2339" s="146">
        <v>59</v>
      </c>
      <c r="G2339" s="146">
        <v>59</v>
      </c>
    </row>
    <row r="2340" spans="1:7" x14ac:dyDescent="0.25">
      <c r="A2340" s="146" t="s">
        <v>76</v>
      </c>
      <c r="B2340" s="146">
        <v>2</v>
      </c>
      <c r="C2340" s="146">
        <v>1971</v>
      </c>
      <c r="D2340" s="146" t="s">
        <v>79</v>
      </c>
      <c r="E2340" s="146">
        <v>59</v>
      </c>
      <c r="F2340" s="146">
        <v>59</v>
      </c>
      <c r="G2340" s="146">
        <v>59</v>
      </c>
    </row>
    <row r="2341" spans="1:7" x14ac:dyDescent="0.25">
      <c r="A2341" s="146" t="s">
        <v>76</v>
      </c>
      <c r="B2341" s="146">
        <v>2</v>
      </c>
      <c r="C2341" s="146">
        <v>1972</v>
      </c>
      <c r="D2341" s="146" t="s">
        <v>79</v>
      </c>
      <c r="E2341" s="146">
        <v>59</v>
      </c>
      <c r="F2341" s="146">
        <v>59</v>
      </c>
      <c r="G2341" s="146">
        <v>59</v>
      </c>
    </row>
    <row r="2342" spans="1:7" x14ac:dyDescent="0.25">
      <c r="A2342" s="146" t="s">
        <v>76</v>
      </c>
      <c r="B2342" s="146">
        <v>2</v>
      </c>
      <c r="C2342" s="146">
        <v>1972</v>
      </c>
      <c r="D2342" s="146" t="s">
        <v>92</v>
      </c>
      <c r="E2342" s="146">
        <v>59</v>
      </c>
      <c r="F2342" s="146">
        <v>59</v>
      </c>
      <c r="G2342" s="146">
        <v>59</v>
      </c>
    </row>
    <row r="2343" spans="1:7" x14ac:dyDescent="0.25">
      <c r="A2343" s="146" t="s">
        <v>76</v>
      </c>
      <c r="B2343" s="146">
        <v>2</v>
      </c>
      <c r="C2343" s="146">
        <v>1982</v>
      </c>
      <c r="D2343" s="146" t="s">
        <v>98</v>
      </c>
      <c r="E2343" s="146">
        <v>59</v>
      </c>
      <c r="F2343" s="146">
        <v>59</v>
      </c>
      <c r="G2343" s="146">
        <v>59</v>
      </c>
    </row>
    <row r="2344" spans="1:7" x14ac:dyDescent="0.25">
      <c r="A2344" s="146" t="s">
        <v>76</v>
      </c>
      <c r="B2344" s="146">
        <v>2</v>
      </c>
      <c r="C2344" s="146">
        <v>1984</v>
      </c>
      <c r="D2344" s="146" t="s">
        <v>78</v>
      </c>
      <c r="E2344" s="146">
        <v>59</v>
      </c>
      <c r="F2344" s="146">
        <v>59</v>
      </c>
      <c r="G2344" s="146">
        <v>59</v>
      </c>
    </row>
    <row r="2345" spans="1:7" x14ac:dyDescent="0.25">
      <c r="A2345" s="146" t="s">
        <v>1</v>
      </c>
      <c r="B2345" s="146">
        <v>1</v>
      </c>
      <c r="C2345" s="146">
        <v>1987</v>
      </c>
      <c r="D2345" s="146" t="s">
        <v>79</v>
      </c>
      <c r="E2345" s="146">
        <v>59</v>
      </c>
      <c r="F2345" s="146">
        <v>59</v>
      </c>
      <c r="G2345" s="146">
        <v>59</v>
      </c>
    </row>
    <row r="2346" spans="1:7" x14ac:dyDescent="0.25">
      <c r="A2346" s="146" t="s">
        <v>76</v>
      </c>
      <c r="B2346" s="146">
        <v>1</v>
      </c>
      <c r="C2346" s="146">
        <v>1975</v>
      </c>
      <c r="D2346" s="146" t="s">
        <v>82</v>
      </c>
      <c r="E2346" s="146">
        <v>60</v>
      </c>
      <c r="F2346" s="146">
        <v>60</v>
      </c>
      <c r="G2346" s="146">
        <v>60</v>
      </c>
    </row>
    <row r="2347" spans="1:7" x14ac:dyDescent="0.25">
      <c r="A2347" s="146" t="s">
        <v>76</v>
      </c>
      <c r="B2347" s="146">
        <v>1</v>
      </c>
      <c r="C2347" s="146">
        <v>1975</v>
      </c>
      <c r="D2347" s="146" t="s">
        <v>88</v>
      </c>
      <c r="E2347" s="146">
        <v>60</v>
      </c>
      <c r="F2347" s="146">
        <v>60</v>
      </c>
      <c r="G2347" s="146">
        <v>60</v>
      </c>
    </row>
    <row r="2348" spans="1:7" x14ac:dyDescent="0.25">
      <c r="A2348" s="146" t="s">
        <v>76</v>
      </c>
      <c r="B2348" s="146">
        <v>1</v>
      </c>
      <c r="C2348" s="146">
        <v>1976</v>
      </c>
      <c r="D2348" s="146" t="s">
        <v>80</v>
      </c>
      <c r="E2348" s="146">
        <v>60</v>
      </c>
      <c r="F2348" s="146">
        <v>60</v>
      </c>
      <c r="G2348" s="146">
        <v>60</v>
      </c>
    </row>
    <row r="2349" spans="1:7" x14ac:dyDescent="0.25">
      <c r="A2349" s="146" t="s">
        <v>76</v>
      </c>
      <c r="B2349" s="146">
        <v>1</v>
      </c>
      <c r="C2349" s="146">
        <v>1977</v>
      </c>
      <c r="D2349" s="146" t="s">
        <v>95</v>
      </c>
      <c r="E2349" s="146">
        <v>60</v>
      </c>
      <c r="F2349" s="146">
        <v>60</v>
      </c>
      <c r="G2349" s="146">
        <v>60</v>
      </c>
    </row>
    <row r="2350" spans="1:7" x14ac:dyDescent="0.25">
      <c r="A2350" s="146" t="s">
        <v>76</v>
      </c>
      <c r="B2350" s="146">
        <v>2</v>
      </c>
      <c r="C2350" s="146">
        <v>1981</v>
      </c>
      <c r="D2350" s="146" t="s">
        <v>96</v>
      </c>
      <c r="E2350" s="146">
        <v>60</v>
      </c>
      <c r="F2350" s="146">
        <v>60</v>
      </c>
      <c r="G2350" s="146">
        <v>60</v>
      </c>
    </row>
    <row r="2351" spans="1:7" x14ac:dyDescent="0.25">
      <c r="A2351" s="146" t="s">
        <v>1</v>
      </c>
      <c r="B2351" s="146">
        <v>1</v>
      </c>
      <c r="C2351" s="146">
        <v>1999</v>
      </c>
      <c r="D2351" s="146" t="s">
        <v>94</v>
      </c>
      <c r="E2351" s="146">
        <v>60</v>
      </c>
      <c r="F2351" s="146">
        <v>60</v>
      </c>
      <c r="G2351" s="146">
        <v>60</v>
      </c>
    </row>
    <row r="2352" spans="1:7" x14ac:dyDescent="0.25">
      <c r="A2352" s="146" t="s">
        <v>1</v>
      </c>
      <c r="B2352" s="146">
        <v>2</v>
      </c>
      <c r="C2352" s="146">
        <v>1996</v>
      </c>
      <c r="D2352" s="146" t="s">
        <v>95</v>
      </c>
      <c r="E2352" s="146">
        <v>60</v>
      </c>
      <c r="F2352" s="146">
        <v>60</v>
      </c>
      <c r="G2352" s="146">
        <v>60</v>
      </c>
    </row>
    <row r="2353" spans="1:7" x14ac:dyDescent="0.25">
      <c r="A2353" s="146" t="s">
        <v>1</v>
      </c>
      <c r="B2353" s="146">
        <v>2</v>
      </c>
      <c r="C2353" s="146">
        <v>2007</v>
      </c>
      <c r="D2353" s="146" t="s">
        <v>78</v>
      </c>
      <c r="E2353" s="146">
        <v>60</v>
      </c>
      <c r="F2353" s="146">
        <v>60</v>
      </c>
      <c r="G2353" s="146">
        <v>60</v>
      </c>
    </row>
    <row r="2354" spans="1:7" x14ac:dyDescent="0.25">
      <c r="A2354" s="146" t="s">
        <v>65</v>
      </c>
      <c r="B2354" s="146">
        <v>2</v>
      </c>
      <c r="C2354" s="146">
        <v>1984</v>
      </c>
      <c r="D2354" s="146" t="s">
        <v>78</v>
      </c>
      <c r="E2354" s="146">
        <v>60</v>
      </c>
      <c r="F2354" s="146">
        <v>60</v>
      </c>
      <c r="G2354" s="146">
        <v>60</v>
      </c>
    </row>
    <row r="2355" spans="1:7" x14ac:dyDescent="0.25">
      <c r="A2355" s="146" t="s">
        <v>2</v>
      </c>
      <c r="B2355" s="146">
        <v>1</v>
      </c>
      <c r="C2355" s="146">
        <v>1999</v>
      </c>
      <c r="D2355" s="146" t="s">
        <v>88</v>
      </c>
      <c r="E2355" s="146">
        <v>60</v>
      </c>
      <c r="F2355" s="146">
        <v>60</v>
      </c>
      <c r="G2355" s="146">
        <v>60</v>
      </c>
    </row>
    <row r="2356" spans="1:7" x14ac:dyDescent="0.25">
      <c r="A2356" s="146" t="s">
        <v>2</v>
      </c>
      <c r="B2356" s="146">
        <v>1</v>
      </c>
      <c r="C2356" s="146">
        <v>2002</v>
      </c>
      <c r="D2356" s="146" t="s">
        <v>88</v>
      </c>
      <c r="E2356" s="146">
        <v>60</v>
      </c>
      <c r="F2356" s="146">
        <v>60</v>
      </c>
      <c r="G2356" s="146">
        <v>60</v>
      </c>
    </row>
    <row r="2357" spans="1:7" x14ac:dyDescent="0.25">
      <c r="A2357" s="146" t="s">
        <v>2</v>
      </c>
      <c r="B2357" s="146">
        <v>2</v>
      </c>
      <c r="C2357" s="146">
        <v>2008</v>
      </c>
      <c r="D2357" s="146" t="s">
        <v>80</v>
      </c>
      <c r="E2357" s="146">
        <v>60</v>
      </c>
      <c r="F2357" s="146">
        <v>60</v>
      </c>
      <c r="G2357" s="146">
        <v>60</v>
      </c>
    </row>
    <row r="2358" spans="1:7" x14ac:dyDescent="0.25">
      <c r="A2358" s="146" t="s">
        <v>0</v>
      </c>
      <c r="B2358" s="146">
        <v>1</v>
      </c>
      <c r="C2358" s="146">
        <v>1996</v>
      </c>
      <c r="D2358" s="146" t="s">
        <v>91</v>
      </c>
      <c r="E2358" s="146">
        <v>60</v>
      </c>
      <c r="F2358" s="146">
        <v>60</v>
      </c>
      <c r="G2358" s="146">
        <v>60</v>
      </c>
    </row>
    <row r="2359" spans="1:7" x14ac:dyDescent="0.25">
      <c r="A2359" s="146" t="s">
        <v>0</v>
      </c>
      <c r="B2359" s="146">
        <v>1</v>
      </c>
      <c r="C2359" s="146">
        <v>2013</v>
      </c>
      <c r="D2359" s="146" t="s">
        <v>78</v>
      </c>
      <c r="E2359" s="146">
        <v>60</v>
      </c>
      <c r="F2359" s="146">
        <v>60</v>
      </c>
      <c r="G2359" s="146">
        <v>60</v>
      </c>
    </row>
    <row r="2360" spans="1:7" x14ac:dyDescent="0.25">
      <c r="A2360" s="146" t="s">
        <v>76</v>
      </c>
      <c r="B2360" s="146">
        <v>1</v>
      </c>
      <c r="C2360" s="146">
        <v>1976</v>
      </c>
      <c r="D2360" s="146" t="s">
        <v>95</v>
      </c>
      <c r="E2360" s="146">
        <v>61</v>
      </c>
      <c r="F2360" s="146">
        <v>61</v>
      </c>
      <c r="G2360" s="146">
        <v>61</v>
      </c>
    </row>
    <row r="2361" spans="1:7" x14ac:dyDescent="0.25">
      <c r="A2361" s="146" t="s">
        <v>76</v>
      </c>
      <c r="B2361" s="146">
        <v>1</v>
      </c>
      <c r="C2361" s="146">
        <v>1976</v>
      </c>
      <c r="D2361" s="146" t="s">
        <v>88</v>
      </c>
      <c r="E2361" s="146">
        <v>61</v>
      </c>
      <c r="F2361" s="146">
        <v>61</v>
      </c>
      <c r="G2361" s="146">
        <v>61</v>
      </c>
    </row>
    <row r="2362" spans="1:7" x14ac:dyDescent="0.25">
      <c r="A2362" s="146" t="s">
        <v>76</v>
      </c>
      <c r="B2362" s="146">
        <v>1</v>
      </c>
      <c r="C2362" s="146">
        <v>1986</v>
      </c>
      <c r="D2362" s="146" t="s">
        <v>98</v>
      </c>
      <c r="E2362" s="146">
        <v>61</v>
      </c>
      <c r="F2362" s="146">
        <v>61</v>
      </c>
      <c r="G2362" s="146">
        <v>61</v>
      </c>
    </row>
    <row r="2363" spans="1:7" x14ac:dyDescent="0.25">
      <c r="A2363" s="146" t="s">
        <v>76</v>
      </c>
      <c r="B2363" s="146">
        <v>1</v>
      </c>
      <c r="C2363" s="146">
        <v>1989</v>
      </c>
      <c r="D2363" s="146" t="s">
        <v>98</v>
      </c>
      <c r="E2363" s="146">
        <v>61</v>
      </c>
      <c r="F2363" s="146">
        <v>61</v>
      </c>
      <c r="G2363" s="146">
        <v>61</v>
      </c>
    </row>
    <row r="2364" spans="1:7" x14ac:dyDescent="0.25">
      <c r="A2364" s="146" t="s">
        <v>76</v>
      </c>
      <c r="B2364" s="146">
        <v>2</v>
      </c>
      <c r="C2364" s="146">
        <v>2010</v>
      </c>
      <c r="D2364" s="146" t="s">
        <v>85</v>
      </c>
      <c r="E2364" s="146">
        <v>61</v>
      </c>
      <c r="F2364" s="146">
        <v>61</v>
      </c>
      <c r="G2364" s="146">
        <v>61</v>
      </c>
    </row>
    <row r="2365" spans="1:7" x14ac:dyDescent="0.25">
      <c r="A2365" s="146" t="s">
        <v>65</v>
      </c>
      <c r="B2365" s="146">
        <v>2</v>
      </c>
      <c r="C2365" s="146">
        <v>1973</v>
      </c>
      <c r="D2365" s="146" t="s">
        <v>92</v>
      </c>
      <c r="E2365" s="146">
        <v>61</v>
      </c>
      <c r="F2365" s="146">
        <v>61</v>
      </c>
      <c r="G2365" s="146">
        <v>61</v>
      </c>
    </row>
    <row r="2366" spans="1:7" x14ac:dyDescent="0.25">
      <c r="A2366" s="146" t="s">
        <v>65</v>
      </c>
      <c r="B2366" s="146">
        <v>2</v>
      </c>
      <c r="C2366" s="146">
        <v>1978</v>
      </c>
      <c r="D2366" s="146" t="s">
        <v>91</v>
      </c>
      <c r="E2366" s="146">
        <v>61</v>
      </c>
      <c r="F2366" s="146">
        <v>61</v>
      </c>
      <c r="G2366" s="146">
        <v>61</v>
      </c>
    </row>
    <row r="2367" spans="1:7" x14ac:dyDescent="0.25">
      <c r="A2367" s="146" t="s">
        <v>65</v>
      </c>
      <c r="B2367" s="146">
        <v>2</v>
      </c>
      <c r="C2367" s="146">
        <v>1993</v>
      </c>
      <c r="D2367" s="146" t="s">
        <v>96</v>
      </c>
      <c r="E2367" s="146">
        <v>61</v>
      </c>
      <c r="F2367" s="146">
        <v>61</v>
      </c>
      <c r="G2367" s="146">
        <v>61</v>
      </c>
    </row>
    <row r="2368" spans="1:7" x14ac:dyDescent="0.25">
      <c r="A2368" s="146" t="s">
        <v>65</v>
      </c>
      <c r="B2368" s="146">
        <v>2</v>
      </c>
      <c r="C2368" s="146">
        <v>1994</v>
      </c>
      <c r="D2368" s="146" t="s">
        <v>78</v>
      </c>
      <c r="E2368" s="146">
        <v>61</v>
      </c>
      <c r="F2368" s="146">
        <v>61</v>
      </c>
      <c r="G2368" s="146">
        <v>61</v>
      </c>
    </row>
    <row r="2369" spans="1:7" x14ac:dyDescent="0.25">
      <c r="A2369" s="146" t="s">
        <v>2</v>
      </c>
      <c r="B2369" s="146">
        <v>1</v>
      </c>
      <c r="C2369" s="146">
        <v>2000</v>
      </c>
      <c r="D2369" s="146" t="s">
        <v>79</v>
      </c>
      <c r="E2369" s="146">
        <v>61</v>
      </c>
      <c r="F2369" s="146">
        <v>61</v>
      </c>
      <c r="G2369" s="146">
        <v>61</v>
      </c>
    </row>
    <row r="2370" spans="1:7" x14ac:dyDescent="0.25">
      <c r="A2370" s="146" t="s">
        <v>2</v>
      </c>
      <c r="B2370" s="146">
        <v>2</v>
      </c>
      <c r="C2370" s="146">
        <v>2002</v>
      </c>
      <c r="D2370" s="146" t="s">
        <v>92</v>
      </c>
      <c r="E2370" s="146">
        <v>61</v>
      </c>
      <c r="F2370" s="146">
        <v>61</v>
      </c>
      <c r="G2370" s="146">
        <v>61</v>
      </c>
    </row>
    <row r="2371" spans="1:7" x14ac:dyDescent="0.25">
      <c r="A2371" s="146" t="s">
        <v>76</v>
      </c>
      <c r="B2371" s="146">
        <v>1</v>
      </c>
      <c r="C2371" s="146">
        <v>1980</v>
      </c>
      <c r="D2371" s="146" t="s">
        <v>96</v>
      </c>
      <c r="E2371" s="146">
        <v>62</v>
      </c>
      <c r="F2371" s="146">
        <v>62</v>
      </c>
      <c r="G2371" s="146">
        <v>62</v>
      </c>
    </row>
    <row r="2372" spans="1:7" x14ac:dyDescent="0.25">
      <c r="A2372" s="146" t="s">
        <v>76</v>
      </c>
      <c r="B2372" s="146">
        <v>1</v>
      </c>
      <c r="C2372" s="146">
        <v>1982</v>
      </c>
      <c r="D2372" s="146" t="s">
        <v>84</v>
      </c>
      <c r="E2372" s="146">
        <v>62</v>
      </c>
      <c r="F2372" s="146">
        <v>62</v>
      </c>
      <c r="G2372" s="146">
        <v>62</v>
      </c>
    </row>
    <row r="2373" spans="1:7" x14ac:dyDescent="0.25">
      <c r="A2373" s="146" t="s">
        <v>76</v>
      </c>
      <c r="B2373" s="146">
        <v>2</v>
      </c>
      <c r="C2373" s="146">
        <v>1971</v>
      </c>
      <c r="D2373" s="146" t="s">
        <v>88</v>
      </c>
      <c r="E2373" s="146">
        <v>62</v>
      </c>
      <c r="F2373" s="146">
        <v>62</v>
      </c>
      <c r="G2373" s="146">
        <v>62</v>
      </c>
    </row>
    <row r="2374" spans="1:7" x14ac:dyDescent="0.25">
      <c r="A2374" s="146" t="s">
        <v>76</v>
      </c>
      <c r="B2374" s="146">
        <v>2</v>
      </c>
      <c r="C2374" s="146">
        <v>1972</v>
      </c>
      <c r="D2374" s="146" t="s">
        <v>77</v>
      </c>
      <c r="E2374" s="146">
        <v>62</v>
      </c>
      <c r="F2374" s="146">
        <v>62</v>
      </c>
      <c r="G2374" s="146">
        <v>62</v>
      </c>
    </row>
    <row r="2375" spans="1:7" x14ac:dyDescent="0.25">
      <c r="A2375" s="146" t="s">
        <v>76</v>
      </c>
      <c r="B2375" s="146">
        <v>2</v>
      </c>
      <c r="C2375" s="146">
        <v>1973</v>
      </c>
      <c r="D2375" s="146" t="s">
        <v>79</v>
      </c>
      <c r="E2375" s="146">
        <v>62</v>
      </c>
      <c r="F2375" s="146">
        <v>62</v>
      </c>
      <c r="G2375" s="146">
        <v>62</v>
      </c>
    </row>
    <row r="2376" spans="1:7" x14ac:dyDescent="0.25">
      <c r="A2376" s="146" t="s">
        <v>76</v>
      </c>
      <c r="B2376" s="146">
        <v>2</v>
      </c>
      <c r="C2376" s="146">
        <v>1991</v>
      </c>
      <c r="D2376" s="146" t="s">
        <v>90</v>
      </c>
      <c r="E2376" s="146">
        <v>62</v>
      </c>
      <c r="F2376" s="146">
        <v>62</v>
      </c>
      <c r="G2376" s="146">
        <v>62</v>
      </c>
    </row>
    <row r="2377" spans="1:7" x14ac:dyDescent="0.25">
      <c r="A2377" s="146" t="s">
        <v>1</v>
      </c>
      <c r="B2377" s="146">
        <v>1</v>
      </c>
      <c r="C2377" s="146">
        <v>1985</v>
      </c>
      <c r="D2377" s="146" t="s">
        <v>77</v>
      </c>
      <c r="E2377" s="146">
        <v>62</v>
      </c>
      <c r="F2377" s="146">
        <v>62</v>
      </c>
      <c r="G2377" s="146">
        <v>62</v>
      </c>
    </row>
    <row r="2378" spans="1:7" x14ac:dyDescent="0.25">
      <c r="A2378" s="146" t="s">
        <v>1</v>
      </c>
      <c r="B2378" s="146">
        <v>2</v>
      </c>
      <c r="C2378" s="146">
        <v>1981</v>
      </c>
      <c r="D2378" s="146" t="s">
        <v>77</v>
      </c>
      <c r="E2378" s="146">
        <v>62</v>
      </c>
      <c r="F2378" s="146">
        <v>62</v>
      </c>
      <c r="G2378" s="146">
        <v>62</v>
      </c>
    </row>
    <row r="2379" spans="1:7" x14ac:dyDescent="0.25">
      <c r="A2379" s="146" t="s">
        <v>1</v>
      </c>
      <c r="B2379" s="146">
        <v>2</v>
      </c>
      <c r="C2379" s="146">
        <v>1982</v>
      </c>
      <c r="D2379" s="146" t="s">
        <v>88</v>
      </c>
      <c r="E2379" s="146">
        <v>62</v>
      </c>
      <c r="F2379" s="146">
        <v>62</v>
      </c>
      <c r="G2379" s="146">
        <v>62</v>
      </c>
    </row>
    <row r="2380" spans="1:7" x14ac:dyDescent="0.25">
      <c r="A2380" s="146" t="s">
        <v>1</v>
      </c>
      <c r="B2380" s="146">
        <v>2</v>
      </c>
      <c r="C2380" s="146">
        <v>1997</v>
      </c>
      <c r="D2380" s="146" t="s">
        <v>95</v>
      </c>
      <c r="E2380" s="146">
        <v>62</v>
      </c>
      <c r="F2380" s="146">
        <v>62</v>
      </c>
      <c r="G2380" s="146">
        <v>62</v>
      </c>
    </row>
    <row r="2381" spans="1:7" x14ac:dyDescent="0.25">
      <c r="A2381" s="146" t="s">
        <v>1</v>
      </c>
      <c r="B2381" s="146">
        <v>2</v>
      </c>
      <c r="C2381" s="146">
        <v>2011</v>
      </c>
      <c r="D2381" s="146" t="s">
        <v>84</v>
      </c>
      <c r="E2381" s="146">
        <v>62</v>
      </c>
      <c r="F2381" s="146">
        <v>62</v>
      </c>
      <c r="G2381" s="146">
        <v>62</v>
      </c>
    </row>
    <row r="2382" spans="1:7" x14ac:dyDescent="0.25">
      <c r="A2382" s="146" t="s">
        <v>65</v>
      </c>
      <c r="B2382" s="146">
        <v>2</v>
      </c>
      <c r="C2382" s="146">
        <v>1985</v>
      </c>
      <c r="D2382" s="146" t="s">
        <v>98</v>
      </c>
      <c r="E2382" s="146">
        <v>62</v>
      </c>
      <c r="F2382" s="146">
        <v>62</v>
      </c>
      <c r="G2382" s="146">
        <v>62</v>
      </c>
    </row>
    <row r="2383" spans="1:7" x14ac:dyDescent="0.25">
      <c r="A2383" s="146" t="s">
        <v>2</v>
      </c>
      <c r="B2383" s="146">
        <v>1</v>
      </c>
      <c r="C2383" s="146">
        <v>2005</v>
      </c>
      <c r="D2383" s="146" t="s">
        <v>82</v>
      </c>
      <c r="E2383" s="146">
        <v>62</v>
      </c>
      <c r="F2383" s="146">
        <v>62</v>
      </c>
      <c r="G2383" s="146">
        <v>62</v>
      </c>
    </row>
    <row r="2384" spans="1:7" x14ac:dyDescent="0.25">
      <c r="A2384" s="146" t="s">
        <v>0</v>
      </c>
      <c r="B2384" s="146">
        <v>1</v>
      </c>
      <c r="C2384" s="146">
        <v>1991</v>
      </c>
      <c r="D2384" s="146" t="s">
        <v>88</v>
      </c>
      <c r="E2384" s="146">
        <v>62</v>
      </c>
      <c r="F2384" s="146">
        <v>62</v>
      </c>
      <c r="G2384" s="146">
        <v>62</v>
      </c>
    </row>
    <row r="2385" spans="1:7" x14ac:dyDescent="0.25">
      <c r="A2385" s="146" t="s">
        <v>76</v>
      </c>
      <c r="B2385" s="146">
        <v>1</v>
      </c>
      <c r="C2385" s="146">
        <v>1980</v>
      </c>
      <c r="D2385" s="146" t="s">
        <v>84</v>
      </c>
      <c r="E2385" s="146">
        <v>63</v>
      </c>
      <c r="F2385" s="146">
        <v>63</v>
      </c>
      <c r="G2385" s="146">
        <v>63</v>
      </c>
    </row>
    <row r="2386" spans="1:7" x14ac:dyDescent="0.25">
      <c r="A2386" s="146" t="s">
        <v>76</v>
      </c>
      <c r="B2386" s="146">
        <v>1</v>
      </c>
      <c r="C2386" s="146">
        <v>1988</v>
      </c>
      <c r="D2386" s="146" t="s">
        <v>98</v>
      </c>
      <c r="E2386" s="146">
        <v>63</v>
      </c>
      <c r="F2386" s="146">
        <v>63</v>
      </c>
      <c r="G2386" s="146">
        <v>63</v>
      </c>
    </row>
    <row r="2387" spans="1:7" x14ac:dyDescent="0.25">
      <c r="A2387" s="146" t="s">
        <v>76</v>
      </c>
      <c r="B2387" s="146">
        <v>1</v>
      </c>
      <c r="C2387" s="146">
        <v>2000</v>
      </c>
      <c r="D2387" s="146" t="s">
        <v>86</v>
      </c>
      <c r="E2387" s="146">
        <v>63</v>
      </c>
      <c r="F2387" s="146">
        <v>63</v>
      </c>
      <c r="G2387" s="146">
        <v>63</v>
      </c>
    </row>
    <row r="2388" spans="1:7" x14ac:dyDescent="0.25">
      <c r="A2388" s="146" t="s">
        <v>76</v>
      </c>
      <c r="B2388" s="146">
        <v>2</v>
      </c>
      <c r="C2388" s="146">
        <v>1980</v>
      </c>
      <c r="D2388" s="146" t="s">
        <v>78</v>
      </c>
      <c r="E2388" s="146">
        <v>63</v>
      </c>
      <c r="F2388" s="146">
        <v>63</v>
      </c>
      <c r="G2388" s="146">
        <v>63</v>
      </c>
    </row>
    <row r="2389" spans="1:7" x14ac:dyDescent="0.25">
      <c r="A2389" s="146" t="s">
        <v>76</v>
      </c>
      <c r="B2389" s="146">
        <v>2</v>
      </c>
      <c r="C2389" s="146">
        <v>1993</v>
      </c>
      <c r="D2389" s="146" t="s">
        <v>90</v>
      </c>
      <c r="E2389" s="146">
        <v>63</v>
      </c>
      <c r="F2389" s="146">
        <v>63</v>
      </c>
      <c r="G2389" s="146">
        <v>63</v>
      </c>
    </row>
    <row r="2390" spans="1:7" x14ac:dyDescent="0.25">
      <c r="A2390" s="146" t="s">
        <v>1</v>
      </c>
      <c r="B2390" s="146">
        <v>2</v>
      </c>
      <c r="C2390" s="146">
        <v>1990</v>
      </c>
      <c r="D2390" s="146" t="s">
        <v>91</v>
      </c>
      <c r="E2390" s="146">
        <v>63</v>
      </c>
      <c r="F2390" s="146">
        <v>63</v>
      </c>
      <c r="G2390" s="146">
        <v>63</v>
      </c>
    </row>
    <row r="2391" spans="1:7" x14ac:dyDescent="0.25">
      <c r="A2391" s="146" t="s">
        <v>1</v>
      </c>
      <c r="B2391" s="146">
        <v>2</v>
      </c>
      <c r="C2391" s="146">
        <v>2005</v>
      </c>
      <c r="D2391" s="146" t="s">
        <v>78</v>
      </c>
      <c r="E2391" s="146">
        <v>63</v>
      </c>
      <c r="F2391" s="146">
        <v>63</v>
      </c>
      <c r="G2391" s="146">
        <v>63</v>
      </c>
    </row>
    <row r="2392" spans="1:7" x14ac:dyDescent="0.25">
      <c r="A2392" s="146" t="s">
        <v>2</v>
      </c>
      <c r="B2392" s="146">
        <v>2</v>
      </c>
      <c r="C2392" s="146">
        <v>2003</v>
      </c>
      <c r="D2392" s="146" t="s">
        <v>88</v>
      </c>
      <c r="E2392" s="146">
        <v>63</v>
      </c>
      <c r="F2392" s="146">
        <v>63</v>
      </c>
      <c r="G2392" s="146">
        <v>63</v>
      </c>
    </row>
    <row r="2393" spans="1:7" x14ac:dyDescent="0.25">
      <c r="A2393" s="146" t="s">
        <v>76</v>
      </c>
      <c r="B2393" s="146">
        <v>1</v>
      </c>
      <c r="C2393" s="146">
        <v>1978</v>
      </c>
      <c r="D2393" s="146" t="s">
        <v>80</v>
      </c>
      <c r="E2393" s="146">
        <v>64</v>
      </c>
      <c r="F2393" s="146">
        <v>64</v>
      </c>
      <c r="G2393" s="146">
        <v>64</v>
      </c>
    </row>
    <row r="2394" spans="1:7" x14ac:dyDescent="0.25">
      <c r="A2394" s="146" t="s">
        <v>76</v>
      </c>
      <c r="B2394" s="146">
        <v>1</v>
      </c>
      <c r="C2394" s="146">
        <v>1981</v>
      </c>
      <c r="D2394" s="146" t="s">
        <v>78</v>
      </c>
      <c r="E2394" s="146">
        <v>64</v>
      </c>
      <c r="F2394" s="146">
        <v>64</v>
      </c>
      <c r="G2394" s="146">
        <v>64</v>
      </c>
    </row>
    <row r="2395" spans="1:7" x14ac:dyDescent="0.25">
      <c r="A2395" s="146" t="s">
        <v>76</v>
      </c>
      <c r="B2395" s="146">
        <v>1</v>
      </c>
      <c r="C2395" s="146">
        <v>1987</v>
      </c>
      <c r="D2395" s="146" t="s">
        <v>98</v>
      </c>
      <c r="E2395" s="146">
        <v>64</v>
      </c>
      <c r="F2395" s="146">
        <v>64</v>
      </c>
      <c r="G2395" s="146">
        <v>64</v>
      </c>
    </row>
    <row r="2396" spans="1:7" x14ac:dyDescent="0.25">
      <c r="A2396" s="146" t="s">
        <v>76</v>
      </c>
      <c r="B2396" s="146">
        <v>2</v>
      </c>
      <c r="C2396" s="146">
        <v>1988</v>
      </c>
      <c r="D2396" s="146" t="s">
        <v>98</v>
      </c>
      <c r="E2396" s="146">
        <v>64</v>
      </c>
      <c r="F2396" s="146">
        <v>64</v>
      </c>
      <c r="G2396" s="146">
        <v>64</v>
      </c>
    </row>
    <row r="2397" spans="1:7" x14ac:dyDescent="0.25">
      <c r="A2397" s="146" t="s">
        <v>76</v>
      </c>
      <c r="B2397" s="146">
        <v>2</v>
      </c>
      <c r="C2397" s="146">
        <v>1992</v>
      </c>
      <c r="D2397" s="146" t="s">
        <v>90</v>
      </c>
      <c r="E2397" s="146">
        <v>64</v>
      </c>
      <c r="F2397" s="146">
        <v>64</v>
      </c>
      <c r="G2397" s="146">
        <v>64</v>
      </c>
    </row>
    <row r="2398" spans="1:7" x14ac:dyDescent="0.25">
      <c r="A2398" s="146" t="s">
        <v>1</v>
      </c>
      <c r="B2398" s="146">
        <v>1</v>
      </c>
      <c r="C2398" s="146">
        <v>2011</v>
      </c>
      <c r="D2398" s="146" t="s">
        <v>90</v>
      </c>
      <c r="E2398" s="146">
        <v>64</v>
      </c>
      <c r="F2398" s="146">
        <v>64</v>
      </c>
      <c r="G2398" s="146">
        <v>64</v>
      </c>
    </row>
    <row r="2399" spans="1:7" x14ac:dyDescent="0.25">
      <c r="A2399" s="146" t="s">
        <v>1</v>
      </c>
      <c r="B2399" s="146">
        <v>2</v>
      </c>
      <c r="C2399" s="146">
        <v>1982</v>
      </c>
      <c r="D2399" s="146" t="s">
        <v>77</v>
      </c>
      <c r="E2399" s="146">
        <v>64</v>
      </c>
      <c r="F2399" s="146">
        <v>64</v>
      </c>
      <c r="G2399" s="146">
        <v>64</v>
      </c>
    </row>
    <row r="2400" spans="1:7" x14ac:dyDescent="0.25">
      <c r="A2400" s="146" t="s">
        <v>1</v>
      </c>
      <c r="B2400" s="146">
        <v>2</v>
      </c>
      <c r="C2400" s="146">
        <v>1997</v>
      </c>
      <c r="D2400" s="146" t="s">
        <v>78</v>
      </c>
      <c r="E2400" s="146">
        <v>64</v>
      </c>
      <c r="F2400" s="146">
        <v>64</v>
      </c>
      <c r="G2400" s="146">
        <v>64</v>
      </c>
    </row>
    <row r="2401" spans="1:7" x14ac:dyDescent="0.25">
      <c r="A2401" s="146" t="s">
        <v>1</v>
      </c>
      <c r="B2401" s="146">
        <v>2</v>
      </c>
      <c r="C2401" s="146">
        <v>1998</v>
      </c>
      <c r="D2401" s="146" t="s">
        <v>78</v>
      </c>
      <c r="E2401" s="146">
        <v>64</v>
      </c>
      <c r="F2401" s="146">
        <v>64</v>
      </c>
      <c r="G2401" s="146">
        <v>64</v>
      </c>
    </row>
    <row r="2402" spans="1:7" x14ac:dyDescent="0.25">
      <c r="A2402" s="146" t="s">
        <v>2</v>
      </c>
      <c r="B2402" s="146">
        <v>1</v>
      </c>
      <c r="C2402" s="146">
        <v>2003</v>
      </c>
      <c r="D2402" s="146" t="s">
        <v>88</v>
      </c>
      <c r="E2402" s="146">
        <v>64</v>
      </c>
      <c r="F2402" s="146">
        <v>64</v>
      </c>
      <c r="G2402" s="146">
        <v>64</v>
      </c>
    </row>
    <row r="2403" spans="1:7" x14ac:dyDescent="0.25">
      <c r="A2403" s="146" t="s">
        <v>2</v>
      </c>
      <c r="B2403" s="146">
        <v>2</v>
      </c>
      <c r="C2403" s="146">
        <v>2001</v>
      </c>
      <c r="D2403" s="146" t="s">
        <v>92</v>
      </c>
      <c r="E2403" s="146">
        <v>64</v>
      </c>
      <c r="F2403" s="146">
        <v>64</v>
      </c>
      <c r="G2403" s="146">
        <v>64</v>
      </c>
    </row>
    <row r="2404" spans="1:7" x14ac:dyDescent="0.25">
      <c r="A2404" s="146" t="s">
        <v>2</v>
      </c>
      <c r="B2404" s="146">
        <v>2</v>
      </c>
      <c r="C2404" s="146">
        <v>2008</v>
      </c>
      <c r="D2404" s="146" t="s">
        <v>95</v>
      </c>
      <c r="E2404" s="146">
        <v>64</v>
      </c>
      <c r="F2404" s="146">
        <v>64</v>
      </c>
      <c r="G2404" s="146">
        <v>64</v>
      </c>
    </row>
    <row r="2405" spans="1:7" x14ac:dyDescent="0.25">
      <c r="A2405" s="146" t="s">
        <v>76</v>
      </c>
      <c r="B2405" s="146">
        <v>1</v>
      </c>
      <c r="C2405" s="146">
        <v>1977</v>
      </c>
      <c r="D2405" s="146" t="s">
        <v>80</v>
      </c>
      <c r="E2405" s="146">
        <v>65</v>
      </c>
      <c r="F2405" s="146">
        <v>65</v>
      </c>
      <c r="G2405" s="146">
        <v>65</v>
      </c>
    </row>
    <row r="2406" spans="1:7" x14ac:dyDescent="0.25">
      <c r="A2406" s="146" t="s">
        <v>76</v>
      </c>
      <c r="B2406" s="146">
        <v>2</v>
      </c>
      <c r="C2406" s="146">
        <v>1972</v>
      </c>
      <c r="D2406" s="146" t="s">
        <v>91</v>
      </c>
      <c r="E2406" s="146">
        <v>65</v>
      </c>
      <c r="F2406" s="146">
        <v>65</v>
      </c>
      <c r="G2406" s="146">
        <v>65</v>
      </c>
    </row>
    <row r="2407" spans="1:7" x14ac:dyDescent="0.25">
      <c r="A2407" s="146" t="s">
        <v>76</v>
      </c>
      <c r="B2407" s="146">
        <v>2</v>
      </c>
      <c r="C2407" s="146">
        <v>1988</v>
      </c>
      <c r="D2407" s="146" t="s">
        <v>84</v>
      </c>
      <c r="E2407" s="146">
        <v>65</v>
      </c>
      <c r="F2407" s="146">
        <v>65</v>
      </c>
      <c r="G2407" s="146">
        <v>65</v>
      </c>
    </row>
    <row r="2408" spans="1:7" x14ac:dyDescent="0.25">
      <c r="A2408" s="146" t="s">
        <v>76</v>
      </c>
      <c r="B2408" s="146">
        <v>2</v>
      </c>
      <c r="C2408" s="146">
        <v>2006</v>
      </c>
      <c r="D2408" s="146" t="s">
        <v>78</v>
      </c>
      <c r="E2408" s="146">
        <v>65</v>
      </c>
      <c r="F2408" s="146">
        <v>65</v>
      </c>
      <c r="G2408" s="146">
        <v>65</v>
      </c>
    </row>
    <row r="2409" spans="1:7" x14ac:dyDescent="0.25">
      <c r="A2409" s="146" t="s">
        <v>1</v>
      </c>
      <c r="B2409" s="146">
        <v>1</v>
      </c>
      <c r="C2409" s="146">
        <v>1985</v>
      </c>
      <c r="D2409" s="146" t="s">
        <v>92</v>
      </c>
      <c r="E2409" s="146">
        <v>65</v>
      </c>
      <c r="F2409" s="146">
        <v>65</v>
      </c>
      <c r="G2409" s="146">
        <v>65</v>
      </c>
    </row>
    <row r="2410" spans="1:7" x14ac:dyDescent="0.25">
      <c r="A2410" s="146" t="s">
        <v>1</v>
      </c>
      <c r="B2410" s="146">
        <v>1</v>
      </c>
      <c r="C2410" s="146">
        <v>1988</v>
      </c>
      <c r="D2410" s="146" t="s">
        <v>79</v>
      </c>
      <c r="E2410" s="146">
        <v>65</v>
      </c>
      <c r="F2410" s="146">
        <v>65</v>
      </c>
      <c r="G2410" s="146">
        <v>65</v>
      </c>
    </row>
    <row r="2411" spans="1:7" x14ac:dyDescent="0.25">
      <c r="A2411" s="146" t="s">
        <v>1</v>
      </c>
      <c r="B2411" s="146">
        <v>2</v>
      </c>
      <c r="C2411" s="146">
        <v>1983</v>
      </c>
      <c r="D2411" s="146" t="s">
        <v>77</v>
      </c>
      <c r="E2411" s="146">
        <v>65</v>
      </c>
      <c r="F2411" s="146">
        <v>65</v>
      </c>
      <c r="G2411" s="146">
        <v>65</v>
      </c>
    </row>
    <row r="2412" spans="1:7" x14ac:dyDescent="0.25">
      <c r="A2412" s="146" t="s">
        <v>1</v>
      </c>
      <c r="B2412" s="146">
        <v>2</v>
      </c>
      <c r="C2412" s="146">
        <v>1988</v>
      </c>
      <c r="D2412" s="146" t="s">
        <v>78</v>
      </c>
      <c r="E2412" s="146">
        <v>65</v>
      </c>
      <c r="F2412" s="146">
        <v>65</v>
      </c>
      <c r="G2412" s="146">
        <v>65</v>
      </c>
    </row>
    <row r="2413" spans="1:7" x14ac:dyDescent="0.25">
      <c r="A2413" s="146" t="s">
        <v>1</v>
      </c>
      <c r="B2413" s="146">
        <v>2</v>
      </c>
      <c r="C2413" s="146">
        <v>1999</v>
      </c>
      <c r="D2413" s="146" t="s">
        <v>78</v>
      </c>
      <c r="E2413" s="146">
        <v>65</v>
      </c>
      <c r="F2413" s="146">
        <v>65</v>
      </c>
      <c r="G2413" s="146">
        <v>65</v>
      </c>
    </row>
    <row r="2414" spans="1:7" x14ac:dyDescent="0.25">
      <c r="A2414" s="146" t="s">
        <v>2</v>
      </c>
      <c r="B2414" s="146">
        <v>1</v>
      </c>
      <c r="C2414" s="146">
        <v>2008</v>
      </c>
      <c r="D2414" s="146" t="s">
        <v>95</v>
      </c>
      <c r="E2414" s="146">
        <v>65</v>
      </c>
      <c r="F2414" s="146">
        <v>65</v>
      </c>
      <c r="G2414" s="146">
        <v>65</v>
      </c>
    </row>
    <row r="2415" spans="1:7" x14ac:dyDescent="0.25">
      <c r="A2415" s="146" t="s">
        <v>2</v>
      </c>
      <c r="B2415" s="146">
        <v>2</v>
      </c>
      <c r="C2415" s="146">
        <v>2004</v>
      </c>
      <c r="D2415" s="146" t="s">
        <v>91</v>
      </c>
      <c r="E2415" s="146">
        <v>65</v>
      </c>
      <c r="F2415" s="146">
        <v>65</v>
      </c>
      <c r="G2415" s="146">
        <v>65</v>
      </c>
    </row>
    <row r="2416" spans="1:7" x14ac:dyDescent="0.25">
      <c r="A2416" s="146" t="s">
        <v>2</v>
      </c>
      <c r="B2416" s="146">
        <v>2</v>
      </c>
      <c r="C2416" s="146">
        <v>2013</v>
      </c>
      <c r="D2416" s="146" t="s">
        <v>93</v>
      </c>
      <c r="E2416" s="146">
        <v>65</v>
      </c>
      <c r="F2416" s="146">
        <v>65</v>
      </c>
      <c r="G2416" s="146">
        <v>65</v>
      </c>
    </row>
    <row r="2417" spans="1:7" x14ac:dyDescent="0.25">
      <c r="A2417" s="146" t="s">
        <v>0</v>
      </c>
      <c r="B2417" s="146">
        <v>1</v>
      </c>
      <c r="C2417" s="146">
        <v>2009</v>
      </c>
      <c r="D2417" s="146" t="s">
        <v>96</v>
      </c>
      <c r="E2417" s="146">
        <v>65</v>
      </c>
      <c r="F2417" s="146">
        <v>65</v>
      </c>
      <c r="G2417" s="146">
        <v>65</v>
      </c>
    </row>
    <row r="2418" spans="1:7" x14ac:dyDescent="0.25">
      <c r="A2418" s="146" t="s">
        <v>76</v>
      </c>
      <c r="B2418" s="146">
        <v>1</v>
      </c>
      <c r="C2418" s="146">
        <v>1979</v>
      </c>
      <c r="D2418" s="146" t="s">
        <v>94</v>
      </c>
      <c r="E2418" s="146">
        <v>66</v>
      </c>
      <c r="F2418" s="146">
        <v>66</v>
      </c>
      <c r="G2418" s="146">
        <v>66</v>
      </c>
    </row>
    <row r="2419" spans="1:7" x14ac:dyDescent="0.25">
      <c r="A2419" s="146" t="s">
        <v>76</v>
      </c>
      <c r="B2419" s="146">
        <v>1</v>
      </c>
      <c r="C2419" s="146">
        <v>1981</v>
      </c>
      <c r="D2419" s="146" t="s">
        <v>96</v>
      </c>
      <c r="E2419" s="146">
        <v>66</v>
      </c>
      <c r="F2419" s="146">
        <v>66</v>
      </c>
      <c r="G2419" s="146">
        <v>66</v>
      </c>
    </row>
    <row r="2420" spans="1:7" x14ac:dyDescent="0.25">
      <c r="A2420" s="146" t="s">
        <v>76</v>
      </c>
      <c r="B2420" s="146">
        <v>1</v>
      </c>
      <c r="C2420" s="146">
        <v>1986</v>
      </c>
      <c r="D2420" s="146" t="s">
        <v>89</v>
      </c>
      <c r="E2420" s="146">
        <v>66</v>
      </c>
      <c r="F2420" s="146">
        <v>66</v>
      </c>
      <c r="G2420" s="146">
        <v>66</v>
      </c>
    </row>
    <row r="2421" spans="1:7" x14ac:dyDescent="0.25">
      <c r="A2421" s="146" t="s">
        <v>76</v>
      </c>
      <c r="B2421" s="146">
        <v>2</v>
      </c>
      <c r="C2421" s="146">
        <v>1977</v>
      </c>
      <c r="D2421" s="146" t="s">
        <v>95</v>
      </c>
      <c r="E2421" s="146">
        <v>66</v>
      </c>
      <c r="F2421" s="146">
        <v>66</v>
      </c>
      <c r="G2421" s="146">
        <v>66</v>
      </c>
    </row>
    <row r="2422" spans="1:7" x14ac:dyDescent="0.25">
      <c r="A2422" s="146" t="s">
        <v>1</v>
      </c>
      <c r="B2422" s="146">
        <v>2</v>
      </c>
      <c r="C2422" s="146">
        <v>1994</v>
      </c>
      <c r="D2422" s="146" t="s">
        <v>82</v>
      </c>
      <c r="E2422" s="146">
        <v>66</v>
      </c>
      <c r="F2422" s="146">
        <v>66</v>
      </c>
      <c r="G2422" s="146">
        <v>66</v>
      </c>
    </row>
    <row r="2423" spans="1:7" x14ac:dyDescent="0.25">
      <c r="A2423" s="146" t="s">
        <v>1</v>
      </c>
      <c r="B2423" s="146">
        <v>2</v>
      </c>
      <c r="C2423" s="146">
        <v>1996</v>
      </c>
      <c r="D2423" s="146" t="s">
        <v>78</v>
      </c>
      <c r="E2423" s="146">
        <v>66</v>
      </c>
      <c r="F2423" s="146">
        <v>66</v>
      </c>
      <c r="G2423" s="146">
        <v>66</v>
      </c>
    </row>
    <row r="2424" spans="1:7" x14ac:dyDescent="0.25">
      <c r="A2424" s="146" t="s">
        <v>65</v>
      </c>
      <c r="B2424" s="146">
        <v>2</v>
      </c>
      <c r="C2424" s="146">
        <v>1971</v>
      </c>
      <c r="D2424" s="146" t="s">
        <v>80</v>
      </c>
      <c r="E2424" s="146">
        <v>66</v>
      </c>
      <c r="F2424" s="146">
        <v>66</v>
      </c>
      <c r="G2424" s="146">
        <v>66</v>
      </c>
    </row>
    <row r="2425" spans="1:7" x14ac:dyDescent="0.25">
      <c r="A2425" s="146" t="s">
        <v>65</v>
      </c>
      <c r="B2425" s="146">
        <v>2</v>
      </c>
      <c r="C2425" s="146">
        <v>1976</v>
      </c>
      <c r="D2425" s="146" t="s">
        <v>79</v>
      </c>
      <c r="E2425" s="146">
        <v>66</v>
      </c>
      <c r="F2425" s="146">
        <v>66</v>
      </c>
      <c r="G2425" s="146">
        <v>66</v>
      </c>
    </row>
    <row r="2426" spans="1:7" x14ac:dyDescent="0.25">
      <c r="A2426" s="146" t="s">
        <v>65</v>
      </c>
      <c r="B2426" s="146">
        <v>2</v>
      </c>
      <c r="C2426" s="146">
        <v>1979</v>
      </c>
      <c r="D2426" s="146" t="s">
        <v>91</v>
      </c>
      <c r="E2426" s="146">
        <v>66</v>
      </c>
      <c r="F2426" s="146">
        <v>66</v>
      </c>
      <c r="G2426" s="146">
        <v>66</v>
      </c>
    </row>
    <row r="2427" spans="1:7" x14ac:dyDescent="0.25">
      <c r="A2427" s="146" t="s">
        <v>2</v>
      </c>
      <c r="B2427" s="146">
        <v>1</v>
      </c>
      <c r="C2427" s="146">
        <v>2001</v>
      </c>
      <c r="D2427" s="146" t="s">
        <v>92</v>
      </c>
      <c r="E2427" s="146">
        <v>66</v>
      </c>
      <c r="F2427" s="146">
        <v>66</v>
      </c>
      <c r="G2427" s="146">
        <v>66</v>
      </c>
    </row>
    <row r="2428" spans="1:7" x14ac:dyDescent="0.25">
      <c r="A2428" s="146" t="s">
        <v>2</v>
      </c>
      <c r="B2428" s="146">
        <v>1</v>
      </c>
      <c r="C2428" s="146">
        <v>2012</v>
      </c>
      <c r="D2428" s="146" t="s">
        <v>77</v>
      </c>
      <c r="E2428" s="146">
        <v>66</v>
      </c>
      <c r="F2428" s="146">
        <v>66</v>
      </c>
      <c r="G2428" s="146">
        <v>66</v>
      </c>
    </row>
    <row r="2429" spans="1:7" x14ac:dyDescent="0.25">
      <c r="A2429" s="146" t="s">
        <v>2</v>
      </c>
      <c r="B2429" s="146">
        <v>2</v>
      </c>
      <c r="C2429" s="146">
        <v>2002</v>
      </c>
      <c r="D2429" s="146" t="s">
        <v>79</v>
      </c>
      <c r="E2429" s="146">
        <v>66</v>
      </c>
      <c r="F2429" s="146">
        <v>66</v>
      </c>
      <c r="G2429" s="146">
        <v>66</v>
      </c>
    </row>
    <row r="2430" spans="1:7" x14ac:dyDescent="0.25">
      <c r="A2430" s="146" t="s">
        <v>2</v>
      </c>
      <c r="B2430" s="146">
        <v>2</v>
      </c>
      <c r="C2430" s="146">
        <v>2006</v>
      </c>
      <c r="D2430" s="146" t="s">
        <v>82</v>
      </c>
      <c r="E2430" s="146">
        <v>66</v>
      </c>
      <c r="F2430" s="146">
        <v>66</v>
      </c>
      <c r="G2430" s="146">
        <v>66</v>
      </c>
    </row>
    <row r="2431" spans="1:7" x14ac:dyDescent="0.25">
      <c r="A2431" s="146" t="s">
        <v>76</v>
      </c>
      <c r="B2431" s="146">
        <v>1</v>
      </c>
      <c r="C2431" s="146">
        <v>1980</v>
      </c>
      <c r="D2431" s="146" t="s">
        <v>77</v>
      </c>
      <c r="E2431" s="146">
        <v>67</v>
      </c>
      <c r="F2431" s="146">
        <v>67</v>
      </c>
      <c r="G2431" s="146">
        <v>67</v>
      </c>
    </row>
    <row r="2432" spans="1:7" x14ac:dyDescent="0.25">
      <c r="A2432" s="146" t="s">
        <v>76</v>
      </c>
      <c r="B2432" s="146">
        <v>2</v>
      </c>
      <c r="C2432" s="146">
        <v>1971</v>
      </c>
      <c r="D2432" s="146" t="s">
        <v>80</v>
      </c>
      <c r="E2432" s="146">
        <v>67</v>
      </c>
      <c r="F2432" s="146">
        <v>67</v>
      </c>
      <c r="G2432" s="146">
        <v>67</v>
      </c>
    </row>
    <row r="2433" spans="1:7" x14ac:dyDescent="0.25">
      <c r="A2433" s="146" t="s">
        <v>76</v>
      </c>
      <c r="B2433" s="146">
        <v>2</v>
      </c>
      <c r="C2433" s="146">
        <v>1989</v>
      </c>
      <c r="D2433" s="146" t="s">
        <v>98</v>
      </c>
      <c r="E2433" s="146">
        <v>67</v>
      </c>
      <c r="F2433" s="146">
        <v>67</v>
      </c>
      <c r="G2433" s="146">
        <v>67</v>
      </c>
    </row>
    <row r="2434" spans="1:7" x14ac:dyDescent="0.25">
      <c r="A2434" s="146" t="s">
        <v>76</v>
      </c>
      <c r="B2434" s="146">
        <v>2</v>
      </c>
      <c r="C2434" s="146">
        <v>1990</v>
      </c>
      <c r="D2434" s="146" t="s">
        <v>78</v>
      </c>
      <c r="E2434" s="146">
        <v>67</v>
      </c>
      <c r="F2434" s="146">
        <v>67</v>
      </c>
      <c r="G2434" s="146">
        <v>67</v>
      </c>
    </row>
    <row r="2435" spans="1:7" x14ac:dyDescent="0.25">
      <c r="A2435" s="146" t="s">
        <v>76</v>
      </c>
      <c r="B2435" s="146">
        <v>2</v>
      </c>
      <c r="C2435" s="146">
        <v>2011</v>
      </c>
      <c r="D2435" s="146" t="s">
        <v>78</v>
      </c>
      <c r="E2435" s="146">
        <v>67</v>
      </c>
      <c r="F2435" s="146">
        <v>67</v>
      </c>
      <c r="G2435" s="146">
        <v>67</v>
      </c>
    </row>
    <row r="2436" spans="1:7" x14ac:dyDescent="0.25">
      <c r="A2436" s="146" t="s">
        <v>1</v>
      </c>
      <c r="B2436" s="146">
        <v>2</v>
      </c>
      <c r="C2436" s="146">
        <v>1982</v>
      </c>
      <c r="D2436" s="146" t="s">
        <v>80</v>
      </c>
      <c r="E2436" s="146">
        <v>67</v>
      </c>
      <c r="F2436" s="146">
        <v>67</v>
      </c>
      <c r="G2436" s="146">
        <v>67</v>
      </c>
    </row>
    <row r="2437" spans="1:7" x14ac:dyDescent="0.25">
      <c r="A2437" s="146" t="s">
        <v>1</v>
      </c>
      <c r="B2437" s="146">
        <v>2</v>
      </c>
      <c r="C2437" s="146">
        <v>2004</v>
      </c>
      <c r="D2437" s="146" t="s">
        <v>78</v>
      </c>
      <c r="E2437" s="146">
        <v>67</v>
      </c>
      <c r="F2437" s="146">
        <v>67</v>
      </c>
      <c r="G2437" s="146">
        <v>67</v>
      </c>
    </row>
    <row r="2438" spans="1:7" x14ac:dyDescent="0.25">
      <c r="A2438" s="146" t="s">
        <v>65</v>
      </c>
      <c r="B2438" s="146">
        <v>2</v>
      </c>
      <c r="C2438" s="146">
        <v>1981</v>
      </c>
      <c r="D2438" s="146" t="s">
        <v>78</v>
      </c>
      <c r="E2438" s="146">
        <v>67</v>
      </c>
      <c r="F2438" s="146">
        <v>67</v>
      </c>
      <c r="G2438" s="146">
        <v>67</v>
      </c>
    </row>
    <row r="2439" spans="1:7" x14ac:dyDescent="0.25">
      <c r="A2439" s="146" t="s">
        <v>2</v>
      </c>
      <c r="B2439" s="146">
        <v>1</v>
      </c>
      <c r="C2439" s="146">
        <v>1998</v>
      </c>
      <c r="D2439" s="146" t="s">
        <v>92</v>
      </c>
      <c r="E2439" s="146">
        <v>67</v>
      </c>
      <c r="F2439" s="146">
        <v>67</v>
      </c>
      <c r="G2439" s="146">
        <v>67</v>
      </c>
    </row>
    <row r="2440" spans="1:7" x14ac:dyDescent="0.25">
      <c r="A2440" s="146" t="s">
        <v>0</v>
      </c>
      <c r="B2440" s="146">
        <v>1</v>
      </c>
      <c r="C2440" s="146">
        <v>2003</v>
      </c>
      <c r="D2440" s="146" t="s">
        <v>78</v>
      </c>
      <c r="E2440" s="146">
        <v>67</v>
      </c>
      <c r="F2440" s="146">
        <v>67</v>
      </c>
      <c r="G2440" s="146">
        <v>67</v>
      </c>
    </row>
    <row r="2441" spans="1:7" x14ac:dyDescent="0.25">
      <c r="A2441" s="146" t="s">
        <v>76</v>
      </c>
      <c r="B2441" s="146">
        <v>1</v>
      </c>
      <c r="C2441" s="146">
        <v>1971</v>
      </c>
      <c r="D2441" s="146" t="s">
        <v>79</v>
      </c>
      <c r="E2441" s="146">
        <v>68</v>
      </c>
      <c r="F2441" s="146">
        <v>68</v>
      </c>
      <c r="G2441" s="146">
        <v>68</v>
      </c>
    </row>
    <row r="2442" spans="1:7" x14ac:dyDescent="0.25">
      <c r="A2442" s="146" t="s">
        <v>76</v>
      </c>
      <c r="B2442" s="146">
        <v>1</v>
      </c>
      <c r="C2442" s="146">
        <v>1975</v>
      </c>
      <c r="D2442" s="146" t="s">
        <v>79</v>
      </c>
      <c r="E2442" s="146">
        <v>68</v>
      </c>
      <c r="F2442" s="146">
        <v>68</v>
      </c>
      <c r="G2442" s="146">
        <v>68</v>
      </c>
    </row>
    <row r="2443" spans="1:7" x14ac:dyDescent="0.25">
      <c r="A2443" s="146" t="s">
        <v>76</v>
      </c>
      <c r="B2443" s="146">
        <v>1</v>
      </c>
      <c r="C2443" s="146">
        <v>1981</v>
      </c>
      <c r="D2443" s="146" t="s">
        <v>84</v>
      </c>
      <c r="E2443" s="146">
        <v>68</v>
      </c>
      <c r="F2443" s="146">
        <v>68</v>
      </c>
      <c r="G2443" s="146">
        <v>68</v>
      </c>
    </row>
    <row r="2444" spans="1:7" x14ac:dyDescent="0.25">
      <c r="A2444" s="146" t="s">
        <v>76</v>
      </c>
      <c r="B2444" s="146">
        <v>1</v>
      </c>
      <c r="C2444" s="146">
        <v>1990</v>
      </c>
      <c r="D2444" s="146" t="s">
        <v>78</v>
      </c>
      <c r="E2444" s="146">
        <v>68</v>
      </c>
      <c r="F2444" s="146">
        <v>68</v>
      </c>
      <c r="G2444" s="146">
        <v>68</v>
      </c>
    </row>
    <row r="2445" spans="1:7" x14ac:dyDescent="0.25">
      <c r="A2445" s="146" t="s">
        <v>76</v>
      </c>
      <c r="B2445" s="146">
        <v>2</v>
      </c>
      <c r="C2445" s="146">
        <v>1971</v>
      </c>
      <c r="D2445" s="146" t="s">
        <v>77</v>
      </c>
      <c r="E2445" s="146">
        <v>68</v>
      </c>
      <c r="F2445" s="146">
        <v>68</v>
      </c>
      <c r="G2445" s="146">
        <v>68</v>
      </c>
    </row>
    <row r="2446" spans="1:7" x14ac:dyDescent="0.25">
      <c r="A2446" s="146" t="s">
        <v>76</v>
      </c>
      <c r="B2446" s="146">
        <v>2</v>
      </c>
      <c r="C2446" s="146">
        <v>1978</v>
      </c>
      <c r="D2446" s="146" t="s">
        <v>95</v>
      </c>
      <c r="E2446" s="146">
        <v>68</v>
      </c>
      <c r="F2446" s="146">
        <v>68</v>
      </c>
      <c r="G2446" s="146">
        <v>68</v>
      </c>
    </row>
    <row r="2447" spans="1:7" x14ac:dyDescent="0.25">
      <c r="A2447" s="146" t="s">
        <v>76</v>
      </c>
      <c r="B2447" s="146">
        <v>2</v>
      </c>
      <c r="C2447" s="146">
        <v>1983</v>
      </c>
      <c r="D2447" s="146" t="s">
        <v>90</v>
      </c>
      <c r="E2447" s="146">
        <v>68</v>
      </c>
      <c r="F2447" s="146">
        <v>68</v>
      </c>
      <c r="G2447" s="146">
        <v>68</v>
      </c>
    </row>
    <row r="2448" spans="1:7" x14ac:dyDescent="0.25">
      <c r="A2448" s="146" t="s">
        <v>76</v>
      </c>
      <c r="B2448" s="146">
        <v>2</v>
      </c>
      <c r="C2448" s="146">
        <v>1985</v>
      </c>
      <c r="D2448" s="146" t="s">
        <v>98</v>
      </c>
      <c r="E2448" s="146">
        <v>68</v>
      </c>
      <c r="F2448" s="146">
        <v>68</v>
      </c>
      <c r="G2448" s="146">
        <v>68</v>
      </c>
    </row>
    <row r="2449" spans="1:7" x14ac:dyDescent="0.25">
      <c r="A2449" s="146" t="s">
        <v>76</v>
      </c>
      <c r="B2449" s="146">
        <v>2</v>
      </c>
      <c r="C2449" s="146">
        <v>1987</v>
      </c>
      <c r="D2449" s="146" t="s">
        <v>90</v>
      </c>
      <c r="E2449" s="146">
        <v>68</v>
      </c>
      <c r="F2449" s="146">
        <v>68</v>
      </c>
      <c r="G2449" s="146">
        <v>68</v>
      </c>
    </row>
    <row r="2450" spans="1:7" x14ac:dyDescent="0.25">
      <c r="A2450" s="146" t="s">
        <v>76</v>
      </c>
      <c r="B2450" s="146">
        <v>2</v>
      </c>
      <c r="C2450" s="146">
        <v>1991</v>
      </c>
      <c r="D2450" s="146" t="s">
        <v>78</v>
      </c>
      <c r="E2450" s="146">
        <v>68</v>
      </c>
      <c r="F2450" s="146">
        <v>68</v>
      </c>
      <c r="G2450" s="146">
        <v>68</v>
      </c>
    </row>
    <row r="2451" spans="1:7" x14ac:dyDescent="0.25">
      <c r="A2451" s="146" t="s">
        <v>76</v>
      </c>
      <c r="B2451" s="146">
        <v>2</v>
      </c>
      <c r="C2451" s="146">
        <v>2005</v>
      </c>
      <c r="D2451" s="146" t="s">
        <v>87</v>
      </c>
      <c r="E2451" s="146">
        <v>68</v>
      </c>
      <c r="F2451" s="146">
        <v>68</v>
      </c>
      <c r="G2451" s="146">
        <v>68</v>
      </c>
    </row>
    <row r="2452" spans="1:7" x14ac:dyDescent="0.25">
      <c r="A2452" s="146" t="s">
        <v>1</v>
      </c>
      <c r="B2452" s="146">
        <v>1</v>
      </c>
      <c r="C2452" s="146">
        <v>1990</v>
      </c>
      <c r="D2452" s="146" t="s">
        <v>91</v>
      </c>
      <c r="E2452" s="146">
        <v>68</v>
      </c>
      <c r="F2452" s="146">
        <v>68</v>
      </c>
      <c r="G2452" s="146">
        <v>68</v>
      </c>
    </row>
    <row r="2453" spans="1:7" x14ac:dyDescent="0.25">
      <c r="A2453" s="146" t="s">
        <v>2</v>
      </c>
      <c r="B2453" s="146">
        <v>1</v>
      </c>
      <c r="C2453" s="146">
        <v>2002</v>
      </c>
      <c r="D2453" s="146" t="s">
        <v>91</v>
      </c>
      <c r="E2453" s="146">
        <v>68</v>
      </c>
      <c r="F2453" s="146">
        <v>68</v>
      </c>
      <c r="G2453" s="146">
        <v>68</v>
      </c>
    </row>
    <row r="2454" spans="1:7" x14ac:dyDescent="0.25">
      <c r="A2454" s="146" t="s">
        <v>2</v>
      </c>
      <c r="B2454" s="146">
        <v>1</v>
      </c>
      <c r="C2454" s="146">
        <v>2004</v>
      </c>
      <c r="D2454" s="146" t="s">
        <v>88</v>
      </c>
      <c r="E2454" s="146">
        <v>68</v>
      </c>
      <c r="F2454" s="146">
        <v>68</v>
      </c>
      <c r="G2454" s="146">
        <v>68</v>
      </c>
    </row>
    <row r="2455" spans="1:7" x14ac:dyDescent="0.25">
      <c r="A2455" s="146" t="s">
        <v>2</v>
      </c>
      <c r="B2455" s="146">
        <v>2</v>
      </c>
      <c r="C2455" s="146">
        <v>2003</v>
      </c>
      <c r="D2455" s="146" t="s">
        <v>92</v>
      </c>
      <c r="E2455" s="146">
        <v>68</v>
      </c>
      <c r="F2455" s="146">
        <v>68</v>
      </c>
      <c r="G2455" s="146">
        <v>68</v>
      </c>
    </row>
    <row r="2456" spans="1:7" x14ac:dyDescent="0.25">
      <c r="A2456" s="146" t="s">
        <v>76</v>
      </c>
      <c r="B2456" s="146">
        <v>1</v>
      </c>
      <c r="C2456" s="146">
        <v>1991</v>
      </c>
      <c r="D2456" s="146" t="s">
        <v>90</v>
      </c>
      <c r="E2456" s="146">
        <v>69</v>
      </c>
      <c r="F2456" s="146">
        <v>69</v>
      </c>
      <c r="G2456" s="146">
        <v>69</v>
      </c>
    </row>
    <row r="2457" spans="1:7" x14ac:dyDescent="0.25">
      <c r="A2457" s="146" t="s">
        <v>76</v>
      </c>
      <c r="B2457" s="146">
        <v>1</v>
      </c>
      <c r="C2457" s="146">
        <v>2010</v>
      </c>
      <c r="D2457" s="146" t="s">
        <v>85</v>
      </c>
      <c r="E2457" s="146">
        <v>69</v>
      </c>
      <c r="F2457" s="146">
        <v>69</v>
      </c>
      <c r="G2457" s="146">
        <v>69</v>
      </c>
    </row>
    <row r="2458" spans="1:7" x14ac:dyDescent="0.25">
      <c r="A2458" s="146" t="s">
        <v>76</v>
      </c>
      <c r="B2458" s="146">
        <v>2</v>
      </c>
      <c r="C2458" s="146">
        <v>1971</v>
      </c>
      <c r="D2458" s="146" t="s">
        <v>92</v>
      </c>
      <c r="E2458" s="146">
        <v>69</v>
      </c>
      <c r="F2458" s="146">
        <v>69</v>
      </c>
      <c r="G2458" s="146">
        <v>69</v>
      </c>
    </row>
    <row r="2459" spans="1:7" x14ac:dyDescent="0.25">
      <c r="A2459" s="146" t="s">
        <v>76</v>
      </c>
      <c r="B2459" s="146">
        <v>2</v>
      </c>
      <c r="C2459" s="146">
        <v>1973</v>
      </c>
      <c r="D2459" s="146" t="s">
        <v>91</v>
      </c>
      <c r="E2459" s="146">
        <v>69</v>
      </c>
      <c r="F2459" s="146">
        <v>69</v>
      </c>
      <c r="G2459" s="146">
        <v>69</v>
      </c>
    </row>
    <row r="2460" spans="1:7" x14ac:dyDescent="0.25">
      <c r="A2460" s="146" t="s">
        <v>76</v>
      </c>
      <c r="B2460" s="146">
        <v>2</v>
      </c>
      <c r="C2460" s="146">
        <v>1973</v>
      </c>
      <c r="D2460" s="146" t="s">
        <v>92</v>
      </c>
      <c r="E2460" s="146">
        <v>69</v>
      </c>
      <c r="F2460" s="146">
        <v>69</v>
      </c>
      <c r="G2460" s="146">
        <v>69</v>
      </c>
    </row>
    <row r="2461" spans="1:7" x14ac:dyDescent="0.25">
      <c r="A2461" s="146" t="s">
        <v>1</v>
      </c>
      <c r="B2461" s="146">
        <v>1</v>
      </c>
      <c r="C2461" s="146">
        <v>1989</v>
      </c>
      <c r="D2461" s="146" t="s">
        <v>91</v>
      </c>
      <c r="E2461" s="146">
        <v>69</v>
      </c>
      <c r="F2461" s="146">
        <v>69</v>
      </c>
      <c r="G2461" s="146">
        <v>69</v>
      </c>
    </row>
    <row r="2462" spans="1:7" x14ac:dyDescent="0.25">
      <c r="A2462" s="146" t="s">
        <v>1</v>
      </c>
      <c r="B2462" s="146">
        <v>1</v>
      </c>
      <c r="C2462" s="146">
        <v>1998</v>
      </c>
      <c r="D2462" s="146" t="s">
        <v>95</v>
      </c>
      <c r="E2462" s="146">
        <v>69</v>
      </c>
      <c r="F2462" s="146">
        <v>69</v>
      </c>
      <c r="G2462" s="146">
        <v>69</v>
      </c>
    </row>
    <row r="2463" spans="1:7" x14ac:dyDescent="0.25">
      <c r="A2463" s="146" t="s">
        <v>1</v>
      </c>
      <c r="B2463" s="146">
        <v>1</v>
      </c>
      <c r="C2463" s="146">
        <v>2009</v>
      </c>
      <c r="D2463" s="146" t="s">
        <v>93</v>
      </c>
      <c r="E2463" s="146">
        <v>69</v>
      </c>
      <c r="F2463" s="146">
        <v>69</v>
      </c>
      <c r="G2463" s="146">
        <v>69</v>
      </c>
    </row>
    <row r="2464" spans="1:7" x14ac:dyDescent="0.25">
      <c r="A2464" s="146" t="s">
        <v>1</v>
      </c>
      <c r="B2464" s="146">
        <v>1</v>
      </c>
      <c r="C2464" s="146">
        <v>2011</v>
      </c>
      <c r="D2464" s="146" t="s">
        <v>84</v>
      </c>
      <c r="E2464" s="146">
        <v>69</v>
      </c>
      <c r="F2464" s="146">
        <v>69</v>
      </c>
      <c r="G2464" s="146">
        <v>69</v>
      </c>
    </row>
    <row r="2465" spans="1:7" x14ac:dyDescent="0.25">
      <c r="A2465" s="146" t="s">
        <v>1</v>
      </c>
      <c r="B2465" s="146">
        <v>2</v>
      </c>
      <c r="C2465" s="146">
        <v>1984</v>
      </c>
      <c r="D2465" s="146" t="s">
        <v>77</v>
      </c>
      <c r="E2465" s="146">
        <v>69</v>
      </c>
      <c r="F2465" s="146">
        <v>69</v>
      </c>
      <c r="G2465" s="146">
        <v>69</v>
      </c>
    </row>
    <row r="2466" spans="1:7" x14ac:dyDescent="0.25">
      <c r="A2466" s="146" t="s">
        <v>1</v>
      </c>
      <c r="B2466" s="146">
        <v>2</v>
      </c>
      <c r="C2466" s="146">
        <v>1988</v>
      </c>
      <c r="D2466" s="146" t="s">
        <v>91</v>
      </c>
      <c r="E2466" s="146">
        <v>69</v>
      </c>
      <c r="F2466" s="146">
        <v>69</v>
      </c>
      <c r="G2466" s="146">
        <v>69</v>
      </c>
    </row>
    <row r="2467" spans="1:7" x14ac:dyDescent="0.25">
      <c r="A2467" s="146" t="s">
        <v>65</v>
      </c>
      <c r="B2467" s="146">
        <v>2</v>
      </c>
      <c r="C2467" s="146">
        <v>1974</v>
      </c>
      <c r="D2467" s="146" t="s">
        <v>92</v>
      </c>
      <c r="E2467" s="146">
        <v>69</v>
      </c>
      <c r="F2467" s="146">
        <v>69</v>
      </c>
      <c r="G2467" s="146">
        <v>69</v>
      </c>
    </row>
    <row r="2468" spans="1:7" x14ac:dyDescent="0.25">
      <c r="A2468" s="146" t="s">
        <v>65</v>
      </c>
      <c r="B2468" s="146">
        <v>2</v>
      </c>
      <c r="C2468" s="146">
        <v>1976</v>
      </c>
      <c r="D2468" s="146" t="s">
        <v>77</v>
      </c>
      <c r="E2468" s="146">
        <v>69</v>
      </c>
      <c r="F2468" s="146">
        <v>69</v>
      </c>
      <c r="G2468" s="146">
        <v>69</v>
      </c>
    </row>
    <row r="2469" spans="1:7" x14ac:dyDescent="0.25">
      <c r="A2469" s="146" t="s">
        <v>65</v>
      </c>
      <c r="B2469" s="146">
        <v>2</v>
      </c>
      <c r="C2469" s="146">
        <v>2011</v>
      </c>
      <c r="D2469" s="146" t="s">
        <v>89</v>
      </c>
      <c r="E2469" s="146">
        <v>69</v>
      </c>
      <c r="F2469" s="146">
        <v>69</v>
      </c>
      <c r="G2469" s="146">
        <v>69</v>
      </c>
    </row>
    <row r="2470" spans="1:7" x14ac:dyDescent="0.25">
      <c r="A2470" s="146" t="s">
        <v>2</v>
      </c>
      <c r="B2470" s="146">
        <v>1</v>
      </c>
      <c r="C2470" s="146">
        <v>2009</v>
      </c>
      <c r="D2470" s="146" t="s">
        <v>80</v>
      </c>
      <c r="E2470" s="146">
        <v>69</v>
      </c>
      <c r="F2470" s="146">
        <v>69</v>
      </c>
      <c r="G2470" s="146">
        <v>69</v>
      </c>
    </row>
    <row r="2471" spans="1:7" x14ac:dyDescent="0.25">
      <c r="A2471" s="146" t="s">
        <v>76</v>
      </c>
      <c r="B2471" s="146">
        <v>1</v>
      </c>
      <c r="C2471" s="146">
        <v>1987</v>
      </c>
      <c r="D2471" s="146" t="s">
        <v>78</v>
      </c>
      <c r="E2471" s="146">
        <v>70</v>
      </c>
      <c r="F2471" s="146">
        <v>70</v>
      </c>
      <c r="G2471" s="146">
        <v>70</v>
      </c>
    </row>
    <row r="2472" spans="1:7" x14ac:dyDescent="0.25">
      <c r="A2472" s="146" t="s">
        <v>76</v>
      </c>
      <c r="B2472" s="146">
        <v>2</v>
      </c>
      <c r="C2472" s="146">
        <v>1975</v>
      </c>
      <c r="D2472" s="146" t="s">
        <v>82</v>
      </c>
      <c r="E2472" s="146">
        <v>70</v>
      </c>
      <c r="F2472" s="146">
        <v>70</v>
      </c>
      <c r="G2472" s="146">
        <v>70</v>
      </c>
    </row>
    <row r="2473" spans="1:7" x14ac:dyDescent="0.25">
      <c r="A2473" s="146" t="s">
        <v>76</v>
      </c>
      <c r="B2473" s="146">
        <v>2</v>
      </c>
      <c r="C2473" s="146">
        <v>1979</v>
      </c>
      <c r="D2473" s="146" t="s">
        <v>78</v>
      </c>
      <c r="E2473" s="146">
        <v>70</v>
      </c>
      <c r="F2473" s="146">
        <v>70</v>
      </c>
      <c r="G2473" s="146">
        <v>70</v>
      </c>
    </row>
    <row r="2474" spans="1:7" x14ac:dyDescent="0.25">
      <c r="A2474" s="146" t="s">
        <v>76</v>
      </c>
      <c r="B2474" s="146">
        <v>2</v>
      </c>
      <c r="C2474" s="146">
        <v>1989</v>
      </c>
      <c r="D2474" s="146" t="s">
        <v>90</v>
      </c>
      <c r="E2474" s="146">
        <v>70</v>
      </c>
      <c r="F2474" s="146">
        <v>70</v>
      </c>
      <c r="G2474" s="146">
        <v>70</v>
      </c>
    </row>
    <row r="2475" spans="1:7" x14ac:dyDescent="0.25">
      <c r="A2475" s="146" t="s">
        <v>1</v>
      </c>
      <c r="B2475" s="146">
        <v>2</v>
      </c>
      <c r="C2475" s="146">
        <v>1988</v>
      </c>
      <c r="D2475" s="146" t="s">
        <v>79</v>
      </c>
      <c r="E2475" s="146">
        <v>70</v>
      </c>
      <c r="F2475" s="146">
        <v>70</v>
      </c>
      <c r="G2475" s="146">
        <v>70</v>
      </c>
    </row>
    <row r="2476" spans="1:7" x14ac:dyDescent="0.25">
      <c r="A2476" s="146" t="s">
        <v>2</v>
      </c>
      <c r="B2476" s="146">
        <v>1</v>
      </c>
      <c r="C2476" s="146">
        <v>2011</v>
      </c>
      <c r="D2476" s="146" t="s">
        <v>94</v>
      </c>
      <c r="E2476" s="146">
        <v>70</v>
      </c>
      <c r="F2476" s="146">
        <v>70</v>
      </c>
      <c r="G2476" s="146">
        <v>70</v>
      </c>
    </row>
    <row r="2477" spans="1:7" x14ac:dyDescent="0.25">
      <c r="A2477" s="146" t="s">
        <v>2</v>
      </c>
      <c r="B2477" s="146">
        <v>2</v>
      </c>
      <c r="C2477" s="146">
        <v>2003</v>
      </c>
      <c r="D2477" s="146" t="s">
        <v>91</v>
      </c>
      <c r="E2477" s="146">
        <v>70</v>
      </c>
      <c r="F2477" s="146">
        <v>70</v>
      </c>
      <c r="G2477" s="146">
        <v>70</v>
      </c>
    </row>
    <row r="2478" spans="1:7" x14ac:dyDescent="0.25">
      <c r="A2478" s="146" t="s">
        <v>76</v>
      </c>
      <c r="B2478" s="146">
        <v>1</v>
      </c>
      <c r="C2478" s="146">
        <v>1976</v>
      </c>
      <c r="D2478" s="146" t="s">
        <v>92</v>
      </c>
      <c r="E2478" s="146">
        <v>71</v>
      </c>
      <c r="F2478" s="146">
        <v>71</v>
      </c>
      <c r="G2478" s="146">
        <v>71</v>
      </c>
    </row>
    <row r="2479" spans="1:7" x14ac:dyDescent="0.25">
      <c r="A2479" s="146" t="s">
        <v>76</v>
      </c>
      <c r="B2479" s="146">
        <v>2</v>
      </c>
      <c r="C2479" s="146">
        <v>1982</v>
      </c>
      <c r="D2479" s="146" t="s">
        <v>96</v>
      </c>
      <c r="E2479" s="146">
        <v>71</v>
      </c>
      <c r="F2479" s="146">
        <v>71</v>
      </c>
      <c r="G2479" s="146">
        <v>71</v>
      </c>
    </row>
    <row r="2480" spans="1:7" x14ac:dyDescent="0.25">
      <c r="A2480" s="146" t="s">
        <v>76</v>
      </c>
      <c r="B2480" s="146">
        <v>2</v>
      </c>
      <c r="C2480" s="146">
        <v>1982</v>
      </c>
      <c r="D2480" s="146" t="s">
        <v>78</v>
      </c>
      <c r="E2480" s="146">
        <v>71</v>
      </c>
      <c r="F2480" s="146">
        <v>71</v>
      </c>
      <c r="G2480" s="146">
        <v>71</v>
      </c>
    </row>
    <row r="2481" spans="1:7" x14ac:dyDescent="0.25">
      <c r="A2481" s="146" t="s">
        <v>76</v>
      </c>
      <c r="B2481" s="146">
        <v>2</v>
      </c>
      <c r="C2481" s="146">
        <v>1996</v>
      </c>
      <c r="D2481" s="146" t="s">
        <v>78</v>
      </c>
      <c r="E2481" s="146">
        <v>71</v>
      </c>
      <c r="F2481" s="146">
        <v>71</v>
      </c>
      <c r="G2481" s="146">
        <v>71</v>
      </c>
    </row>
    <row r="2482" spans="1:7" x14ac:dyDescent="0.25">
      <c r="A2482" s="146" t="s">
        <v>1</v>
      </c>
      <c r="B2482" s="146">
        <v>2</v>
      </c>
      <c r="C2482" s="146">
        <v>2005</v>
      </c>
      <c r="D2482" s="146" t="s">
        <v>96</v>
      </c>
      <c r="E2482" s="146">
        <v>71</v>
      </c>
      <c r="F2482" s="146">
        <v>71</v>
      </c>
      <c r="G2482" s="146">
        <v>71</v>
      </c>
    </row>
    <row r="2483" spans="1:7" x14ac:dyDescent="0.25">
      <c r="A2483" s="146" t="s">
        <v>65</v>
      </c>
      <c r="B2483" s="146">
        <v>2</v>
      </c>
      <c r="C2483" s="146">
        <v>1978</v>
      </c>
      <c r="D2483" s="146" t="s">
        <v>77</v>
      </c>
      <c r="E2483" s="146">
        <v>71</v>
      </c>
      <c r="F2483" s="146">
        <v>71</v>
      </c>
      <c r="G2483" s="146">
        <v>71</v>
      </c>
    </row>
    <row r="2484" spans="1:7" x14ac:dyDescent="0.25">
      <c r="A2484" s="146" t="s">
        <v>2</v>
      </c>
      <c r="B2484" s="146">
        <v>1</v>
      </c>
      <c r="C2484" s="146">
        <v>2000</v>
      </c>
      <c r="D2484" s="146" t="s">
        <v>92</v>
      </c>
      <c r="E2484" s="146">
        <v>71</v>
      </c>
      <c r="F2484" s="146">
        <v>71</v>
      </c>
      <c r="G2484" s="146">
        <v>71</v>
      </c>
    </row>
    <row r="2485" spans="1:7" x14ac:dyDescent="0.25">
      <c r="A2485" s="146" t="s">
        <v>76</v>
      </c>
      <c r="B2485" s="146">
        <v>1</v>
      </c>
      <c r="C2485" s="146">
        <v>1973</v>
      </c>
      <c r="D2485" s="146" t="s">
        <v>91</v>
      </c>
      <c r="E2485" s="146">
        <v>72</v>
      </c>
      <c r="F2485" s="146">
        <v>72</v>
      </c>
      <c r="G2485" s="146">
        <v>72</v>
      </c>
    </row>
    <row r="2486" spans="1:7" x14ac:dyDescent="0.25">
      <c r="A2486" s="146" t="s">
        <v>76</v>
      </c>
      <c r="B2486" s="146">
        <v>2</v>
      </c>
      <c r="C2486" s="146">
        <v>1974</v>
      </c>
      <c r="D2486" s="146" t="s">
        <v>77</v>
      </c>
      <c r="E2486" s="146">
        <v>72</v>
      </c>
      <c r="F2486" s="146">
        <v>72</v>
      </c>
      <c r="G2486" s="146">
        <v>72</v>
      </c>
    </row>
    <row r="2487" spans="1:7" x14ac:dyDescent="0.25">
      <c r="A2487" s="146" t="s">
        <v>76</v>
      </c>
      <c r="B2487" s="146">
        <v>2</v>
      </c>
      <c r="C2487" s="146">
        <v>1980</v>
      </c>
      <c r="D2487" s="146" t="s">
        <v>94</v>
      </c>
      <c r="E2487" s="146">
        <v>72</v>
      </c>
      <c r="F2487" s="146">
        <v>72</v>
      </c>
      <c r="G2487" s="146">
        <v>72</v>
      </c>
    </row>
    <row r="2488" spans="1:7" x14ac:dyDescent="0.25">
      <c r="A2488" s="146" t="s">
        <v>76</v>
      </c>
      <c r="B2488" s="146">
        <v>2</v>
      </c>
      <c r="C2488" s="146">
        <v>1987</v>
      </c>
      <c r="D2488" s="146" t="s">
        <v>98</v>
      </c>
      <c r="E2488" s="146">
        <v>72</v>
      </c>
      <c r="F2488" s="146">
        <v>72</v>
      </c>
      <c r="G2488" s="146">
        <v>72</v>
      </c>
    </row>
    <row r="2489" spans="1:7" x14ac:dyDescent="0.25">
      <c r="A2489" s="146" t="s">
        <v>1</v>
      </c>
      <c r="B2489" s="146">
        <v>1</v>
      </c>
      <c r="C2489" s="146">
        <v>1997</v>
      </c>
      <c r="D2489" s="146" t="s">
        <v>95</v>
      </c>
      <c r="E2489" s="146">
        <v>72</v>
      </c>
      <c r="F2489" s="146">
        <v>72</v>
      </c>
      <c r="G2489" s="146">
        <v>72</v>
      </c>
    </row>
    <row r="2490" spans="1:7" x14ac:dyDescent="0.25">
      <c r="A2490" s="146" t="s">
        <v>65</v>
      </c>
      <c r="B2490" s="146">
        <v>2</v>
      </c>
      <c r="C2490" s="146">
        <v>1972</v>
      </c>
      <c r="D2490" s="146" t="s">
        <v>88</v>
      </c>
      <c r="E2490" s="146">
        <v>72</v>
      </c>
      <c r="F2490" s="146">
        <v>72</v>
      </c>
      <c r="G2490" s="146">
        <v>72</v>
      </c>
    </row>
    <row r="2491" spans="1:7" x14ac:dyDescent="0.25">
      <c r="A2491" s="146" t="s">
        <v>65</v>
      </c>
      <c r="B2491" s="146">
        <v>2</v>
      </c>
      <c r="C2491" s="146">
        <v>1979</v>
      </c>
      <c r="D2491" s="146" t="s">
        <v>77</v>
      </c>
      <c r="E2491" s="146">
        <v>72</v>
      </c>
      <c r="F2491" s="146">
        <v>72</v>
      </c>
      <c r="G2491" s="146">
        <v>72</v>
      </c>
    </row>
    <row r="2492" spans="1:7" x14ac:dyDescent="0.25">
      <c r="A2492" s="146" t="s">
        <v>65</v>
      </c>
      <c r="B2492" s="146">
        <v>2</v>
      </c>
      <c r="C2492" s="146">
        <v>1986</v>
      </c>
      <c r="D2492" s="146" t="s">
        <v>95</v>
      </c>
      <c r="E2492" s="146">
        <v>72</v>
      </c>
      <c r="F2492" s="146">
        <v>72</v>
      </c>
      <c r="G2492" s="146">
        <v>72</v>
      </c>
    </row>
    <row r="2493" spans="1:7" x14ac:dyDescent="0.25">
      <c r="A2493" s="146" t="s">
        <v>65</v>
      </c>
      <c r="B2493" s="146">
        <v>2</v>
      </c>
      <c r="C2493" s="146">
        <v>2007</v>
      </c>
      <c r="D2493" s="146" t="s">
        <v>90</v>
      </c>
      <c r="E2493" s="146">
        <v>72</v>
      </c>
      <c r="F2493" s="146">
        <v>72</v>
      </c>
      <c r="G2493" s="146">
        <v>72</v>
      </c>
    </row>
    <row r="2494" spans="1:7" x14ac:dyDescent="0.25">
      <c r="A2494" s="146" t="s">
        <v>2</v>
      </c>
      <c r="B2494" s="146">
        <v>1</v>
      </c>
      <c r="C2494" s="146">
        <v>2006</v>
      </c>
      <c r="D2494" s="146" t="s">
        <v>82</v>
      </c>
      <c r="E2494" s="146">
        <v>72</v>
      </c>
      <c r="F2494" s="146">
        <v>72</v>
      </c>
      <c r="G2494" s="146">
        <v>72</v>
      </c>
    </row>
    <row r="2495" spans="1:7" x14ac:dyDescent="0.25">
      <c r="A2495" s="146" t="s">
        <v>0</v>
      </c>
      <c r="B2495" s="146">
        <v>1</v>
      </c>
      <c r="C2495" s="146">
        <v>2006</v>
      </c>
      <c r="D2495" s="146" t="s">
        <v>94</v>
      </c>
      <c r="E2495" s="146">
        <v>72</v>
      </c>
      <c r="F2495" s="146">
        <v>72</v>
      </c>
      <c r="G2495" s="146">
        <v>72</v>
      </c>
    </row>
    <row r="2496" spans="1:7" x14ac:dyDescent="0.25">
      <c r="A2496" s="146" t="s">
        <v>76</v>
      </c>
      <c r="B2496" s="146">
        <v>1</v>
      </c>
      <c r="C2496" s="146">
        <v>1972</v>
      </c>
      <c r="D2496" s="146" t="s">
        <v>91</v>
      </c>
      <c r="E2496" s="146">
        <v>73</v>
      </c>
      <c r="F2496" s="146">
        <v>73</v>
      </c>
      <c r="G2496" s="146">
        <v>73</v>
      </c>
    </row>
    <row r="2497" spans="1:7" x14ac:dyDescent="0.25">
      <c r="A2497" s="146" t="s">
        <v>76</v>
      </c>
      <c r="B2497" s="146">
        <v>2</v>
      </c>
      <c r="C2497" s="146">
        <v>1981</v>
      </c>
      <c r="D2497" s="146" t="s">
        <v>78</v>
      </c>
      <c r="E2497" s="146">
        <v>73</v>
      </c>
      <c r="F2497" s="146">
        <v>73</v>
      </c>
      <c r="G2497" s="146">
        <v>73</v>
      </c>
    </row>
    <row r="2498" spans="1:7" x14ac:dyDescent="0.25">
      <c r="A2498" s="146" t="s">
        <v>76</v>
      </c>
      <c r="B2498" s="146">
        <v>2</v>
      </c>
      <c r="C2498" s="146">
        <v>1989</v>
      </c>
      <c r="D2498" s="146" t="s">
        <v>84</v>
      </c>
      <c r="E2498" s="146">
        <v>73</v>
      </c>
      <c r="F2498" s="146">
        <v>73</v>
      </c>
      <c r="G2498" s="146">
        <v>73</v>
      </c>
    </row>
    <row r="2499" spans="1:7" x14ac:dyDescent="0.25">
      <c r="A2499" s="146" t="s">
        <v>1</v>
      </c>
      <c r="B2499" s="146">
        <v>1</v>
      </c>
      <c r="C2499" s="146">
        <v>2002</v>
      </c>
      <c r="D2499" s="146" t="s">
        <v>94</v>
      </c>
      <c r="E2499" s="146">
        <v>73</v>
      </c>
      <c r="F2499" s="146">
        <v>73</v>
      </c>
      <c r="G2499" s="146">
        <v>73</v>
      </c>
    </row>
    <row r="2500" spans="1:7" x14ac:dyDescent="0.25">
      <c r="A2500" s="146" t="s">
        <v>1</v>
      </c>
      <c r="B2500" s="146">
        <v>2</v>
      </c>
      <c r="C2500" s="146">
        <v>2000</v>
      </c>
      <c r="D2500" s="146" t="s">
        <v>78</v>
      </c>
      <c r="E2500" s="146">
        <v>73</v>
      </c>
      <c r="F2500" s="146">
        <v>73</v>
      </c>
      <c r="G2500" s="146">
        <v>73</v>
      </c>
    </row>
    <row r="2501" spans="1:7" x14ac:dyDescent="0.25">
      <c r="A2501" s="146" t="s">
        <v>65</v>
      </c>
      <c r="B2501" s="146">
        <v>2</v>
      </c>
      <c r="C2501" s="146">
        <v>1994</v>
      </c>
      <c r="D2501" s="146" t="s">
        <v>96</v>
      </c>
      <c r="E2501" s="146">
        <v>73</v>
      </c>
      <c r="F2501" s="146">
        <v>73</v>
      </c>
      <c r="G2501" s="146">
        <v>73</v>
      </c>
    </row>
    <row r="2502" spans="1:7" x14ac:dyDescent="0.25">
      <c r="A2502" s="146" t="s">
        <v>76</v>
      </c>
      <c r="B2502" s="146">
        <v>1</v>
      </c>
      <c r="C2502" s="146">
        <v>1982</v>
      </c>
      <c r="D2502" s="146" t="s">
        <v>90</v>
      </c>
      <c r="E2502" s="146">
        <v>74</v>
      </c>
      <c r="F2502" s="146">
        <v>74</v>
      </c>
      <c r="G2502" s="146">
        <v>74</v>
      </c>
    </row>
    <row r="2503" spans="1:7" x14ac:dyDescent="0.25">
      <c r="A2503" s="146" t="s">
        <v>76</v>
      </c>
      <c r="B2503" s="146">
        <v>1</v>
      </c>
      <c r="C2503" s="146">
        <v>1985</v>
      </c>
      <c r="D2503" s="146" t="s">
        <v>84</v>
      </c>
      <c r="E2503" s="146">
        <v>74</v>
      </c>
      <c r="F2503" s="146">
        <v>74</v>
      </c>
      <c r="G2503" s="146">
        <v>74</v>
      </c>
    </row>
    <row r="2504" spans="1:7" x14ac:dyDescent="0.25">
      <c r="A2504" s="146" t="s">
        <v>76</v>
      </c>
      <c r="B2504" s="146">
        <v>2</v>
      </c>
      <c r="C2504" s="146">
        <v>1994</v>
      </c>
      <c r="D2504" s="146" t="s">
        <v>78</v>
      </c>
      <c r="E2504" s="146">
        <v>74</v>
      </c>
      <c r="F2504" s="146">
        <v>74</v>
      </c>
      <c r="G2504" s="146">
        <v>74</v>
      </c>
    </row>
    <row r="2505" spans="1:7" x14ac:dyDescent="0.25">
      <c r="A2505" s="146" t="s">
        <v>1</v>
      </c>
      <c r="B2505" s="146">
        <v>1</v>
      </c>
      <c r="C2505" s="146">
        <v>1987</v>
      </c>
      <c r="D2505" s="146" t="s">
        <v>77</v>
      </c>
      <c r="E2505" s="146">
        <v>74</v>
      </c>
      <c r="F2505" s="146">
        <v>74</v>
      </c>
      <c r="G2505" s="146">
        <v>74</v>
      </c>
    </row>
    <row r="2506" spans="1:7" x14ac:dyDescent="0.25">
      <c r="A2506" s="146" t="s">
        <v>1</v>
      </c>
      <c r="B2506" s="146">
        <v>1</v>
      </c>
      <c r="C2506" s="146">
        <v>2001</v>
      </c>
      <c r="D2506" s="146" t="s">
        <v>94</v>
      </c>
      <c r="E2506" s="146">
        <v>74</v>
      </c>
      <c r="F2506" s="146">
        <v>74</v>
      </c>
      <c r="G2506" s="146">
        <v>74</v>
      </c>
    </row>
    <row r="2507" spans="1:7" x14ac:dyDescent="0.25">
      <c r="A2507" s="146" t="s">
        <v>1</v>
      </c>
      <c r="B2507" s="146">
        <v>1</v>
      </c>
      <c r="C2507" s="146">
        <v>2004</v>
      </c>
      <c r="D2507" s="146" t="s">
        <v>96</v>
      </c>
      <c r="E2507" s="146">
        <v>74</v>
      </c>
      <c r="F2507" s="146">
        <v>74</v>
      </c>
      <c r="G2507" s="146">
        <v>74</v>
      </c>
    </row>
    <row r="2508" spans="1:7" x14ac:dyDescent="0.25">
      <c r="A2508" s="146" t="s">
        <v>65</v>
      </c>
      <c r="B2508" s="146">
        <v>2</v>
      </c>
      <c r="C2508" s="146">
        <v>1990</v>
      </c>
      <c r="D2508" s="146" t="s">
        <v>78</v>
      </c>
      <c r="E2508" s="146">
        <v>74</v>
      </c>
      <c r="F2508" s="146">
        <v>74</v>
      </c>
      <c r="G2508" s="146">
        <v>74</v>
      </c>
    </row>
    <row r="2509" spans="1:7" x14ac:dyDescent="0.25">
      <c r="A2509" s="146" t="s">
        <v>76</v>
      </c>
      <c r="B2509" s="146">
        <v>1</v>
      </c>
      <c r="C2509" s="146">
        <v>1978</v>
      </c>
      <c r="D2509" s="146" t="s">
        <v>79</v>
      </c>
      <c r="E2509" s="146">
        <v>75</v>
      </c>
      <c r="F2509" s="146">
        <v>75</v>
      </c>
      <c r="G2509" s="146">
        <v>75</v>
      </c>
    </row>
    <row r="2510" spans="1:7" x14ac:dyDescent="0.25">
      <c r="A2510" s="146" t="s">
        <v>76</v>
      </c>
      <c r="B2510" s="146">
        <v>1</v>
      </c>
      <c r="C2510" s="146">
        <v>1980</v>
      </c>
      <c r="D2510" s="146" t="s">
        <v>94</v>
      </c>
      <c r="E2510" s="146">
        <v>75</v>
      </c>
      <c r="F2510" s="146">
        <v>75</v>
      </c>
      <c r="G2510" s="146">
        <v>75</v>
      </c>
    </row>
    <row r="2511" spans="1:7" x14ac:dyDescent="0.25">
      <c r="A2511" s="146" t="s">
        <v>76</v>
      </c>
      <c r="B2511" s="146">
        <v>1</v>
      </c>
      <c r="C2511" s="146">
        <v>1985</v>
      </c>
      <c r="D2511" s="146" t="s">
        <v>98</v>
      </c>
      <c r="E2511" s="146">
        <v>75</v>
      </c>
      <c r="F2511" s="146">
        <v>75</v>
      </c>
      <c r="G2511" s="146">
        <v>75</v>
      </c>
    </row>
    <row r="2512" spans="1:7" x14ac:dyDescent="0.25">
      <c r="A2512" s="146" t="s">
        <v>76</v>
      </c>
      <c r="B2512" s="146">
        <v>1</v>
      </c>
      <c r="C2512" s="146">
        <v>1986</v>
      </c>
      <c r="D2512" s="146" t="s">
        <v>78</v>
      </c>
      <c r="E2512" s="146">
        <v>75</v>
      </c>
      <c r="F2512" s="146">
        <v>75</v>
      </c>
      <c r="G2512" s="146">
        <v>75</v>
      </c>
    </row>
    <row r="2513" spans="1:7" x14ac:dyDescent="0.25">
      <c r="A2513" s="146" t="s">
        <v>76</v>
      </c>
      <c r="B2513" s="146">
        <v>1</v>
      </c>
      <c r="C2513" s="146">
        <v>1988</v>
      </c>
      <c r="D2513" s="146" t="s">
        <v>90</v>
      </c>
      <c r="E2513" s="146">
        <v>75</v>
      </c>
      <c r="F2513" s="146">
        <v>75</v>
      </c>
      <c r="G2513" s="146">
        <v>75</v>
      </c>
    </row>
    <row r="2514" spans="1:7" x14ac:dyDescent="0.25">
      <c r="A2514" s="146" t="s">
        <v>76</v>
      </c>
      <c r="B2514" s="146">
        <v>2</v>
      </c>
      <c r="C2514" s="146">
        <v>1973</v>
      </c>
      <c r="D2514" s="146" t="s">
        <v>88</v>
      </c>
      <c r="E2514" s="146">
        <v>75</v>
      </c>
      <c r="F2514" s="146">
        <v>75</v>
      </c>
      <c r="G2514" s="146">
        <v>75</v>
      </c>
    </row>
    <row r="2515" spans="1:7" x14ac:dyDescent="0.25">
      <c r="A2515" s="146" t="s">
        <v>76</v>
      </c>
      <c r="B2515" s="146">
        <v>2</v>
      </c>
      <c r="C2515" s="146">
        <v>1973</v>
      </c>
      <c r="D2515" s="146" t="s">
        <v>80</v>
      </c>
      <c r="E2515" s="146">
        <v>75</v>
      </c>
      <c r="F2515" s="146">
        <v>75</v>
      </c>
      <c r="G2515" s="146">
        <v>75</v>
      </c>
    </row>
    <row r="2516" spans="1:7" x14ac:dyDescent="0.25">
      <c r="A2516" s="146" t="s">
        <v>76</v>
      </c>
      <c r="B2516" s="146">
        <v>2</v>
      </c>
      <c r="C2516" s="146">
        <v>1973</v>
      </c>
      <c r="D2516" s="146" t="s">
        <v>77</v>
      </c>
      <c r="E2516" s="146">
        <v>75</v>
      </c>
      <c r="F2516" s="146">
        <v>75</v>
      </c>
      <c r="G2516" s="146">
        <v>75</v>
      </c>
    </row>
    <row r="2517" spans="1:7" x14ac:dyDescent="0.25">
      <c r="A2517" s="146" t="s">
        <v>76</v>
      </c>
      <c r="B2517" s="146">
        <v>2</v>
      </c>
      <c r="C2517" s="146">
        <v>1974</v>
      </c>
      <c r="D2517" s="146" t="s">
        <v>91</v>
      </c>
      <c r="E2517" s="146">
        <v>75</v>
      </c>
      <c r="F2517" s="146">
        <v>75</v>
      </c>
      <c r="G2517" s="146">
        <v>75</v>
      </c>
    </row>
    <row r="2518" spans="1:7" x14ac:dyDescent="0.25">
      <c r="A2518" s="146" t="s">
        <v>76</v>
      </c>
      <c r="B2518" s="146">
        <v>2</v>
      </c>
      <c r="C2518" s="146">
        <v>2007</v>
      </c>
      <c r="D2518" s="146" t="s">
        <v>78</v>
      </c>
      <c r="E2518" s="146">
        <v>75</v>
      </c>
      <c r="F2518" s="146">
        <v>75</v>
      </c>
      <c r="G2518" s="146">
        <v>75</v>
      </c>
    </row>
    <row r="2519" spans="1:7" x14ac:dyDescent="0.25">
      <c r="A2519" s="146" t="s">
        <v>1</v>
      </c>
      <c r="B2519" s="146">
        <v>1</v>
      </c>
      <c r="C2519" s="146">
        <v>1986</v>
      </c>
      <c r="D2519" s="146" t="s">
        <v>92</v>
      </c>
      <c r="E2519" s="146">
        <v>75</v>
      </c>
      <c r="F2519" s="146">
        <v>75</v>
      </c>
      <c r="G2519" s="146">
        <v>75</v>
      </c>
    </row>
    <row r="2520" spans="1:7" x14ac:dyDescent="0.25">
      <c r="A2520" s="146" t="s">
        <v>1</v>
      </c>
      <c r="B2520" s="146">
        <v>1</v>
      </c>
      <c r="C2520" s="146">
        <v>1986</v>
      </c>
      <c r="D2520" s="146" t="s">
        <v>80</v>
      </c>
      <c r="E2520" s="146">
        <v>75</v>
      </c>
      <c r="F2520" s="146">
        <v>75</v>
      </c>
      <c r="G2520" s="146">
        <v>75</v>
      </c>
    </row>
    <row r="2521" spans="1:7" x14ac:dyDescent="0.25">
      <c r="A2521" s="146" t="s">
        <v>1</v>
      </c>
      <c r="B2521" s="146">
        <v>2</v>
      </c>
      <c r="C2521" s="146">
        <v>1992</v>
      </c>
      <c r="D2521" s="146" t="s">
        <v>91</v>
      </c>
      <c r="E2521" s="146">
        <v>75</v>
      </c>
      <c r="F2521" s="146">
        <v>75</v>
      </c>
      <c r="G2521" s="146">
        <v>75</v>
      </c>
    </row>
    <row r="2522" spans="1:7" x14ac:dyDescent="0.25">
      <c r="A2522" s="146" t="s">
        <v>1</v>
      </c>
      <c r="B2522" s="146">
        <v>2</v>
      </c>
      <c r="C2522" s="146">
        <v>2001</v>
      </c>
      <c r="D2522" s="146" t="s">
        <v>94</v>
      </c>
      <c r="E2522" s="146">
        <v>75</v>
      </c>
      <c r="F2522" s="146">
        <v>75</v>
      </c>
      <c r="G2522" s="146">
        <v>75</v>
      </c>
    </row>
    <row r="2523" spans="1:7" x14ac:dyDescent="0.25">
      <c r="A2523" s="146" t="s">
        <v>1</v>
      </c>
      <c r="B2523" s="146">
        <v>2</v>
      </c>
      <c r="C2523" s="146">
        <v>2002</v>
      </c>
      <c r="D2523" s="146" t="s">
        <v>94</v>
      </c>
      <c r="E2523" s="146">
        <v>75</v>
      </c>
      <c r="F2523" s="146">
        <v>75</v>
      </c>
      <c r="G2523" s="146">
        <v>75</v>
      </c>
    </row>
    <row r="2524" spans="1:7" x14ac:dyDescent="0.25">
      <c r="A2524" s="146" t="s">
        <v>65</v>
      </c>
      <c r="B2524" s="146">
        <v>2</v>
      </c>
      <c r="C2524" s="146">
        <v>1975</v>
      </c>
      <c r="D2524" s="146" t="s">
        <v>77</v>
      </c>
      <c r="E2524" s="146">
        <v>75</v>
      </c>
      <c r="F2524" s="146">
        <v>75</v>
      </c>
      <c r="G2524" s="146">
        <v>75</v>
      </c>
    </row>
    <row r="2525" spans="1:7" x14ac:dyDescent="0.25">
      <c r="A2525" s="146" t="s">
        <v>65</v>
      </c>
      <c r="B2525" s="146">
        <v>2</v>
      </c>
      <c r="C2525" s="146">
        <v>1985</v>
      </c>
      <c r="D2525" s="146" t="s">
        <v>78</v>
      </c>
      <c r="E2525" s="146">
        <v>75</v>
      </c>
      <c r="F2525" s="146">
        <v>75</v>
      </c>
      <c r="G2525" s="146">
        <v>75</v>
      </c>
    </row>
    <row r="2526" spans="1:7" x14ac:dyDescent="0.25">
      <c r="A2526" s="146" t="s">
        <v>65</v>
      </c>
      <c r="B2526" s="146">
        <v>2</v>
      </c>
      <c r="C2526" s="146">
        <v>1987</v>
      </c>
      <c r="D2526" s="146" t="s">
        <v>78</v>
      </c>
      <c r="E2526" s="146">
        <v>75</v>
      </c>
      <c r="F2526" s="146">
        <v>75</v>
      </c>
      <c r="G2526" s="146">
        <v>75</v>
      </c>
    </row>
    <row r="2527" spans="1:7" x14ac:dyDescent="0.25">
      <c r="A2527" s="146" t="s">
        <v>65</v>
      </c>
      <c r="B2527" s="146">
        <v>2</v>
      </c>
      <c r="C2527" s="146">
        <v>1999</v>
      </c>
      <c r="D2527" s="146" t="s">
        <v>93</v>
      </c>
      <c r="E2527" s="146">
        <v>75</v>
      </c>
      <c r="F2527" s="146">
        <v>75</v>
      </c>
      <c r="G2527" s="146">
        <v>75</v>
      </c>
    </row>
    <row r="2528" spans="1:7" x14ac:dyDescent="0.25">
      <c r="A2528" s="146" t="s">
        <v>2</v>
      </c>
      <c r="B2528" s="146">
        <v>1</v>
      </c>
      <c r="C2528" s="146">
        <v>2013</v>
      </c>
      <c r="D2528" s="146" t="s">
        <v>93</v>
      </c>
      <c r="E2528" s="146">
        <v>75</v>
      </c>
      <c r="F2528" s="146">
        <v>75</v>
      </c>
      <c r="G2528" s="146">
        <v>75</v>
      </c>
    </row>
    <row r="2529" spans="1:7" x14ac:dyDescent="0.25">
      <c r="A2529" s="146" t="s">
        <v>2</v>
      </c>
      <c r="B2529" s="146">
        <v>2</v>
      </c>
      <c r="C2529" s="146">
        <v>2012</v>
      </c>
      <c r="D2529" s="146" t="s">
        <v>77</v>
      </c>
      <c r="E2529" s="146">
        <v>75</v>
      </c>
      <c r="F2529" s="146">
        <v>75</v>
      </c>
      <c r="G2529" s="146">
        <v>75</v>
      </c>
    </row>
    <row r="2530" spans="1:7" x14ac:dyDescent="0.25">
      <c r="A2530" s="146" t="s">
        <v>76</v>
      </c>
      <c r="B2530" s="146">
        <v>2</v>
      </c>
      <c r="C2530" s="146">
        <v>1979</v>
      </c>
      <c r="D2530" s="146" t="s">
        <v>94</v>
      </c>
      <c r="E2530" s="146">
        <v>76</v>
      </c>
      <c r="F2530" s="146">
        <v>76</v>
      </c>
      <c r="G2530" s="146">
        <v>76</v>
      </c>
    </row>
    <row r="2531" spans="1:7" x14ac:dyDescent="0.25">
      <c r="A2531" s="146" t="s">
        <v>76</v>
      </c>
      <c r="B2531" s="146">
        <v>2</v>
      </c>
      <c r="C2531" s="146">
        <v>1984</v>
      </c>
      <c r="D2531" s="146" t="s">
        <v>90</v>
      </c>
      <c r="E2531" s="146">
        <v>76</v>
      </c>
      <c r="F2531" s="146">
        <v>76</v>
      </c>
      <c r="G2531" s="146">
        <v>76</v>
      </c>
    </row>
    <row r="2532" spans="1:7" x14ac:dyDescent="0.25">
      <c r="A2532" s="146" t="s">
        <v>76</v>
      </c>
      <c r="B2532" s="146">
        <v>2</v>
      </c>
      <c r="C2532" s="146">
        <v>1986</v>
      </c>
      <c r="D2532" s="146" t="s">
        <v>98</v>
      </c>
      <c r="E2532" s="146">
        <v>76</v>
      </c>
      <c r="F2532" s="146">
        <v>76</v>
      </c>
      <c r="G2532" s="146">
        <v>76</v>
      </c>
    </row>
    <row r="2533" spans="1:7" x14ac:dyDescent="0.25">
      <c r="A2533" s="146" t="s">
        <v>1</v>
      </c>
      <c r="B2533" s="146">
        <v>1</v>
      </c>
      <c r="C2533" s="146">
        <v>1991</v>
      </c>
      <c r="D2533" s="146" t="s">
        <v>91</v>
      </c>
      <c r="E2533" s="146">
        <v>76</v>
      </c>
      <c r="F2533" s="146">
        <v>76</v>
      </c>
      <c r="G2533" s="146">
        <v>76</v>
      </c>
    </row>
    <row r="2534" spans="1:7" x14ac:dyDescent="0.25">
      <c r="A2534" s="146" t="s">
        <v>1</v>
      </c>
      <c r="B2534" s="146">
        <v>1</v>
      </c>
      <c r="C2534" s="146">
        <v>1995</v>
      </c>
      <c r="D2534" s="146" t="s">
        <v>82</v>
      </c>
      <c r="E2534" s="146">
        <v>76</v>
      </c>
      <c r="F2534" s="146">
        <v>76</v>
      </c>
      <c r="G2534" s="146">
        <v>76</v>
      </c>
    </row>
    <row r="2535" spans="1:7" x14ac:dyDescent="0.25">
      <c r="A2535" s="146" t="s">
        <v>1</v>
      </c>
      <c r="B2535" s="146">
        <v>1</v>
      </c>
      <c r="C2535" s="146">
        <v>2008</v>
      </c>
      <c r="D2535" s="146" t="s">
        <v>93</v>
      </c>
      <c r="E2535" s="146">
        <v>76</v>
      </c>
      <c r="F2535" s="146">
        <v>76</v>
      </c>
      <c r="G2535" s="146">
        <v>76</v>
      </c>
    </row>
    <row r="2536" spans="1:7" x14ac:dyDescent="0.25">
      <c r="A2536" s="146" t="s">
        <v>1</v>
      </c>
      <c r="B2536" s="146">
        <v>2</v>
      </c>
      <c r="C2536" s="146">
        <v>1983</v>
      </c>
      <c r="D2536" s="146" t="s">
        <v>88</v>
      </c>
      <c r="E2536" s="146">
        <v>76</v>
      </c>
      <c r="F2536" s="146">
        <v>76</v>
      </c>
      <c r="G2536" s="146">
        <v>76</v>
      </c>
    </row>
    <row r="2537" spans="1:7" x14ac:dyDescent="0.25">
      <c r="A2537" s="146" t="s">
        <v>65</v>
      </c>
      <c r="B2537" s="146">
        <v>2</v>
      </c>
      <c r="C2537" s="146">
        <v>1990</v>
      </c>
      <c r="D2537" s="146" t="s">
        <v>94</v>
      </c>
      <c r="E2537" s="146">
        <v>76</v>
      </c>
      <c r="F2537" s="146">
        <v>76</v>
      </c>
      <c r="G2537" s="146">
        <v>76</v>
      </c>
    </row>
    <row r="2538" spans="1:7" x14ac:dyDescent="0.25">
      <c r="A2538" s="146" t="s">
        <v>2</v>
      </c>
      <c r="B2538" s="146">
        <v>1</v>
      </c>
      <c r="C2538" s="146">
        <v>2003</v>
      </c>
      <c r="D2538" s="146" t="s">
        <v>92</v>
      </c>
      <c r="E2538" s="146">
        <v>76</v>
      </c>
      <c r="F2538" s="146">
        <v>76</v>
      </c>
      <c r="G2538" s="146">
        <v>76</v>
      </c>
    </row>
    <row r="2539" spans="1:7" x14ac:dyDescent="0.25">
      <c r="A2539" s="146" t="s">
        <v>2</v>
      </c>
      <c r="B2539" s="146">
        <v>1</v>
      </c>
      <c r="C2539" s="146">
        <v>2012</v>
      </c>
      <c r="D2539" s="146" t="s">
        <v>96</v>
      </c>
      <c r="E2539" s="146">
        <v>76</v>
      </c>
      <c r="F2539" s="146">
        <v>76</v>
      </c>
      <c r="G2539" s="146">
        <v>76</v>
      </c>
    </row>
    <row r="2540" spans="1:7" x14ac:dyDescent="0.25">
      <c r="A2540" s="146" t="s">
        <v>2</v>
      </c>
      <c r="B2540" s="146">
        <v>2</v>
      </c>
      <c r="C2540" s="146">
        <v>2003</v>
      </c>
      <c r="D2540" s="146" t="s">
        <v>79</v>
      </c>
      <c r="E2540" s="146">
        <v>76</v>
      </c>
      <c r="F2540" s="146">
        <v>76</v>
      </c>
      <c r="G2540" s="146">
        <v>76</v>
      </c>
    </row>
    <row r="2541" spans="1:7" x14ac:dyDescent="0.25">
      <c r="A2541" s="146" t="s">
        <v>76</v>
      </c>
      <c r="B2541" s="146">
        <v>1</v>
      </c>
      <c r="C2541" s="146">
        <v>1982</v>
      </c>
      <c r="D2541" s="146" t="s">
        <v>96</v>
      </c>
      <c r="E2541" s="146">
        <v>77</v>
      </c>
      <c r="F2541" s="146">
        <v>77</v>
      </c>
      <c r="G2541" s="146">
        <v>77</v>
      </c>
    </row>
    <row r="2542" spans="1:7" x14ac:dyDescent="0.25">
      <c r="A2542" s="146" t="s">
        <v>76</v>
      </c>
      <c r="B2542" s="146">
        <v>1</v>
      </c>
      <c r="C2542" s="146">
        <v>1988</v>
      </c>
      <c r="D2542" s="146" t="s">
        <v>78</v>
      </c>
      <c r="E2542" s="146">
        <v>77</v>
      </c>
      <c r="F2542" s="146">
        <v>77</v>
      </c>
      <c r="G2542" s="146">
        <v>77</v>
      </c>
    </row>
    <row r="2543" spans="1:7" x14ac:dyDescent="0.25">
      <c r="A2543" s="146" t="s">
        <v>76</v>
      </c>
      <c r="B2543" s="146">
        <v>1</v>
      </c>
      <c r="C2543" s="146">
        <v>1989</v>
      </c>
      <c r="D2543" s="146" t="s">
        <v>84</v>
      </c>
      <c r="E2543" s="146">
        <v>77</v>
      </c>
      <c r="F2543" s="146">
        <v>77</v>
      </c>
      <c r="G2543" s="146">
        <v>77</v>
      </c>
    </row>
    <row r="2544" spans="1:7" x14ac:dyDescent="0.25">
      <c r="A2544" s="146" t="s">
        <v>76</v>
      </c>
      <c r="B2544" s="146">
        <v>2</v>
      </c>
      <c r="C2544" s="146">
        <v>1974</v>
      </c>
      <c r="D2544" s="146" t="s">
        <v>80</v>
      </c>
      <c r="E2544" s="146">
        <v>77</v>
      </c>
      <c r="F2544" s="146">
        <v>77</v>
      </c>
      <c r="G2544" s="146">
        <v>77</v>
      </c>
    </row>
    <row r="2545" spans="1:7" x14ac:dyDescent="0.25">
      <c r="A2545" s="146" t="s">
        <v>76</v>
      </c>
      <c r="B2545" s="146">
        <v>2</v>
      </c>
      <c r="C2545" s="146">
        <v>2002</v>
      </c>
      <c r="D2545" s="146" t="s">
        <v>78</v>
      </c>
      <c r="E2545" s="146">
        <v>77</v>
      </c>
      <c r="F2545" s="146">
        <v>77</v>
      </c>
      <c r="G2545" s="146">
        <v>77</v>
      </c>
    </row>
    <row r="2546" spans="1:7" x14ac:dyDescent="0.25">
      <c r="A2546" s="146" t="s">
        <v>76</v>
      </c>
      <c r="B2546" s="146">
        <v>2</v>
      </c>
      <c r="C2546" s="146">
        <v>2005</v>
      </c>
      <c r="D2546" s="146" t="s">
        <v>78</v>
      </c>
      <c r="E2546" s="146">
        <v>77</v>
      </c>
      <c r="F2546" s="146">
        <v>77</v>
      </c>
      <c r="G2546" s="146">
        <v>77</v>
      </c>
    </row>
    <row r="2547" spans="1:7" x14ac:dyDescent="0.25">
      <c r="A2547" s="146" t="s">
        <v>1</v>
      </c>
      <c r="B2547" s="146">
        <v>1</v>
      </c>
      <c r="C2547" s="146">
        <v>1984</v>
      </c>
      <c r="D2547" s="146" t="s">
        <v>88</v>
      </c>
      <c r="E2547" s="146">
        <v>77</v>
      </c>
      <c r="F2547" s="146">
        <v>77</v>
      </c>
      <c r="G2547" s="146">
        <v>77</v>
      </c>
    </row>
    <row r="2548" spans="1:7" x14ac:dyDescent="0.25">
      <c r="A2548" s="146" t="s">
        <v>1</v>
      </c>
      <c r="B2548" s="146">
        <v>1</v>
      </c>
      <c r="C2548" s="146">
        <v>1986</v>
      </c>
      <c r="D2548" s="146" t="s">
        <v>77</v>
      </c>
      <c r="E2548" s="146">
        <v>77</v>
      </c>
      <c r="F2548" s="146">
        <v>77</v>
      </c>
      <c r="G2548" s="146">
        <v>77</v>
      </c>
    </row>
    <row r="2549" spans="1:7" x14ac:dyDescent="0.25">
      <c r="A2549" s="146" t="s">
        <v>1</v>
      </c>
      <c r="B2549" s="146">
        <v>1</v>
      </c>
      <c r="C2549" s="146">
        <v>1990</v>
      </c>
      <c r="D2549" s="146" t="s">
        <v>77</v>
      </c>
      <c r="E2549" s="146">
        <v>77</v>
      </c>
      <c r="F2549" s="146">
        <v>77</v>
      </c>
      <c r="G2549" s="146">
        <v>77</v>
      </c>
    </row>
    <row r="2550" spans="1:7" x14ac:dyDescent="0.25">
      <c r="A2550" s="146" t="s">
        <v>1</v>
      </c>
      <c r="B2550" s="146">
        <v>2</v>
      </c>
      <c r="C2550" s="146">
        <v>2000</v>
      </c>
      <c r="D2550" s="146" t="s">
        <v>94</v>
      </c>
      <c r="E2550" s="146">
        <v>77</v>
      </c>
      <c r="F2550" s="146">
        <v>77</v>
      </c>
      <c r="G2550" s="146">
        <v>77</v>
      </c>
    </row>
    <row r="2551" spans="1:7" x14ac:dyDescent="0.25">
      <c r="A2551" s="146" t="s">
        <v>1</v>
      </c>
      <c r="B2551" s="146">
        <v>2</v>
      </c>
      <c r="C2551" s="146">
        <v>2002</v>
      </c>
      <c r="D2551" s="146" t="s">
        <v>78</v>
      </c>
      <c r="E2551" s="146">
        <v>77</v>
      </c>
      <c r="F2551" s="146">
        <v>77</v>
      </c>
      <c r="G2551" s="146">
        <v>77</v>
      </c>
    </row>
    <row r="2552" spans="1:7" x14ac:dyDescent="0.25">
      <c r="A2552" s="146" t="s">
        <v>65</v>
      </c>
      <c r="B2552" s="146">
        <v>2</v>
      </c>
      <c r="C2552" s="146">
        <v>1993</v>
      </c>
      <c r="D2552" s="146" t="s">
        <v>78</v>
      </c>
      <c r="E2552" s="146">
        <v>77</v>
      </c>
      <c r="F2552" s="146">
        <v>77</v>
      </c>
      <c r="G2552" s="146">
        <v>77</v>
      </c>
    </row>
    <row r="2553" spans="1:7" x14ac:dyDescent="0.25">
      <c r="A2553" s="146" t="s">
        <v>76</v>
      </c>
      <c r="B2553" s="146">
        <v>1</v>
      </c>
      <c r="C2553" s="146">
        <v>1987</v>
      </c>
      <c r="D2553" s="146" t="s">
        <v>84</v>
      </c>
      <c r="E2553" s="146">
        <v>78</v>
      </c>
      <c r="F2553" s="146">
        <v>78</v>
      </c>
      <c r="G2553" s="146">
        <v>78</v>
      </c>
    </row>
    <row r="2554" spans="1:7" x14ac:dyDescent="0.25">
      <c r="A2554" s="146" t="s">
        <v>76</v>
      </c>
      <c r="B2554" s="146">
        <v>1</v>
      </c>
      <c r="C2554" s="146">
        <v>1991</v>
      </c>
      <c r="D2554" s="146" t="s">
        <v>81</v>
      </c>
      <c r="E2554" s="146">
        <v>78</v>
      </c>
      <c r="F2554" s="146">
        <v>78</v>
      </c>
      <c r="G2554" s="146">
        <v>78</v>
      </c>
    </row>
    <row r="2555" spans="1:7" x14ac:dyDescent="0.25">
      <c r="A2555" s="146" t="s">
        <v>76</v>
      </c>
      <c r="B2555" s="146">
        <v>2</v>
      </c>
      <c r="C2555" s="146">
        <v>1972</v>
      </c>
      <c r="D2555" s="146" t="s">
        <v>88</v>
      </c>
      <c r="E2555" s="146">
        <v>78</v>
      </c>
      <c r="F2555" s="146">
        <v>78</v>
      </c>
      <c r="G2555" s="146">
        <v>78</v>
      </c>
    </row>
    <row r="2556" spans="1:7" x14ac:dyDescent="0.25">
      <c r="A2556" s="146" t="s">
        <v>76</v>
      </c>
      <c r="B2556" s="146">
        <v>2</v>
      </c>
      <c r="C2556" s="146">
        <v>1972</v>
      </c>
      <c r="D2556" s="146" t="s">
        <v>80</v>
      </c>
      <c r="E2556" s="146">
        <v>78</v>
      </c>
      <c r="F2556" s="146">
        <v>78</v>
      </c>
      <c r="G2556" s="146">
        <v>78</v>
      </c>
    </row>
    <row r="2557" spans="1:7" x14ac:dyDescent="0.25">
      <c r="A2557" s="146" t="s">
        <v>76</v>
      </c>
      <c r="B2557" s="146">
        <v>2</v>
      </c>
      <c r="C2557" s="146">
        <v>1990</v>
      </c>
      <c r="D2557" s="146" t="s">
        <v>84</v>
      </c>
      <c r="E2557" s="146">
        <v>78</v>
      </c>
      <c r="F2557" s="146">
        <v>78</v>
      </c>
      <c r="G2557" s="146">
        <v>78</v>
      </c>
    </row>
    <row r="2558" spans="1:7" x14ac:dyDescent="0.25">
      <c r="A2558" s="146" t="s">
        <v>76</v>
      </c>
      <c r="B2558" s="146">
        <v>2</v>
      </c>
      <c r="C2558" s="146">
        <v>1995</v>
      </c>
      <c r="D2558" s="146" t="s">
        <v>89</v>
      </c>
      <c r="E2558" s="146">
        <v>78</v>
      </c>
      <c r="F2558" s="146">
        <v>78</v>
      </c>
      <c r="G2558" s="146">
        <v>78</v>
      </c>
    </row>
    <row r="2559" spans="1:7" x14ac:dyDescent="0.25">
      <c r="A2559" s="146" t="s">
        <v>76</v>
      </c>
      <c r="B2559" s="146">
        <v>2</v>
      </c>
      <c r="C2559" s="146">
        <v>2003</v>
      </c>
      <c r="D2559" s="146" t="s">
        <v>78</v>
      </c>
      <c r="E2559" s="146">
        <v>78</v>
      </c>
      <c r="F2559" s="146">
        <v>78</v>
      </c>
      <c r="G2559" s="146">
        <v>78</v>
      </c>
    </row>
    <row r="2560" spans="1:7" x14ac:dyDescent="0.25">
      <c r="A2560" s="146" t="s">
        <v>1</v>
      </c>
      <c r="B2560" s="146">
        <v>1</v>
      </c>
      <c r="C2560" s="146">
        <v>2010</v>
      </c>
      <c r="D2560" s="146" t="s">
        <v>93</v>
      </c>
      <c r="E2560" s="146">
        <v>78</v>
      </c>
      <c r="F2560" s="146">
        <v>78</v>
      </c>
      <c r="G2560" s="146">
        <v>78</v>
      </c>
    </row>
    <row r="2561" spans="1:7" x14ac:dyDescent="0.25">
      <c r="A2561" s="146" t="s">
        <v>2</v>
      </c>
      <c r="B2561" s="146">
        <v>2</v>
      </c>
      <c r="C2561" s="146">
        <v>2010</v>
      </c>
      <c r="D2561" s="146" t="s">
        <v>94</v>
      </c>
      <c r="E2561" s="146">
        <v>78</v>
      </c>
      <c r="F2561" s="146">
        <v>78</v>
      </c>
      <c r="G2561" s="146">
        <v>78</v>
      </c>
    </row>
    <row r="2562" spans="1:7" x14ac:dyDescent="0.25">
      <c r="A2562" s="146" t="s">
        <v>0</v>
      </c>
      <c r="B2562" s="146">
        <v>1</v>
      </c>
      <c r="C2562" s="146">
        <v>1990</v>
      </c>
      <c r="D2562" s="146" t="s">
        <v>80</v>
      </c>
      <c r="E2562" s="146">
        <v>78</v>
      </c>
      <c r="F2562" s="146">
        <v>78</v>
      </c>
      <c r="G2562" s="146">
        <v>78</v>
      </c>
    </row>
    <row r="2563" spans="1:7" x14ac:dyDescent="0.25">
      <c r="A2563" s="146" t="s">
        <v>0</v>
      </c>
      <c r="B2563" s="146">
        <v>1</v>
      </c>
      <c r="C2563" s="146">
        <v>1992</v>
      </c>
      <c r="D2563" s="146" t="s">
        <v>77</v>
      </c>
      <c r="E2563" s="146">
        <v>78</v>
      </c>
      <c r="F2563" s="146">
        <v>78</v>
      </c>
      <c r="G2563" s="146">
        <v>78</v>
      </c>
    </row>
    <row r="2564" spans="1:7" x14ac:dyDescent="0.25">
      <c r="A2564" s="146" t="s">
        <v>76</v>
      </c>
      <c r="B2564" s="146">
        <v>1</v>
      </c>
      <c r="C2564" s="146">
        <v>1982</v>
      </c>
      <c r="D2564" s="146" t="s">
        <v>77</v>
      </c>
      <c r="E2564" s="146">
        <v>79</v>
      </c>
      <c r="F2564" s="146">
        <v>79</v>
      </c>
      <c r="G2564" s="146">
        <v>79</v>
      </c>
    </row>
    <row r="2565" spans="1:7" x14ac:dyDescent="0.25">
      <c r="A2565" s="146" t="s">
        <v>76</v>
      </c>
      <c r="B2565" s="146">
        <v>1</v>
      </c>
      <c r="C2565" s="146">
        <v>1989</v>
      </c>
      <c r="D2565" s="146" t="s">
        <v>90</v>
      </c>
      <c r="E2565" s="146">
        <v>79</v>
      </c>
      <c r="F2565" s="146">
        <v>79</v>
      </c>
      <c r="G2565" s="146">
        <v>79</v>
      </c>
    </row>
    <row r="2566" spans="1:7" x14ac:dyDescent="0.25">
      <c r="A2566" s="146" t="s">
        <v>76</v>
      </c>
      <c r="B2566" s="146">
        <v>2</v>
      </c>
      <c r="C2566" s="146">
        <v>1974</v>
      </c>
      <c r="D2566" s="146" t="s">
        <v>88</v>
      </c>
      <c r="E2566" s="146">
        <v>79</v>
      </c>
      <c r="F2566" s="146">
        <v>79</v>
      </c>
      <c r="G2566" s="146">
        <v>79</v>
      </c>
    </row>
    <row r="2567" spans="1:7" x14ac:dyDescent="0.25">
      <c r="A2567" s="146" t="s">
        <v>76</v>
      </c>
      <c r="B2567" s="146">
        <v>2</v>
      </c>
      <c r="C2567" s="146">
        <v>1991</v>
      </c>
      <c r="D2567" s="146" t="s">
        <v>84</v>
      </c>
      <c r="E2567" s="146">
        <v>79</v>
      </c>
      <c r="F2567" s="146">
        <v>79</v>
      </c>
      <c r="G2567" s="146">
        <v>79</v>
      </c>
    </row>
    <row r="2568" spans="1:7" x14ac:dyDescent="0.25">
      <c r="A2568" s="146" t="s">
        <v>1</v>
      </c>
      <c r="B2568" s="146">
        <v>2</v>
      </c>
      <c r="C2568" s="146">
        <v>1984</v>
      </c>
      <c r="D2568" s="146" t="s">
        <v>80</v>
      </c>
      <c r="E2568" s="146">
        <v>79</v>
      </c>
      <c r="F2568" s="146">
        <v>79</v>
      </c>
      <c r="G2568" s="146">
        <v>79</v>
      </c>
    </row>
    <row r="2569" spans="1:7" x14ac:dyDescent="0.25">
      <c r="A2569" s="146" t="s">
        <v>65</v>
      </c>
      <c r="B2569" s="146">
        <v>2</v>
      </c>
      <c r="C2569" s="146">
        <v>1984</v>
      </c>
      <c r="D2569" s="146" t="s">
        <v>82</v>
      </c>
      <c r="E2569" s="146">
        <v>79</v>
      </c>
      <c r="F2569" s="146">
        <v>79</v>
      </c>
      <c r="G2569" s="146">
        <v>79</v>
      </c>
    </row>
    <row r="2570" spans="1:7" x14ac:dyDescent="0.25">
      <c r="A2570" s="146" t="s">
        <v>2</v>
      </c>
      <c r="B2570" s="146">
        <v>1</v>
      </c>
      <c r="C2570" s="146">
        <v>2003</v>
      </c>
      <c r="D2570" s="146" t="s">
        <v>91</v>
      </c>
      <c r="E2570" s="146">
        <v>79</v>
      </c>
      <c r="F2570" s="146">
        <v>79</v>
      </c>
      <c r="G2570" s="146">
        <v>79</v>
      </c>
    </row>
    <row r="2571" spans="1:7" x14ac:dyDescent="0.25">
      <c r="A2571" s="146" t="s">
        <v>2</v>
      </c>
      <c r="B2571" s="146">
        <v>1</v>
      </c>
      <c r="C2571" s="146">
        <v>2009</v>
      </c>
      <c r="D2571" s="146" t="s">
        <v>95</v>
      </c>
      <c r="E2571" s="146">
        <v>79</v>
      </c>
      <c r="F2571" s="146">
        <v>79</v>
      </c>
      <c r="G2571" s="146">
        <v>79</v>
      </c>
    </row>
    <row r="2572" spans="1:7" x14ac:dyDescent="0.25">
      <c r="A2572" s="146" t="s">
        <v>2</v>
      </c>
      <c r="B2572" s="146">
        <v>2</v>
      </c>
      <c r="C2572" s="146">
        <v>2005</v>
      </c>
      <c r="D2572" s="146" t="s">
        <v>82</v>
      </c>
      <c r="E2572" s="146">
        <v>79</v>
      </c>
      <c r="F2572" s="146">
        <v>79</v>
      </c>
      <c r="G2572" s="146">
        <v>79</v>
      </c>
    </row>
    <row r="2573" spans="1:7" x14ac:dyDescent="0.25">
      <c r="A2573" s="146" t="s">
        <v>2</v>
      </c>
      <c r="B2573" s="146">
        <v>2</v>
      </c>
      <c r="C2573" s="146">
        <v>2006</v>
      </c>
      <c r="D2573" s="146" t="s">
        <v>88</v>
      </c>
      <c r="E2573" s="146">
        <v>79</v>
      </c>
      <c r="F2573" s="146">
        <v>79</v>
      </c>
      <c r="G2573" s="146">
        <v>79</v>
      </c>
    </row>
    <row r="2574" spans="1:7" x14ac:dyDescent="0.25">
      <c r="A2574" s="146" t="s">
        <v>76</v>
      </c>
      <c r="B2574" s="146">
        <v>1</v>
      </c>
      <c r="C2574" s="146">
        <v>1975</v>
      </c>
      <c r="D2574" s="146" t="s">
        <v>91</v>
      </c>
      <c r="E2574" s="146">
        <v>80</v>
      </c>
      <c r="F2574" s="146">
        <v>80</v>
      </c>
      <c r="G2574" s="146">
        <v>80</v>
      </c>
    </row>
    <row r="2575" spans="1:7" x14ac:dyDescent="0.25">
      <c r="A2575" s="146" t="s">
        <v>76</v>
      </c>
      <c r="B2575" s="146">
        <v>1</v>
      </c>
      <c r="C2575" s="146">
        <v>1979</v>
      </c>
      <c r="D2575" s="146" t="s">
        <v>95</v>
      </c>
      <c r="E2575" s="146">
        <v>80</v>
      </c>
      <c r="F2575" s="146">
        <v>80</v>
      </c>
      <c r="G2575" s="146">
        <v>80</v>
      </c>
    </row>
    <row r="2576" spans="1:7" x14ac:dyDescent="0.25">
      <c r="A2576" s="146" t="s">
        <v>76</v>
      </c>
      <c r="B2576" s="146">
        <v>2</v>
      </c>
      <c r="C2576" s="146">
        <v>1979</v>
      </c>
      <c r="D2576" s="146" t="s">
        <v>95</v>
      </c>
      <c r="E2576" s="146">
        <v>80</v>
      </c>
      <c r="F2576" s="146">
        <v>80</v>
      </c>
      <c r="G2576" s="146">
        <v>80</v>
      </c>
    </row>
    <row r="2577" spans="1:7" x14ac:dyDescent="0.25">
      <c r="A2577" s="146" t="s">
        <v>76</v>
      </c>
      <c r="B2577" s="146">
        <v>2</v>
      </c>
      <c r="C2577" s="146">
        <v>1981</v>
      </c>
      <c r="D2577" s="146" t="s">
        <v>94</v>
      </c>
      <c r="E2577" s="146">
        <v>80</v>
      </c>
      <c r="F2577" s="146">
        <v>80</v>
      </c>
      <c r="G2577" s="146">
        <v>80</v>
      </c>
    </row>
    <row r="2578" spans="1:7" x14ac:dyDescent="0.25">
      <c r="A2578" s="146" t="s">
        <v>76</v>
      </c>
      <c r="B2578" s="146">
        <v>2</v>
      </c>
      <c r="C2578" s="146">
        <v>1982</v>
      </c>
      <c r="D2578" s="146" t="s">
        <v>90</v>
      </c>
      <c r="E2578" s="146">
        <v>80</v>
      </c>
      <c r="F2578" s="146">
        <v>80</v>
      </c>
      <c r="G2578" s="146">
        <v>80</v>
      </c>
    </row>
    <row r="2579" spans="1:7" x14ac:dyDescent="0.25">
      <c r="A2579" s="146" t="s">
        <v>76</v>
      </c>
      <c r="B2579" s="146">
        <v>2</v>
      </c>
      <c r="C2579" s="146">
        <v>1991</v>
      </c>
      <c r="D2579" s="146" t="s">
        <v>81</v>
      </c>
      <c r="E2579" s="146">
        <v>80</v>
      </c>
      <c r="F2579" s="146">
        <v>80</v>
      </c>
      <c r="G2579" s="146">
        <v>80</v>
      </c>
    </row>
    <row r="2580" spans="1:7" x14ac:dyDescent="0.25">
      <c r="A2580" s="146" t="s">
        <v>76</v>
      </c>
      <c r="B2580" s="146">
        <v>2</v>
      </c>
      <c r="C2580" s="146">
        <v>1994</v>
      </c>
      <c r="D2580" s="146" t="s">
        <v>90</v>
      </c>
      <c r="E2580" s="146">
        <v>80</v>
      </c>
      <c r="F2580" s="146">
        <v>80</v>
      </c>
      <c r="G2580" s="146">
        <v>80</v>
      </c>
    </row>
    <row r="2581" spans="1:7" x14ac:dyDescent="0.25">
      <c r="A2581" s="146" t="s">
        <v>76</v>
      </c>
      <c r="B2581" s="146">
        <v>2</v>
      </c>
      <c r="C2581" s="146">
        <v>1997</v>
      </c>
      <c r="D2581" s="146" t="s">
        <v>78</v>
      </c>
      <c r="E2581" s="146">
        <v>80</v>
      </c>
      <c r="F2581" s="146">
        <v>80</v>
      </c>
      <c r="G2581" s="146">
        <v>80</v>
      </c>
    </row>
    <row r="2582" spans="1:7" x14ac:dyDescent="0.25">
      <c r="A2582" s="146" t="s">
        <v>76</v>
      </c>
      <c r="B2582" s="146">
        <v>2</v>
      </c>
      <c r="C2582" s="146">
        <v>2004</v>
      </c>
      <c r="D2582" s="146" t="s">
        <v>78</v>
      </c>
      <c r="E2582" s="146">
        <v>80</v>
      </c>
      <c r="F2582" s="146">
        <v>80</v>
      </c>
      <c r="G2582" s="146">
        <v>80</v>
      </c>
    </row>
    <row r="2583" spans="1:7" x14ac:dyDescent="0.25">
      <c r="A2583" s="146" t="s">
        <v>1</v>
      </c>
      <c r="B2583" s="146">
        <v>1</v>
      </c>
      <c r="C2583" s="146">
        <v>1988</v>
      </c>
      <c r="D2583" s="146" t="s">
        <v>77</v>
      </c>
      <c r="E2583" s="146">
        <v>80</v>
      </c>
      <c r="F2583" s="146">
        <v>80</v>
      </c>
      <c r="G2583" s="146">
        <v>80</v>
      </c>
    </row>
    <row r="2584" spans="1:7" x14ac:dyDescent="0.25">
      <c r="A2584" s="146" t="s">
        <v>1</v>
      </c>
      <c r="B2584" s="146">
        <v>1</v>
      </c>
      <c r="C2584" s="146">
        <v>2005</v>
      </c>
      <c r="D2584" s="146" t="s">
        <v>96</v>
      </c>
      <c r="E2584" s="146">
        <v>80</v>
      </c>
      <c r="F2584" s="146">
        <v>80</v>
      </c>
      <c r="G2584" s="146">
        <v>80</v>
      </c>
    </row>
    <row r="2585" spans="1:7" x14ac:dyDescent="0.25">
      <c r="A2585" s="146" t="s">
        <v>1</v>
      </c>
      <c r="B2585" s="146">
        <v>2</v>
      </c>
      <c r="C2585" s="146">
        <v>1984</v>
      </c>
      <c r="D2585" s="146" t="s">
        <v>88</v>
      </c>
      <c r="E2585" s="146">
        <v>80</v>
      </c>
      <c r="F2585" s="146">
        <v>80</v>
      </c>
      <c r="G2585" s="146">
        <v>80</v>
      </c>
    </row>
    <row r="2586" spans="1:7" x14ac:dyDescent="0.25">
      <c r="A2586" s="146" t="s">
        <v>65</v>
      </c>
      <c r="B2586" s="146">
        <v>2</v>
      </c>
      <c r="C2586" s="146">
        <v>1977</v>
      </c>
      <c r="D2586" s="146" t="s">
        <v>79</v>
      </c>
      <c r="E2586" s="146">
        <v>80</v>
      </c>
      <c r="F2586" s="146">
        <v>80</v>
      </c>
      <c r="G2586" s="146">
        <v>80</v>
      </c>
    </row>
    <row r="2587" spans="1:7" x14ac:dyDescent="0.25">
      <c r="A2587" s="146" t="s">
        <v>2</v>
      </c>
      <c r="B2587" s="146">
        <v>1</v>
      </c>
      <c r="C2587" s="146">
        <v>2006</v>
      </c>
      <c r="D2587" s="146" t="s">
        <v>88</v>
      </c>
      <c r="E2587" s="146">
        <v>80</v>
      </c>
      <c r="F2587" s="146">
        <v>80</v>
      </c>
      <c r="G2587" s="146">
        <v>80</v>
      </c>
    </row>
    <row r="2588" spans="1:7" x14ac:dyDescent="0.25">
      <c r="A2588" s="146" t="s">
        <v>76</v>
      </c>
      <c r="B2588" s="146">
        <v>1</v>
      </c>
      <c r="C2588" s="146">
        <v>1976</v>
      </c>
      <c r="D2588" s="146" t="s">
        <v>79</v>
      </c>
      <c r="E2588" s="146">
        <v>81</v>
      </c>
      <c r="F2588" s="146">
        <v>81</v>
      </c>
      <c r="G2588" s="146">
        <v>81</v>
      </c>
    </row>
    <row r="2589" spans="1:7" x14ac:dyDescent="0.25">
      <c r="A2589" s="146" t="s">
        <v>76</v>
      </c>
      <c r="B2589" s="146">
        <v>2</v>
      </c>
      <c r="C2589" s="146">
        <v>1988</v>
      </c>
      <c r="D2589" s="146" t="s">
        <v>90</v>
      </c>
      <c r="E2589" s="146">
        <v>81</v>
      </c>
      <c r="F2589" s="146">
        <v>81</v>
      </c>
      <c r="G2589" s="146">
        <v>81</v>
      </c>
    </row>
    <row r="2590" spans="1:7" x14ac:dyDescent="0.25">
      <c r="A2590" s="146" t="s">
        <v>76</v>
      </c>
      <c r="B2590" s="146">
        <v>2</v>
      </c>
      <c r="C2590" s="146">
        <v>2010</v>
      </c>
      <c r="D2590" s="146" t="s">
        <v>86</v>
      </c>
      <c r="E2590" s="146">
        <v>81</v>
      </c>
      <c r="F2590" s="146">
        <v>81</v>
      </c>
      <c r="G2590" s="146">
        <v>81</v>
      </c>
    </row>
    <row r="2591" spans="1:7" x14ac:dyDescent="0.25">
      <c r="A2591" s="146" t="s">
        <v>1</v>
      </c>
      <c r="B2591" s="146">
        <v>2</v>
      </c>
      <c r="C2591" s="146">
        <v>1990</v>
      </c>
      <c r="D2591" s="146" t="s">
        <v>79</v>
      </c>
      <c r="E2591" s="146">
        <v>81</v>
      </c>
      <c r="F2591" s="146">
        <v>81</v>
      </c>
      <c r="G2591" s="146">
        <v>81</v>
      </c>
    </row>
    <row r="2592" spans="1:7" x14ac:dyDescent="0.25">
      <c r="A2592" s="146" t="s">
        <v>65</v>
      </c>
      <c r="B2592" s="146">
        <v>2</v>
      </c>
      <c r="C2592" s="146">
        <v>1986</v>
      </c>
      <c r="D2592" s="146" t="s">
        <v>78</v>
      </c>
      <c r="E2592" s="146">
        <v>81</v>
      </c>
      <c r="F2592" s="146">
        <v>81</v>
      </c>
      <c r="G2592" s="146">
        <v>81</v>
      </c>
    </row>
    <row r="2593" spans="1:7" x14ac:dyDescent="0.25">
      <c r="A2593" s="146" t="s">
        <v>65</v>
      </c>
      <c r="B2593" s="146">
        <v>2</v>
      </c>
      <c r="C2593" s="146">
        <v>1992</v>
      </c>
      <c r="D2593" s="146" t="s">
        <v>78</v>
      </c>
      <c r="E2593" s="146">
        <v>81</v>
      </c>
      <c r="F2593" s="146">
        <v>81</v>
      </c>
      <c r="G2593" s="146">
        <v>81</v>
      </c>
    </row>
    <row r="2594" spans="1:7" x14ac:dyDescent="0.25">
      <c r="A2594" s="146" t="s">
        <v>65</v>
      </c>
      <c r="B2594" s="146">
        <v>2</v>
      </c>
      <c r="C2594" s="146">
        <v>1995</v>
      </c>
      <c r="D2594" s="146" t="s">
        <v>78</v>
      </c>
      <c r="E2594" s="146">
        <v>81</v>
      </c>
      <c r="F2594" s="146">
        <v>81</v>
      </c>
      <c r="G2594" s="146">
        <v>81</v>
      </c>
    </row>
    <row r="2595" spans="1:7" x14ac:dyDescent="0.25">
      <c r="A2595" s="146" t="s">
        <v>2</v>
      </c>
      <c r="B2595" s="146">
        <v>1</v>
      </c>
      <c r="C2595" s="146">
        <v>2001</v>
      </c>
      <c r="D2595" s="146" t="s">
        <v>79</v>
      </c>
      <c r="E2595" s="146">
        <v>81</v>
      </c>
      <c r="F2595" s="146">
        <v>81</v>
      </c>
      <c r="G2595" s="146">
        <v>81</v>
      </c>
    </row>
    <row r="2596" spans="1:7" x14ac:dyDescent="0.25">
      <c r="A2596" s="146" t="s">
        <v>76</v>
      </c>
      <c r="B2596" s="146">
        <v>1</v>
      </c>
      <c r="C2596" s="146">
        <v>1985</v>
      </c>
      <c r="D2596" s="146" t="s">
        <v>93</v>
      </c>
      <c r="E2596" s="146">
        <v>82</v>
      </c>
      <c r="F2596" s="146">
        <v>82</v>
      </c>
      <c r="G2596" s="146">
        <v>82</v>
      </c>
    </row>
    <row r="2597" spans="1:7" x14ac:dyDescent="0.25">
      <c r="A2597" s="146" t="s">
        <v>76</v>
      </c>
      <c r="B2597" s="146">
        <v>1</v>
      </c>
      <c r="C2597" s="146">
        <v>1996</v>
      </c>
      <c r="D2597" s="146" t="s">
        <v>89</v>
      </c>
      <c r="E2597" s="146">
        <v>82</v>
      </c>
      <c r="F2597" s="146">
        <v>82</v>
      </c>
      <c r="G2597" s="146">
        <v>82</v>
      </c>
    </row>
    <row r="2598" spans="1:7" x14ac:dyDescent="0.25">
      <c r="A2598" s="146" t="s">
        <v>1</v>
      </c>
      <c r="B2598" s="146">
        <v>1</v>
      </c>
      <c r="C2598" s="146">
        <v>1985</v>
      </c>
      <c r="D2598" s="146" t="s">
        <v>88</v>
      </c>
      <c r="E2598" s="146">
        <v>82</v>
      </c>
      <c r="F2598" s="146">
        <v>82</v>
      </c>
      <c r="G2598" s="146">
        <v>82</v>
      </c>
    </row>
    <row r="2599" spans="1:7" x14ac:dyDescent="0.25">
      <c r="A2599" s="146" t="s">
        <v>1</v>
      </c>
      <c r="B2599" s="146">
        <v>1</v>
      </c>
      <c r="C2599" s="146">
        <v>1989</v>
      </c>
      <c r="D2599" s="146" t="s">
        <v>77</v>
      </c>
      <c r="E2599" s="146">
        <v>82</v>
      </c>
      <c r="F2599" s="146">
        <v>82</v>
      </c>
      <c r="G2599" s="146">
        <v>82</v>
      </c>
    </row>
    <row r="2600" spans="1:7" x14ac:dyDescent="0.25">
      <c r="A2600" s="146" t="s">
        <v>65</v>
      </c>
      <c r="B2600" s="146">
        <v>2</v>
      </c>
      <c r="C2600" s="146">
        <v>1977</v>
      </c>
      <c r="D2600" s="146" t="s">
        <v>77</v>
      </c>
      <c r="E2600" s="146">
        <v>82</v>
      </c>
      <c r="F2600" s="146">
        <v>82</v>
      </c>
      <c r="G2600" s="146">
        <v>82</v>
      </c>
    </row>
    <row r="2601" spans="1:7" x14ac:dyDescent="0.25">
      <c r="A2601" s="146" t="s">
        <v>76</v>
      </c>
      <c r="B2601" s="146">
        <v>1</v>
      </c>
      <c r="C2601" s="146">
        <v>1983</v>
      </c>
      <c r="D2601" s="146" t="s">
        <v>90</v>
      </c>
      <c r="E2601" s="146">
        <v>83</v>
      </c>
      <c r="F2601" s="146">
        <v>83</v>
      </c>
      <c r="G2601" s="146">
        <v>83</v>
      </c>
    </row>
    <row r="2602" spans="1:7" x14ac:dyDescent="0.25">
      <c r="A2602" s="146" t="s">
        <v>76</v>
      </c>
      <c r="B2602" s="146">
        <v>2</v>
      </c>
      <c r="C2602" s="146">
        <v>1976</v>
      </c>
      <c r="D2602" s="146" t="s">
        <v>77</v>
      </c>
      <c r="E2602" s="146">
        <v>83</v>
      </c>
      <c r="F2602" s="146">
        <v>83</v>
      </c>
      <c r="G2602" s="146">
        <v>83</v>
      </c>
    </row>
    <row r="2603" spans="1:7" x14ac:dyDescent="0.25">
      <c r="A2603" s="146" t="s">
        <v>1</v>
      </c>
      <c r="B2603" s="146">
        <v>2</v>
      </c>
      <c r="C2603" s="146">
        <v>1985</v>
      </c>
      <c r="D2603" s="146" t="s">
        <v>92</v>
      </c>
      <c r="E2603" s="146">
        <v>83</v>
      </c>
      <c r="F2603" s="146">
        <v>83</v>
      </c>
      <c r="G2603" s="146">
        <v>83</v>
      </c>
    </row>
    <row r="2604" spans="1:7" x14ac:dyDescent="0.25">
      <c r="A2604" s="146" t="s">
        <v>1</v>
      </c>
      <c r="B2604" s="146">
        <v>2</v>
      </c>
      <c r="C2604" s="146">
        <v>1989</v>
      </c>
      <c r="D2604" s="146" t="s">
        <v>79</v>
      </c>
      <c r="E2604" s="146">
        <v>83</v>
      </c>
      <c r="F2604" s="146">
        <v>83</v>
      </c>
      <c r="G2604" s="146">
        <v>83</v>
      </c>
    </row>
    <row r="2605" spans="1:7" x14ac:dyDescent="0.25">
      <c r="A2605" s="146" t="s">
        <v>1</v>
      </c>
      <c r="B2605" s="146">
        <v>2</v>
      </c>
      <c r="C2605" s="146">
        <v>2003</v>
      </c>
      <c r="D2605" s="146" t="s">
        <v>78</v>
      </c>
      <c r="E2605" s="146">
        <v>83</v>
      </c>
      <c r="F2605" s="146">
        <v>83</v>
      </c>
      <c r="G2605" s="146">
        <v>83</v>
      </c>
    </row>
    <row r="2606" spans="1:7" x14ac:dyDescent="0.25">
      <c r="A2606" s="146" t="s">
        <v>1</v>
      </c>
      <c r="B2606" s="146">
        <v>2</v>
      </c>
      <c r="C2606" s="146">
        <v>2009</v>
      </c>
      <c r="D2606" s="146" t="s">
        <v>93</v>
      </c>
      <c r="E2606" s="146">
        <v>83</v>
      </c>
      <c r="F2606" s="146">
        <v>83</v>
      </c>
      <c r="G2606" s="146">
        <v>83</v>
      </c>
    </row>
    <row r="2607" spans="1:7" x14ac:dyDescent="0.25">
      <c r="A2607" s="146" t="s">
        <v>65</v>
      </c>
      <c r="B2607" s="146">
        <v>2</v>
      </c>
      <c r="C2607" s="146">
        <v>1991</v>
      </c>
      <c r="D2607" s="146" t="s">
        <v>94</v>
      </c>
      <c r="E2607" s="146">
        <v>83</v>
      </c>
      <c r="F2607" s="146">
        <v>83</v>
      </c>
      <c r="G2607" s="146">
        <v>83</v>
      </c>
    </row>
    <row r="2608" spans="1:7" x14ac:dyDescent="0.25">
      <c r="A2608" s="146" t="s">
        <v>65</v>
      </c>
      <c r="B2608" s="146">
        <v>2</v>
      </c>
      <c r="C2608" s="146">
        <v>1997</v>
      </c>
      <c r="D2608" s="146" t="s">
        <v>78</v>
      </c>
      <c r="E2608" s="146">
        <v>83</v>
      </c>
      <c r="F2608" s="146">
        <v>83</v>
      </c>
      <c r="G2608" s="146">
        <v>83</v>
      </c>
    </row>
    <row r="2609" spans="1:7" x14ac:dyDescent="0.25">
      <c r="A2609" s="146" t="s">
        <v>0</v>
      </c>
      <c r="B2609" s="146">
        <v>1</v>
      </c>
      <c r="C2609" s="146">
        <v>1993</v>
      </c>
      <c r="D2609" s="146" t="s">
        <v>92</v>
      </c>
      <c r="E2609" s="146">
        <v>83</v>
      </c>
      <c r="F2609" s="146">
        <v>83</v>
      </c>
      <c r="G2609" s="146">
        <v>83</v>
      </c>
    </row>
    <row r="2610" spans="1:7" x14ac:dyDescent="0.25">
      <c r="A2610" s="146" t="s">
        <v>0</v>
      </c>
      <c r="B2610" s="146">
        <v>1</v>
      </c>
      <c r="C2610" s="146">
        <v>2003</v>
      </c>
      <c r="D2610" s="146" t="s">
        <v>95</v>
      </c>
      <c r="E2610" s="146">
        <v>83</v>
      </c>
      <c r="F2610" s="146">
        <v>83</v>
      </c>
      <c r="G2610" s="146">
        <v>83</v>
      </c>
    </row>
    <row r="2611" spans="1:7" x14ac:dyDescent="0.25">
      <c r="A2611" s="146" t="s">
        <v>76</v>
      </c>
      <c r="B2611" s="146">
        <v>1</v>
      </c>
      <c r="C2611" s="146">
        <v>1990</v>
      </c>
      <c r="D2611" s="146" t="s">
        <v>84</v>
      </c>
      <c r="E2611" s="146">
        <v>84</v>
      </c>
      <c r="F2611" s="146">
        <v>84</v>
      </c>
      <c r="G2611" s="146">
        <v>84</v>
      </c>
    </row>
    <row r="2612" spans="1:7" x14ac:dyDescent="0.25">
      <c r="A2612" s="146" t="s">
        <v>76</v>
      </c>
      <c r="B2612" s="146">
        <v>1</v>
      </c>
      <c r="C2612" s="146">
        <v>2013</v>
      </c>
      <c r="D2612" s="146" t="s">
        <v>78</v>
      </c>
      <c r="E2612" s="146">
        <v>84</v>
      </c>
      <c r="F2612" s="146">
        <v>84</v>
      </c>
      <c r="G2612" s="146">
        <v>84</v>
      </c>
    </row>
    <row r="2613" spans="1:7" x14ac:dyDescent="0.25">
      <c r="A2613" s="146" t="s">
        <v>76</v>
      </c>
      <c r="B2613" s="146">
        <v>2</v>
      </c>
      <c r="C2613" s="146">
        <v>1976</v>
      </c>
      <c r="D2613" s="146" t="s">
        <v>82</v>
      </c>
      <c r="E2613" s="146">
        <v>84</v>
      </c>
      <c r="F2613" s="146">
        <v>84</v>
      </c>
      <c r="G2613" s="146">
        <v>84</v>
      </c>
    </row>
    <row r="2614" spans="1:7" x14ac:dyDescent="0.25">
      <c r="A2614" s="146" t="s">
        <v>76</v>
      </c>
      <c r="B2614" s="146">
        <v>2</v>
      </c>
      <c r="C2614" s="146">
        <v>1983</v>
      </c>
      <c r="D2614" s="146" t="s">
        <v>96</v>
      </c>
      <c r="E2614" s="146">
        <v>84</v>
      </c>
      <c r="F2614" s="146">
        <v>84</v>
      </c>
      <c r="G2614" s="146">
        <v>84</v>
      </c>
    </row>
    <row r="2615" spans="1:7" x14ac:dyDescent="0.25">
      <c r="A2615" s="146" t="s">
        <v>76</v>
      </c>
      <c r="B2615" s="146">
        <v>2</v>
      </c>
      <c r="C2615" s="146">
        <v>2001</v>
      </c>
      <c r="D2615" s="146" t="s">
        <v>81</v>
      </c>
      <c r="E2615" s="146">
        <v>84</v>
      </c>
      <c r="F2615" s="146">
        <v>84</v>
      </c>
      <c r="G2615" s="146">
        <v>84</v>
      </c>
    </row>
    <row r="2616" spans="1:7" x14ac:dyDescent="0.25">
      <c r="A2616" s="146" t="s">
        <v>1</v>
      </c>
      <c r="B2616" s="146">
        <v>1</v>
      </c>
      <c r="C2616" s="146">
        <v>1991</v>
      </c>
      <c r="D2616" s="146" t="s">
        <v>77</v>
      </c>
      <c r="E2616" s="146">
        <v>84</v>
      </c>
      <c r="F2616" s="146">
        <v>84</v>
      </c>
      <c r="G2616" s="146">
        <v>84</v>
      </c>
    </row>
    <row r="2617" spans="1:7" x14ac:dyDescent="0.25">
      <c r="A2617" s="146" t="s">
        <v>1</v>
      </c>
      <c r="B2617" s="146">
        <v>2</v>
      </c>
      <c r="C2617" s="146">
        <v>1998</v>
      </c>
      <c r="D2617" s="146" t="s">
        <v>95</v>
      </c>
      <c r="E2617" s="146">
        <v>84</v>
      </c>
      <c r="F2617" s="146">
        <v>84</v>
      </c>
      <c r="G2617" s="146">
        <v>84</v>
      </c>
    </row>
    <row r="2618" spans="1:7" x14ac:dyDescent="0.25">
      <c r="A2618" s="146" t="s">
        <v>65</v>
      </c>
      <c r="B2618" s="146">
        <v>2</v>
      </c>
      <c r="C2618" s="146">
        <v>2002</v>
      </c>
      <c r="D2618" s="146" t="s">
        <v>78</v>
      </c>
      <c r="E2618" s="146">
        <v>84</v>
      </c>
      <c r="F2618" s="146">
        <v>84</v>
      </c>
      <c r="G2618" s="146">
        <v>84</v>
      </c>
    </row>
    <row r="2619" spans="1:7" x14ac:dyDescent="0.25">
      <c r="A2619" s="146" t="s">
        <v>2</v>
      </c>
      <c r="B2619" s="146">
        <v>1</v>
      </c>
      <c r="C2619" s="146">
        <v>2010</v>
      </c>
      <c r="D2619" s="146" t="s">
        <v>80</v>
      </c>
      <c r="E2619" s="146">
        <v>84</v>
      </c>
      <c r="F2619" s="146">
        <v>84</v>
      </c>
      <c r="G2619" s="146">
        <v>84</v>
      </c>
    </row>
    <row r="2620" spans="1:7" x14ac:dyDescent="0.25">
      <c r="A2620" s="146" t="s">
        <v>2</v>
      </c>
      <c r="B2620" s="146">
        <v>2</v>
      </c>
      <c r="C2620" s="146">
        <v>2004</v>
      </c>
      <c r="D2620" s="146" t="s">
        <v>79</v>
      </c>
      <c r="E2620" s="146">
        <v>84</v>
      </c>
      <c r="F2620" s="146">
        <v>84</v>
      </c>
      <c r="G2620" s="146">
        <v>84</v>
      </c>
    </row>
    <row r="2621" spans="1:7" x14ac:dyDescent="0.25">
      <c r="A2621" s="146" t="s">
        <v>76</v>
      </c>
      <c r="B2621" s="146">
        <v>1</v>
      </c>
      <c r="C2621" s="146">
        <v>1981</v>
      </c>
      <c r="D2621" s="146" t="s">
        <v>77</v>
      </c>
      <c r="E2621" s="146">
        <v>85</v>
      </c>
      <c r="F2621" s="146">
        <v>85</v>
      </c>
      <c r="G2621" s="146">
        <v>85</v>
      </c>
    </row>
    <row r="2622" spans="1:7" x14ac:dyDescent="0.25">
      <c r="A2622" s="146" t="s">
        <v>76</v>
      </c>
      <c r="B2622" s="146">
        <v>1</v>
      </c>
      <c r="C2622" s="146">
        <v>1988</v>
      </c>
      <c r="D2622" s="146" t="s">
        <v>84</v>
      </c>
      <c r="E2622" s="146">
        <v>85</v>
      </c>
      <c r="F2622" s="146">
        <v>85</v>
      </c>
      <c r="G2622" s="146">
        <v>85</v>
      </c>
    </row>
    <row r="2623" spans="1:7" x14ac:dyDescent="0.25">
      <c r="A2623" s="146" t="s">
        <v>76</v>
      </c>
      <c r="B2623" s="146">
        <v>2</v>
      </c>
      <c r="C2623" s="146">
        <v>1974</v>
      </c>
      <c r="D2623" s="146" t="s">
        <v>92</v>
      </c>
      <c r="E2623" s="146">
        <v>85</v>
      </c>
      <c r="F2623" s="146">
        <v>85</v>
      </c>
      <c r="G2623" s="146">
        <v>85</v>
      </c>
    </row>
    <row r="2624" spans="1:7" x14ac:dyDescent="0.25">
      <c r="A2624" s="146" t="s">
        <v>76</v>
      </c>
      <c r="B2624" s="146">
        <v>2</v>
      </c>
      <c r="C2624" s="146">
        <v>2006</v>
      </c>
      <c r="D2624" s="146" t="s">
        <v>83</v>
      </c>
      <c r="E2624" s="146">
        <v>85</v>
      </c>
      <c r="F2624" s="146">
        <v>85</v>
      </c>
      <c r="G2624" s="146">
        <v>85</v>
      </c>
    </row>
    <row r="2625" spans="1:7" x14ac:dyDescent="0.25">
      <c r="A2625" s="146" t="s">
        <v>1</v>
      </c>
      <c r="B2625" s="146">
        <v>2</v>
      </c>
      <c r="C2625" s="146">
        <v>2010</v>
      </c>
      <c r="D2625" s="146" t="s">
        <v>93</v>
      </c>
      <c r="E2625" s="146">
        <v>85</v>
      </c>
      <c r="F2625" s="146">
        <v>85</v>
      </c>
      <c r="G2625" s="146">
        <v>85</v>
      </c>
    </row>
    <row r="2626" spans="1:7" x14ac:dyDescent="0.25">
      <c r="A2626" s="146" t="s">
        <v>65</v>
      </c>
      <c r="B2626" s="146">
        <v>2</v>
      </c>
      <c r="C2626" s="146">
        <v>1987</v>
      </c>
      <c r="D2626" s="146" t="s">
        <v>95</v>
      </c>
      <c r="E2626" s="146">
        <v>85</v>
      </c>
      <c r="F2626" s="146">
        <v>85</v>
      </c>
      <c r="G2626" s="146">
        <v>85</v>
      </c>
    </row>
    <row r="2627" spans="1:7" x14ac:dyDescent="0.25">
      <c r="A2627" s="146" t="s">
        <v>76</v>
      </c>
      <c r="B2627" s="146">
        <v>1</v>
      </c>
      <c r="C2627" s="146">
        <v>1977</v>
      </c>
      <c r="D2627" s="146" t="s">
        <v>92</v>
      </c>
      <c r="E2627" s="146">
        <v>86</v>
      </c>
      <c r="F2627" s="146">
        <v>86</v>
      </c>
      <c r="G2627" s="146">
        <v>86</v>
      </c>
    </row>
    <row r="2628" spans="1:7" x14ac:dyDescent="0.25">
      <c r="A2628" s="146" t="s">
        <v>76</v>
      </c>
      <c r="B2628" s="146">
        <v>2</v>
      </c>
      <c r="C2628" s="146">
        <v>1993</v>
      </c>
      <c r="D2628" s="146" t="s">
        <v>78</v>
      </c>
      <c r="E2628" s="146">
        <v>86</v>
      </c>
      <c r="F2628" s="146">
        <v>86</v>
      </c>
      <c r="G2628" s="146">
        <v>86</v>
      </c>
    </row>
    <row r="2629" spans="1:7" x14ac:dyDescent="0.25">
      <c r="A2629" s="146" t="s">
        <v>76</v>
      </c>
      <c r="B2629" s="146">
        <v>2</v>
      </c>
      <c r="C2629" s="146">
        <v>1996</v>
      </c>
      <c r="D2629" s="146" t="s">
        <v>89</v>
      </c>
      <c r="E2629" s="146">
        <v>86</v>
      </c>
      <c r="F2629" s="146">
        <v>86</v>
      </c>
      <c r="G2629" s="146">
        <v>86</v>
      </c>
    </row>
    <row r="2630" spans="1:7" x14ac:dyDescent="0.25">
      <c r="A2630" s="146" t="s">
        <v>76</v>
      </c>
      <c r="B2630" s="146">
        <v>2</v>
      </c>
      <c r="C2630" s="146">
        <v>1999</v>
      </c>
      <c r="D2630" s="146" t="s">
        <v>78</v>
      </c>
      <c r="E2630" s="146">
        <v>86</v>
      </c>
      <c r="F2630" s="146">
        <v>86</v>
      </c>
      <c r="G2630" s="146">
        <v>86</v>
      </c>
    </row>
    <row r="2631" spans="1:7" x14ac:dyDescent="0.25">
      <c r="A2631" s="146" t="s">
        <v>76</v>
      </c>
      <c r="B2631" s="146">
        <v>2</v>
      </c>
      <c r="C2631" s="146">
        <v>2012</v>
      </c>
      <c r="D2631" s="146" t="s">
        <v>78</v>
      </c>
      <c r="E2631" s="146">
        <v>86</v>
      </c>
      <c r="F2631" s="146">
        <v>86</v>
      </c>
      <c r="G2631" s="146">
        <v>86</v>
      </c>
    </row>
    <row r="2632" spans="1:7" x14ac:dyDescent="0.25">
      <c r="A2632" s="146" t="s">
        <v>1</v>
      </c>
      <c r="B2632" s="146">
        <v>1</v>
      </c>
      <c r="C2632" s="146">
        <v>2000</v>
      </c>
      <c r="D2632" s="146" t="s">
        <v>95</v>
      </c>
      <c r="E2632" s="146">
        <v>86</v>
      </c>
      <c r="F2632" s="146">
        <v>86</v>
      </c>
      <c r="G2632" s="146">
        <v>86</v>
      </c>
    </row>
    <row r="2633" spans="1:7" x14ac:dyDescent="0.25">
      <c r="A2633" s="146" t="s">
        <v>1</v>
      </c>
      <c r="B2633" s="146">
        <v>2</v>
      </c>
      <c r="C2633" s="146">
        <v>1985</v>
      </c>
      <c r="D2633" s="146" t="s">
        <v>77</v>
      </c>
      <c r="E2633" s="146">
        <v>86</v>
      </c>
      <c r="F2633" s="146">
        <v>86</v>
      </c>
      <c r="G2633" s="146">
        <v>86</v>
      </c>
    </row>
    <row r="2634" spans="1:7" x14ac:dyDescent="0.25">
      <c r="A2634" s="146" t="s">
        <v>2</v>
      </c>
      <c r="B2634" s="146">
        <v>1</v>
      </c>
      <c r="C2634" s="146">
        <v>2005</v>
      </c>
      <c r="D2634" s="146" t="s">
        <v>91</v>
      </c>
      <c r="E2634" s="146">
        <v>86</v>
      </c>
      <c r="F2634" s="146">
        <v>86</v>
      </c>
      <c r="G2634" s="146">
        <v>86</v>
      </c>
    </row>
    <row r="2635" spans="1:7" x14ac:dyDescent="0.25">
      <c r="A2635" s="146" t="s">
        <v>2</v>
      </c>
      <c r="B2635" s="146">
        <v>2</v>
      </c>
      <c r="C2635" s="146">
        <v>2004</v>
      </c>
      <c r="D2635" s="146" t="s">
        <v>92</v>
      </c>
      <c r="E2635" s="146">
        <v>86</v>
      </c>
      <c r="F2635" s="146">
        <v>86</v>
      </c>
      <c r="G2635" s="146">
        <v>86</v>
      </c>
    </row>
    <row r="2636" spans="1:7" x14ac:dyDescent="0.25">
      <c r="A2636" s="146" t="s">
        <v>2</v>
      </c>
      <c r="B2636" s="146">
        <v>2</v>
      </c>
      <c r="C2636" s="146">
        <v>2009</v>
      </c>
      <c r="D2636" s="146" t="s">
        <v>80</v>
      </c>
      <c r="E2636" s="146">
        <v>86</v>
      </c>
      <c r="F2636" s="146">
        <v>86</v>
      </c>
      <c r="G2636" s="146">
        <v>86</v>
      </c>
    </row>
    <row r="2637" spans="1:7" x14ac:dyDescent="0.25">
      <c r="A2637" s="146" t="s">
        <v>76</v>
      </c>
      <c r="B2637" s="146">
        <v>1</v>
      </c>
      <c r="C2637" s="146">
        <v>1977</v>
      </c>
      <c r="D2637" s="146" t="s">
        <v>88</v>
      </c>
      <c r="E2637" s="146">
        <v>87</v>
      </c>
      <c r="F2637" s="146">
        <v>87</v>
      </c>
      <c r="G2637" s="146">
        <v>87</v>
      </c>
    </row>
    <row r="2638" spans="1:7" x14ac:dyDescent="0.25">
      <c r="A2638" s="146" t="s">
        <v>76</v>
      </c>
      <c r="B2638" s="146">
        <v>1</v>
      </c>
      <c r="C2638" s="146">
        <v>1983</v>
      </c>
      <c r="D2638" s="146" t="s">
        <v>96</v>
      </c>
      <c r="E2638" s="146">
        <v>87</v>
      </c>
      <c r="F2638" s="146">
        <v>87</v>
      </c>
      <c r="G2638" s="146">
        <v>87</v>
      </c>
    </row>
    <row r="2639" spans="1:7" x14ac:dyDescent="0.25">
      <c r="A2639" s="146" t="s">
        <v>76</v>
      </c>
      <c r="B2639" s="146">
        <v>2</v>
      </c>
      <c r="C2639" s="146">
        <v>2000</v>
      </c>
      <c r="D2639" s="146" t="s">
        <v>81</v>
      </c>
      <c r="E2639" s="146">
        <v>87</v>
      </c>
      <c r="F2639" s="146">
        <v>87</v>
      </c>
      <c r="G2639" s="146">
        <v>87</v>
      </c>
    </row>
    <row r="2640" spans="1:7" x14ac:dyDescent="0.25">
      <c r="A2640" s="146" t="s">
        <v>1</v>
      </c>
      <c r="B2640" s="146">
        <v>1</v>
      </c>
      <c r="C2640" s="146">
        <v>2006</v>
      </c>
      <c r="D2640" s="146" t="s">
        <v>96</v>
      </c>
      <c r="E2640" s="146">
        <v>87</v>
      </c>
      <c r="F2640" s="146">
        <v>87</v>
      </c>
      <c r="G2640" s="146">
        <v>87</v>
      </c>
    </row>
    <row r="2641" spans="1:7" x14ac:dyDescent="0.25">
      <c r="A2641" s="146" t="s">
        <v>1</v>
      </c>
      <c r="B2641" s="146">
        <v>1</v>
      </c>
      <c r="C2641" s="146">
        <v>2012</v>
      </c>
      <c r="D2641" s="146" t="s">
        <v>90</v>
      </c>
      <c r="E2641" s="146">
        <v>87</v>
      </c>
      <c r="F2641" s="146">
        <v>87</v>
      </c>
      <c r="G2641" s="146">
        <v>87</v>
      </c>
    </row>
    <row r="2642" spans="1:7" x14ac:dyDescent="0.25">
      <c r="A2642" s="146" t="s">
        <v>65</v>
      </c>
      <c r="B2642" s="146">
        <v>2</v>
      </c>
      <c r="C2642" s="146">
        <v>1972</v>
      </c>
      <c r="D2642" s="146" t="s">
        <v>80</v>
      </c>
      <c r="E2642" s="146">
        <v>87</v>
      </c>
      <c r="F2642" s="146">
        <v>87</v>
      </c>
      <c r="G2642" s="146">
        <v>87</v>
      </c>
    </row>
    <row r="2643" spans="1:7" x14ac:dyDescent="0.25">
      <c r="A2643" s="146" t="s">
        <v>2</v>
      </c>
      <c r="B2643" s="146">
        <v>1</v>
      </c>
      <c r="C2643" s="146">
        <v>2005</v>
      </c>
      <c r="D2643" s="146" t="s">
        <v>88</v>
      </c>
      <c r="E2643" s="146">
        <v>87</v>
      </c>
      <c r="F2643" s="146">
        <v>87</v>
      </c>
      <c r="G2643" s="146">
        <v>87</v>
      </c>
    </row>
    <row r="2644" spans="1:7" x14ac:dyDescent="0.25">
      <c r="A2644" s="146" t="s">
        <v>2</v>
      </c>
      <c r="B2644" s="146">
        <v>2</v>
      </c>
      <c r="C2644" s="146">
        <v>2005</v>
      </c>
      <c r="D2644" s="146" t="s">
        <v>88</v>
      </c>
      <c r="E2644" s="146">
        <v>87</v>
      </c>
      <c r="F2644" s="146">
        <v>87</v>
      </c>
      <c r="G2644" s="146">
        <v>87</v>
      </c>
    </row>
    <row r="2645" spans="1:7" x14ac:dyDescent="0.25">
      <c r="A2645" s="146" t="s">
        <v>0</v>
      </c>
      <c r="B2645" s="146">
        <v>1</v>
      </c>
      <c r="C2645" s="146">
        <v>1991</v>
      </c>
      <c r="D2645" s="146" t="s">
        <v>80</v>
      </c>
      <c r="E2645" s="146">
        <v>87</v>
      </c>
      <c r="F2645" s="146">
        <v>87</v>
      </c>
      <c r="G2645" s="146">
        <v>87</v>
      </c>
    </row>
    <row r="2646" spans="1:7" x14ac:dyDescent="0.25">
      <c r="A2646" s="146" t="s">
        <v>76</v>
      </c>
      <c r="B2646" s="146">
        <v>1</v>
      </c>
      <c r="C2646" s="146">
        <v>1978</v>
      </c>
      <c r="D2646" s="146" t="s">
        <v>95</v>
      </c>
      <c r="E2646" s="146">
        <v>88</v>
      </c>
      <c r="F2646" s="146">
        <v>88</v>
      </c>
      <c r="G2646" s="146">
        <v>88</v>
      </c>
    </row>
    <row r="2647" spans="1:7" x14ac:dyDescent="0.25">
      <c r="A2647" s="146" t="s">
        <v>76</v>
      </c>
      <c r="B2647" s="146">
        <v>1</v>
      </c>
      <c r="C2647" s="146">
        <v>1979</v>
      </c>
      <c r="D2647" s="146" t="s">
        <v>80</v>
      </c>
      <c r="E2647" s="146">
        <v>88</v>
      </c>
      <c r="F2647" s="146">
        <v>88</v>
      </c>
      <c r="G2647" s="146">
        <v>88</v>
      </c>
    </row>
    <row r="2648" spans="1:7" x14ac:dyDescent="0.25">
      <c r="A2648" s="146" t="s">
        <v>76</v>
      </c>
      <c r="B2648" s="146">
        <v>1</v>
      </c>
      <c r="C2648" s="146">
        <v>1984</v>
      </c>
      <c r="D2648" s="146" t="s">
        <v>90</v>
      </c>
      <c r="E2648" s="146">
        <v>88</v>
      </c>
      <c r="F2648" s="146">
        <v>88</v>
      </c>
      <c r="G2648" s="146">
        <v>88</v>
      </c>
    </row>
    <row r="2649" spans="1:7" x14ac:dyDescent="0.25">
      <c r="A2649" s="146" t="s">
        <v>76</v>
      </c>
      <c r="B2649" s="146">
        <v>1</v>
      </c>
      <c r="C2649" s="146">
        <v>1993</v>
      </c>
      <c r="D2649" s="146" t="s">
        <v>90</v>
      </c>
      <c r="E2649" s="146">
        <v>88</v>
      </c>
      <c r="F2649" s="146">
        <v>88</v>
      </c>
      <c r="G2649" s="146">
        <v>88</v>
      </c>
    </row>
    <row r="2650" spans="1:7" x14ac:dyDescent="0.25">
      <c r="A2650" s="146" t="s">
        <v>76</v>
      </c>
      <c r="B2650" s="146">
        <v>2</v>
      </c>
      <c r="C2650" s="146">
        <v>1985</v>
      </c>
      <c r="D2650" s="146" t="s">
        <v>93</v>
      </c>
      <c r="E2650" s="146">
        <v>88</v>
      </c>
      <c r="F2650" s="146">
        <v>88</v>
      </c>
      <c r="G2650" s="146">
        <v>88</v>
      </c>
    </row>
    <row r="2651" spans="1:7" x14ac:dyDescent="0.25">
      <c r="A2651" s="146" t="s">
        <v>76</v>
      </c>
      <c r="B2651" s="146">
        <v>2</v>
      </c>
      <c r="C2651" s="146">
        <v>1995</v>
      </c>
      <c r="D2651" s="146" t="s">
        <v>78</v>
      </c>
      <c r="E2651" s="146">
        <v>88</v>
      </c>
      <c r="F2651" s="146">
        <v>88</v>
      </c>
      <c r="G2651" s="146">
        <v>88</v>
      </c>
    </row>
    <row r="2652" spans="1:7" x14ac:dyDescent="0.25">
      <c r="A2652" s="146" t="s">
        <v>76</v>
      </c>
      <c r="B2652" s="146">
        <v>2</v>
      </c>
      <c r="C2652" s="146">
        <v>2001</v>
      </c>
      <c r="D2652" s="146" t="s">
        <v>86</v>
      </c>
      <c r="E2652" s="146">
        <v>88</v>
      </c>
      <c r="F2652" s="146">
        <v>88</v>
      </c>
      <c r="G2652" s="146">
        <v>88</v>
      </c>
    </row>
    <row r="2653" spans="1:7" x14ac:dyDescent="0.25">
      <c r="A2653" s="146" t="s">
        <v>76</v>
      </c>
      <c r="B2653" s="146">
        <v>2</v>
      </c>
      <c r="C2653" s="146">
        <v>2009</v>
      </c>
      <c r="D2653" s="146" t="s">
        <v>78</v>
      </c>
      <c r="E2653" s="146">
        <v>88</v>
      </c>
      <c r="F2653" s="146">
        <v>88</v>
      </c>
      <c r="G2653" s="146">
        <v>88</v>
      </c>
    </row>
    <row r="2654" spans="1:7" x14ac:dyDescent="0.25">
      <c r="A2654" s="146" t="s">
        <v>1</v>
      </c>
      <c r="B2654" s="146">
        <v>1</v>
      </c>
      <c r="C2654" s="146">
        <v>1999</v>
      </c>
      <c r="D2654" s="146" t="s">
        <v>95</v>
      </c>
      <c r="E2654" s="146">
        <v>88</v>
      </c>
      <c r="F2654" s="146">
        <v>88</v>
      </c>
      <c r="G2654" s="146">
        <v>88</v>
      </c>
    </row>
    <row r="2655" spans="1:7" x14ac:dyDescent="0.25">
      <c r="A2655" s="146" t="s">
        <v>65</v>
      </c>
      <c r="B2655" s="146">
        <v>2</v>
      </c>
      <c r="C2655" s="146">
        <v>1991</v>
      </c>
      <c r="D2655" s="146" t="s">
        <v>78</v>
      </c>
      <c r="E2655" s="146">
        <v>88</v>
      </c>
      <c r="F2655" s="146">
        <v>88</v>
      </c>
      <c r="G2655" s="146">
        <v>88</v>
      </c>
    </row>
    <row r="2656" spans="1:7" x14ac:dyDescent="0.25">
      <c r="A2656" s="146" t="s">
        <v>0</v>
      </c>
      <c r="B2656" s="146">
        <v>1</v>
      </c>
      <c r="C2656" s="146">
        <v>2000</v>
      </c>
      <c r="D2656" s="146" t="s">
        <v>82</v>
      </c>
      <c r="E2656" s="146">
        <v>88</v>
      </c>
      <c r="F2656" s="146">
        <v>88</v>
      </c>
      <c r="G2656" s="146">
        <v>88</v>
      </c>
    </row>
    <row r="2657" spans="1:7" x14ac:dyDescent="0.25">
      <c r="A2657" s="146" t="s">
        <v>76</v>
      </c>
      <c r="B2657" s="146">
        <v>1</v>
      </c>
      <c r="C2657" s="146">
        <v>1978</v>
      </c>
      <c r="D2657" s="146" t="s">
        <v>92</v>
      </c>
      <c r="E2657" s="146">
        <v>89</v>
      </c>
      <c r="F2657" s="146">
        <v>89</v>
      </c>
      <c r="G2657" s="146">
        <v>89</v>
      </c>
    </row>
    <row r="2658" spans="1:7" x14ac:dyDescent="0.25">
      <c r="A2658" s="146" t="s">
        <v>76</v>
      </c>
      <c r="B2658" s="146">
        <v>1</v>
      </c>
      <c r="C2658" s="146">
        <v>1990</v>
      </c>
      <c r="D2658" s="146" t="s">
        <v>90</v>
      </c>
      <c r="E2658" s="146">
        <v>89</v>
      </c>
      <c r="F2658" s="146">
        <v>89</v>
      </c>
      <c r="G2658" s="146">
        <v>89</v>
      </c>
    </row>
    <row r="2659" spans="1:7" x14ac:dyDescent="0.25">
      <c r="A2659" s="146" t="s">
        <v>76</v>
      </c>
      <c r="B2659" s="146">
        <v>1</v>
      </c>
      <c r="C2659" s="146">
        <v>1992</v>
      </c>
      <c r="D2659" s="146" t="s">
        <v>90</v>
      </c>
      <c r="E2659" s="146">
        <v>89</v>
      </c>
      <c r="F2659" s="146">
        <v>89</v>
      </c>
      <c r="G2659" s="146">
        <v>89</v>
      </c>
    </row>
    <row r="2660" spans="1:7" x14ac:dyDescent="0.25">
      <c r="A2660" s="146" t="s">
        <v>76</v>
      </c>
      <c r="B2660" s="146">
        <v>2</v>
      </c>
      <c r="C2660" s="146">
        <v>1999</v>
      </c>
      <c r="D2660" s="146" t="s">
        <v>89</v>
      </c>
      <c r="E2660" s="146">
        <v>89</v>
      </c>
      <c r="F2660" s="146">
        <v>89</v>
      </c>
      <c r="G2660" s="146">
        <v>89</v>
      </c>
    </row>
    <row r="2661" spans="1:7" x14ac:dyDescent="0.25">
      <c r="A2661" s="146" t="s">
        <v>1</v>
      </c>
      <c r="B2661" s="146">
        <v>1</v>
      </c>
      <c r="C2661" s="146">
        <v>1985</v>
      </c>
      <c r="D2661" s="146" t="s">
        <v>80</v>
      </c>
      <c r="E2661" s="146">
        <v>89</v>
      </c>
      <c r="F2661" s="146">
        <v>89</v>
      </c>
      <c r="G2661" s="146">
        <v>89</v>
      </c>
    </row>
    <row r="2662" spans="1:7" x14ac:dyDescent="0.25">
      <c r="A2662" s="146" t="s">
        <v>1</v>
      </c>
      <c r="B2662" s="146">
        <v>1</v>
      </c>
      <c r="C2662" s="146">
        <v>1989</v>
      </c>
      <c r="D2662" s="146" t="s">
        <v>79</v>
      </c>
      <c r="E2662" s="146">
        <v>89</v>
      </c>
      <c r="F2662" s="146">
        <v>89</v>
      </c>
      <c r="G2662" s="146">
        <v>89</v>
      </c>
    </row>
    <row r="2663" spans="1:7" x14ac:dyDescent="0.25">
      <c r="A2663" s="146" t="s">
        <v>65</v>
      </c>
      <c r="B2663" s="146">
        <v>2</v>
      </c>
      <c r="C2663" s="146">
        <v>1996</v>
      </c>
      <c r="D2663" s="146" t="s">
        <v>78</v>
      </c>
      <c r="E2663" s="146">
        <v>89</v>
      </c>
      <c r="F2663" s="146">
        <v>89</v>
      </c>
      <c r="G2663" s="146">
        <v>89</v>
      </c>
    </row>
    <row r="2664" spans="1:7" x14ac:dyDescent="0.25">
      <c r="A2664" s="146" t="s">
        <v>76</v>
      </c>
      <c r="B2664" s="146">
        <v>1</v>
      </c>
      <c r="C2664" s="146">
        <v>1977</v>
      </c>
      <c r="D2664" s="146" t="s">
        <v>79</v>
      </c>
      <c r="E2664" s="146">
        <v>90</v>
      </c>
      <c r="F2664" s="146">
        <v>90</v>
      </c>
      <c r="G2664" s="146">
        <v>90</v>
      </c>
    </row>
    <row r="2665" spans="1:7" x14ac:dyDescent="0.25">
      <c r="A2665" s="146" t="s">
        <v>76</v>
      </c>
      <c r="B2665" s="146">
        <v>1</v>
      </c>
      <c r="C2665" s="146">
        <v>1996</v>
      </c>
      <c r="D2665" s="146" t="s">
        <v>83</v>
      </c>
      <c r="E2665" s="146">
        <v>90</v>
      </c>
      <c r="F2665" s="146">
        <v>90</v>
      </c>
      <c r="G2665" s="146">
        <v>90</v>
      </c>
    </row>
    <row r="2666" spans="1:7" x14ac:dyDescent="0.25">
      <c r="A2666" s="146" t="s">
        <v>76</v>
      </c>
      <c r="B2666" s="146">
        <v>2</v>
      </c>
      <c r="C2666" s="146">
        <v>1998</v>
      </c>
      <c r="D2666" s="146" t="s">
        <v>78</v>
      </c>
      <c r="E2666" s="146">
        <v>90</v>
      </c>
      <c r="F2666" s="146">
        <v>90</v>
      </c>
      <c r="G2666" s="146">
        <v>90</v>
      </c>
    </row>
    <row r="2667" spans="1:7" x14ac:dyDescent="0.25">
      <c r="A2667" s="146" t="s">
        <v>76</v>
      </c>
      <c r="B2667" s="146">
        <v>2</v>
      </c>
      <c r="C2667" s="146">
        <v>2010</v>
      </c>
      <c r="D2667" s="146" t="s">
        <v>78</v>
      </c>
      <c r="E2667" s="146">
        <v>90</v>
      </c>
      <c r="F2667" s="146">
        <v>90</v>
      </c>
      <c r="G2667" s="146">
        <v>90</v>
      </c>
    </row>
    <row r="2668" spans="1:7" x14ac:dyDescent="0.25">
      <c r="A2668" s="146" t="s">
        <v>1</v>
      </c>
      <c r="B2668" s="146">
        <v>1</v>
      </c>
      <c r="C2668" s="146">
        <v>1987</v>
      </c>
      <c r="D2668" s="146" t="s">
        <v>92</v>
      </c>
      <c r="E2668" s="146">
        <v>90</v>
      </c>
      <c r="F2668" s="146">
        <v>90</v>
      </c>
      <c r="G2668" s="146">
        <v>90</v>
      </c>
    </row>
    <row r="2669" spans="1:7" x14ac:dyDescent="0.25">
      <c r="A2669" s="146" t="s">
        <v>0</v>
      </c>
      <c r="B2669" s="146">
        <v>1</v>
      </c>
      <c r="C2669" s="146">
        <v>1997</v>
      </c>
      <c r="D2669" s="146" t="s">
        <v>91</v>
      </c>
      <c r="E2669" s="146">
        <v>90</v>
      </c>
      <c r="F2669" s="146">
        <v>90</v>
      </c>
      <c r="G2669" s="146">
        <v>90</v>
      </c>
    </row>
    <row r="2670" spans="1:7" x14ac:dyDescent="0.25">
      <c r="A2670" s="146" t="s">
        <v>76</v>
      </c>
      <c r="B2670" s="146">
        <v>1</v>
      </c>
      <c r="C2670" s="146">
        <v>1978</v>
      </c>
      <c r="D2670" s="146" t="s">
        <v>88</v>
      </c>
      <c r="E2670" s="146">
        <v>91</v>
      </c>
      <c r="F2670" s="146">
        <v>91</v>
      </c>
      <c r="G2670" s="146">
        <v>91</v>
      </c>
    </row>
    <row r="2671" spans="1:7" x14ac:dyDescent="0.25">
      <c r="A2671" s="146" t="s">
        <v>76</v>
      </c>
      <c r="B2671" s="146">
        <v>1</v>
      </c>
      <c r="C2671" s="146">
        <v>1979</v>
      </c>
      <c r="D2671" s="146" t="s">
        <v>88</v>
      </c>
      <c r="E2671" s="146">
        <v>91</v>
      </c>
      <c r="F2671" s="146">
        <v>91</v>
      </c>
      <c r="G2671" s="146">
        <v>91</v>
      </c>
    </row>
    <row r="2672" spans="1:7" x14ac:dyDescent="0.25">
      <c r="A2672" s="146" t="s">
        <v>76</v>
      </c>
      <c r="B2672" s="146">
        <v>1</v>
      </c>
      <c r="C2672" s="146">
        <v>1987</v>
      </c>
      <c r="D2672" s="146" t="s">
        <v>90</v>
      </c>
      <c r="E2672" s="146">
        <v>91</v>
      </c>
      <c r="F2672" s="146">
        <v>91</v>
      </c>
      <c r="G2672" s="146">
        <v>91</v>
      </c>
    </row>
    <row r="2673" spans="1:7" x14ac:dyDescent="0.25">
      <c r="A2673" s="146" t="s">
        <v>76</v>
      </c>
      <c r="B2673" s="146">
        <v>2</v>
      </c>
      <c r="C2673" s="146">
        <v>2005</v>
      </c>
      <c r="D2673" s="146" t="s">
        <v>83</v>
      </c>
      <c r="E2673" s="146">
        <v>91</v>
      </c>
      <c r="F2673" s="146">
        <v>91</v>
      </c>
      <c r="G2673" s="146">
        <v>91</v>
      </c>
    </row>
    <row r="2674" spans="1:7" x14ac:dyDescent="0.25">
      <c r="A2674" s="146" t="s">
        <v>1</v>
      </c>
      <c r="B2674" s="146">
        <v>2</v>
      </c>
      <c r="C2674" s="146">
        <v>1995</v>
      </c>
      <c r="D2674" s="146" t="s">
        <v>82</v>
      </c>
      <c r="E2674" s="146">
        <v>91</v>
      </c>
      <c r="F2674" s="146">
        <v>91</v>
      </c>
      <c r="G2674" s="146">
        <v>91</v>
      </c>
    </row>
    <row r="2675" spans="1:7" x14ac:dyDescent="0.25">
      <c r="A2675" s="146" t="s">
        <v>2</v>
      </c>
      <c r="B2675" s="146">
        <v>2</v>
      </c>
      <c r="C2675" s="146">
        <v>2005</v>
      </c>
      <c r="D2675" s="146" t="s">
        <v>79</v>
      </c>
      <c r="E2675" s="146">
        <v>91</v>
      </c>
      <c r="F2675" s="146">
        <v>91</v>
      </c>
      <c r="G2675" s="146">
        <v>91</v>
      </c>
    </row>
    <row r="2676" spans="1:7" x14ac:dyDescent="0.25">
      <c r="A2676" s="146" t="s">
        <v>76</v>
      </c>
      <c r="B2676" s="146">
        <v>1</v>
      </c>
      <c r="C2676" s="146">
        <v>1994</v>
      </c>
      <c r="D2676" s="146" t="s">
        <v>90</v>
      </c>
      <c r="E2676" s="146">
        <v>92</v>
      </c>
      <c r="F2676" s="146">
        <v>92</v>
      </c>
      <c r="G2676" s="146">
        <v>92</v>
      </c>
    </row>
    <row r="2677" spans="1:7" x14ac:dyDescent="0.25">
      <c r="A2677" s="146" t="s">
        <v>76</v>
      </c>
      <c r="B2677" s="146">
        <v>2</v>
      </c>
      <c r="C2677" s="146">
        <v>1987</v>
      </c>
      <c r="D2677" s="146" t="s">
        <v>93</v>
      </c>
      <c r="E2677" s="146">
        <v>92</v>
      </c>
      <c r="F2677" s="146">
        <v>92</v>
      </c>
      <c r="G2677" s="146">
        <v>92</v>
      </c>
    </row>
    <row r="2678" spans="1:7" x14ac:dyDescent="0.25">
      <c r="A2678" s="146" t="s">
        <v>76</v>
      </c>
      <c r="B2678" s="146">
        <v>2</v>
      </c>
      <c r="C2678" s="146">
        <v>2000</v>
      </c>
      <c r="D2678" s="146" t="s">
        <v>78</v>
      </c>
      <c r="E2678" s="146">
        <v>92</v>
      </c>
      <c r="F2678" s="146">
        <v>92</v>
      </c>
      <c r="G2678" s="146">
        <v>92</v>
      </c>
    </row>
    <row r="2679" spans="1:7" x14ac:dyDescent="0.25">
      <c r="A2679" s="146" t="s">
        <v>76</v>
      </c>
      <c r="B2679" s="146">
        <v>2</v>
      </c>
      <c r="C2679" s="146">
        <v>2004</v>
      </c>
      <c r="D2679" s="146" t="s">
        <v>83</v>
      </c>
      <c r="E2679" s="146">
        <v>92</v>
      </c>
      <c r="F2679" s="146">
        <v>92</v>
      </c>
      <c r="G2679" s="146">
        <v>92</v>
      </c>
    </row>
    <row r="2680" spans="1:7" x14ac:dyDescent="0.25">
      <c r="A2680" s="146" t="s">
        <v>1</v>
      </c>
      <c r="B2680" s="146">
        <v>1</v>
      </c>
      <c r="C2680" s="146">
        <v>1992</v>
      </c>
      <c r="D2680" s="146" t="s">
        <v>91</v>
      </c>
      <c r="E2680" s="146">
        <v>92</v>
      </c>
      <c r="F2680" s="146">
        <v>92</v>
      </c>
      <c r="G2680" s="146">
        <v>92</v>
      </c>
    </row>
    <row r="2681" spans="1:7" x14ac:dyDescent="0.25">
      <c r="A2681" s="146" t="s">
        <v>1</v>
      </c>
      <c r="B2681" s="146">
        <v>2</v>
      </c>
      <c r="C2681" s="146">
        <v>1987</v>
      </c>
      <c r="D2681" s="146" t="s">
        <v>92</v>
      </c>
      <c r="E2681" s="146">
        <v>92</v>
      </c>
      <c r="F2681" s="146">
        <v>92</v>
      </c>
      <c r="G2681" s="146">
        <v>92</v>
      </c>
    </row>
    <row r="2682" spans="1:7" x14ac:dyDescent="0.25">
      <c r="A2682" s="146" t="s">
        <v>1</v>
      </c>
      <c r="B2682" s="146">
        <v>2</v>
      </c>
      <c r="C2682" s="146">
        <v>1991</v>
      </c>
      <c r="D2682" s="146" t="s">
        <v>91</v>
      </c>
      <c r="E2682" s="146">
        <v>92</v>
      </c>
      <c r="F2682" s="146">
        <v>92</v>
      </c>
      <c r="G2682" s="146">
        <v>92</v>
      </c>
    </row>
    <row r="2683" spans="1:7" x14ac:dyDescent="0.25">
      <c r="A2683" s="146" t="s">
        <v>2</v>
      </c>
      <c r="B2683" s="146">
        <v>1</v>
      </c>
      <c r="C2683" s="146">
        <v>2002</v>
      </c>
      <c r="D2683" s="146" t="s">
        <v>79</v>
      </c>
      <c r="E2683" s="146">
        <v>92</v>
      </c>
      <c r="F2683" s="146">
        <v>92</v>
      </c>
      <c r="G2683" s="146">
        <v>92</v>
      </c>
    </row>
    <row r="2684" spans="1:7" x14ac:dyDescent="0.25">
      <c r="A2684" s="146" t="s">
        <v>2</v>
      </c>
      <c r="B2684" s="146">
        <v>1</v>
      </c>
      <c r="C2684" s="146">
        <v>2007</v>
      </c>
      <c r="D2684" s="146" t="s">
        <v>82</v>
      </c>
      <c r="E2684" s="146">
        <v>92</v>
      </c>
      <c r="F2684" s="146">
        <v>92</v>
      </c>
      <c r="G2684" s="146">
        <v>92</v>
      </c>
    </row>
    <row r="2685" spans="1:7" x14ac:dyDescent="0.25">
      <c r="A2685" s="146" t="s">
        <v>2</v>
      </c>
      <c r="B2685" s="146">
        <v>2</v>
      </c>
      <c r="C2685" s="146">
        <v>2012</v>
      </c>
      <c r="D2685" s="146" t="s">
        <v>96</v>
      </c>
      <c r="E2685" s="146">
        <v>92</v>
      </c>
      <c r="F2685" s="146">
        <v>92</v>
      </c>
      <c r="G2685" s="146">
        <v>92</v>
      </c>
    </row>
    <row r="2686" spans="1:7" x14ac:dyDescent="0.25">
      <c r="A2686" s="146" t="s">
        <v>76</v>
      </c>
      <c r="B2686" s="146">
        <v>2</v>
      </c>
      <c r="C2686" s="146">
        <v>1987</v>
      </c>
      <c r="D2686" s="146" t="s">
        <v>89</v>
      </c>
      <c r="E2686" s="146">
        <v>93</v>
      </c>
      <c r="F2686" s="146">
        <v>93</v>
      </c>
      <c r="G2686" s="146">
        <v>93</v>
      </c>
    </row>
    <row r="2687" spans="1:7" x14ac:dyDescent="0.25">
      <c r="A2687" s="146" t="s">
        <v>76</v>
      </c>
      <c r="B2687" s="146">
        <v>2</v>
      </c>
      <c r="C2687" s="146">
        <v>1992</v>
      </c>
      <c r="D2687" s="146" t="s">
        <v>84</v>
      </c>
      <c r="E2687" s="146">
        <v>93</v>
      </c>
      <c r="F2687" s="146">
        <v>93</v>
      </c>
      <c r="G2687" s="146">
        <v>93</v>
      </c>
    </row>
    <row r="2688" spans="1:7" x14ac:dyDescent="0.25">
      <c r="A2688" s="146" t="s">
        <v>76</v>
      </c>
      <c r="B2688" s="146">
        <v>2</v>
      </c>
      <c r="C2688" s="146">
        <v>1992</v>
      </c>
      <c r="D2688" s="146" t="s">
        <v>78</v>
      </c>
      <c r="E2688" s="146">
        <v>93</v>
      </c>
      <c r="F2688" s="146">
        <v>93</v>
      </c>
      <c r="G2688" s="146">
        <v>93</v>
      </c>
    </row>
    <row r="2689" spans="1:7" x14ac:dyDescent="0.25">
      <c r="A2689" s="146" t="s">
        <v>76</v>
      </c>
      <c r="B2689" s="146">
        <v>2</v>
      </c>
      <c r="C2689" s="146">
        <v>1994</v>
      </c>
      <c r="D2689" s="146" t="s">
        <v>89</v>
      </c>
      <c r="E2689" s="146">
        <v>93</v>
      </c>
      <c r="F2689" s="146">
        <v>93</v>
      </c>
      <c r="G2689" s="146">
        <v>93</v>
      </c>
    </row>
    <row r="2690" spans="1:7" x14ac:dyDescent="0.25">
      <c r="A2690" s="146" t="s">
        <v>1</v>
      </c>
      <c r="B2690" s="146">
        <v>2</v>
      </c>
      <c r="C2690" s="146">
        <v>1999</v>
      </c>
      <c r="D2690" s="146" t="s">
        <v>95</v>
      </c>
      <c r="E2690" s="146">
        <v>93</v>
      </c>
      <c r="F2690" s="146">
        <v>93</v>
      </c>
      <c r="G2690" s="146">
        <v>93</v>
      </c>
    </row>
    <row r="2691" spans="1:7" x14ac:dyDescent="0.25">
      <c r="A2691" s="146" t="s">
        <v>1</v>
      </c>
      <c r="B2691" s="146">
        <v>2</v>
      </c>
      <c r="C2691" s="146">
        <v>2006</v>
      </c>
      <c r="D2691" s="146" t="s">
        <v>96</v>
      </c>
      <c r="E2691" s="146">
        <v>93</v>
      </c>
      <c r="F2691" s="146">
        <v>93</v>
      </c>
      <c r="G2691" s="146">
        <v>93</v>
      </c>
    </row>
    <row r="2692" spans="1:7" x14ac:dyDescent="0.25">
      <c r="A2692" s="146" t="s">
        <v>2</v>
      </c>
      <c r="B2692" s="146">
        <v>1</v>
      </c>
      <c r="C2692" s="146">
        <v>2002</v>
      </c>
      <c r="D2692" s="146" t="s">
        <v>92</v>
      </c>
      <c r="E2692" s="146">
        <v>93</v>
      </c>
      <c r="F2692" s="146">
        <v>93</v>
      </c>
      <c r="G2692" s="146">
        <v>93</v>
      </c>
    </row>
    <row r="2693" spans="1:7" x14ac:dyDescent="0.25">
      <c r="A2693" s="146" t="s">
        <v>2</v>
      </c>
      <c r="B2693" s="146">
        <v>1</v>
      </c>
      <c r="C2693" s="146">
        <v>2003</v>
      </c>
      <c r="D2693" s="146" t="s">
        <v>79</v>
      </c>
      <c r="E2693" s="146">
        <v>93</v>
      </c>
      <c r="F2693" s="146">
        <v>93</v>
      </c>
      <c r="G2693" s="146">
        <v>93</v>
      </c>
    </row>
    <row r="2694" spans="1:7" x14ac:dyDescent="0.25">
      <c r="A2694" s="146" t="s">
        <v>0</v>
      </c>
      <c r="B2694" s="146">
        <v>1</v>
      </c>
      <c r="C2694" s="146">
        <v>2010</v>
      </c>
      <c r="D2694" s="146" t="s">
        <v>96</v>
      </c>
      <c r="E2694" s="146">
        <v>93</v>
      </c>
      <c r="F2694" s="146">
        <v>93</v>
      </c>
      <c r="G2694" s="146">
        <v>93</v>
      </c>
    </row>
    <row r="2695" spans="1:7" x14ac:dyDescent="0.25">
      <c r="A2695" s="146" t="s">
        <v>76</v>
      </c>
      <c r="B2695" s="146">
        <v>1</v>
      </c>
      <c r="C2695" s="146">
        <v>1977</v>
      </c>
      <c r="D2695" s="146" t="s">
        <v>82</v>
      </c>
      <c r="E2695" s="146">
        <v>94</v>
      </c>
      <c r="F2695" s="146">
        <v>94</v>
      </c>
      <c r="G2695" s="146">
        <v>94</v>
      </c>
    </row>
    <row r="2696" spans="1:7" x14ac:dyDescent="0.25">
      <c r="A2696" s="146" t="s">
        <v>76</v>
      </c>
      <c r="B2696" s="146">
        <v>1</v>
      </c>
      <c r="C2696" s="146">
        <v>1994</v>
      </c>
      <c r="D2696" s="146" t="s">
        <v>89</v>
      </c>
      <c r="E2696" s="146">
        <v>94</v>
      </c>
      <c r="F2696" s="146">
        <v>94</v>
      </c>
      <c r="G2696" s="146">
        <v>94</v>
      </c>
    </row>
    <row r="2697" spans="1:7" x14ac:dyDescent="0.25">
      <c r="A2697" s="146" t="s">
        <v>76</v>
      </c>
      <c r="B2697" s="146">
        <v>2</v>
      </c>
      <c r="C2697" s="146">
        <v>1995</v>
      </c>
      <c r="D2697" s="146" t="s">
        <v>90</v>
      </c>
      <c r="E2697" s="146">
        <v>94</v>
      </c>
      <c r="F2697" s="146">
        <v>94</v>
      </c>
      <c r="G2697" s="146">
        <v>94</v>
      </c>
    </row>
    <row r="2698" spans="1:7" x14ac:dyDescent="0.25">
      <c r="A2698" s="146" t="s">
        <v>76</v>
      </c>
      <c r="B2698" s="146">
        <v>2</v>
      </c>
      <c r="C2698" s="146">
        <v>1998</v>
      </c>
      <c r="D2698" s="146" t="s">
        <v>89</v>
      </c>
      <c r="E2698" s="146">
        <v>94</v>
      </c>
      <c r="F2698" s="146">
        <v>94</v>
      </c>
      <c r="G2698" s="146">
        <v>94</v>
      </c>
    </row>
    <row r="2699" spans="1:7" x14ac:dyDescent="0.25">
      <c r="A2699" s="146" t="s">
        <v>76</v>
      </c>
      <c r="B2699" s="146">
        <v>2</v>
      </c>
      <c r="C2699" s="146">
        <v>2001</v>
      </c>
      <c r="D2699" s="146" t="s">
        <v>78</v>
      </c>
      <c r="E2699" s="146">
        <v>94</v>
      </c>
      <c r="F2699" s="146">
        <v>94</v>
      </c>
      <c r="G2699" s="146">
        <v>94</v>
      </c>
    </row>
    <row r="2700" spans="1:7" x14ac:dyDescent="0.25">
      <c r="A2700" s="146" t="s">
        <v>76</v>
      </c>
      <c r="B2700" s="146">
        <v>2</v>
      </c>
      <c r="C2700" s="146">
        <v>2003</v>
      </c>
      <c r="D2700" s="146" t="s">
        <v>81</v>
      </c>
      <c r="E2700" s="146">
        <v>94</v>
      </c>
      <c r="F2700" s="146">
        <v>94</v>
      </c>
      <c r="G2700" s="146">
        <v>94</v>
      </c>
    </row>
    <row r="2701" spans="1:7" x14ac:dyDescent="0.25">
      <c r="A2701" s="146" t="s">
        <v>1</v>
      </c>
      <c r="B2701" s="146">
        <v>1</v>
      </c>
      <c r="C2701" s="146">
        <v>1993</v>
      </c>
      <c r="D2701" s="146" t="s">
        <v>91</v>
      </c>
      <c r="E2701" s="146">
        <v>94</v>
      </c>
      <c r="F2701" s="146">
        <v>94</v>
      </c>
      <c r="G2701" s="146">
        <v>94</v>
      </c>
    </row>
    <row r="2702" spans="1:7" x14ac:dyDescent="0.25">
      <c r="A2702" s="146" t="s">
        <v>65</v>
      </c>
      <c r="B2702" s="146">
        <v>2</v>
      </c>
      <c r="C2702" s="146">
        <v>1980</v>
      </c>
      <c r="D2702" s="146" t="s">
        <v>91</v>
      </c>
      <c r="E2702" s="146">
        <v>94</v>
      </c>
      <c r="F2702" s="146">
        <v>94</v>
      </c>
      <c r="G2702" s="146">
        <v>94</v>
      </c>
    </row>
    <row r="2703" spans="1:7" x14ac:dyDescent="0.25">
      <c r="A2703" s="146" t="s">
        <v>76</v>
      </c>
      <c r="B2703" s="146">
        <v>1</v>
      </c>
      <c r="C2703" s="146">
        <v>1989</v>
      </c>
      <c r="D2703" s="146" t="s">
        <v>78</v>
      </c>
      <c r="E2703" s="146">
        <v>95</v>
      </c>
      <c r="F2703" s="146">
        <v>95</v>
      </c>
      <c r="G2703" s="146">
        <v>95</v>
      </c>
    </row>
    <row r="2704" spans="1:7" x14ac:dyDescent="0.25">
      <c r="A2704" s="146" t="s">
        <v>76</v>
      </c>
      <c r="B2704" s="146">
        <v>2</v>
      </c>
      <c r="C2704" s="146">
        <v>1996</v>
      </c>
      <c r="D2704" s="146" t="s">
        <v>83</v>
      </c>
      <c r="E2704" s="146">
        <v>95</v>
      </c>
      <c r="F2704" s="146">
        <v>95</v>
      </c>
      <c r="G2704" s="146">
        <v>95</v>
      </c>
    </row>
    <row r="2705" spans="1:7" x14ac:dyDescent="0.25">
      <c r="A2705" s="146" t="s">
        <v>1</v>
      </c>
      <c r="B2705" s="146">
        <v>1</v>
      </c>
      <c r="C2705" s="146">
        <v>1987</v>
      </c>
      <c r="D2705" s="146" t="s">
        <v>80</v>
      </c>
      <c r="E2705" s="146">
        <v>95</v>
      </c>
      <c r="F2705" s="146">
        <v>95</v>
      </c>
      <c r="G2705" s="146">
        <v>95</v>
      </c>
    </row>
    <row r="2706" spans="1:7" x14ac:dyDescent="0.25">
      <c r="A2706" s="146" t="s">
        <v>1</v>
      </c>
      <c r="B2706" s="146">
        <v>2</v>
      </c>
      <c r="C2706" s="146">
        <v>2003</v>
      </c>
      <c r="D2706" s="146" t="s">
        <v>94</v>
      </c>
      <c r="E2706" s="146">
        <v>95</v>
      </c>
      <c r="F2706" s="146">
        <v>95</v>
      </c>
      <c r="G2706" s="146">
        <v>95</v>
      </c>
    </row>
    <row r="2707" spans="1:7" x14ac:dyDescent="0.25">
      <c r="A2707" s="146" t="s">
        <v>2</v>
      </c>
      <c r="B2707" s="146">
        <v>1</v>
      </c>
      <c r="C2707" s="146">
        <v>2004</v>
      </c>
      <c r="D2707" s="146" t="s">
        <v>79</v>
      </c>
      <c r="E2707" s="146">
        <v>95</v>
      </c>
      <c r="F2707" s="146">
        <v>95</v>
      </c>
      <c r="G2707" s="146">
        <v>95</v>
      </c>
    </row>
    <row r="2708" spans="1:7" x14ac:dyDescent="0.25">
      <c r="A2708" s="146" t="s">
        <v>2</v>
      </c>
      <c r="B2708" s="146">
        <v>2</v>
      </c>
      <c r="C2708" s="146">
        <v>2010</v>
      </c>
      <c r="D2708" s="146" t="s">
        <v>80</v>
      </c>
      <c r="E2708" s="146">
        <v>95</v>
      </c>
      <c r="F2708" s="146">
        <v>95</v>
      </c>
      <c r="G2708" s="146">
        <v>95</v>
      </c>
    </row>
    <row r="2709" spans="1:7" x14ac:dyDescent="0.25">
      <c r="A2709" s="146" t="s">
        <v>76</v>
      </c>
      <c r="B2709" s="146">
        <v>1</v>
      </c>
      <c r="C2709" s="146">
        <v>1984</v>
      </c>
      <c r="D2709" s="146" t="s">
        <v>77</v>
      </c>
      <c r="E2709" s="146">
        <v>96</v>
      </c>
      <c r="F2709" s="146">
        <v>96</v>
      </c>
      <c r="G2709" s="146">
        <v>96</v>
      </c>
    </row>
    <row r="2710" spans="1:7" x14ac:dyDescent="0.25">
      <c r="A2710" s="146" t="s">
        <v>76</v>
      </c>
      <c r="B2710" s="146">
        <v>2</v>
      </c>
      <c r="C2710" s="146">
        <v>1985</v>
      </c>
      <c r="D2710" s="146" t="s">
        <v>90</v>
      </c>
      <c r="E2710" s="146">
        <v>96</v>
      </c>
      <c r="F2710" s="146">
        <v>96</v>
      </c>
      <c r="G2710" s="146">
        <v>96</v>
      </c>
    </row>
    <row r="2711" spans="1:7" x14ac:dyDescent="0.25">
      <c r="A2711" s="146" t="s">
        <v>76</v>
      </c>
      <c r="B2711" s="146">
        <v>2</v>
      </c>
      <c r="C2711" s="146">
        <v>1987</v>
      </c>
      <c r="D2711" s="146" t="s">
        <v>78</v>
      </c>
      <c r="E2711" s="146">
        <v>96</v>
      </c>
      <c r="F2711" s="146">
        <v>96</v>
      </c>
      <c r="G2711" s="146">
        <v>96</v>
      </c>
    </row>
    <row r="2712" spans="1:7" x14ac:dyDescent="0.25">
      <c r="A2712" s="146" t="s">
        <v>76</v>
      </c>
      <c r="B2712" s="146">
        <v>2</v>
      </c>
      <c r="C2712" s="146">
        <v>1992</v>
      </c>
      <c r="D2712" s="146" t="s">
        <v>89</v>
      </c>
      <c r="E2712" s="146">
        <v>96</v>
      </c>
      <c r="F2712" s="146">
        <v>96</v>
      </c>
      <c r="G2712" s="146">
        <v>96</v>
      </c>
    </row>
    <row r="2713" spans="1:7" x14ac:dyDescent="0.25">
      <c r="A2713" s="146" t="s">
        <v>1</v>
      </c>
      <c r="B2713" s="146">
        <v>1</v>
      </c>
      <c r="C2713" s="146">
        <v>1992</v>
      </c>
      <c r="D2713" s="146" t="s">
        <v>77</v>
      </c>
      <c r="E2713" s="146">
        <v>96</v>
      </c>
      <c r="F2713" s="146">
        <v>96</v>
      </c>
      <c r="G2713" s="146">
        <v>96</v>
      </c>
    </row>
    <row r="2714" spans="1:7" x14ac:dyDescent="0.25">
      <c r="A2714" s="146" t="s">
        <v>1</v>
      </c>
      <c r="B2714" s="146">
        <v>2</v>
      </c>
      <c r="C2714" s="146">
        <v>1993</v>
      </c>
      <c r="D2714" s="146" t="s">
        <v>91</v>
      </c>
      <c r="E2714" s="146">
        <v>96</v>
      </c>
      <c r="F2714" s="146">
        <v>96</v>
      </c>
      <c r="G2714" s="146">
        <v>96</v>
      </c>
    </row>
    <row r="2715" spans="1:7" x14ac:dyDescent="0.25">
      <c r="A2715" s="146" t="s">
        <v>65</v>
      </c>
      <c r="B2715" s="146">
        <v>2</v>
      </c>
      <c r="C2715" s="146">
        <v>1998</v>
      </c>
      <c r="D2715" s="146" t="s">
        <v>78</v>
      </c>
      <c r="E2715" s="146">
        <v>96</v>
      </c>
      <c r="F2715" s="146">
        <v>96</v>
      </c>
      <c r="G2715" s="146">
        <v>96</v>
      </c>
    </row>
    <row r="2716" spans="1:7" x14ac:dyDescent="0.25">
      <c r="A2716" s="146" t="s">
        <v>2</v>
      </c>
      <c r="B2716" s="146">
        <v>2</v>
      </c>
      <c r="C2716" s="146">
        <v>2011</v>
      </c>
      <c r="D2716" s="146" t="s">
        <v>94</v>
      </c>
      <c r="E2716" s="146">
        <v>96</v>
      </c>
      <c r="F2716" s="146">
        <v>96</v>
      </c>
      <c r="G2716" s="146">
        <v>96</v>
      </c>
    </row>
    <row r="2717" spans="1:7" x14ac:dyDescent="0.25">
      <c r="A2717" s="146" t="s">
        <v>0</v>
      </c>
      <c r="B2717" s="146">
        <v>1</v>
      </c>
      <c r="C2717" s="146">
        <v>1992</v>
      </c>
      <c r="D2717" s="146" t="s">
        <v>88</v>
      </c>
      <c r="E2717" s="146">
        <v>96</v>
      </c>
      <c r="F2717" s="146">
        <v>96</v>
      </c>
      <c r="G2717" s="146">
        <v>96</v>
      </c>
    </row>
    <row r="2718" spans="1:7" x14ac:dyDescent="0.25">
      <c r="A2718" s="146" t="s">
        <v>76</v>
      </c>
      <c r="B2718" s="146">
        <v>1</v>
      </c>
      <c r="C2718" s="146">
        <v>1991</v>
      </c>
      <c r="D2718" s="146" t="s">
        <v>84</v>
      </c>
      <c r="E2718" s="146">
        <v>97</v>
      </c>
      <c r="F2718" s="146">
        <v>97</v>
      </c>
      <c r="G2718" s="146">
        <v>97</v>
      </c>
    </row>
    <row r="2719" spans="1:7" x14ac:dyDescent="0.25">
      <c r="A2719" s="146" t="s">
        <v>76</v>
      </c>
      <c r="B2719" s="146">
        <v>2</v>
      </c>
      <c r="C2719" s="146">
        <v>1983</v>
      </c>
      <c r="D2719" s="146" t="s">
        <v>78</v>
      </c>
      <c r="E2719" s="146">
        <v>97</v>
      </c>
      <c r="F2719" s="146">
        <v>97</v>
      </c>
      <c r="G2719" s="146">
        <v>97</v>
      </c>
    </row>
    <row r="2720" spans="1:7" x14ac:dyDescent="0.25">
      <c r="A2720" s="146" t="s">
        <v>1</v>
      </c>
      <c r="B2720" s="146">
        <v>1</v>
      </c>
      <c r="C2720" s="146">
        <v>2013</v>
      </c>
      <c r="D2720" s="146" t="s">
        <v>90</v>
      </c>
      <c r="E2720" s="146">
        <v>97</v>
      </c>
      <c r="F2720" s="146">
        <v>97</v>
      </c>
      <c r="G2720" s="146">
        <v>97</v>
      </c>
    </row>
    <row r="2721" spans="1:7" x14ac:dyDescent="0.25">
      <c r="A2721" s="146" t="s">
        <v>1</v>
      </c>
      <c r="B2721" s="146">
        <v>2</v>
      </c>
      <c r="C2721" s="146">
        <v>1991</v>
      </c>
      <c r="D2721" s="146" t="s">
        <v>79</v>
      </c>
      <c r="E2721" s="146">
        <v>97</v>
      </c>
      <c r="F2721" s="146">
        <v>97</v>
      </c>
      <c r="G2721" s="146">
        <v>97</v>
      </c>
    </row>
    <row r="2722" spans="1:7" x14ac:dyDescent="0.25">
      <c r="A2722" s="146" t="s">
        <v>65</v>
      </c>
      <c r="B2722" s="146">
        <v>2</v>
      </c>
      <c r="C2722" s="146">
        <v>1989</v>
      </c>
      <c r="D2722" s="146" t="s">
        <v>78</v>
      </c>
      <c r="E2722" s="146">
        <v>97</v>
      </c>
      <c r="F2722" s="146">
        <v>97</v>
      </c>
      <c r="G2722" s="146">
        <v>97</v>
      </c>
    </row>
    <row r="2723" spans="1:7" x14ac:dyDescent="0.25">
      <c r="A2723" s="146" t="s">
        <v>2</v>
      </c>
      <c r="B2723" s="146">
        <v>2</v>
      </c>
      <c r="C2723" s="146">
        <v>2007</v>
      </c>
      <c r="D2723" s="146" t="s">
        <v>82</v>
      </c>
      <c r="E2723" s="146">
        <v>97</v>
      </c>
      <c r="F2723" s="146">
        <v>97</v>
      </c>
      <c r="G2723" s="146">
        <v>97</v>
      </c>
    </row>
    <row r="2724" spans="1:7" x14ac:dyDescent="0.25">
      <c r="A2724" s="146" t="s">
        <v>76</v>
      </c>
      <c r="B2724" s="146">
        <v>2</v>
      </c>
      <c r="C2724" s="146">
        <v>1984</v>
      </c>
      <c r="D2724" s="146" t="s">
        <v>96</v>
      </c>
      <c r="E2724" s="146">
        <v>98</v>
      </c>
      <c r="F2724" s="146">
        <v>98</v>
      </c>
      <c r="G2724" s="146">
        <v>98</v>
      </c>
    </row>
    <row r="2725" spans="1:7" x14ac:dyDescent="0.25">
      <c r="A2725" s="146" t="s">
        <v>76</v>
      </c>
      <c r="B2725" s="146">
        <v>2</v>
      </c>
      <c r="C2725" s="146">
        <v>1993</v>
      </c>
      <c r="D2725" s="146" t="s">
        <v>89</v>
      </c>
      <c r="E2725" s="146">
        <v>98</v>
      </c>
      <c r="F2725" s="146">
        <v>98</v>
      </c>
      <c r="G2725" s="146">
        <v>98</v>
      </c>
    </row>
    <row r="2726" spans="1:7" x14ac:dyDescent="0.25">
      <c r="A2726" s="146" t="s">
        <v>2</v>
      </c>
      <c r="B2726" s="146">
        <v>2</v>
      </c>
      <c r="C2726" s="146">
        <v>2005</v>
      </c>
      <c r="D2726" s="146" t="s">
        <v>91</v>
      </c>
      <c r="E2726" s="146">
        <v>98</v>
      </c>
      <c r="F2726" s="146">
        <v>98</v>
      </c>
      <c r="G2726" s="146">
        <v>98</v>
      </c>
    </row>
    <row r="2727" spans="1:7" x14ac:dyDescent="0.25">
      <c r="A2727" s="146" t="s">
        <v>2</v>
      </c>
      <c r="B2727" s="146">
        <v>2</v>
      </c>
      <c r="C2727" s="146">
        <v>2005</v>
      </c>
      <c r="D2727" s="146" t="s">
        <v>92</v>
      </c>
      <c r="E2727" s="146">
        <v>98</v>
      </c>
      <c r="F2727" s="146">
        <v>98</v>
      </c>
      <c r="G2727" s="146">
        <v>98</v>
      </c>
    </row>
    <row r="2728" spans="1:7" x14ac:dyDescent="0.25">
      <c r="A2728" s="146" t="s">
        <v>0</v>
      </c>
      <c r="B2728" s="146">
        <v>1</v>
      </c>
      <c r="C2728" s="146">
        <v>1995</v>
      </c>
      <c r="D2728" s="146" t="s">
        <v>79</v>
      </c>
      <c r="E2728" s="146">
        <v>98</v>
      </c>
      <c r="F2728" s="146">
        <v>98</v>
      </c>
      <c r="G2728" s="146">
        <v>98</v>
      </c>
    </row>
    <row r="2729" spans="1:7" x14ac:dyDescent="0.25">
      <c r="A2729" s="146" t="s">
        <v>76</v>
      </c>
      <c r="B2729" s="146">
        <v>2</v>
      </c>
      <c r="C2729" s="146">
        <v>2008</v>
      </c>
      <c r="D2729" s="146" t="s">
        <v>78</v>
      </c>
      <c r="E2729" s="146">
        <v>99</v>
      </c>
      <c r="F2729" s="146">
        <v>99</v>
      </c>
      <c r="G2729" s="146">
        <v>99</v>
      </c>
    </row>
    <row r="2730" spans="1:7" x14ac:dyDescent="0.25">
      <c r="A2730" s="146" t="s">
        <v>1</v>
      </c>
      <c r="B2730" s="146">
        <v>1</v>
      </c>
      <c r="C2730" s="146">
        <v>2012</v>
      </c>
      <c r="D2730" s="146" t="s">
        <v>84</v>
      </c>
      <c r="E2730" s="146">
        <v>99</v>
      </c>
      <c r="F2730" s="146">
        <v>99</v>
      </c>
      <c r="G2730" s="146">
        <v>99</v>
      </c>
    </row>
    <row r="2731" spans="1:7" x14ac:dyDescent="0.25">
      <c r="A2731" s="146" t="s">
        <v>1</v>
      </c>
      <c r="B2731" s="146">
        <v>2</v>
      </c>
      <c r="C2731" s="146">
        <v>2012</v>
      </c>
      <c r="D2731" s="146" t="s">
        <v>90</v>
      </c>
      <c r="E2731" s="146">
        <v>99</v>
      </c>
      <c r="F2731" s="146">
        <v>99</v>
      </c>
      <c r="G2731" s="146">
        <v>99</v>
      </c>
    </row>
    <row r="2732" spans="1:7" x14ac:dyDescent="0.25">
      <c r="A2732" s="146" t="s">
        <v>65</v>
      </c>
      <c r="B2732" s="146">
        <v>2</v>
      </c>
      <c r="C2732" s="146">
        <v>1983</v>
      </c>
      <c r="D2732" s="146" t="s">
        <v>82</v>
      </c>
      <c r="E2732" s="146">
        <v>99</v>
      </c>
      <c r="F2732" s="146">
        <v>99</v>
      </c>
      <c r="G2732" s="146">
        <v>99</v>
      </c>
    </row>
    <row r="2733" spans="1:7" x14ac:dyDescent="0.25">
      <c r="A2733" s="146" t="s">
        <v>76</v>
      </c>
      <c r="B2733" s="146">
        <v>2</v>
      </c>
      <c r="C2733" s="146">
        <v>1991</v>
      </c>
      <c r="D2733" s="146" t="s">
        <v>89</v>
      </c>
      <c r="E2733" s="146">
        <v>100</v>
      </c>
      <c r="F2733" s="146">
        <v>100</v>
      </c>
      <c r="G2733" s="146">
        <v>100</v>
      </c>
    </row>
    <row r="2734" spans="1:7" x14ac:dyDescent="0.25">
      <c r="A2734" s="146" t="s">
        <v>76</v>
      </c>
      <c r="B2734" s="146">
        <v>2</v>
      </c>
      <c r="C2734" s="146">
        <v>2002</v>
      </c>
      <c r="D2734" s="146" t="s">
        <v>81</v>
      </c>
      <c r="E2734" s="146">
        <v>100</v>
      </c>
      <c r="F2734" s="146">
        <v>100</v>
      </c>
      <c r="G2734" s="146">
        <v>100</v>
      </c>
    </row>
    <row r="2735" spans="1:7" x14ac:dyDescent="0.25">
      <c r="A2735" s="146" t="s">
        <v>76</v>
      </c>
      <c r="B2735" s="146">
        <v>2</v>
      </c>
      <c r="C2735" s="146">
        <v>2007</v>
      </c>
      <c r="D2735" s="146" t="s">
        <v>83</v>
      </c>
      <c r="E2735" s="146">
        <v>100</v>
      </c>
      <c r="F2735" s="146">
        <v>100</v>
      </c>
      <c r="G2735" s="146">
        <v>100</v>
      </c>
    </row>
    <row r="2736" spans="1:7" x14ac:dyDescent="0.25">
      <c r="A2736" s="146" t="s">
        <v>1</v>
      </c>
      <c r="B2736" s="146">
        <v>1</v>
      </c>
      <c r="C2736" s="146">
        <v>1988</v>
      </c>
      <c r="D2736" s="146" t="s">
        <v>92</v>
      </c>
      <c r="E2736" s="146">
        <v>100</v>
      </c>
      <c r="F2736" s="146">
        <v>100</v>
      </c>
      <c r="G2736" s="146">
        <v>100</v>
      </c>
    </row>
    <row r="2737" spans="1:7" x14ac:dyDescent="0.25">
      <c r="A2737" s="146" t="s">
        <v>1</v>
      </c>
      <c r="B2737" s="146">
        <v>1</v>
      </c>
      <c r="C2737" s="146">
        <v>1994</v>
      </c>
      <c r="D2737" s="146" t="s">
        <v>77</v>
      </c>
      <c r="E2737" s="146">
        <v>100</v>
      </c>
      <c r="F2737" s="146">
        <v>100</v>
      </c>
      <c r="G2737" s="146">
        <v>100</v>
      </c>
    </row>
    <row r="2738" spans="1:7" x14ac:dyDescent="0.25">
      <c r="A2738" s="146" t="s">
        <v>1</v>
      </c>
      <c r="B2738" s="146">
        <v>2</v>
      </c>
      <c r="C2738" s="146">
        <v>2012</v>
      </c>
      <c r="D2738" s="146" t="s">
        <v>84</v>
      </c>
      <c r="E2738" s="146">
        <v>100</v>
      </c>
      <c r="F2738" s="146">
        <v>100</v>
      </c>
      <c r="G2738" s="146">
        <v>100</v>
      </c>
    </row>
    <row r="2739" spans="1:7" x14ac:dyDescent="0.25">
      <c r="A2739" s="146" t="s">
        <v>76</v>
      </c>
      <c r="B2739" s="146">
        <v>2</v>
      </c>
      <c r="C2739" s="146">
        <v>1999</v>
      </c>
      <c r="D2739" s="146" t="s">
        <v>81</v>
      </c>
      <c r="E2739" s="146">
        <v>101</v>
      </c>
      <c r="F2739" s="146">
        <v>101</v>
      </c>
      <c r="G2739" s="146">
        <v>101</v>
      </c>
    </row>
    <row r="2740" spans="1:7" x14ac:dyDescent="0.25">
      <c r="A2740" s="146" t="s">
        <v>1</v>
      </c>
      <c r="B2740" s="146">
        <v>1</v>
      </c>
      <c r="C2740" s="146">
        <v>2004</v>
      </c>
      <c r="D2740" s="146" t="s">
        <v>94</v>
      </c>
      <c r="E2740" s="146">
        <v>101</v>
      </c>
      <c r="F2740" s="146">
        <v>101</v>
      </c>
      <c r="G2740" s="146">
        <v>101</v>
      </c>
    </row>
    <row r="2741" spans="1:7" x14ac:dyDescent="0.25">
      <c r="A2741" s="146" t="s">
        <v>1</v>
      </c>
      <c r="B2741" s="146">
        <v>2</v>
      </c>
      <c r="C2741" s="146">
        <v>1987</v>
      </c>
      <c r="D2741" s="146" t="s">
        <v>77</v>
      </c>
      <c r="E2741" s="146">
        <v>101</v>
      </c>
      <c r="F2741" s="146">
        <v>101</v>
      </c>
      <c r="G2741" s="146">
        <v>101</v>
      </c>
    </row>
    <row r="2742" spans="1:7" x14ac:dyDescent="0.25">
      <c r="A2742" s="146" t="s">
        <v>65</v>
      </c>
      <c r="B2742" s="146">
        <v>2</v>
      </c>
      <c r="C2742" s="146">
        <v>2008</v>
      </c>
      <c r="D2742" s="146" t="s">
        <v>90</v>
      </c>
      <c r="E2742" s="146">
        <v>101</v>
      </c>
      <c r="F2742" s="146">
        <v>101</v>
      </c>
      <c r="G2742" s="146">
        <v>101</v>
      </c>
    </row>
    <row r="2743" spans="1:7" x14ac:dyDescent="0.25">
      <c r="A2743" s="146" t="s">
        <v>2</v>
      </c>
      <c r="B2743" s="146">
        <v>2</v>
      </c>
      <c r="C2743" s="146">
        <v>2009</v>
      </c>
      <c r="D2743" s="146" t="s">
        <v>95</v>
      </c>
      <c r="E2743" s="146">
        <v>101</v>
      </c>
      <c r="F2743" s="146">
        <v>101</v>
      </c>
      <c r="G2743" s="146">
        <v>101</v>
      </c>
    </row>
    <row r="2744" spans="1:7" x14ac:dyDescent="0.25">
      <c r="A2744" s="146" t="s">
        <v>1</v>
      </c>
      <c r="B2744" s="146">
        <v>2</v>
      </c>
      <c r="C2744" s="146">
        <v>1986</v>
      </c>
      <c r="D2744" s="146" t="s">
        <v>92</v>
      </c>
      <c r="E2744" s="146">
        <v>102</v>
      </c>
      <c r="F2744" s="146">
        <v>102</v>
      </c>
      <c r="G2744" s="146">
        <v>102</v>
      </c>
    </row>
    <row r="2745" spans="1:7" x14ac:dyDescent="0.25">
      <c r="A2745" s="146" t="s">
        <v>1</v>
      </c>
      <c r="B2745" s="146">
        <v>2</v>
      </c>
      <c r="C2745" s="146">
        <v>2007</v>
      </c>
      <c r="D2745" s="146" t="s">
        <v>96</v>
      </c>
      <c r="E2745" s="146">
        <v>102</v>
      </c>
      <c r="F2745" s="146">
        <v>102</v>
      </c>
      <c r="G2745" s="146">
        <v>102</v>
      </c>
    </row>
    <row r="2746" spans="1:7" x14ac:dyDescent="0.25">
      <c r="A2746" s="146" t="s">
        <v>65</v>
      </c>
      <c r="B2746" s="146">
        <v>2</v>
      </c>
      <c r="C2746" s="146">
        <v>1973</v>
      </c>
      <c r="D2746" s="146" t="s">
        <v>88</v>
      </c>
      <c r="E2746" s="146">
        <v>102</v>
      </c>
      <c r="F2746" s="146">
        <v>102</v>
      </c>
      <c r="G2746" s="146">
        <v>102</v>
      </c>
    </row>
    <row r="2747" spans="1:7" x14ac:dyDescent="0.25">
      <c r="A2747" s="146" t="s">
        <v>2</v>
      </c>
      <c r="B2747" s="146">
        <v>2</v>
      </c>
      <c r="C2747" s="146">
        <v>2006</v>
      </c>
      <c r="D2747" s="146" t="s">
        <v>79</v>
      </c>
      <c r="E2747" s="146">
        <v>102</v>
      </c>
      <c r="F2747" s="146">
        <v>102</v>
      </c>
      <c r="G2747" s="146">
        <v>102</v>
      </c>
    </row>
    <row r="2748" spans="1:7" x14ac:dyDescent="0.25">
      <c r="A2748" s="146" t="s">
        <v>76</v>
      </c>
      <c r="B2748" s="146">
        <v>1</v>
      </c>
      <c r="C2748" s="146">
        <v>1985</v>
      </c>
      <c r="D2748" s="146" t="s">
        <v>78</v>
      </c>
      <c r="E2748" s="146">
        <v>103</v>
      </c>
      <c r="F2748" s="146">
        <v>103</v>
      </c>
      <c r="G2748" s="146">
        <v>103</v>
      </c>
    </row>
    <row r="2749" spans="1:7" x14ac:dyDescent="0.25">
      <c r="A2749" s="146" t="s">
        <v>76</v>
      </c>
      <c r="B2749" s="146">
        <v>1</v>
      </c>
      <c r="C2749" s="146">
        <v>1998</v>
      </c>
      <c r="D2749" s="146" t="s">
        <v>89</v>
      </c>
      <c r="E2749" s="146">
        <v>103</v>
      </c>
      <c r="F2749" s="146">
        <v>103</v>
      </c>
      <c r="G2749" s="146">
        <v>103</v>
      </c>
    </row>
    <row r="2750" spans="1:7" x14ac:dyDescent="0.25">
      <c r="A2750" s="146" t="s">
        <v>76</v>
      </c>
      <c r="B2750" s="146">
        <v>2</v>
      </c>
      <c r="C2750" s="146">
        <v>1982</v>
      </c>
      <c r="D2750" s="146" t="s">
        <v>94</v>
      </c>
      <c r="E2750" s="146">
        <v>103</v>
      </c>
      <c r="F2750" s="146">
        <v>103</v>
      </c>
      <c r="G2750" s="146">
        <v>103</v>
      </c>
    </row>
    <row r="2751" spans="1:7" x14ac:dyDescent="0.25">
      <c r="A2751" s="146" t="s">
        <v>76</v>
      </c>
      <c r="B2751" s="146">
        <v>2</v>
      </c>
      <c r="C2751" s="146">
        <v>1986</v>
      </c>
      <c r="D2751" s="146" t="s">
        <v>93</v>
      </c>
      <c r="E2751" s="146">
        <v>103</v>
      </c>
      <c r="F2751" s="146">
        <v>103</v>
      </c>
      <c r="G2751" s="146">
        <v>103</v>
      </c>
    </row>
    <row r="2752" spans="1:7" x14ac:dyDescent="0.25">
      <c r="A2752" s="146" t="s">
        <v>76</v>
      </c>
      <c r="B2752" s="146">
        <v>2</v>
      </c>
      <c r="C2752" s="146">
        <v>1997</v>
      </c>
      <c r="D2752" s="146" t="s">
        <v>89</v>
      </c>
      <c r="E2752" s="146">
        <v>103</v>
      </c>
      <c r="F2752" s="146">
        <v>103</v>
      </c>
      <c r="G2752" s="146">
        <v>103</v>
      </c>
    </row>
    <row r="2753" spans="1:7" x14ac:dyDescent="0.25">
      <c r="A2753" s="146" t="s">
        <v>76</v>
      </c>
      <c r="B2753" s="146">
        <v>2</v>
      </c>
      <c r="C2753" s="146">
        <v>2006</v>
      </c>
      <c r="D2753" s="146" t="s">
        <v>87</v>
      </c>
      <c r="E2753" s="146">
        <v>103</v>
      </c>
      <c r="F2753" s="146">
        <v>103</v>
      </c>
      <c r="G2753" s="146">
        <v>103</v>
      </c>
    </row>
    <row r="2754" spans="1:7" x14ac:dyDescent="0.25">
      <c r="A2754" s="146" t="s">
        <v>76</v>
      </c>
      <c r="B2754" s="146">
        <v>2</v>
      </c>
      <c r="C2754" s="146">
        <v>2009</v>
      </c>
      <c r="D2754" s="146" t="s">
        <v>86</v>
      </c>
      <c r="E2754" s="146">
        <v>103</v>
      </c>
      <c r="F2754" s="146">
        <v>103</v>
      </c>
      <c r="G2754" s="146">
        <v>103</v>
      </c>
    </row>
    <row r="2755" spans="1:7" x14ac:dyDescent="0.25">
      <c r="A2755" s="146" t="s">
        <v>2</v>
      </c>
      <c r="B2755" s="146">
        <v>1</v>
      </c>
      <c r="C2755" s="146">
        <v>2004</v>
      </c>
      <c r="D2755" s="146" t="s">
        <v>91</v>
      </c>
      <c r="E2755" s="146">
        <v>103</v>
      </c>
      <c r="F2755" s="146">
        <v>103</v>
      </c>
      <c r="G2755" s="146">
        <v>103</v>
      </c>
    </row>
    <row r="2756" spans="1:7" x14ac:dyDescent="0.25">
      <c r="A2756" s="146" t="s">
        <v>2</v>
      </c>
      <c r="B2756" s="146">
        <v>1</v>
      </c>
      <c r="C2756" s="146">
        <v>2004</v>
      </c>
      <c r="D2756" s="146" t="s">
        <v>92</v>
      </c>
      <c r="E2756" s="146">
        <v>103</v>
      </c>
      <c r="F2756" s="146">
        <v>103</v>
      </c>
      <c r="G2756" s="146">
        <v>103</v>
      </c>
    </row>
    <row r="2757" spans="1:7" x14ac:dyDescent="0.25">
      <c r="A2757" s="146" t="s">
        <v>2</v>
      </c>
      <c r="B2757" s="146">
        <v>1</v>
      </c>
      <c r="C2757" s="146">
        <v>2005</v>
      </c>
      <c r="D2757" s="146" t="s">
        <v>79</v>
      </c>
      <c r="E2757" s="146">
        <v>103</v>
      </c>
      <c r="F2757" s="146">
        <v>103</v>
      </c>
      <c r="G2757" s="146">
        <v>103</v>
      </c>
    </row>
    <row r="2758" spans="1:7" x14ac:dyDescent="0.25">
      <c r="A2758" s="146" t="s">
        <v>2</v>
      </c>
      <c r="B2758" s="146">
        <v>1</v>
      </c>
      <c r="C2758" s="146">
        <v>2005</v>
      </c>
      <c r="D2758" s="146" t="s">
        <v>92</v>
      </c>
      <c r="E2758" s="146">
        <v>103</v>
      </c>
      <c r="F2758" s="146">
        <v>103</v>
      </c>
      <c r="G2758" s="146">
        <v>103</v>
      </c>
    </row>
    <row r="2759" spans="1:7" x14ac:dyDescent="0.25">
      <c r="A2759" s="146" t="s">
        <v>2</v>
      </c>
      <c r="B2759" s="146">
        <v>1</v>
      </c>
      <c r="C2759" s="146">
        <v>2008</v>
      </c>
      <c r="D2759" s="146" t="s">
        <v>82</v>
      </c>
      <c r="E2759" s="146">
        <v>103</v>
      </c>
      <c r="F2759" s="146">
        <v>103</v>
      </c>
      <c r="G2759" s="146">
        <v>103</v>
      </c>
    </row>
    <row r="2760" spans="1:7" x14ac:dyDescent="0.25">
      <c r="A2760" s="146" t="s">
        <v>0</v>
      </c>
      <c r="B2760" s="146">
        <v>1</v>
      </c>
      <c r="C2760" s="146">
        <v>2007</v>
      </c>
      <c r="D2760" s="146" t="s">
        <v>94</v>
      </c>
      <c r="E2760" s="146">
        <v>103</v>
      </c>
      <c r="F2760" s="146">
        <v>103</v>
      </c>
      <c r="G2760" s="146">
        <v>103</v>
      </c>
    </row>
    <row r="2761" spans="1:7" x14ac:dyDescent="0.25">
      <c r="A2761" s="146" t="s">
        <v>76</v>
      </c>
      <c r="B2761" s="146">
        <v>2</v>
      </c>
      <c r="C2761" s="146">
        <v>1986</v>
      </c>
      <c r="D2761" s="146" t="s">
        <v>90</v>
      </c>
      <c r="E2761" s="146">
        <v>104</v>
      </c>
      <c r="F2761" s="146">
        <v>104</v>
      </c>
      <c r="G2761" s="146">
        <v>104</v>
      </c>
    </row>
    <row r="2762" spans="1:7" x14ac:dyDescent="0.25">
      <c r="A2762" s="146" t="s">
        <v>76</v>
      </c>
      <c r="B2762" s="146">
        <v>2</v>
      </c>
      <c r="C2762" s="146">
        <v>1996</v>
      </c>
      <c r="D2762" s="146" t="s">
        <v>90</v>
      </c>
      <c r="E2762" s="146">
        <v>104</v>
      </c>
      <c r="F2762" s="146">
        <v>104</v>
      </c>
      <c r="G2762" s="146">
        <v>104</v>
      </c>
    </row>
    <row r="2763" spans="1:7" x14ac:dyDescent="0.25">
      <c r="A2763" s="146" t="s">
        <v>1</v>
      </c>
      <c r="B2763" s="146">
        <v>2</v>
      </c>
      <c r="C2763" s="146">
        <v>1996</v>
      </c>
      <c r="D2763" s="146" t="s">
        <v>82</v>
      </c>
      <c r="E2763" s="146">
        <v>104</v>
      </c>
      <c r="F2763" s="146">
        <v>104</v>
      </c>
      <c r="G2763" s="146">
        <v>104</v>
      </c>
    </row>
    <row r="2764" spans="1:7" x14ac:dyDescent="0.25">
      <c r="A2764" s="146" t="s">
        <v>65</v>
      </c>
      <c r="B2764" s="146">
        <v>2</v>
      </c>
      <c r="C2764" s="146">
        <v>1974</v>
      </c>
      <c r="D2764" s="146" t="s">
        <v>80</v>
      </c>
      <c r="E2764" s="146">
        <v>104</v>
      </c>
      <c r="F2764" s="146">
        <v>104</v>
      </c>
      <c r="G2764" s="146">
        <v>104</v>
      </c>
    </row>
    <row r="2765" spans="1:7" x14ac:dyDescent="0.25">
      <c r="A2765" s="146" t="s">
        <v>65</v>
      </c>
      <c r="B2765" s="146">
        <v>2</v>
      </c>
      <c r="C2765" s="146">
        <v>1980</v>
      </c>
      <c r="D2765" s="146" t="s">
        <v>77</v>
      </c>
      <c r="E2765" s="146">
        <v>104</v>
      </c>
      <c r="F2765" s="146">
        <v>104</v>
      </c>
      <c r="G2765" s="146">
        <v>104</v>
      </c>
    </row>
    <row r="2766" spans="1:7" x14ac:dyDescent="0.25">
      <c r="A2766" s="146" t="s">
        <v>65</v>
      </c>
      <c r="B2766" s="146">
        <v>2</v>
      </c>
      <c r="C2766" s="146">
        <v>2004</v>
      </c>
      <c r="D2766" s="146" t="s">
        <v>84</v>
      </c>
      <c r="E2766" s="146">
        <v>104</v>
      </c>
      <c r="F2766" s="146">
        <v>104</v>
      </c>
      <c r="G2766" s="146">
        <v>104</v>
      </c>
    </row>
    <row r="2767" spans="1:7" x14ac:dyDescent="0.25">
      <c r="A2767" s="146" t="s">
        <v>76</v>
      </c>
      <c r="B2767" s="146">
        <v>1</v>
      </c>
      <c r="C2767" s="146">
        <v>1986</v>
      </c>
      <c r="D2767" s="146" t="s">
        <v>93</v>
      </c>
      <c r="E2767" s="146">
        <v>105</v>
      </c>
      <c r="F2767" s="146">
        <v>105</v>
      </c>
      <c r="G2767" s="146">
        <v>105</v>
      </c>
    </row>
    <row r="2768" spans="1:7" x14ac:dyDescent="0.25">
      <c r="A2768" s="146" t="s">
        <v>76</v>
      </c>
      <c r="B2768" s="146">
        <v>1</v>
      </c>
      <c r="C2768" s="146">
        <v>1996</v>
      </c>
      <c r="D2768" s="146" t="s">
        <v>90</v>
      </c>
      <c r="E2768" s="146">
        <v>105</v>
      </c>
      <c r="F2768" s="146">
        <v>105</v>
      </c>
      <c r="G2768" s="146">
        <v>105</v>
      </c>
    </row>
    <row r="2769" spans="1:7" x14ac:dyDescent="0.25">
      <c r="A2769" s="146" t="s">
        <v>76</v>
      </c>
      <c r="B2769" s="146">
        <v>1</v>
      </c>
      <c r="C2769" s="146">
        <v>2001</v>
      </c>
      <c r="D2769" s="146" t="s">
        <v>86</v>
      </c>
      <c r="E2769" s="146">
        <v>105</v>
      </c>
      <c r="F2769" s="146">
        <v>105</v>
      </c>
      <c r="G2769" s="146">
        <v>105</v>
      </c>
    </row>
    <row r="2770" spans="1:7" x14ac:dyDescent="0.25">
      <c r="A2770" s="146" t="s">
        <v>1</v>
      </c>
      <c r="B2770" s="146">
        <v>1</v>
      </c>
      <c r="C2770" s="146">
        <v>1995</v>
      </c>
      <c r="D2770" s="146" t="s">
        <v>77</v>
      </c>
      <c r="E2770" s="146">
        <v>105</v>
      </c>
      <c r="F2770" s="146">
        <v>105</v>
      </c>
      <c r="G2770" s="146">
        <v>105</v>
      </c>
    </row>
    <row r="2771" spans="1:7" x14ac:dyDescent="0.25">
      <c r="A2771" s="146" t="s">
        <v>65</v>
      </c>
      <c r="B2771" s="146">
        <v>2</v>
      </c>
      <c r="C2771" s="146">
        <v>1975</v>
      </c>
      <c r="D2771" s="146" t="s">
        <v>92</v>
      </c>
      <c r="E2771" s="146">
        <v>105</v>
      </c>
      <c r="F2771" s="146">
        <v>105</v>
      </c>
      <c r="G2771" s="146">
        <v>105</v>
      </c>
    </row>
    <row r="2772" spans="1:7" x14ac:dyDescent="0.25">
      <c r="A2772" s="146" t="s">
        <v>65</v>
      </c>
      <c r="B2772" s="146">
        <v>2</v>
      </c>
      <c r="C2772" s="146">
        <v>1988</v>
      </c>
      <c r="D2772" s="146" t="s">
        <v>78</v>
      </c>
      <c r="E2772" s="146">
        <v>105</v>
      </c>
      <c r="F2772" s="146">
        <v>105</v>
      </c>
      <c r="G2772" s="146">
        <v>105</v>
      </c>
    </row>
    <row r="2773" spans="1:7" x14ac:dyDescent="0.25">
      <c r="A2773" s="146" t="s">
        <v>76</v>
      </c>
      <c r="B2773" s="146">
        <v>1</v>
      </c>
      <c r="C2773" s="146">
        <v>1980</v>
      </c>
      <c r="D2773" s="146" t="s">
        <v>80</v>
      </c>
      <c r="E2773" s="146">
        <v>106</v>
      </c>
      <c r="F2773" s="146">
        <v>106</v>
      </c>
      <c r="G2773" s="146">
        <v>106</v>
      </c>
    </row>
    <row r="2774" spans="1:7" x14ac:dyDescent="0.25">
      <c r="A2774" s="146" t="s">
        <v>76</v>
      </c>
      <c r="B2774" s="146">
        <v>2</v>
      </c>
      <c r="C2774" s="146">
        <v>2000</v>
      </c>
      <c r="D2774" s="146" t="s">
        <v>89</v>
      </c>
      <c r="E2774" s="146">
        <v>106</v>
      </c>
      <c r="F2774" s="146">
        <v>106</v>
      </c>
      <c r="G2774" s="146">
        <v>106</v>
      </c>
    </row>
    <row r="2775" spans="1:7" x14ac:dyDescent="0.25">
      <c r="A2775" s="146" t="s">
        <v>1</v>
      </c>
      <c r="B2775" s="146">
        <v>1</v>
      </c>
      <c r="C2775" s="146">
        <v>1991</v>
      </c>
      <c r="D2775" s="146" t="s">
        <v>79</v>
      </c>
      <c r="E2775" s="146">
        <v>106</v>
      </c>
      <c r="F2775" s="146">
        <v>106</v>
      </c>
      <c r="G2775" s="146">
        <v>106</v>
      </c>
    </row>
    <row r="2776" spans="1:7" x14ac:dyDescent="0.25">
      <c r="A2776" s="146" t="s">
        <v>65</v>
      </c>
      <c r="B2776" s="146">
        <v>2</v>
      </c>
      <c r="C2776" s="146">
        <v>2007</v>
      </c>
      <c r="D2776" s="146" t="s">
        <v>78</v>
      </c>
      <c r="E2776" s="146">
        <v>106</v>
      </c>
      <c r="F2776" s="146">
        <v>106</v>
      </c>
      <c r="G2776" s="146">
        <v>106</v>
      </c>
    </row>
    <row r="2777" spans="1:7" x14ac:dyDescent="0.25">
      <c r="A2777" s="146" t="s">
        <v>76</v>
      </c>
      <c r="B2777" s="146">
        <v>1</v>
      </c>
      <c r="C2777" s="146">
        <v>1993</v>
      </c>
      <c r="D2777" s="146" t="s">
        <v>89</v>
      </c>
      <c r="E2777" s="146">
        <v>107</v>
      </c>
      <c r="F2777" s="146">
        <v>107</v>
      </c>
      <c r="G2777" s="146">
        <v>107</v>
      </c>
    </row>
    <row r="2778" spans="1:7" x14ac:dyDescent="0.25">
      <c r="A2778" s="146" t="s">
        <v>76</v>
      </c>
      <c r="B2778" s="146">
        <v>1</v>
      </c>
      <c r="C2778" s="146">
        <v>2003</v>
      </c>
      <c r="D2778" s="146" t="s">
        <v>83</v>
      </c>
      <c r="E2778" s="146">
        <v>107</v>
      </c>
      <c r="F2778" s="146">
        <v>107</v>
      </c>
      <c r="G2778" s="146">
        <v>107</v>
      </c>
    </row>
    <row r="2779" spans="1:7" x14ac:dyDescent="0.25">
      <c r="A2779" s="146" t="s">
        <v>76</v>
      </c>
      <c r="B2779" s="146">
        <v>2</v>
      </c>
      <c r="C2779" s="146">
        <v>1997</v>
      </c>
      <c r="D2779" s="146" t="s">
        <v>81</v>
      </c>
      <c r="E2779" s="146">
        <v>107</v>
      </c>
      <c r="F2779" s="146">
        <v>107</v>
      </c>
      <c r="G2779" s="146">
        <v>107</v>
      </c>
    </row>
    <row r="2780" spans="1:7" x14ac:dyDescent="0.25">
      <c r="A2780" s="146" t="s">
        <v>76</v>
      </c>
      <c r="B2780" s="146">
        <v>2</v>
      </c>
      <c r="C2780" s="146">
        <v>2011</v>
      </c>
      <c r="D2780" s="146" t="s">
        <v>85</v>
      </c>
      <c r="E2780" s="146">
        <v>107</v>
      </c>
      <c r="F2780" s="146">
        <v>107</v>
      </c>
      <c r="G2780" s="146">
        <v>107</v>
      </c>
    </row>
    <row r="2781" spans="1:7" x14ac:dyDescent="0.25">
      <c r="A2781" s="146" t="s">
        <v>1</v>
      </c>
      <c r="B2781" s="146">
        <v>2</v>
      </c>
      <c r="C2781" s="146">
        <v>1994</v>
      </c>
      <c r="D2781" s="146" t="s">
        <v>91</v>
      </c>
      <c r="E2781" s="146">
        <v>107</v>
      </c>
      <c r="F2781" s="146">
        <v>107</v>
      </c>
      <c r="G2781" s="146">
        <v>107</v>
      </c>
    </row>
    <row r="2782" spans="1:7" x14ac:dyDescent="0.25">
      <c r="A2782" s="146" t="s">
        <v>2</v>
      </c>
      <c r="B2782" s="146">
        <v>2</v>
      </c>
      <c r="C2782" s="146">
        <v>2006</v>
      </c>
      <c r="D2782" s="146" t="s">
        <v>92</v>
      </c>
      <c r="E2782" s="146">
        <v>107</v>
      </c>
      <c r="F2782" s="146">
        <v>107</v>
      </c>
      <c r="G2782" s="146">
        <v>107</v>
      </c>
    </row>
    <row r="2783" spans="1:7" x14ac:dyDescent="0.25">
      <c r="A2783" s="146" t="s">
        <v>76</v>
      </c>
      <c r="B2783" s="146">
        <v>1</v>
      </c>
      <c r="C2783" s="146">
        <v>1986</v>
      </c>
      <c r="D2783" s="146" t="s">
        <v>90</v>
      </c>
      <c r="E2783" s="146">
        <v>108</v>
      </c>
      <c r="F2783" s="146">
        <v>108</v>
      </c>
      <c r="G2783" s="146">
        <v>108</v>
      </c>
    </row>
    <row r="2784" spans="1:7" x14ac:dyDescent="0.25">
      <c r="A2784" s="146" t="s">
        <v>76</v>
      </c>
      <c r="B2784" s="146">
        <v>1</v>
      </c>
      <c r="C2784" s="146">
        <v>2006</v>
      </c>
      <c r="D2784" s="146" t="s">
        <v>87</v>
      </c>
      <c r="E2784" s="146">
        <v>108</v>
      </c>
      <c r="F2784" s="146">
        <v>108</v>
      </c>
      <c r="G2784" s="146">
        <v>108</v>
      </c>
    </row>
    <row r="2785" spans="1:7" x14ac:dyDescent="0.25">
      <c r="A2785" s="146" t="s">
        <v>76</v>
      </c>
      <c r="B2785" s="146">
        <v>2</v>
      </c>
      <c r="C2785" s="146">
        <v>2003</v>
      </c>
      <c r="D2785" s="146" t="s">
        <v>83</v>
      </c>
      <c r="E2785" s="146">
        <v>108</v>
      </c>
      <c r="F2785" s="146">
        <v>108</v>
      </c>
      <c r="G2785" s="146">
        <v>108</v>
      </c>
    </row>
    <row r="2786" spans="1:7" x14ac:dyDescent="0.25">
      <c r="A2786" s="146" t="s">
        <v>1</v>
      </c>
      <c r="B2786" s="146">
        <v>1</v>
      </c>
      <c r="C2786" s="146">
        <v>1986</v>
      </c>
      <c r="D2786" s="146" t="s">
        <v>88</v>
      </c>
      <c r="E2786" s="146">
        <v>108</v>
      </c>
      <c r="F2786" s="146">
        <v>108</v>
      </c>
      <c r="G2786" s="146">
        <v>108</v>
      </c>
    </row>
    <row r="2787" spans="1:7" x14ac:dyDescent="0.25">
      <c r="A2787" s="146" t="s">
        <v>65</v>
      </c>
      <c r="B2787" s="146">
        <v>2</v>
      </c>
      <c r="C2787" s="146">
        <v>2005</v>
      </c>
      <c r="D2787" s="146" t="s">
        <v>78</v>
      </c>
      <c r="E2787" s="146">
        <v>108</v>
      </c>
      <c r="F2787" s="146">
        <v>108</v>
      </c>
      <c r="G2787" s="146">
        <v>108</v>
      </c>
    </row>
    <row r="2788" spans="1:7" x14ac:dyDescent="0.25">
      <c r="A2788" s="146" t="s">
        <v>65</v>
      </c>
      <c r="B2788" s="146">
        <v>2</v>
      </c>
      <c r="C2788" s="146">
        <v>2006</v>
      </c>
      <c r="D2788" s="146" t="s">
        <v>78</v>
      </c>
      <c r="E2788" s="146">
        <v>108</v>
      </c>
      <c r="F2788" s="146">
        <v>108</v>
      </c>
      <c r="G2788" s="146">
        <v>108</v>
      </c>
    </row>
    <row r="2789" spans="1:7" x14ac:dyDescent="0.25">
      <c r="A2789" s="146" t="s">
        <v>2</v>
      </c>
      <c r="B2789" s="146">
        <v>1</v>
      </c>
      <c r="C2789" s="146">
        <v>2010</v>
      </c>
      <c r="D2789" s="146" t="s">
        <v>95</v>
      </c>
      <c r="E2789" s="146">
        <v>108</v>
      </c>
      <c r="F2789" s="146">
        <v>108</v>
      </c>
      <c r="G2789" s="146">
        <v>108</v>
      </c>
    </row>
    <row r="2790" spans="1:7" x14ac:dyDescent="0.25">
      <c r="A2790" s="146" t="s">
        <v>2</v>
      </c>
      <c r="B2790" s="146">
        <v>2</v>
      </c>
      <c r="C2790" s="146">
        <v>2008</v>
      </c>
      <c r="D2790" s="146" t="s">
        <v>88</v>
      </c>
      <c r="E2790" s="146">
        <v>108</v>
      </c>
      <c r="F2790" s="146">
        <v>108</v>
      </c>
      <c r="G2790" s="146">
        <v>108</v>
      </c>
    </row>
    <row r="2791" spans="1:7" x14ac:dyDescent="0.25">
      <c r="A2791" s="146" t="s">
        <v>76</v>
      </c>
      <c r="B2791" s="146">
        <v>1</v>
      </c>
      <c r="C2791" s="146">
        <v>1980</v>
      </c>
      <c r="D2791" s="146" t="s">
        <v>92</v>
      </c>
      <c r="E2791" s="146">
        <v>109</v>
      </c>
      <c r="F2791" s="146">
        <v>109</v>
      </c>
      <c r="G2791" s="146">
        <v>109</v>
      </c>
    </row>
    <row r="2792" spans="1:7" x14ac:dyDescent="0.25">
      <c r="A2792" s="146" t="s">
        <v>76</v>
      </c>
      <c r="B2792" s="146">
        <v>1</v>
      </c>
      <c r="C2792" s="146">
        <v>1983</v>
      </c>
      <c r="D2792" s="146" t="s">
        <v>77</v>
      </c>
      <c r="E2792" s="146">
        <v>109</v>
      </c>
      <c r="F2792" s="146">
        <v>109</v>
      </c>
      <c r="G2792" s="146">
        <v>109</v>
      </c>
    </row>
    <row r="2793" spans="1:7" x14ac:dyDescent="0.25">
      <c r="A2793" s="146" t="s">
        <v>76</v>
      </c>
      <c r="B2793" s="146">
        <v>1</v>
      </c>
      <c r="C2793" s="146">
        <v>2011</v>
      </c>
      <c r="D2793" s="146" t="s">
        <v>86</v>
      </c>
      <c r="E2793" s="146">
        <v>109</v>
      </c>
      <c r="F2793" s="146">
        <v>109</v>
      </c>
      <c r="G2793" s="146">
        <v>109</v>
      </c>
    </row>
    <row r="2794" spans="1:7" x14ac:dyDescent="0.25">
      <c r="A2794" s="146" t="s">
        <v>76</v>
      </c>
      <c r="B2794" s="146">
        <v>2</v>
      </c>
      <c r="C2794" s="146">
        <v>1975</v>
      </c>
      <c r="D2794" s="146" t="s">
        <v>79</v>
      </c>
      <c r="E2794" s="146">
        <v>109</v>
      </c>
      <c r="F2794" s="146">
        <v>109</v>
      </c>
      <c r="G2794" s="146">
        <v>109</v>
      </c>
    </row>
    <row r="2795" spans="1:7" x14ac:dyDescent="0.25">
      <c r="A2795" s="146" t="s">
        <v>76</v>
      </c>
      <c r="B2795" s="146">
        <v>2</v>
      </c>
      <c r="C2795" s="146">
        <v>1976</v>
      </c>
      <c r="D2795" s="146" t="s">
        <v>79</v>
      </c>
      <c r="E2795" s="146">
        <v>109</v>
      </c>
      <c r="F2795" s="146">
        <v>109</v>
      </c>
      <c r="G2795" s="146">
        <v>109</v>
      </c>
    </row>
    <row r="2796" spans="1:7" x14ac:dyDescent="0.25">
      <c r="A2796" s="146" t="s">
        <v>76</v>
      </c>
      <c r="B2796" s="146">
        <v>2</v>
      </c>
      <c r="C2796" s="146">
        <v>1993</v>
      </c>
      <c r="D2796" s="146" t="s">
        <v>84</v>
      </c>
      <c r="E2796" s="146">
        <v>109</v>
      </c>
      <c r="F2796" s="146">
        <v>109</v>
      </c>
      <c r="G2796" s="146">
        <v>109</v>
      </c>
    </row>
    <row r="2797" spans="1:7" x14ac:dyDescent="0.25">
      <c r="A2797" s="146" t="s">
        <v>76</v>
      </c>
      <c r="B2797" s="146">
        <v>2</v>
      </c>
      <c r="C2797" s="146">
        <v>2011</v>
      </c>
      <c r="D2797" s="146" t="s">
        <v>86</v>
      </c>
      <c r="E2797" s="146">
        <v>109</v>
      </c>
      <c r="F2797" s="146">
        <v>109</v>
      </c>
      <c r="G2797" s="146">
        <v>109</v>
      </c>
    </row>
    <row r="2798" spans="1:7" x14ac:dyDescent="0.25">
      <c r="A2798" s="146" t="s">
        <v>1</v>
      </c>
      <c r="B2798" s="146">
        <v>1</v>
      </c>
      <c r="C2798" s="146">
        <v>1993</v>
      </c>
      <c r="D2798" s="146" t="s">
        <v>77</v>
      </c>
      <c r="E2798" s="146">
        <v>109</v>
      </c>
      <c r="F2798" s="146">
        <v>109</v>
      </c>
      <c r="G2798" s="146">
        <v>109</v>
      </c>
    </row>
    <row r="2799" spans="1:7" x14ac:dyDescent="0.25">
      <c r="A2799" s="146" t="s">
        <v>1</v>
      </c>
      <c r="B2799" s="146">
        <v>1</v>
      </c>
      <c r="C2799" s="146">
        <v>2011</v>
      </c>
      <c r="D2799" s="146" t="s">
        <v>93</v>
      </c>
      <c r="E2799" s="146">
        <v>109</v>
      </c>
      <c r="F2799" s="146">
        <v>109</v>
      </c>
      <c r="G2799" s="146">
        <v>109</v>
      </c>
    </row>
    <row r="2800" spans="1:7" x14ac:dyDescent="0.25">
      <c r="A2800" s="146" t="s">
        <v>65</v>
      </c>
      <c r="B2800" s="146">
        <v>2</v>
      </c>
      <c r="C2800" s="146">
        <v>2012</v>
      </c>
      <c r="D2800" s="146" t="s">
        <v>89</v>
      </c>
      <c r="E2800" s="146">
        <v>109</v>
      </c>
      <c r="F2800" s="146">
        <v>109</v>
      </c>
      <c r="G2800" s="146">
        <v>109</v>
      </c>
    </row>
    <row r="2801" spans="1:7" x14ac:dyDescent="0.25">
      <c r="A2801" s="146" t="s">
        <v>0</v>
      </c>
      <c r="B2801" s="146">
        <v>1</v>
      </c>
      <c r="C2801" s="146">
        <v>1992</v>
      </c>
      <c r="D2801" s="146" t="s">
        <v>80</v>
      </c>
      <c r="E2801" s="146">
        <v>109</v>
      </c>
      <c r="F2801" s="146">
        <v>109</v>
      </c>
      <c r="G2801" s="146">
        <v>109</v>
      </c>
    </row>
    <row r="2802" spans="1:7" x14ac:dyDescent="0.25">
      <c r="A2802" s="146" t="s">
        <v>76</v>
      </c>
      <c r="B2802" s="146">
        <v>1</v>
      </c>
      <c r="C2802" s="146">
        <v>1977</v>
      </c>
      <c r="D2802" s="146" t="s">
        <v>91</v>
      </c>
      <c r="E2802" s="146">
        <v>110</v>
      </c>
      <c r="F2802" s="146">
        <v>110</v>
      </c>
      <c r="G2802" s="146">
        <v>110</v>
      </c>
    </row>
    <row r="2803" spans="1:7" x14ac:dyDescent="0.25">
      <c r="A2803" s="146" t="s">
        <v>1</v>
      </c>
      <c r="B2803" s="146">
        <v>1</v>
      </c>
      <c r="C2803" s="146">
        <v>1990</v>
      </c>
      <c r="D2803" s="146" t="s">
        <v>80</v>
      </c>
      <c r="E2803" s="146">
        <v>110</v>
      </c>
      <c r="F2803" s="146">
        <v>110</v>
      </c>
      <c r="G2803" s="146">
        <v>110</v>
      </c>
    </row>
    <row r="2804" spans="1:7" x14ac:dyDescent="0.25">
      <c r="A2804" s="146" t="s">
        <v>1</v>
      </c>
      <c r="B2804" s="146">
        <v>2</v>
      </c>
      <c r="C2804" s="146">
        <v>1985</v>
      </c>
      <c r="D2804" s="146" t="s">
        <v>88</v>
      </c>
      <c r="E2804" s="146">
        <v>110</v>
      </c>
      <c r="F2804" s="146">
        <v>110</v>
      </c>
      <c r="G2804" s="146">
        <v>110</v>
      </c>
    </row>
    <row r="2805" spans="1:7" x14ac:dyDescent="0.25">
      <c r="A2805" s="146" t="s">
        <v>1</v>
      </c>
      <c r="B2805" s="146">
        <v>2</v>
      </c>
      <c r="C2805" s="146">
        <v>2000</v>
      </c>
      <c r="D2805" s="146" t="s">
        <v>95</v>
      </c>
      <c r="E2805" s="146">
        <v>110</v>
      </c>
      <c r="F2805" s="146">
        <v>110</v>
      </c>
      <c r="G2805" s="146">
        <v>110</v>
      </c>
    </row>
    <row r="2806" spans="1:7" x14ac:dyDescent="0.25">
      <c r="A2806" s="146" t="s">
        <v>1</v>
      </c>
      <c r="B2806" s="146">
        <v>2</v>
      </c>
      <c r="C2806" s="146">
        <v>2004</v>
      </c>
      <c r="D2806" s="146" t="s">
        <v>94</v>
      </c>
      <c r="E2806" s="146">
        <v>110</v>
      </c>
      <c r="F2806" s="146">
        <v>110</v>
      </c>
      <c r="G2806" s="146">
        <v>110</v>
      </c>
    </row>
    <row r="2807" spans="1:7" x14ac:dyDescent="0.25">
      <c r="A2807" s="146" t="s">
        <v>65</v>
      </c>
      <c r="B2807" s="146">
        <v>2</v>
      </c>
      <c r="C2807" s="146">
        <v>1999</v>
      </c>
      <c r="D2807" s="146" t="s">
        <v>78</v>
      </c>
      <c r="E2807" s="146">
        <v>110</v>
      </c>
      <c r="F2807" s="146">
        <v>110</v>
      </c>
      <c r="G2807" s="146">
        <v>110</v>
      </c>
    </row>
    <row r="2808" spans="1:7" x14ac:dyDescent="0.25">
      <c r="A2808" s="146" t="s">
        <v>76</v>
      </c>
      <c r="B2808" s="146">
        <v>1</v>
      </c>
      <c r="C2808" s="146">
        <v>1978</v>
      </c>
      <c r="D2808" s="146" t="s">
        <v>82</v>
      </c>
      <c r="E2808" s="146">
        <v>111</v>
      </c>
      <c r="F2808" s="146">
        <v>111</v>
      </c>
      <c r="G2808" s="146">
        <v>111</v>
      </c>
    </row>
    <row r="2809" spans="1:7" x14ac:dyDescent="0.25">
      <c r="A2809" s="146" t="s">
        <v>76</v>
      </c>
      <c r="B2809" s="146">
        <v>1</v>
      </c>
      <c r="C2809" s="146">
        <v>1992</v>
      </c>
      <c r="D2809" s="146" t="s">
        <v>84</v>
      </c>
      <c r="E2809" s="146">
        <v>111</v>
      </c>
      <c r="F2809" s="146">
        <v>111</v>
      </c>
      <c r="G2809" s="146">
        <v>111</v>
      </c>
    </row>
    <row r="2810" spans="1:7" x14ac:dyDescent="0.25">
      <c r="A2810" s="146" t="s">
        <v>76</v>
      </c>
      <c r="B2810" s="146">
        <v>2</v>
      </c>
      <c r="C2810" s="146">
        <v>1974</v>
      </c>
      <c r="D2810" s="146" t="s">
        <v>79</v>
      </c>
      <c r="E2810" s="146">
        <v>111</v>
      </c>
      <c r="F2810" s="146">
        <v>111</v>
      </c>
      <c r="G2810" s="146">
        <v>111</v>
      </c>
    </row>
    <row r="2811" spans="1:7" x14ac:dyDescent="0.25">
      <c r="A2811" s="146" t="s">
        <v>76</v>
      </c>
      <c r="B2811" s="146">
        <v>2</v>
      </c>
      <c r="C2811" s="146">
        <v>1997</v>
      </c>
      <c r="D2811" s="146" t="s">
        <v>90</v>
      </c>
      <c r="E2811" s="146">
        <v>111</v>
      </c>
      <c r="F2811" s="146">
        <v>111</v>
      </c>
      <c r="G2811" s="146">
        <v>111</v>
      </c>
    </row>
    <row r="2812" spans="1:7" x14ac:dyDescent="0.25">
      <c r="A2812" s="146" t="s">
        <v>76</v>
      </c>
      <c r="B2812" s="146">
        <v>2</v>
      </c>
      <c r="C2812" s="146">
        <v>1998</v>
      </c>
      <c r="D2812" s="146" t="s">
        <v>81</v>
      </c>
      <c r="E2812" s="146">
        <v>111</v>
      </c>
      <c r="F2812" s="146">
        <v>111</v>
      </c>
      <c r="G2812" s="146">
        <v>111</v>
      </c>
    </row>
    <row r="2813" spans="1:7" x14ac:dyDescent="0.25">
      <c r="A2813" s="146" t="s">
        <v>1</v>
      </c>
      <c r="B2813" s="146">
        <v>1</v>
      </c>
      <c r="C2813" s="146">
        <v>2003</v>
      </c>
      <c r="D2813" s="146" t="s">
        <v>94</v>
      </c>
      <c r="E2813" s="146">
        <v>111</v>
      </c>
      <c r="F2813" s="146">
        <v>111</v>
      </c>
      <c r="G2813" s="146">
        <v>111</v>
      </c>
    </row>
    <row r="2814" spans="1:7" x14ac:dyDescent="0.25">
      <c r="A2814" s="146" t="s">
        <v>1</v>
      </c>
      <c r="B2814" s="146">
        <v>2</v>
      </c>
      <c r="C2814" s="146">
        <v>1986</v>
      </c>
      <c r="D2814" s="146" t="s">
        <v>77</v>
      </c>
      <c r="E2814" s="146">
        <v>111</v>
      </c>
      <c r="F2814" s="146">
        <v>111</v>
      </c>
      <c r="G2814" s="146">
        <v>111</v>
      </c>
    </row>
    <row r="2815" spans="1:7" x14ac:dyDescent="0.25">
      <c r="A2815" s="146" t="s">
        <v>65</v>
      </c>
      <c r="B2815" s="146">
        <v>2</v>
      </c>
      <c r="C2815" s="146">
        <v>1973</v>
      </c>
      <c r="D2815" s="146" t="s">
        <v>80</v>
      </c>
      <c r="E2815" s="146">
        <v>111</v>
      </c>
      <c r="F2815" s="146">
        <v>111</v>
      </c>
      <c r="G2815" s="146">
        <v>111</v>
      </c>
    </row>
    <row r="2816" spans="1:7" x14ac:dyDescent="0.25">
      <c r="A2816" s="146" t="s">
        <v>76</v>
      </c>
      <c r="B2816" s="146">
        <v>1</v>
      </c>
      <c r="C2816" s="146">
        <v>1981</v>
      </c>
      <c r="D2816" s="146" t="s">
        <v>94</v>
      </c>
      <c r="E2816" s="146">
        <v>112</v>
      </c>
      <c r="F2816" s="146">
        <v>112</v>
      </c>
      <c r="G2816" s="146">
        <v>112</v>
      </c>
    </row>
    <row r="2817" spans="1:7" x14ac:dyDescent="0.25">
      <c r="A2817" s="146" t="s">
        <v>76</v>
      </c>
      <c r="B2817" s="146">
        <v>1</v>
      </c>
      <c r="C2817" s="146">
        <v>1995</v>
      </c>
      <c r="D2817" s="146" t="s">
        <v>90</v>
      </c>
      <c r="E2817" s="146">
        <v>112</v>
      </c>
      <c r="F2817" s="146">
        <v>112</v>
      </c>
      <c r="G2817" s="146">
        <v>112</v>
      </c>
    </row>
    <row r="2818" spans="1:7" x14ac:dyDescent="0.25">
      <c r="A2818" s="146" t="s">
        <v>76</v>
      </c>
      <c r="B2818" s="146">
        <v>1</v>
      </c>
      <c r="C2818" s="146">
        <v>1999</v>
      </c>
      <c r="D2818" s="146" t="s">
        <v>89</v>
      </c>
      <c r="E2818" s="146">
        <v>112</v>
      </c>
      <c r="F2818" s="146">
        <v>112</v>
      </c>
      <c r="G2818" s="146">
        <v>112</v>
      </c>
    </row>
    <row r="2819" spans="1:7" x14ac:dyDescent="0.25">
      <c r="A2819" s="146" t="s">
        <v>76</v>
      </c>
      <c r="B2819" s="146">
        <v>2</v>
      </c>
      <c r="C2819" s="146">
        <v>1975</v>
      </c>
      <c r="D2819" s="146" t="s">
        <v>77</v>
      </c>
      <c r="E2819" s="146">
        <v>112</v>
      </c>
      <c r="F2819" s="146">
        <v>112</v>
      </c>
      <c r="G2819" s="146">
        <v>112</v>
      </c>
    </row>
    <row r="2820" spans="1:7" x14ac:dyDescent="0.25">
      <c r="A2820" s="146" t="s">
        <v>1</v>
      </c>
      <c r="B2820" s="146">
        <v>1</v>
      </c>
      <c r="C2820" s="146">
        <v>1990</v>
      </c>
      <c r="D2820" s="146" t="s">
        <v>79</v>
      </c>
      <c r="E2820" s="146">
        <v>112</v>
      </c>
      <c r="F2820" s="146">
        <v>112</v>
      </c>
      <c r="G2820" s="146">
        <v>112</v>
      </c>
    </row>
    <row r="2821" spans="1:7" x14ac:dyDescent="0.25">
      <c r="A2821" s="146" t="s">
        <v>1</v>
      </c>
      <c r="B2821" s="146">
        <v>2</v>
      </c>
      <c r="C2821" s="146">
        <v>1985</v>
      </c>
      <c r="D2821" s="146" t="s">
        <v>80</v>
      </c>
      <c r="E2821" s="146">
        <v>112</v>
      </c>
      <c r="F2821" s="146">
        <v>112</v>
      </c>
      <c r="G2821" s="146">
        <v>112</v>
      </c>
    </row>
    <row r="2822" spans="1:7" x14ac:dyDescent="0.25">
      <c r="A2822" s="146" t="s">
        <v>65</v>
      </c>
      <c r="B2822" s="146">
        <v>2</v>
      </c>
      <c r="C2822" s="146">
        <v>2001</v>
      </c>
      <c r="D2822" s="146" t="s">
        <v>78</v>
      </c>
      <c r="E2822" s="146">
        <v>112</v>
      </c>
      <c r="F2822" s="146">
        <v>112</v>
      </c>
      <c r="G2822" s="146">
        <v>112</v>
      </c>
    </row>
    <row r="2823" spans="1:7" x14ac:dyDescent="0.25">
      <c r="A2823" s="146" t="s">
        <v>76</v>
      </c>
      <c r="B2823" s="146">
        <v>1</v>
      </c>
      <c r="C2823" s="146">
        <v>1976</v>
      </c>
      <c r="D2823" s="146" t="s">
        <v>91</v>
      </c>
      <c r="E2823" s="146">
        <v>113</v>
      </c>
      <c r="F2823" s="146">
        <v>113</v>
      </c>
      <c r="G2823" s="146">
        <v>113</v>
      </c>
    </row>
    <row r="2824" spans="1:7" x14ac:dyDescent="0.25">
      <c r="A2824" s="146" t="s">
        <v>76</v>
      </c>
      <c r="B2824" s="146">
        <v>1</v>
      </c>
      <c r="C2824" s="146">
        <v>1979</v>
      </c>
      <c r="D2824" s="146" t="s">
        <v>92</v>
      </c>
      <c r="E2824" s="146">
        <v>113</v>
      </c>
      <c r="F2824" s="146">
        <v>113</v>
      </c>
      <c r="G2824" s="146">
        <v>113</v>
      </c>
    </row>
    <row r="2825" spans="1:7" x14ac:dyDescent="0.25">
      <c r="A2825" s="146" t="s">
        <v>76</v>
      </c>
      <c r="B2825" s="146">
        <v>1</v>
      </c>
      <c r="C2825" s="146">
        <v>1984</v>
      </c>
      <c r="D2825" s="146" t="s">
        <v>96</v>
      </c>
      <c r="E2825" s="146">
        <v>113</v>
      </c>
      <c r="F2825" s="146">
        <v>113</v>
      </c>
      <c r="G2825" s="146">
        <v>113</v>
      </c>
    </row>
    <row r="2826" spans="1:7" x14ac:dyDescent="0.25">
      <c r="A2826" s="146" t="s">
        <v>1</v>
      </c>
      <c r="B2826" s="146">
        <v>2</v>
      </c>
      <c r="C2826" s="146">
        <v>1988</v>
      </c>
      <c r="D2826" s="146" t="s">
        <v>77</v>
      </c>
      <c r="E2826" s="146">
        <v>113</v>
      </c>
      <c r="F2826" s="146">
        <v>113</v>
      </c>
      <c r="G2826" s="146">
        <v>113</v>
      </c>
    </row>
    <row r="2827" spans="1:7" x14ac:dyDescent="0.25">
      <c r="A2827" s="146" t="s">
        <v>76</v>
      </c>
      <c r="B2827" s="146">
        <v>2</v>
      </c>
      <c r="C2827" s="146">
        <v>1975</v>
      </c>
      <c r="D2827" s="146" t="s">
        <v>92</v>
      </c>
      <c r="E2827" s="146">
        <v>114</v>
      </c>
      <c r="F2827" s="146">
        <v>114</v>
      </c>
      <c r="G2827" s="146">
        <v>114</v>
      </c>
    </row>
    <row r="2828" spans="1:7" x14ac:dyDescent="0.25">
      <c r="A2828" s="146" t="s">
        <v>76</v>
      </c>
      <c r="B2828" s="146">
        <v>2</v>
      </c>
      <c r="C2828" s="146">
        <v>1976</v>
      </c>
      <c r="D2828" s="146" t="s">
        <v>92</v>
      </c>
      <c r="E2828" s="146">
        <v>114</v>
      </c>
      <c r="F2828" s="146">
        <v>114</v>
      </c>
      <c r="G2828" s="146">
        <v>114</v>
      </c>
    </row>
    <row r="2829" spans="1:7" x14ac:dyDescent="0.25">
      <c r="A2829" s="146" t="s">
        <v>76</v>
      </c>
      <c r="B2829" s="146">
        <v>2</v>
      </c>
      <c r="C2829" s="146">
        <v>1985</v>
      </c>
      <c r="D2829" s="146" t="s">
        <v>78</v>
      </c>
      <c r="E2829" s="146">
        <v>114</v>
      </c>
      <c r="F2829" s="146">
        <v>114</v>
      </c>
      <c r="G2829" s="146">
        <v>114</v>
      </c>
    </row>
    <row r="2830" spans="1:7" x14ac:dyDescent="0.25">
      <c r="A2830" s="146" t="s">
        <v>76</v>
      </c>
      <c r="B2830" s="146">
        <v>2</v>
      </c>
      <c r="C2830" s="146">
        <v>1992</v>
      </c>
      <c r="D2830" s="146" t="s">
        <v>81</v>
      </c>
      <c r="E2830" s="146">
        <v>114</v>
      </c>
      <c r="F2830" s="146">
        <v>114</v>
      </c>
      <c r="G2830" s="146">
        <v>114</v>
      </c>
    </row>
    <row r="2831" spans="1:7" x14ac:dyDescent="0.25">
      <c r="A2831" s="146" t="s">
        <v>1</v>
      </c>
      <c r="B2831" s="146">
        <v>1</v>
      </c>
      <c r="C2831" s="146">
        <v>1997</v>
      </c>
      <c r="D2831" s="146" t="s">
        <v>82</v>
      </c>
      <c r="E2831" s="146">
        <v>114</v>
      </c>
      <c r="F2831" s="146">
        <v>114</v>
      </c>
      <c r="G2831" s="146">
        <v>114</v>
      </c>
    </row>
    <row r="2832" spans="1:7" x14ac:dyDescent="0.25">
      <c r="A2832" s="146" t="s">
        <v>1</v>
      </c>
      <c r="B2832" s="146">
        <v>1</v>
      </c>
      <c r="C2832" s="146">
        <v>2007</v>
      </c>
      <c r="D2832" s="146" t="s">
        <v>96</v>
      </c>
      <c r="E2832" s="146">
        <v>114</v>
      </c>
      <c r="F2832" s="146">
        <v>114</v>
      </c>
      <c r="G2832" s="146">
        <v>114</v>
      </c>
    </row>
    <row r="2833" spans="1:7" x14ac:dyDescent="0.25">
      <c r="A2833" s="146" t="s">
        <v>65</v>
      </c>
      <c r="B2833" s="146">
        <v>2</v>
      </c>
      <c r="C2833" s="146">
        <v>1974</v>
      </c>
      <c r="D2833" s="146" t="s">
        <v>88</v>
      </c>
      <c r="E2833" s="146">
        <v>114</v>
      </c>
      <c r="F2833" s="146">
        <v>114</v>
      </c>
      <c r="G2833" s="146">
        <v>114</v>
      </c>
    </row>
    <row r="2834" spans="1:7" x14ac:dyDescent="0.25">
      <c r="A2834" s="146" t="s">
        <v>2</v>
      </c>
      <c r="B2834" s="146">
        <v>2</v>
      </c>
      <c r="C2834" s="146">
        <v>2010</v>
      </c>
      <c r="D2834" s="146" t="s">
        <v>95</v>
      </c>
      <c r="E2834" s="146">
        <v>114</v>
      </c>
      <c r="F2834" s="146">
        <v>114</v>
      </c>
      <c r="G2834" s="146">
        <v>114</v>
      </c>
    </row>
    <row r="2835" spans="1:7" x14ac:dyDescent="0.25">
      <c r="A2835" s="146" t="s">
        <v>76</v>
      </c>
      <c r="B2835" s="146">
        <v>1</v>
      </c>
      <c r="C2835" s="146">
        <v>1981</v>
      </c>
      <c r="D2835" s="146" t="s">
        <v>80</v>
      </c>
      <c r="E2835" s="146">
        <v>115</v>
      </c>
      <c r="F2835" s="146">
        <v>115</v>
      </c>
      <c r="G2835" s="146">
        <v>115</v>
      </c>
    </row>
    <row r="2836" spans="1:7" x14ac:dyDescent="0.25">
      <c r="A2836" s="146" t="s">
        <v>76</v>
      </c>
      <c r="B2836" s="146">
        <v>2</v>
      </c>
      <c r="C2836" s="146">
        <v>1975</v>
      </c>
      <c r="D2836" s="146" t="s">
        <v>91</v>
      </c>
      <c r="E2836" s="146">
        <v>115</v>
      </c>
      <c r="F2836" s="146">
        <v>115</v>
      </c>
      <c r="G2836" s="146">
        <v>115</v>
      </c>
    </row>
    <row r="2837" spans="1:7" x14ac:dyDescent="0.25">
      <c r="A2837" s="146" t="s">
        <v>76</v>
      </c>
      <c r="B2837" s="146">
        <v>2</v>
      </c>
      <c r="C2837" s="146">
        <v>1980</v>
      </c>
      <c r="D2837" s="146" t="s">
        <v>95</v>
      </c>
      <c r="E2837" s="146">
        <v>115</v>
      </c>
      <c r="F2837" s="146">
        <v>115</v>
      </c>
      <c r="G2837" s="146">
        <v>115</v>
      </c>
    </row>
    <row r="2838" spans="1:7" x14ac:dyDescent="0.25">
      <c r="A2838" s="146" t="s">
        <v>76</v>
      </c>
      <c r="B2838" s="146">
        <v>2</v>
      </c>
      <c r="C2838" s="146">
        <v>1986</v>
      </c>
      <c r="D2838" s="146" t="s">
        <v>78</v>
      </c>
      <c r="E2838" s="146">
        <v>115</v>
      </c>
      <c r="F2838" s="146">
        <v>115</v>
      </c>
      <c r="G2838" s="146">
        <v>115</v>
      </c>
    </row>
    <row r="2839" spans="1:7" x14ac:dyDescent="0.25">
      <c r="A2839" s="146" t="s">
        <v>76</v>
      </c>
      <c r="B2839" s="146">
        <v>2</v>
      </c>
      <c r="C2839" s="146">
        <v>1989</v>
      </c>
      <c r="D2839" s="146" t="s">
        <v>78</v>
      </c>
      <c r="E2839" s="146">
        <v>115</v>
      </c>
      <c r="F2839" s="146">
        <v>115</v>
      </c>
      <c r="G2839" s="146">
        <v>115</v>
      </c>
    </row>
    <row r="2840" spans="1:7" x14ac:dyDescent="0.25">
      <c r="A2840" s="146" t="s">
        <v>76</v>
      </c>
      <c r="B2840" s="146">
        <v>2</v>
      </c>
      <c r="C2840" s="146">
        <v>1994</v>
      </c>
      <c r="D2840" s="146" t="s">
        <v>84</v>
      </c>
      <c r="E2840" s="146">
        <v>115</v>
      </c>
      <c r="F2840" s="146">
        <v>115</v>
      </c>
      <c r="G2840" s="146">
        <v>115</v>
      </c>
    </row>
    <row r="2841" spans="1:7" x14ac:dyDescent="0.25">
      <c r="A2841" s="146" t="s">
        <v>76</v>
      </c>
      <c r="B2841" s="146">
        <v>2</v>
      </c>
      <c r="C2841" s="146">
        <v>1997</v>
      </c>
      <c r="D2841" s="146" t="s">
        <v>83</v>
      </c>
      <c r="E2841" s="146">
        <v>115</v>
      </c>
      <c r="F2841" s="146">
        <v>115</v>
      </c>
      <c r="G2841" s="146">
        <v>115</v>
      </c>
    </row>
    <row r="2842" spans="1:7" x14ac:dyDescent="0.25">
      <c r="A2842" s="146" t="s">
        <v>1</v>
      </c>
      <c r="B2842" s="146">
        <v>1</v>
      </c>
      <c r="C2842" s="146">
        <v>1996</v>
      </c>
      <c r="D2842" s="146" t="s">
        <v>82</v>
      </c>
      <c r="E2842" s="146">
        <v>115</v>
      </c>
      <c r="F2842" s="146">
        <v>115</v>
      </c>
      <c r="G2842" s="146">
        <v>115</v>
      </c>
    </row>
    <row r="2843" spans="1:7" x14ac:dyDescent="0.25">
      <c r="A2843" s="146" t="s">
        <v>1</v>
      </c>
      <c r="B2843" s="146">
        <v>2</v>
      </c>
      <c r="C2843" s="146">
        <v>2001</v>
      </c>
      <c r="D2843" s="146" t="s">
        <v>95</v>
      </c>
      <c r="E2843" s="146">
        <v>115</v>
      </c>
      <c r="F2843" s="146">
        <v>115</v>
      </c>
      <c r="G2843" s="146">
        <v>115</v>
      </c>
    </row>
    <row r="2844" spans="1:7" x14ac:dyDescent="0.25">
      <c r="A2844" s="146" t="s">
        <v>1</v>
      </c>
      <c r="B2844" s="146">
        <v>2</v>
      </c>
      <c r="C2844" s="146">
        <v>2013</v>
      </c>
      <c r="D2844" s="146" t="s">
        <v>84</v>
      </c>
      <c r="E2844" s="146">
        <v>115</v>
      </c>
      <c r="F2844" s="146">
        <v>115</v>
      </c>
      <c r="G2844" s="146">
        <v>115</v>
      </c>
    </row>
    <row r="2845" spans="1:7" x14ac:dyDescent="0.25">
      <c r="A2845" s="146" t="s">
        <v>76</v>
      </c>
      <c r="B2845" s="146">
        <v>1</v>
      </c>
      <c r="C2845" s="146">
        <v>1980</v>
      </c>
      <c r="D2845" s="146" t="s">
        <v>88</v>
      </c>
      <c r="E2845" s="146">
        <v>116</v>
      </c>
      <c r="F2845" s="146">
        <v>116</v>
      </c>
      <c r="G2845" s="146">
        <v>116</v>
      </c>
    </row>
    <row r="2846" spans="1:7" x14ac:dyDescent="0.25">
      <c r="A2846" s="146" t="s">
        <v>1</v>
      </c>
      <c r="B2846" s="146">
        <v>1</v>
      </c>
      <c r="C2846" s="146">
        <v>1989</v>
      </c>
      <c r="D2846" s="146" t="s">
        <v>92</v>
      </c>
      <c r="E2846" s="146">
        <v>116</v>
      </c>
      <c r="F2846" s="146">
        <v>116</v>
      </c>
      <c r="G2846" s="146">
        <v>116</v>
      </c>
    </row>
    <row r="2847" spans="1:7" x14ac:dyDescent="0.25">
      <c r="A2847" s="146" t="s">
        <v>65</v>
      </c>
      <c r="B2847" s="146">
        <v>2</v>
      </c>
      <c r="C2847" s="146">
        <v>2000</v>
      </c>
      <c r="D2847" s="146" t="s">
        <v>78</v>
      </c>
      <c r="E2847" s="146">
        <v>116</v>
      </c>
      <c r="F2847" s="146">
        <v>116</v>
      </c>
      <c r="G2847" s="146">
        <v>116</v>
      </c>
    </row>
    <row r="2848" spans="1:7" x14ac:dyDescent="0.25">
      <c r="A2848" s="146" t="s">
        <v>76</v>
      </c>
      <c r="B2848" s="146">
        <v>2</v>
      </c>
      <c r="C2848" s="146">
        <v>1988</v>
      </c>
      <c r="D2848" s="146" t="s">
        <v>78</v>
      </c>
      <c r="E2848" s="146">
        <v>117</v>
      </c>
      <c r="F2848" s="146">
        <v>117</v>
      </c>
      <c r="G2848" s="146">
        <v>117</v>
      </c>
    </row>
    <row r="2849" spans="1:7" x14ac:dyDescent="0.25">
      <c r="A2849" s="146" t="s">
        <v>1</v>
      </c>
      <c r="B2849" s="146">
        <v>1</v>
      </c>
      <c r="C2849" s="146">
        <v>1987</v>
      </c>
      <c r="D2849" s="146" t="s">
        <v>88</v>
      </c>
      <c r="E2849" s="146">
        <v>117</v>
      </c>
      <c r="F2849" s="146">
        <v>117</v>
      </c>
      <c r="G2849" s="146">
        <v>117</v>
      </c>
    </row>
    <row r="2850" spans="1:7" x14ac:dyDescent="0.25">
      <c r="A2850" s="146" t="s">
        <v>1</v>
      </c>
      <c r="B2850" s="146">
        <v>1</v>
      </c>
      <c r="C2850" s="146">
        <v>1994</v>
      </c>
      <c r="D2850" s="146" t="s">
        <v>91</v>
      </c>
      <c r="E2850" s="146">
        <v>117</v>
      </c>
      <c r="F2850" s="146">
        <v>117</v>
      </c>
      <c r="G2850" s="146">
        <v>117</v>
      </c>
    </row>
    <row r="2851" spans="1:7" x14ac:dyDescent="0.25">
      <c r="A2851" s="146" t="s">
        <v>65</v>
      </c>
      <c r="B2851" s="146">
        <v>2</v>
      </c>
      <c r="C2851" s="146">
        <v>1995</v>
      </c>
      <c r="D2851" s="146" t="s">
        <v>96</v>
      </c>
      <c r="E2851" s="146">
        <v>117</v>
      </c>
      <c r="F2851" s="146">
        <v>117</v>
      </c>
      <c r="G2851" s="146">
        <v>117</v>
      </c>
    </row>
    <row r="2852" spans="1:7" x14ac:dyDescent="0.25">
      <c r="A2852" s="146" t="s">
        <v>65</v>
      </c>
      <c r="B2852" s="146">
        <v>2</v>
      </c>
      <c r="C2852" s="146">
        <v>2004</v>
      </c>
      <c r="D2852" s="146" t="s">
        <v>78</v>
      </c>
      <c r="E2852" s="146">
        <v>117</v>
      </c>
      <c r="F2852" s="146">
        <v>117</v>
      </c>
      <c r="G2852" s="146">
        <v>117</v>
      </c>
    </row>
    <row r="2853" spans="1:7" x14ac:dyDescent="0.25">
      <c r="A2853" s="146" t="s">
        <v>2</v>
      </c>
      <c r="B2853" s="146">
        <v>2</v>
      </c>
      <c r="C2853" s="146">
        <v>2007</v>
      </c>
      <c r="D2853" s="146" t="s">
        <v>88</v>
      </c>
      <c r="E2853" s="146">
        <v>117</v>
      </c>
      <c r="F2853" s="146">
        <v>117</v>
      </c>
      <c r="G2853" s="146">
        <v>117</v>
      </c>
    </row>
    <row r="2854" spans="1:7" x14ac:dyDescent="0.25">
      <c r="A2854" s="146" t="s">
        <v>76</v>
      </c>
      <c r="B2854" s="146">
        <v>2</v>
      </c>
      <c r="C2854" s="146">
        <v>1975</v>
      </c>
      <c r="D2854" s="146" t="s">
        <v>80</v>
      </c>
      <c r="E2854" s="146">
        <v>118</v>
      </c>
      <c r="F2854" s="146">
        <v>118</v>
      </c>
      <c r="G2854" s="146">
        <v>118</v>
      </c>
    </row>
    <row r="2855" spans="1:7" x14ac:dyDescent="0.25">
      <c r="A2855" s="146" t="s">
        <v>76</v>
      </c>
      <c r="B2855" s="146">
        <v>2</v>
      </c>
      <c r="C2855" s="146">
        <v>1983</v>
      </c>
      <c r="D2855" s="146" t="s">
        <v>94</v>
      </c>
      <c r="E2855" s="146">
        <v>118</v>
      </c>
      <c r="F2855" s="146">
        <v>118</v>
      </c>
      <c r="G2855" s="146">
        <v>118</v>
      </c>
    </row>
    <row r="2856" spans="1:7" x14ac:dyDescent="0.25">
      <c r="A2856" s="146" t="s">
        <v>76</v>
      </c>
      <c r="B2856" s="146">
        <v>2</v>
      </c>
      <c r="C2856" s="146">
        <v>2008</v>
      </c>
      <c r="D2856" s="146" t="s">
        <v>86</v>
      </c>
      <c r="E2856" s="146">
        <v>118</v>
      </c>
      <c r="F2856" s="146">
        <v>118</v>
      </c>
      <c r="G2856" s="146">
        <v>118</v>
      </c>
    </row>
    <row r="2857" spans="1:7" x14ac:dyDescent="0.25">
      <c r="A2857" s="146" t="s">
        <v>76</v>
      </c>
      <c r="B2857" s="146">
        <v>1</v>
      </c>
      <c r="C2857" s="146">
        <v>1979</v>
      </c>
      <c r="D2857" s="146" t="s">
        <v>82</v>
      </c>
      <c r="E2857" s="146">
        <v>119</v>
      </c>
      <c r="F2857" s="146">
        <v>119</v>
      </c>
      <c r="G2857" s="146">
        <v>119</v>
      </c>
    </row>
    <row r="2858" spans="1:7" x14ac:dyDescent="0.25">
      <c r="A2858" s="146" t="s">
        <v>76</v>
      </c>
      <c r="B2858" s="146">
        <v>1</v>
      </c>
      <c r="C2858" s="146">
        <v>1995</v>
      </c>
      <c r="D2858" s="146" t="s">
        <v>89</v>
      </c>
      <c r="E2858" s="146">
        <v>119</v>
      </c>
      <c r="F2858" s="146">
        <v>119</v>
      </c>
      <c r="G2858" s="146">
        <v>119</v>
      </c>
    </row>
    <row r="2859" spans="1:7" x14ac:dyDescent="0.25">
      <c r="A2859" s="146" t="s">
        <v>76</v>
      </c>
      <c r="B2859" s="146">
        <v>1</v>
      </c>
      <c r="C2859" s="146">
        <v>2001</v>
      </c>
      <c r="D2859" s="146" t="s">
        <v>81</v>
      </c>
      <c r="E2859" s="146">
        <v>119</v>
      </c>
      <c r="F2859" s="146">
        <v>119</v>
      </c>
      <c r="G2859" s="146">
        <v>119</v>
      </c>
    </row>
    <row r="2860" spans="1:7" x14ac:dyDescent="0.25">
      <c r="A2860" s="146" t="s">
        <v>2</v>
      </c>
      <c r="B2860" s="146">
        <v>1</v>
      </c>
      <c r="C2860" s="146">
        <v>2006</v>
      </c>
      <c r="D2860" s="146" t="s">
        <v>91</v>
      </c>
      <c r="E2860" s="146">
        <v>119</v>
      </c>
      <c r="F2860" s="146">
        <v>119</v>
      </c>
      <c r="G2860" s="146">
        <v>119</v>
      </c>
    </row>
    <row r="2861" spans="1:7" x14ac:dyDescent="0.25">
      <c r="A2861" s="146" t="s">
        <v>76</v>
      </c>
      <c r="B2861" s="146">
        <v>1</v>
      </c>
      <c r="C2861" s="146">
        <v>1979</v>
      </c>
      <c r="D2861" s="146" t="s">
        <v>79</v>
      </c>
      <c r="E2861" s="146">
        <v>120</v>
      </c>
      <c r="F2861" s="146">
        <v>120</v>
      </c>
      <c r="G2861" s="146">
        <v>120</v>
      </c>
    </row>
    <row r="2862" spans="1:7" x14ac:dyDescent="0.25">
      <c r="A2862" s="146" t="s">
        <v>76</v>
      </c>
      <c r="B2862" s="146">
        <v>2</v>
      </c>
      <c r="C2862" s="146">
        <v>1976</v>
      </c>
      <c r="D2862" s="146" t="s">
        <v>80</v>
      </c>
      <c r="E2862" s="146">
        <v>120</v>
      </c>
      <c r="F2862" s="146">
        <v>120</v>
      </c>
      <c r="G2862" s="146">
        <v>120</v>
      </c>
    </row>
    <row r="2863" spans="1:7" x14ac:dyDescent="0.25">
      <c r="A2863" s="146" t="s">
        <v>76</v>
      </c>
      <c r="B2863" s="146">
        <v>2</v>
      </c>
      <c r="C2863" s="146">
        <v>1977</v>
      </c>
      <c r="D2863" s="146" t="s">
        <v>77</v>
      </c>
      <c r="E2863" s="146">
        <v>120</v>
      </c>
      <c r="F2863" s="146">
        <v>120</v>
      </c>
      <c r="G2863" s="146">
        <v>120</v>
      </c>
    </row>
    <row r="2864" spans="1:7" x14ac:dyDescent="0.25">
      <c r="A2864" s="146" t="s">
        <v>76</v>
      </c>
      <c r="B2864" s="146">
        <v>2</v>
      </c>
      <c r="C2864" s="146">
        <v>1978</v>
      </c>
      <c r="D2864" s="146" t="s">
        <v>77</v>
      </c>
      <c r="E2864" s="146">
        <v>120</v>
      </c>
      <c r="F2864" s="146">
        <v>120</v>
      </c>
      <c r="G2864" s="146">
        <v>120</v>
      </c>
    </row>
    <row r="2865" spans="1:7" x14ac:dyDescent="0.25">
      <c r="A2865" s="146" t="s">
        <v>1</v>
      </c>
      <c r="B2865" s="146">
        <v>1</v>
      </c>
      <c r="C2865" s="146">
        <v>2001</v>
      </c>
      <c r="D2865" s="146" t="s">
        <v>95</v>
      </c>
      <c r="E2865" s="146">
        <v>120</v>
      </c>
      <c r="F2865" s="146">
        <v>120</v>
      </c>
      <c r="G2865" s="146">
        <v>120</v>
      </c>
    </row>
    <row r="2866" spans="1:7" x14ac:dyDescent="0.25">
      <c r="A2866" s="146" t="s">
        <v>1</v>
      </c>
      <c r="B2866" s="146">
        <v>2</v>
      </c>
      <c r="C2866" s="146">
        <v>1986</v>
      </c>
      <c r="D2866" s="146" t="s">
        <v>88</v>
      </c>
      <c r="E2866" s="146">
        <v>120</v>
      </c>
      <c r="F2866" s="146">
        <v>120</v>
      </c>
      <c r="G2866" s="146">
        <v>120</v>
      </c>
    </row>
    <row r="2867" spans="1:7" x14ac:dyDescent="0.25">
      <c r="A2867" s="146" t="s">
        <v>1</v>
      </c>
      <c r="B2867" s="146">
        <v>2</v>
      </c>
      <c r="C2867" s="146">
        <v>1988</v>
      </c>
      <c r="D2867" s="146" t="s">
        <v>92</v>
      </c>
      <c r="E2867" s="146">
        <v>120</v>
      </c>
      <c r="F2867" s="146">
        <v>120</v>
      </c>
      <c r="G2867" s="146">
        <v>120</v>
      </c>
    </row>
    <row r="2868" spans="1:7" x14ac:dyDescent="0.25">
      <c r="A2868" s="146" t="s">
        <v>1</v>
      </c>
      <c r="B2868" s="146">
        <v>2</v>
      </c>
      <c r="C2868" s="146">
        <v>2008</v>
      </c>
      <c r="D2868" s="146" t="s">
        <v>96</v>
      </c>
      <c r="E2868" s="146">
        <v>120</v>
      </c>
      <c r="F2868" s="146">
        <v>120</v>
      </c>
      <c r="G2868" s="146">
        <v>120</v>
      </c>
    </row>
    <row r="2869" spans="1:7" x14ac:dyDescent="0.25">
      <c r="A2869" s="146" t="s">
        <v>65</v>
      </c>
      <c r="B2869" s="146">
        <v>2</v>
      </c>
      <c r="C2869" s="146">
        <v>2003</v>
      </c>
      <c r="D2869" s="146" t="s">
        <v>78</v>
      </c>
      <c r="E2869" s="146">
        <v>120</v>
      </c>
      <c r="F2869" s="146">
        <v>120</v>
      </c>
      <c r="G2869" s="146">
        <v>120</v>
      </c>
    </row>
    <row r="2870" spans="1:7" x14ac:dyDescent="0.25">
      <c r="A2870" s="146" t="s">
        <v>0</v>
      </c>
      <c r="B2870" s="146">
        <v>1</v>
      </c>
      <c r="C2870" s="146">
        <v>2011</v>
      </c>
      <c r="D2870" s="146" t="s">
        <v>96</v>
      </c>
      <c r="E2870" s="146">
        <v>120</v>
      </c>
      <c r="F2870" s="146">
        <v>120</v>
      </c>
      <c r="G2870" s="146">
        <v>120</v>
      </c>
    </row>
    <row r="2871" spans="1:7" x14ac:dyDescent="0.25">
      <c r="A2871" s="146" t="s">
        <v>76</v>
      </c>
      <c r="B2871" s="146">
        <v>1</v>
      </c>
      <c r="C2871" s="146">
        <v>2003</v>
      </c>
      <c r="D2871" s="146" t="s">
        <v>81</v>
      </c>
      <c r="E2871" s="146">
        <v>121</v>
      </c>
      <c r="F2871" s="146">
        <v>121</v>
      </c>
      <c r="G2871" s="146">
        <v>121</v>
      </c>
    </row>
    <row r="2872" spans="1:7" x14ac:dyDescent="0.25">
      <c r="A2872" s="146" t="s">
        <v>76</v>
      </c>
      <c r="B2872" s="146">
        <v>1</v>
      </c>
      <c r="C2872" s="146">
        <v>2005</v>
      </c>
      <c r="D2872" s="146" t="s">
        <v>83</v>
      </c>
      <c r="E2872" s="146">
        <v>121</v>
      </c>
      <c r="F2872" s="146">
        <v>121</v>
      </c>
      <c r="G2872" s="146">
        <v>121</v>
      </c>
    </row>
    <row r="2873" spans="1:7" x14ac:dyDescent="0.25">
      <c r="A2873" s="146" t="s">
        <v>76</v>
      </c>
      <c r="B2873" s="146">
        <v>2</v>
      </c>
      <c r="C2873" s="146">
        <v>1988</v>
      </c>
      <c r="D2873" s="146" t="s">
        <v>93</v>
      </c>
      <c r="E2873" s="146">
        <v>121</v>
      </c>
      <c r="F2873" s="146">
        <v>121</v>
      </c>
      <c r="G2873" s="146">
        <v>121</v>
      </c>
    </row>
    <row r="2874" spans="1:7" x14ac:dyDescent="0.25">
      <c r="A2874" s="146" t="s">
        <v>76</v>
      </c>
      <c r="B2874" s="146">
        <v>2</v>
      </c>
      <c r="C2874" s="146">
        <v>1989</v>
      </c>
      <c r="D2874" s="146" t="s">
        <v>89</v>
      </c>
      <c r="E2874" s="146">
        <v>121</v>
      </c>
      <c r="F2874" s="146">
        <v>121</v>
      </c>
      <c r="G2874" s="146">
        <v>121</v>
      </c>
    </row>
    <row r="2875" spans="1:7" x14ac:dyDescent="0.25">
      <c r="A2875" s="146" t="s">
        <v>76</v>
      </c>
      <c r="B2875" s="146">
        <v>2</v>
      </c>
      <c r="C2875" s="146">
        <v>1998</v>
      </c>
      <c r="D2875" s="146" t="s">
        <v>90</v>
      </c>
      <c r="E2875" s="146">
        <v>121</v>
      </c>
      <c r="F2875" s="146">
        <v>121</v>
      </c>
      <c r="G2875" s="146">
        <v>121</v>
      </c>
    </row>
    <row r="2876" spans="1:7" x14ac:dyDescent="0.25">
      <c r="A2876" s="146" t="s">
        <v>1</v>
      </c>
      <c r="B2876" s="146">
        <v>2</v>
      </c>
      <c r="C2876" s="146">
        <v>1997</v>
      </c>
      <c r="D2876" s="146" t="s">
        <v>82</v>
      </c>
      <c r="E2876" s="146">
        <v>121</v>
      </c>
      <c r="F2876" s="146">
        <v>121</v>
      </c>
      <c r="G2876" s="146">
        <v>121</v>
      </c>
    </row>
    <row r="2877" spans="1:7" x14ac:dyDescent="0.25">
      <c r="A2877" s="146" t="s">
        <v>1</v>
      </c>
      <c r="B2877" s="146">
        <v>2</v>
      </c>
      <c r="C2877" s="146">
        <v>2013</v>
      </c>
      <c r="D2877" s="146" t="s">
        <v>90</v>
      </c>
      <c r="E2877" s="146">
        <v>121</v>
      </c>
      <c r="F2877" s="146">
        <v>121</v>
      </c>
      <c r="G2877" s="146">
        <v>121</v>
      </c>
    </row>
    <row r="2878" spans="1:7" x14ac:dyDescent="0.25">
      <c r="A2878" s="146" t="s">
        <v>65</v>
      </c>
      <c r="B2878" s="146">
        <v>2</v>
      </c>
      <c r="C2878" s="146">
        <v>1978</v>
      </c>
      <c r="D2878" s="146" t="s">
        <v>79</v>
      </c>
      <c r="E2878" s="146">
        <v>121</v>
      </c>
      <c r="F2878" s="146">
        <v>121</v>
      </c>
      <c r="G2878" s="146">
        <v>121</v>
      </c>
    </row>
    <row r="2879" spans="1:7" x14ac:dyDescent="0.25">
      <c r="A2879" s="146" t="s">
        <v>65</v>
      </c>
      <c r="B2879" s="146">
        <v>2</v>
      </c>
      <c r="C2879" s="146">
        <v>2008</v>
      </c>
      <c r="D2879" s="146" t="s">
        <v>78</v>
      </c>
      <c r="E2879" s="146">
        <v>121</v>
      </c>
      <c r="F2879" s="146">
        <v>121</v>
      </c>
      <c r="G2879" s="146">
        <v>121</v>
      </c>
    </row>
    <row r="2880" spans="1:7" x14ac:dyDescent="0.25">
      <c r="A2880" s="146" t="s">
        <v>2</v>
      </c>
      <c r="B2880" s="146">
        <v>2</v>
      </c>
      <c r="C2880" s="146">
        <v>2006</v>
      </c>
      <c r="D2880" s="146" t="s">
        <v>91</v>
      </c>
      <c r="E2880" s="146">
        <v>121</v>
      </c>
      <c r="F2880" s="146">
        <v>121</v>
      </c>
      <c r="G2880" s="146">
        <v>121</v>
      </c>
    </row>
    <row r="2881" spans="1:7" x14ac:dyDescent="0.25">
      <c r="A2881" s="146" t="s">
        <v>2</v>
      </c>
      <c r="B2881" s="146">
        <v>2</v>
      </c>
      <c r="C2881" s="146">
        <v>2008</v>
      </c>
      <c r="D2881" s="146" t="s">
        <v>82</v>
      </c>
      <c r="E2881" s="146">
        <v>121</v>
      </c>
      <c r="F2881" s="146">
        <v>121</v>
      </c>
      <c r="G2881" s="146">
        <v>121</v>
      </c>
    </row>
    <row r="2882" spans="1:7" x14ac:dyDescent="0.25">
      <c r="A2882" s="146" t="s">
        <v>76</v>
      </c>
      <c r="B2882" s="146">
        <v>1</v>
      </c>
      <c r="C2882" s="146">
        <v>1994</v>
      </c>
      <c r="D2882" s="146" t="s">
        <v>84</v>
      </c>
      <c r="E2882" s="146">
        <v>122</v>
      </c>
      <c r="F2882" s="146">
        <v>122</v>
      </c>
      <c r="G2882" s="146">
        <v>122</v>
      </c>
    </row>
    <row r="2883" spans="1:7" x14ac:dyDescent="0.25">
      <c r="A2883" s="146" t="s">
        <v>76</v>
      </c>
      <c r="B2883" s="146">
        <v>1</v>
      </c>
      <c r="C2883" s="146">
        <v>2011</v>
      </c>
      <c r="D2883" s="146" t="s">
        <v>85</v>
      </c>
      <c r="E2883" s="146">
        <v>122</v>
      </c>
      <c r="F2883" s="146">
        <v>122</v>
      </c>
      <c r="G2883" s="146">
        <v>122</v>
      </c>
    </row>
    <row r="2884" spans="1:7" x14ac:dyDescent="0.25">
      <c r="A2884" s="146" t="s">
        <v>76</v>
      </c>
      <c r="B2884" s="146">
        <v>2</v>
      </c>
      <c r="C2884" s="146">
        <v>2004</v>
      </c>
      <c r="D2884" s="146" t="s">
        <v>81</v>
      </c>
      <c r="E2884" s="146">
        <v>122</v>
      </c>
      <c r="F2884" s="146">
        <v>122</v>
      </c>
      <c r="G2884" s="146">
        <v>122</v>
      </c>
    </row>
    <row r="2885" spans="1:7" x14ac:dyDescent="0.25">
      <c r="A2885" s="146" t="s">
        <v>1</v>
      </c>
      <c r="B2885" s="146">
        <v>2</v>
      </c>
      <c r="C2885" s="146">
        <v>1998</v>
      </c>
      <c r="D2885" s="146" t="s">
        <v>82</v>
      </c>
      <c r="E2885" s="146">
        <v>122</v>
      </c>
      <c r="F2885" s="146">
        <v>122</v>
      </c>
      <c r="G2885" s="146">
        <v>122</v>
      </c>
    </row>
    <row r="2886" spans="1:7" x14ac:dyDescent="0.25">
      <c r="A2886" s="146" t="s">
        <v>65</v>
      </c>
      <c r="B2886" s="146">
        <v>2</v>
      </c>
      <c r="C2886" s="146">
        <v>1979</v>
      </c>
      <c r="D2886" s="146" t="s">
        <v>79</v>
      </c>
      <c r="E2886" s="146">
        <v>122</v>
      </c>
      <c r="F2886" s="146">
        <v>122</v>
      </c>
      <c r="G2886" s="146">
        <v>122</v>
      </c>
    </row>
    <row r="2887" spans="1:7" x14ac:dyDescent="0.25">
      <c r="A2887" s="146" t="s">
        <v>2</v>
      </c>
      <c r="B2887" s="146">
        <v>1</v>
      </c>
      <c r="C2887" s="146">
        <v>2006</v>
      </c>
      <c r="D2887" s="146" t="s">
        <v>92</v>
      </c>
      <c r="E2887" s="146">
        <v>122</v>
      </c>
      <c r="F2887" s="146">
        <v>122</v>
      </c>
      <c r="G2887" s="146">
        <v>122</v>
      </c>
    </row>
    <row r="2888" spans="1:7" x14ac:dyDescent="0.25">
      <c r="A2888" s="146" t="s">
        <v>76</v>
      </c>
      <c r="B2888" s="146">
        <v>1</v>
      </c>
      <c r="C2888" s="146">
        <v>1987</v>
      </c>
      <c r="D2888" s="146" t="s">
        <v>89</v>
      </c>
      <c r="E2888" s="146">
        <v>123</v>
      </c>
      <c r="F2888" s="146">
        <v>123</v>
      </c>
      <c r="G2888" s="146">
        <v>123</v>
      </c>
    </row>
    <row r="2889" spans="1:7" x14ac:dyDescent="0.25">
      <c r="A2889" s="146" t="s">
        <v>65</v>
      </c>
      <c r="B2889" s="146">
        <v>2</v>
      </c>
      <c r="C2889" s="146">
        <v>1976</v>
      </c>
      <c r="D2889" s="146" t="s">
        <v>92</v>
      </c>
      <c r="E2889" s="146">
        <v>123</v>
      </c>
      <c r="F2889" s="146">
        <v>123</v>
      </c>
      <c r="G2889" s="146">
        <v>123</v>
      </c>
    </row>
    <row r="2890" spans="1:7" x14ac:dyDescent="0.25">
      <c r="A2890" s="146" t="s">
        <v>2</v>
      </c>
      <c r="B2890" s="146">
        <v>1</v>
      </c>
      <c r="C2890" s="146">
        <v>2007</v>
      </c>
      <c r="D2890" s="146" t="s">
        <v>88</v>
      </c>
      <c r="E2890" s="146">
        <v>123</v>
      </c>
      <c r="F2890" s="146">
        <v>123</v>
      </c>
      <c r="G2890" s="146">
        <v>123</v>
      </c>
    </row>
    <row r="2891" spans="1:7" x14ac:dyDescent="0.25">
      <c r="A2891" s="146" t="s">
        <v>76</v>
      </c>
      <c r="B2891" s="146">
        <v>1</v>
      </c>
      <c r="C2891" s="146">
        <v>1982</v>
      </c>
      <c r="D2891" s="146" t="s">
        <v>80</v>
      </c>
      <c r="E2891" s="146">
        <v>124</v>
      </c>
      <c r="F2891" s="146">
        <v>124</v>
      </c>
      <c r="G2891" s="146">
        <v>124</v>
      </c>
    </row>
    <row r="2892" spans="1:7" x14ac:dyDescent="0.25">
      <c r="A2892" s="146" t="s">
        <v>76</v>
      </c>
      <c r="B2892" s="146">
        <v>2</v>
      </c>
      <c r="C2892" s="146">
        <v>1977</v>
      </c>
      <c r="D2892" s="146" t="s">
        <v>82</v>
      </c>
      <c r="E2892" s="146">
        <v>124</v>
      </c>
      <c r="F2892" s="146">
        <v>124</v>
      </c>
      <c r="G2892" s="146">
        <v>124</v>
      </c>
    </row>
    <row r="2893" spans="1:7" x14ac:dyDescent="0.25">
      <c r="A2893" s="146" t="s">
        <v>76</v>
      </c>
      <c r="B2893" s="146">
        <v>2</v>
      </c>
      <c r="C2893" s="146">
        <v>2007</v>
      </c>
      <c r="D2893" s="146" t="s">
        <v>86</v>
      </c>
      <c r="E2893" s="146">
        <v>124</v>
      </c>
      <c r="F2893" s="146">
        <v>124</v>
      </c>
      <c r="G2893" s="146">
        <v>124</v>
      </c>
    </row>
    <row r="2894" spans="1:7" x14ac:dyDescent="0.25">
      <c r="A2894" s="146" t="s">
        <v>76</v>
      </c>
      <c r="B2894" s="146">
        <v>2</v>
      </c>
      <c r="C2894" s="146">
        <v>2012</v>
      </c>
      <c r="D2894" s="146" t="s">
        <v>86</v>
      </c>
      <c r="E2894" s="146">
        <v>124</v>
      </c>
      <c r="F2894" s="146">
        <v>124</v>
      </c>
      <c r="G2894" s="146">
        <v>124</v>
      </c>
    </row>
    <row r="2895" spans="1:7" x14ac:dyDescent="0.25">
      <c r="A2895" s="146" t="s">
        <v>1</v>
      </c>
      <c r="B2895" s="146">
        <v>2</v>
      </c>
      <c r="C2895" s="146">
        <v>1986</v>
      </c>
      <c r="D2895" s="146" t="s">
        <v>80</v>
      </c>
      <c r="E2895" s="146">
        <v>124</v>
      </c>
      <c r="F2895" s="146">
        <v>124</v>
      </c>
      <c r="G2895" s="146">
        <v>124</v>
      </c>
    </row>
    <row r="2896" spans="1:7" x14ac:dyDescent="0.25">
      <c r="A2896" s="146" t="s">
        <v>1</v>
      </c>
      <c r="B2896" s="146">
        <v>2</v>
      </c>
      <c r="C2896" s="146">
        <v>1989</v>
      </c>
      <c r="D2896" s="146" t="s">
        <v>92</v>
      </c>
      <c r="E2896" s="146">
        <v>124</v>
      </c>
      <c r="F2896" s="146">
        <v>124</v>
      </c>
      <c r="G2896" s="146">
        <v>124</v>
      </c>
    </row>
    <row r="2897" spans="1:7" x14ac:dyDescent="0.25">
      <c r="A2897" s="146" t="s">
        <v>0</v>
      </c>
      <c r="B2897" s="146">
        <v>1</v>
      </c>
      <c r="C2897" s="146">
        <v>1998</v>
      </c>
      <c r="D2897" s="146" t="s">
        <v>91</v>
      </c>
      <c r="E2897" s="146">
        <v>124</v>
      </c>
      <c r="F2897" s="146">
        <v>124</v>
      </c>
      <c r="G2897" s="146">
        <v>124</v>
      </c>
    </row>
    <row r="2898" spans="1:7" x14ac:dyDescent="0.25">
      <c r="A2898" s="146" t="s">
        <v>76</v>
      </c>
      <c r="B2898" s="146">
        <v>1</v>
      </c>
      <c r="C2898" s="146">
        <v>1983</v>
      </c>
      <c r="D2898" s="146" t="s">
        <v>80</v>
      </c>
      <c r="E2898" s="146">
        <v>125</v>
      </c>
      <c r="F2898" s="146">
        <v>125</v>
      </c>
      <c r="G2898" s="146">
        <v>125</v>
      </c>
    </row>
    <row r="2899" spans="1:7" x14ac:dyDescent="0.25">
      <c r="A2899" s="146" t="s">
        <v>76</v>
      </c>
      <c r="B2899" s="146">
        <v>1</v>
      </c>
      <c r="C2899" s="146">
        <v>1993</v>
      </c>
      <c r="D2899" s="146" t="s">
        <v>84</v>
      </c>
      <c r="E2899" s="146">
        <v>125</v>
      </c>
      <c r="F2899" s="146">
        <v>125</v>
      </c>
      <c r="G2899" s="146">
        <v>125</v>
      </c>
    </row>
    <row r="2900" spans="1:7" x14ac:dyDescent="0.25">
      <c r="A2900" s="146" t="s">
        <v>76</v>
      </c>
      <c r="B2900" s="146">
        <v>2</v>
      </c>
      <c r="C2900" s="146">
        <v>2008</v>
      </c>
      <c r="D2900" s="146" t="s">
        <v>83</v>
      </c>
      <c r="E2900" s="146">
        <v>125</v>
      </c>
      <c r="F2900" s="146">
        <v>125</v>
      </c>
      <c r="G2900" s="146">
        <v>125</v>
      </c>
    </row>
    <row r="2901" spans="1:7" x14ac:dyDescent="0.25">
      <c r="A2901" s="146" t="s">
        <v>1</v>
      </c>
      <c r="B2901" s="146">
        <v>1</v>
      </c>
      <c r="C2901" s="146">
        <v>1988</v>
      </c>
      <c r="D2901" s="146" t="s">
        <v>88</v>
      </c>
      <c r="E2901" s="146">
        <v>125</v>
      </c>
      <c r="F2901" s="146">
        <v>125</v>
      </c>
      <c r="G2901" s="146">
        <v>125</v>
      </c>
    </row>
    <row r="2902" spans="1:7" x14ac:dyDescent="0.25">
      <c r="A2902" s="146" t="s">
        <v>1</v>
      </c>
      <c r="B2902" s="146">
        <v>1</v>
      </c>
      <c r="C2902" s="146">
        <v>1988</v>
      </c>
      <c r="D2902" s="146" t="s">
        <v>80</v>
      </c>
      <c r="E2902" s="146">
        <v>125</v>
      </c>
      <c r="F2902" s="146">
        <v>125</v>
      </c>
      <c r="G2902" s="146">
        <v>125</v>
      </c>
    </row>
    <row r="2903" spans="1:7" x14ac:dyDescent="0.25">
      <c r="A2903" s="146" t="s">
        <v>1</v>
      </c>
      <c r="B2903" s="146">
        <v>1</v>
      </c>
      <c r="C2903" s="146">
        <v>1989</v>
      </c>
      <c r="D2903" s="146" t="s">
        <v>88</v>
      </c>
      <c r="E2903" s="146">
        <v>125</v>
      </c>
      <c r="F2903" s="146">
        <v>125</v>
      </c>
      <c r="G2903" s="146">
        <v>125</v>
      </c>
    </row>
    <row r="2904" spans="1:7" x14ac:dyDescent="0.25">
      <c r="A2904" s="146" t="s">
        <v>65</v>
      </c>
      <c r="B2904" s="146">
        <v>2</v>
      </c>
      <c r="C2904" s="146">
        <v>1976</v>
      </c>
      <c r="D2904" s="146" t="s">
        <v>80</v>
      </c>
      <c r="E2904" s="146">
        <v>125</v>
      </c>
      <c r="F2904" s="146">
        <v>125</v>
      </c>
      <c r="G2904" s="146">
        <v>125</v>
      </c>
    </row>
    <row r="2905" spans="1:7" x14ac:dyDescent="0.25">
      <c r="A2905" s="146" t="s">
        <v>65</v>
      </c>
      <c r="B2905" s="146">
        <v>2</v>
      </c>
      <c r="C2905" s="146">
        <v>2005</v>
      </c>
      <c r="D2905" s="146" t="s">
        <v>84</v>
      </c>
      <c r="E2905" s="146">
        <v>125</v>
      </c>
      <c r="F2905" s="146">
        <v>125</v>
      </c>
      <c r="G2905" s="146">
        <v>125</v>
      </c>
    </row>
    <row r="2906" spans="1:7" x14ac:dyDescent="0.25">
      <c r="A2906" s="146" t="s">
        <v>76</v>
      </c>
      <c r="B2906" s="146">
        <v>1</v>
      </c>
      <c r="C2906" s="146">
        <v>1992</v>
      </c>
      <c r="D2906" s="146" t="s">
        <v>81</v>
      </c>
      <c r="E2906" s="146">
        <v>126</v>
      </c>
      <c r="F2906" s="146">
        <v>126</v>
      </c>
      <c r="G2906" s="146">
        <v>126</v>
      </c>
    </row>
    <row r="2907" spans="1:7" x14ac:dyDescent="0.25">
      <c r="A2907" s="146" t="s">
        <v>76</v>
      </c>
      <c r="B2907" s="146">
        <v>2</v>
      </c>
      <c r="C2907" s="146">
        <v>1976</v>
      </c>
      <c r="D2907" s="146" t="s">
        <v>88</v>
      </c>
      <c r="E2907" s="146">
        <v>126</v>
      </c>
      <c r="F2907" s="146">
        <v>126</v>
      </c>
      <c r="G2907" s="146">
        <v>126</v>
      </c>
    </row>
    <row r="2908" spans="1:7" x14ac:dyDescent="0.25">
      <c r="A2908" s="146" t="s">
        <v>76</v>
      </c>
      <c r="B2908" s="146">
        <v>2</v>
      </c>
      <c r="C2908" s="146">
        <v>1979</v>
      </c>
      <c r="D2908" s="146" t="s">
        <v>77</v>
      </c>
      <c r="E2908" s="146">
        <v>126</v>
      </c>
      <c r="F2908" s="146">
        <v>126</v>
      </c>
      <c r="G2908" s="146">
        <v>126</v>
      </c>
    </row>
    <row r="2909" spans="1:7" x14ac:dyDescent="0.25">
      <c r="A2909" s="146" t="s">
        <v>76</v>
      </c>
      <c r="B2909" s="146">
        <v>1</v>
      </c>
      <c r="C2909" s="146">
        <v>1997</v>
      </c>
      <c r="D2909" s="146" t="s">
        <v>89</v>
      </c>
      <c r="E2909" s="146">
        <v>127</v>
      </c>
      <c r="F2909" s="146">
        <v>127</v>
      </c>
      <c r="G2909" s="146">
        <v>127</v>
      </c>
    </row>
    <row r="2910" spans="1:7" x14ac:dyDescent="0.25">
      <c r="A2910" s="146" t="s">
        <v>76</v>
      </c>
      <c r="B2910" s="146">
        <v>1</v>
      </c>
      <c r="C2910" s="146">
        <v>2010</v>
      </c>
      <c r="D2910" s="146" t="s">
        <v>86</v>
      </c>
      <c r="E2910" s="146">
        <v>127</v>
      </c>
      <c r="F2910" s="146">
        <v>127</v>
      </c>
      <c r="G2910" s="146">
        <v>127</v>
      </c>
    </row>
    <row r="2911" spans="1:7" x14ac:dyDescent="0.25">
      <c r="A2911" s="146" t="s">
        <v>1</v>
      </c>
      <c r="B2911" s="146">
        <v>2</v>
      </c>
      <c r="C2911" s="146">
        <v>1987</v>
      </c>
      <c r="D2911" s="146" t="s">
        <v>88</v>
      </c>
      <c r="E2911" s="146">
        <v>127</v>
      </c>
      <c r="F2911" s="146">
        <v>127</v>
      </c>
      <c r="G2911" s="146">
        <v>127</v>
      </c>
    </row>
    <row r="2912" spans="1:7" x14ac:dyDescent="0.25">
      <c r="A2912" s="146" t="s">
        <v>65</v>
      </c>
      <c r="B2912" s="146">
        <v>2</v>
      </c>
      <c r="C2912" s="146">
        <v>1981</v>
      </c>
      <c r="D2912" s="146" t="s">
        <v>77</v>
      </c>
      <c r="E2912" s="146">
        <v>127</v>
      </c>
      <c r="F2912" s="146">
        <v>127</v>
      </c>
      <c r="G2912" s="146">
        <v>127</v>
      </c>
    </row>
    <row r="2913" spans="1:7" x14ac:dyDescent="0.25">
      <c r="A2913" s="146" t="s">
        <v>76</v>
      </c>
      <c r="B2913" s="146">
        <v>1</v>
      </c>
      <c r="C2913" s="146">
        <v>1979</v>
      </c>
      <c r="D2913" s="146" t="s">
        <v>91</v>
      </c>
      <c r="E2913" s="146">
        <v>128</v>
      </c>
      <c r="F2913" s="146">
        <v>128</v>
      </c>
      <c r="G2913" s="146">
        <v>128</v>
      </c>
    </row>
    <row r="2914" spans="1:7" x14ac:dyDescent="0.25">
      <c r="A2914" s="146" t="s">
        <v>2</v>
      </c>
      <c r="B2914" s="146">
        <v>1</v>
      </c>
      <c r="C2914" s="146">
        <v>2008</v>
      </c>
      <c r="D2914" s="146" t="s">
        <v>88</v>
      </c>
      <c r="E2914" s="146">
        <v>128</v>
      </c>
      <c r="F2914" s="146">
        <v>128</v>
      </c>
      <c r="G2914" s="146">
        <v>128</v>
      </c>
    </row>
    <row r="2915" spans="1:7" x14ac:dyDescent="0.25">
      <c r="A2915" s="146" t="s">
        <v>2</v>
      </c>
      <c r="B2915" s="146">
        <v>1</v>
      </c>
      <c r="C2915" s="146">
        <v>2009</v>
      </c>
      <c r="D2915" s="146" t="s">
        <v>88</v>
      </c>
      <c r="E2915" s="146">
        <v>128</v>
      </c>
      <c r="F2915" s="146">
        <v>128</v>
      </c>
      <c r="G2915" s="146">
        <v>128</v>
      </c>
    </row>
    <row r="2916" spans="1:7" x14ac:dyDescent="0.25">
      <c r="A2916" s="146" t="s">
        <v>2</v>
      </c>
      <c r="B2916" s="146">
        <v>1</v>
      </c>
      <c r="C2916" s="146">
        <v>2011</v>
      </c>
      <c r="D2916" s="146" t="s">
        <v>80</v>
      </c>
      <c r="E2916" s="146">
        <v>128</v>
      </c>
      <c r="F2916" s="146">
        <v>128</v>
      </c>
      <c r="G2916" s="146">
        <v>128</v>
      </c>
    </row>
    <row r="2917" spans="1:7" x14ac:dyDescent="0.25">
      <c r="A2917" s="146" t="s">
        <v>76</v>
      </c>
      <c r="B2917" s="146">
        <v>1</v>
      </c>
      <c r="C2917" s="146">
        <v>1981</v>
      </c>
      <c r="D2917" s="146" t="s">
        <v>95</v>
      </c>
      <c r="E2917" s="146">
        <v>129</v>
      </c>
      <c r="F2917" s="146">
        <v>129</v>
      </c>
      <c r="G2917" s="146">
        <v>129</v>
      </c>
    </row>
    <row r="2918" spans="1:7" x14ac:dyDescent="0.25">
      <c r="A2918" s="146" t="s">
        <v>76</v>
      </c>
      <c r="B2918" s="146">
        <v>1</v>
      </c>
      <c r="C2918" s="146">
        <v>1981</v>
      </c>
      <c r="D2918" s="146" t="s">
        <v>92</v>
      </c>
      <c r="E2918" s="146">
        <v>129</v>
      </c>
      <c r="F2918" s="146">
        <v>129</v>
      </c>
      <c r="G2918" s="146">
        <v>129</v>
      </c>
    </row>
    <row r="2919" spans="1:7" x14ac:dyDescent="0.25">
      <c r="A2919" s="146" t="s">
        <v>76</v>
      </c>
      <c r="B2919" s="146">
        <v>1</v>
      </c>
      <c r="C2919" s="146">
        <v>2000</v>
      </c>
      <c r="D2919" s="146" t="s">
        <v>81</v>
      </c>
      <c r="E2919" s="146">
        <v>129</v>
      </c>
      <c r="F2919" s="146">
        <v>129</v>
      </c>
      <c r="G2919" s="146">
        <v>129</v>
      </c>
    </row>
    <row r="2920" spans="1:7" x14ac:dyDescent="0.25">
      <c r="A2920" s="146" t="s">
        <v>76</v>
      </c>
      <c r="B2920" s="146">
        <v>1</v>
      </c>
      <c r="C2920" s="146">
        <v>2007</v>
      </c>
      <c r="D2920" s="146" t="s">
        <v>83</v>
      </c>
      <c r="E2920" s="146">
        <v>129</v>
      </c>
      <c r="F2920" s="146">
        <v>129</v>
      </c>
      <c r="G2920" s="146">
        <v>129</v>
      </c>
    </row>
    <row r="2921" spans="1:7" x14ac:dyDescent="0.25">
      <c r="A2921" s="146" t="s">
        <v>1</v>
      </c>
      <c r="B2921" s="146">
        <v>2</v>
      </c>
      <c r="C2921" s="146">
        <v>1989</v>
      </c>
      <c r="D2921" s="146" t="s">
        <v>77</v>
      </c>
      <c r="E2921" s="146">
        <v>129</v>
      </c>
      <c r="F2921" s="146">
        <v>129</v>
      </c>
      <c r="G2921" s="146">
        <v>129</v>
      </c>
    </row>
    <row r="2922" spans="1:7" x14ac:dyDescent="0.25">
      <c r="A2922" s="146" t="s">
        <v>1</v>
      </c>
      <c r="B2922" s="146">
        <v>2</v>
      </c>
      <c r="C2922" s="146">
        <v>1993</v>
      </c>
      <c r="D2922" s="146" t="s">
        <v>79</v>
      </c>
      <c r="E2922" s="146">
        <v>130</v>
      </c>
      <c r="F2922" s="146">
        <v>130</v>
      </c>
      <c r="G2922" s="146">
        <v>130</v>
      </c>
    </row>
    <row r="2923" spans="1:7" x14ac:dyDescent="0.25">
      <c r="A2923" s="146" t="s">
        <v>76</v>
      </c>
      <c r="B2923" s="146">
        <v>1</v>
      </c>
      <c r="C2923" s="146">
        <v>1980</v>
      </c>
      <c r="D2923" s="146" t="s">
        <v>95</v>
      </c>
      <c r="E2923" s="146">
        <v>131</v>
      </c>
      <c r="F2923" s="146">
        <v>131</v>
      </c>
      <c r="G2923" s="146">
        <v>131</v>
      </c>
    </row>
    <row r="2924" spans="1:7" x14ac:dyDescent="0.25">
      <c r="A2924" s="146" t="s">
        <v>76</v>
      </c>
      <c r="B2924" s="146">
        <v>1</v>
      </c>
      <c r="C2924" s="146">
        <v>1982</v>
      </c>
      <c r="D2924" s="146" t="s">
        <v>95</v>
      </c>
      <c r="E2924" s="146">
        <v>131</v>
      </c>
      <c r="F2924" s="146">
        <v>131</v>
      </c>
      <c r="G2924" s="146">
        <v>131</v>
      </c>
    </row>
    <row r="2925" spans="1:7" x14ac:dyDescent="0.25">
      <c r="A2925" s="146" t="s">
        <v>76</v>
      </c>
      <c r="B2925" s="146">
        <v>1</v>
      </c>
      <c r="C2925" s="146">
        <v>1987</v>
      </c>
      <c r="D2925" s="146" t="s">
        <v>93</v>
      </c>
      <c r="E2925" s="146">
        <v>131</v>
      </c>
      <c r="F2925" s="146">
        <v>131</v>
      </c>
      <c r="G2925" s="146">
        <v>131</v>
      </c>
    </row>
    <row r="2926" spans="1:7" x14ac:dyDescent="0.25">
      <c r="A2926" s="146" t="s">
        <v>76</v>
      </c>
      <c r="B2926" s="146">
        <v>2</v>
      </c>
      <c r="C2926" s="146">
        <v>1978</v>
      </c>
      <c r="D2926" s="146" t="s">
        <v>82</v>
      </c>
      <c r="E2926" s="146">
        <v>131</v>
      </c>
      <c r="F2926" s="146">
        <v>131</v>
      </c>
      <c r="G2926" s="146">
        <v>131</v>
      </c>
    </row>
    <row r="2927" spans="1:7" x14ac:dyDescent="0.25">
      <c r="A2927" s="146" t="s">
        <v>1</v>
      </c>
      <c r="B2927" s="146">
        <v>1</v>
      </c>
      <c r="C2927" s="146">
        <v>2013</v>
      </c>
      <c r="D2927" s="146" t="s">
        <v>84</v>
      </c>
      <c r="E2927" s="146">
        <v>131</v>
      </c>
      <c r="F2927" s="146">
        <v>131</v>
      </c>
      <c r="G2927" s="146">
        <v>131</v>
      </c>
    </row>
    <row r="2928" spans="1:7" x14ac:dyDescent="0.25">
      <c r="A2928" s="146" t="s">
        <v>1</v>
      </c>
      <c r="B2928" s="146">
        <v>2</v>
      </c>
      <c r="C2928" s="146">
        <v>2003</v>
      </c>
      <c r="D2928" s="146" t="s">
        <v>95</v>
      </c>
      <c r="E2928" s="146">
        <v>131</v>
      </c>
      <c r="F2928" s="146">
        <v>131</v>
      </c>
      <c r="G2928" s="146">
        <v>131</v>
      </c>
    </row>
    <row r="2929" spans="1:7" x14ac:dyDescent="0.25">
      <c r="A2929" s="146" t="s">
        <v>2</v>
      </c>
      <c r="B2929" s="146">
        <v>1</v>
      </c>
      <c r="C2929" s="146">
        <v>2012</v>
      </c>
      <c r="D2929" s="146" t="s">
        <v>94</v>
      </c>
      <c r="E2929" s="146">
        <v>131</v>
      </c>
      <c r="F2929" s="146">
        <v>131</v>
      </c>
      <c r="G2929" s="146">
        <v>131</v>
      </c>
    </row>
    <row r="2930" spans="1:7" x14ac:dyDescent="0.25">
      <c r="A2930" s="146" t="s">
        <v>76</v>
      </c>
      <c r="B2930" s="146">
        <v>1</v>
      </c>
      <c r="C2930" s="146">
        <v>1992</v>
      </c>
      <c r="D2930" s="146" t="s">
        <v>89</v>
      </c>
      <c r="E2930" s="146">
        <v>132</v>
      </c>
      <c r="F2930" s="146">
        <v>132</v>
      </c>
      <c r="G2930" s="146">
        <v>132</v>
      </c>
    </row>
    <row r="2931" spans="1:7" x14ac:dyDescent="0.25">
      <c r="A2931" s="146" t="s">
        <v>76</v>
      </c>
      <c r="B2931" s="146">
        <v>1</v>
      </c>
      <c r="C2931" s="146">
        <v>1998</v>
      </c>
      <c r="D2931" s="146" t="s">
        <v>81</v>
      </c>
      <c r="E2931" s="146">
        <v>132</v>
      </c>
      <c r="F2931" s="146">
        <v>132</v>
      </c>
      <c r="G2931" s="146">
        <v>132</v>
      </c>
    </row>
    <row r="2932" spans="1:7" x14ac:dyDescent="0.25">
      <c r="A2932" s="146" t="s">
        <v>76</v>
      </c>
      <c r="B2932" s="146">
        <v>2</v>
      </c>
      <c r="C2932" s="146">
        <v>1976</v>
      </c>
      <c r="D2932" s="146" t="s">
        <v>91</v>
      </c>
      <c r="E2932" s="146">
        <v>132</v>
      </c>
      <c r="F2932" s="146">
        <v>132</v>
      </c>
      <c r="G2932" s="146">
        <v>132</v>
      </c>
    </row>
    <row r="2933" spans="1:7" x14ac:dyDescent="0.25">
      <c r="A2933" s="146" t="s">
        <v>1</v>
      </c>
      <c r="B2933" s="146">
        <v>2</v>
      </c>
      <c r="C2933" s="146">
        <v>1987</v>
      </c>
      <c r="D2933" s="146" t="s">
        <v>80</v>
      </c>
      <c r="E2933" s="146">
        <v>132</v>
      </c>
      <c r="F2933" s="146">
        <v>132</v>
      </c>
      <c r="G2933" s="146">
        <v>132</v>
      </c>
    </row>
    <row r="2934" spans="1:7" x14ac:dyDescent="0.25">
      <c r="A2934" s="146" t="s">
        <v>76</v>
      </c>
      <c r="B2934" s="146">
        <v>1</v>
      </c>
      <c r="C2934" s="146">
        <v>2009</v>
      </c>
      <c r="D2934" s="146" t="s">
        <v>86</v>
      </c>
      <c r="E2934" s="146">
        <v>133</v>
      </c>
      <c r="F2934" s="146">
        <v>133</v>
      </c>
      <c r="G2934" s="146">
        <v>133</v>
      </c>
    </row>
    <row r="2935" spans="1:7" x14ac:dyDescent="0.25">
      <c r="A2935" s="146" t="s">
        <v>1</v>
      </c>
      <c r="B2935" s="146">
        <v>1</v>
      </c>
      <c r="C2935" s="146">
        <v>1992</v>
      </c>
      <c r="D2935" s="146" t="s">
        <v>79</v>
      </c>
      <c r="E2935" s="146">
        <v>133</v>
      </c>
      <c r="F2935" s="146">
        <v>133</v>
      </c>
      <c r="G2935" s="146">
        <v>133</v>
      </c>
    </row>
    <row r="2936" spans="1:7" x14ac:dyDescent="0.25">
      <c r="A2936" s="146" t="s">
        <v>1</v>
      </c>
      <c r="B2936" s="146">
        <v>1</v>
      </c>
      <c r="C2936" s="146">
        <v>2002</v>
      </c>
      <c r="D2936" s="146" t="s">
        <v>95</v>
      </c>
      <c r="E2936" s="146">
        <v>133</v>
      </c>
      <c r="F2936" s="146">
        <v>133</v>
      </c>
      <c r="G2936" s="146">
        <v>133</v>
      </c>
    </row>
    <row r="2937" spans="1:7" x14ac:dyDescent="0.25">
      <c r="A2937" s="146" t="s">
        <v>1</v>
      </c>
      <c r="B2937" s="146">
        <v>2</v>
      </c>
      <c r="C2937" s="146">
        <v>1990</v>
      </c>
      <c r="D2937" s="146" t="s">
        <v>92</v>
      </c>
      <c r="E2937" s="146">
        <v>133</v>
      </c>
      <c r="F2937" s="146">
        <v>133</v>
      </c>
      <c r="G2937" s="146">
        <v>133</v>
      </c>
    </row>
    <row r="2938" spans="1:7" x14ac:dyDescent="0.25">
      <c r="A2938" s="146" t="s">
        <v>1</v>
      </c>
      <c r="B2938" s="146">
        <v>2</v>
      </c>
      <c r="C2938" s="146">
        <v>1991</v>
      </c>
      <c r="D2938" s="146" t="s">
        <v>77</v>
      </c>
      <c r="E2938" s="146">
        <v>133</v>
      </c>
      <c r="F2938" s="146">
        <v>133</v>
      </c>
      <c r="G2938" s="146">
        <v>133</v>
      </c>
    </row>
    <row r="2939" spans="1:7" x14ac:dyDescent="0.25">
      <c r="A2939" s="146" t="s">
        <v>1</v>
      </c>
      <c r="B2939" s="146">
        <v>2</v>
      </c>
      <c r="C2939" s="146">
        <v>1995</v>
      </c>
      <c r="D2939" s="146" t="s">
        <v>91</v>
      </c>
      <c r="E2939" s="146">
        <v>133</v>
      </c>
      <c r="F2939" s="146">
        <v>133</v>
      </c>
      <c r="G2939" s="146">
        <v>133</v>
      </c>
    </row>
    <row r="2940" spans="1:7" x14ac:dyDescent="0.25">
      <c r="A2940" s="146" t="s">
        <v>76</v>
      </c>
      <c r="B2940" s="146">
        <v>1</v>
      </c>
      <c r="C2940" s="146">
        <v>2004</v>
      </c>
      <c r="D2940" s="146" t="s">
        <v>83</v>
      </c>
      <c r="E2940" s="146">
        <v>134</v>
      </c>
      <c r="F2940" s="146">
        <v>134</v>
      </c>
      <c r="G2940" s="146">
        <v>134</v>
      </c>
    </row>
    <row r="2941" spans="1:7" x14ac:dyDescent="0.25">
      <c r="A2941" s="146" t="s">
        <v>65</v>
      </c>
      <c r="B2941" s="146">
        <v>2</v>
      </c>
      <c r="C2941" s="146">
        <v>2000</v>
      </c>
      <c r="D2941" s="146" t="s">
        <v>93</v>
      </c>
      <c r="E2941" s="146">
        <v>134</v>
      </c>
      <c r="F2941" s="146">
        <v>134</v>
      </c>
      <c r="G2941" s="146">
        <v>134</v>
      </c>
    </row>
    <row r="2942" spans="1:7" x14ac:dyDescent="0.25">
      <c r="A2942" s="146" t="s">
        <v>65</v>
      </c>
      <c r="B2942" s="146">
        <v>2</v>
      </c>
      <c r="C2942" s="146">
        <v>2009</v>
      </c>
      <c r="D2942" s="146" t="s">
        <v>78</v>
      </c>
      <c r="E2942" s="146">
        <v>134</v>
      </c>
      <c r="F2942" s="146">
        <v>134</v>
      </c>
      <c r="G2942" s="146">
        <v>134</v>
      </c>
    </row>
    <row r="2943" spans="1:7" x14ac:dyDescent="0.25">
      <c r="A2943" s="146" t="s">
        <v>2</v>
      </c>
      <c r="B2943" s="146">
        <v>2</v>
      </c>
      <c r="C2943" s="146">
        <v>2007</v>
      </c>
      <c r="D2943" s="146" t="s">
        <v>92</v>
      </c>
      <c r="E2943" s="146">
        <v>135</v>
      </c>
      <c r="F2943" s="146">
        <v>135</v>
      </c>
      <c r="G2943" s="146">
        <v>135</v>
      </c>
    </row>
    <row r="2944" spans="1:7" x14ac:dyDescent="0.25">
      <c r="A2944" s="146" t="s">
        <v>76</v>
      </c>
      <c r="B2944" s="146">
        <v>1</v>
      </c>
      <c r="C2944" s="146">
        <v>1978</v>
      </c>
      <c r="D2944" s="146" t="s">
        <v>91</v>
      </c>
      <c r="E2944" s="146">
        <v>136</v>
      </c>
      <c r="F2944" s="146">
        <v>136</v>
      </c>
      <c r="G2944" s="146">
        <v>136</v>
      </c>
    </row>
    <row r="2945" spans="1:7" x14ac:dyDescent="0.25">
      <c r="A2945" s="146" t="s">
        <v>76</v>
      </c>
      <c r="B2945" s="146">
        <v>1</v>
      </c>
      <c r="C2945" s="146">
        <v>1984</v>
      </c>
      <c r="D2945" s="146" t="s">
        <v>94</v>
      </c>
      <c r="E2945" s="146">
        <v>136</v>
      </c>
      <c r="F2945" s="146">
        <v>136</v>
      </c>
      <c r="G2945" s="146">
        <v>136</v>
      </c>
    </row>
    <row r="2946" spans="1:7" x14ac:dyDescent="0.25">
      <c r="A2946" s="146" t="s">
        <v>76</v>
      </c>
      <c r="B2946" s="146">
        <v>1</v>
      </c>
      <c r="C2946" s="146">
        <v>2000</v>
      </c>
      <c r="D2946" s="146" t="s">
        <v>89</v>
      </c>
      <c r="E2946" s="146">
        <v>136</v>
      </c>
      <c r="F2946" s="146">
        <v>136</v>
      </c>
      <c r="G2946" s="146">
        <v>136</v>
      </c>
    </row>
    <row r="2947" spans="1:7" x14ac:dyDescent="0.25">
      <c r="A2947" s="146" t="s">
        <v>1</v>
      </c>
      <c r="B2947" s="146">
        <v>2</v>
      </c>
      <c r="C2947" s="146">
        <v>2011</v>
      </c>
      <c r="D2947" s="146" t="s">
        <v>93</v>
      </c>
      <c r="E2947" s="146">
        <v>136</v>
      </c>
      <c r="F2947" s="146">
        <v>136</v>
      </c>
      <c r="G2947" s="146">
        <v>136</v>
      </c>
    </row>
    <row r="2948" spans="1:7" x14ac:dyDescent="0.25">
      <c r="A2948" s="146" t="s">
        <v>76</v>
      </c>
      <c r="B2948" s="146">
        <v>1</v>
      </c>
      <c r="C2948" s="146">
        <v>1982</v>
      </c>
      <c r="D2948" s="146" t="s">
        <v>94</v>
      </c>
      <c r="E2948" s="146">
        <v>137</v>
      </c>
      <c r="F2948" s="146">
        <v>137</v>
      </c>
      <c r="G2948" s="146">
        <v>137</v>
      </c>
    </row>
    <row r="2949" spans="1:7" x14ac:dyDescent="0.25">
      <c r="A2949" s="146" t="s">
        <v>76</v>
      </c>
      <c r="B2949" s="146">
        <v>1</v>
      </c>
      <c r="C2949" s="146">
        <v>1990</v>
      </c>
      <c r="D2949" s="146" t="s">
        <v>77</v>
      </c>
      <c r="E2949" s="146">
        <v>137</v>
      </c>
      <c r="F2949" s="146">
        <v>137</v>
      </c>
      <c r="G2949" s="146">
        <v>137</v>
      </c>
    </row>
    <row r="2950" spans="1:7" x14ac:dyDescent="0.25">
      <c r="A2950" s="146" t="s">
        <v>1</v>
      </c>
      <c r="B2950" s="146">
        <v>2</v>
      </c>
      <c r="C2950" s="146">
        <v>1990</v>
      </c>
      <c r="D2950" s="146" t="s">
        <v>77</v>
      </c>
      <c r="E2950" s="146">
        <v>137</v>
      </c>
      <c r="F2950" s="146">
        <v>137</v>
      </c>
      <c r="G2950" s="146">
        <v>137</v>
      </c>
    </row>
    <row r="2951" spans="1:7" x14ac:dyDescent="0.25">
      <c r="A2951" s="146" t="s">
        <v>1</v>
      </c>
      <c r="B2951" s="146">
        <v>2</v>
      </c>
      <c r="C2951" s="146">
        <v>2002</v>
      </c>
      <c r="D2951" s="146" t="s">
        <v>95</v>
      </c>
      <c r="E2951" s="146">
        <v>137</v>
      </c>
      <c r="F2951" s="146">
        <v>137</v>
      </c>
      <c r="G2951" s="146">
        <v>137</v>
      </c>
    </row>
    <row r="2952" spans="1:7" x14ac:dyDescent="0.25">
      <c r="A2952" s="146" t="s">
        <v>76</v>
      </c>
      <c r="B2952" s="146">
        <v>2</v>
      </c>
      <c r="C2952" s="146">
        <v>1975</v>
      </c>
      <c r="D2952" s="146" t="s">
        <v>88</v>
      </c>
      <c r="E2952" s="146">
        <v>138</v>
      </c>
      <c r="F2952" s="146">
        <v>138</v>
      </c>
      <c r="G2952" s="146">
        <v>138</v>
      </c>
    </row>
    <row r="2953" spans="1:7" x14ac:dyDescent="0.25">
      <c r="A2953" s="146" t="s">
        <v>76</v>
      </c>
      <c r="B2953" s="146">
        <v>2</v>
      </c>
      <c r="C2953" s="146">
        <v>2002</v>
      </c>
      <c r="D2953" s="146" t="s">
        <v>83</v>
      </c>
      <c r="E2953" s="146">
        <v>138</v>
      </c>
      <c r="F2953" s="146">
        <v>138</v>
      </c>
      <c r="G2953" s="146">
        <v>138</v>
      </c>
    </row>
    <row r="2954" spans="1:7" x14ac:dyDescent="0.25">
      <c r="A2954" s="146" t="s">
        <v>1</v>
      </c>
      <c r="B2954" s="146">
        <v>1</v>
      </c>
      <c r="C2954" s="146">
        <v>1990</v>
      </c>
      <c r="D2954" s="146" t="s">
        <v>92</v>
      </c>
      <c r="E2954" s="146">
        <v>138</v>
      </c>
      <c r="F2954" s="146">
        <v>138</v>
      </c>
      <c r="G2954" s="146">
        <v>138</v>
      </c>
    </row>
    <row r="2955" spans="1:7" x14ac:dyDescent="0.25">
      <c r="A2955" s="146" t="s">
        <v>1</v>
      </c>
      <c r="B2955" s="146">
        <v>2</v>
      </c>
      <c r="C2955" s="146">
        <v>1988</v>
      </c>
      <c r="D2955" s="146" t="s">
        <v>80</v>
      </c>
      <c r="E2955" s="146">
        <v>138</v>
      </c>
      <c r="F2955" s="146">
        <v>138</v>
      </c>
      <c r="G2955" s="146">
        <v>138</v>
      </c>
    </row>
    <row r="2956" spans="1:7" x14ac:dyDescent="0.25">
      <c r="A2956" s="146" t="s">
        <v>76</v>
      </c>
      <c r="B2956" s="146">
        <v>1</v>
      </c>
      <c r="C2956" s="146">
        <v>1980</v>
      </c>
      <c r="D2956" s="146" t="s">
        <v>79</v>
      </c>
      <c r="E2956" s="146">
        <v>139</v>
      </c>
      <c r="F2956" s="146">
        <v>139</v>
      </c>
      <c r="G2956" s="146">
        <v>139</v>
      </c>
    </row>
    <row r="2957" spans="1:7" x14ac:dyDescent="0.25">
      <c r="A2957" s="146" t="s">
        <v>76</v>
      </c>
      <c r="B2957" s="146">
        <v>1</v>
      </c>
      <c r="C2957" s="146">
        <v>2002</v>
      </c>
      <c r="D2957" s="146" t="s">
        <v>81</v>
      </c>
      <c r="E2957" s="146">
        <v>139</v>
      </c>
      <c r="F2957" s="146">
        <v>139</v>
      </c>
      <c r="G2957" s="146">
        <v>139</v>
      </c>
    </row>
    <row r="2958" spans="1:7" x14ac:dyDescent="0.25">
      <c r="A2958" s="146" t="s">
        <v>76</v>
      </c>
      <c r="B2958" s="146">
        <v>2</v>
      </c>
      <c r="C2958" s="146">
        <v>1988</v>
      </c>
      <c r="D2958" s="146" t="s">
        <v>89</v>
      </c>
      <c r="E2958" s="146">
        <v>139</v>
      </c>
      <c r="F2958" s="146">
        <v>139</v>
      </c>
      <c r="G2958" s="146">
        <v>139</v>
      </c>
    </row>
    <row r="2959" spans="1:7" x14ac:dyDescent="0.25">
      <c r="A2959" s="146" t="s">
        <v>76</v>
      </c>
      <c r="B2959" s="146">
        <v>2</v>
      </c>
      <c r="C2959" s="146">
        <v>1989</v>
      </c>
      <c r="D2959" s="146" t="s">
        <v>93</v>
      </c>
      <c r="E2959" s="146">
        <v>139</v>
      </c>
      <c r="F2959" s="146">
        <v>139</v>
      </c>
      <c r="G2959" s="146">
        <v>139</v>
      </c>
    </row>
    <row r="2960" spans="1:7" x14ac:dyDescent="0.25">
      <c r="A2960" s="146" t="s">
        <v>76</v>
      </c>
      <c r="B2960" s="146">
        <v>1</v>
      </c>
      <c r="C2960" s="146">
        <v>1985</v>
      </c>
      <c r="D2960" s="146" t="s">
        <v>90</v>
      </c>
      <c r="E2960" s="146">
        <v>140</v>
      </c>
      <c r="F2960" s="146">
        <v>140</v>
      </c>
      <c r="G2960" s="146">
        <v>140</v>
      </c>
    </row>
    <row r="2961" spans="1:7" x14ac:dyDescent="0.25">
      <c r="A2961" s="146" t="s">
        <v>76</v>
      </c>
      <c r="B2961" s="146">
        <v>1</v>
      </c>
      <c r="C2961" s="146">
        <v>1999</v>
      </c>
      <c r="D2961" s="146" t="s">
        <v>81</v>
      </c>
      <c r="E2961" s="146">
        <v>140</v>
      </c>
      <c r="F2961" s="146">
        <v>140</v>
      </c>
      <c r="G2961" s="146">
        <v>140</v>
      </c>
    </row>
    <row r="2962" spans="1:7" x14ac:dyDescent="0.25">
      <c r="A2962" s="146" t="s">
        <v>76</v>
      </c>
      <c r="B2962" s="146">
        <v>2</v>
      </c>
      <c r="C2962" s="146">
        <v>1990</v>
      </c>
      <c r="D2962" s="146" t="s">
        <v>89</v>
      </c>
      <c r="E2962" s="146">
        <v>140</v>
      </c>
      <c r="F2962" s="146">
        <v>140</v>
      </c>
      <c r="G2962" s="146">
        <v>140</v>
      </c>
    </row>
    <row r="2963" spans="1:7" x14ac:dyDescent="0.25">
      <c r="A2963" s="146" t="s">
        <v>1</v>
      </c>
      <c r="B2963" s="146">
        <v>1</v>
      </c>
      <c r="C2963" s="146">
        <v>2006</v>
      </c>
      <c r="D2963" s="146" t="s">
        <v>94</v>
      </c>
      <c r="E2963" s="146">
        <v>140</v>
      </c>
      <c r="F2963" s="146">
        <v>140</v>
      </c>
      <c r="G2963" s="146">
        <v>140</v>
      </c>
    </row>
    <row r="2964" spans="1:7" x14ac:dyDescent="0.25">
      <c r="A2964" s="146" t="s">
        <v>1</v>
      </c>
      <c r="B2964" s="146">
        <v>1</v>
      </c>
      <c r="C2964" s="146">
        <v>2008</v>
      </c>
      <c r="D2964" s="146" t="s">
        <v>96</v>
      </c>
      <c r="E2964" s="146">
        <v>140</v>
      </c>
      <c r="F2964" s="146">
        <v>140</v>
      </c>
      <c r="G2964" s="146">
        <v>140</v>
      </c>
    </row>
    <row r="2965" spans="1:7" x14ac:dyDescent="0.25">
      <c r="A2965" s="146" t="s">
        <v>65</v>
      </c>
      <c r="B2965" s="146">
        <v>2</v>
      </c>
      <c r="C2965" s="146">
        <v>1976</v>
      </c>
      <c r="D2965" s="146" t="s">
        <v>88</v>
      </c>
      <c r="E2965" s="146">
        <v>140</v>
      </c>
      <c r="F2965" s="146">
        <v>140</v>
      </c>
      <c r="G2965" s="146">
        <v>140</v>
      </c>
    </row>
    <row r="2966" spans="1:7" x14ac:dyDescent="0.25">
      <c r="A2966" s="146" t="s">
        <v>65</v>
      </c>
      <c r="B2966" s="146">
        <v>2</v>
      </c>
      <c r="C2966" s="146">
        <v>2010</v>
      </c>
      <c r="D2966" s="146" t="s">
        <v>78</v>
      </c>
      <c r="E2966" s="146">
        <v>140</v>
      </c>
      <c r="F2966" s="146">
        <v>140</v>
      </c>
      <c r="G2966" s="146">
        <v>140</v>
      </c>
    </row>
    <row r="2967" spans="1:7" x14ac:dyDescent="0.25">
      <c r="A2967" s="146" t="s">
        <v>2</v>
      </c>
      <c r="B2967" s="146">
        <v>1</v>
      </c>
      <c r="C2967" s="146">
        <v>2006</v>
      </c>
      <c r="D2967" s="146" t="s">
        <v>79</v>
      </c>
      <c r="E2967" s="146">
        <v>140</v>
      </c>
      <c r="F2967" s="146">
        <v>140</v>
      </c>
      <c r="G2967" s="146">
        <v>140</v>
      </c>
    </row>
    <row r="2968" spans="1:7" x14ac:dyDescent="0.25">
      <c r="A2968" s="146" t="s">
        <v>2</v>
      </c>
      <c r="B2968" s="146">
        <v>1</v>
      </c>
      <c r="C2968" s="146">
        <v>2007</v>
      </c>
      <c r="D2968" s="146" t="s">
        <v>91</v>
      </c>
      <c r="E2968" s="146">
        <v>140</v>
      </c>
      <c r="F2968" s="146">
        <v>140</v>
      </c>
      <c r="G2968" s="146">
        <v>140</v>
      </c>
    </row>
    <row r="2969" spans="1:7" x14ac:dyDescent="0.25">
      <c r="A2969" s="146" t="s">
        <v>76</v>
      </c>
      <c r="B2969" s="146">
        <v>1</v>
      </c>
      <c r="C2969" s="146">
        <v>2001</v>
      </c>
      <c r="D2969" s="146" t="s">
        <v>89</v>
      </c>
      <c r="E2969" s="146">
        <v>141</v>
      </c>
      <c r="F2969" s="146">
        <v>141</v>
      </c>
      <c r="G2969" s="146">
        <v>141</v>
      </c>
    </row>
    <row r="2970" spans="1:7" x14ac:dyDescent="0.25">
      <c r="A2970" s="146" t="s">
        <v>76</v>
      </c>
      <c r="B2970" s="146">
        <v>1</v>
      </c>
      <c r="C2970" s="146">
        <v>2008</v>
      </c>
      <c r="D2970" s="146" t="s">
        <v>86</v>
      </c>
      <c r="E2970" s="146">
        <v>141</v>
      </c>
      <c r="F2970" s="146">
        <v>141</v>
      </c>
      <c r="G2970" s="146">
        <v>141</v>
      </c>
    </row>
    <row r="2971" spans="1:7" x14ac:dyDescent="0.25">
      <c r="A2971" s="146" t="s">
        <v>76</v>
      </c>
      <c r="B2971" s="146">
        <v>2</v>
      </c>
      <c r="C2971" s="146">
        <v>1978</v>
      </c>
      <c r="D2971" s="146" t="s">
        <v>88</v>
      </c>
      <c r="E2971" s="146">
        <v>141</v>
      </c>
      <c r="F2971" s="146">
        <v>141</v>
      </c>
      <c r="G2971" s="146">
        <v>141</v>
      </c>
    </row>
    <row r="2972" spans="1:7" x14ac:dyDescent="0.25">
      <c r="A2972" s="146" t="s">
        <v>76</v>
      </c>
      <c r="B2972" s="146">
        <v>2</v>
      </c>
      <c r="C2972" s="146">
        <v>1985</v>
      </c>
      <c r="D2972" s="146" t="s">
        <v>96</v>
      </c>
      <c r="E2972" s="146">
        <v>141</v>
      </c>
      <c r="F2972" s="146">
        <v>141</v>
      </c>
      <c r="G2972" s="146">
        <v>141</v>
      </c>
    </row>
    <row r="2973" spans="1:7" x14ac:dyDescent="0.25">
      <c r="A2973" s="146" t="s">
        <v>76</v>
      </c>
      <c r="B2973" s="146">
        <v>2</v>
      </c>
      <c r="C2973" s="146">
        <v>2009</v>
      </c>
      <c r="D2973" s="146" t="s">
        <v>83</v>
      </c>
      <c r="E2973" s="146">
        <v>141</v>
      </c>
      <c r="F2973" s="146">
        <v>141</v>
      </c>
      <c r="G2973" s="146">
        <v>141</v>
      </c>
    </row>
    <row r="2974" spans="1:7" x14ac:dyDescent="0.25">
      <c r="A2974" s="146" t="s">
        <v>76</v>
      </c>
      <c r="B2974" s="146">
        <v>2</v>
      </c>
      <c r="C2974" s="146">
        <v>2013</v>
      </c>
      <c r="D2974" s="146" t="s">
        <v>86</v>
      </c>
      <c r="E2974" s="146">
        <v>141</v>
      </c>
      <c r="F2974" s="146">
        <v>141</v>
      </c>
      <c r="G2974" s="146">
        <v>141</v>
      </c>
    </row>
    <row r="2975" spans="1:7" x14ac:dyDescent="0.25">
      <c r="A2975" s="146" t="s">
        <v>65</v>
      </c>
      <c r="B2975" s="146">
        <v>2</v>
      </c>
      <c r="C2975" s="146">
        <v>1988</v>
      </c>
      <c r="D2975" s="146" t="s">
        <v>95</v>
      </c>
      <c r="E2975" s="146">
        <v>141</v>
      </c>
      <c r="F2975" s="146">
        <v>141</v>
      </c>
      <c r="G2975" s="146">
        <v>141</v>
      </c>
    </row>
    <row r="2976" spans="1:7" x14ac:dyDescent="0.25">
      <c r="A2976" s="146" t="s">
        <v>65</v>
      </c>
      <c r="B2976" s="146">
        <v>2</v>
      </c>
      <c r="C2976" s="146">
        <v>2012</v>
      </c>
      <c r="D2976" s="146" t="s">
        <v>78</v>
      </c>
      <c r="E2976" s="146">
        <v>141</v>
      </c>
      <c r="F2976" s="146">
        <v>141</v>
      </c>
      <c r="G2976" s="146">
        <v>141</v>
      </c>
    </row>
    <row r="2977" spans="1:7" x14ac:dyDescent="0.25">
      <c r="A2977" s="146" t="s">
        <v>2</v>
      </c>
      <c r="B2977" s="146">
        <v>1</v>
      </c>
      <c r="C2977" s="146">
        <v>2007</v>
      </c>
      <c r="D2977" s="146" t="s">
        <v>79</v>
      </c>
      <c r="E2977" s="146">
        <v>141</v>
      </c>
      <c r="F2977" s="146">
        <v>141</v>
      </c>
      <c r="G2977" s="146">
        <v>141</v>
      </c>
    </row>
    <row r="2978" spans="1:7" x14ac:dyDescent="0.25">
      <c r="A2978" s="146" t="s">
        <v>76</v>
      </c>
      <c r="B2978" s="146">
        <v>1</v>
      </c>
      <c r="C2978" s="146">
        <v>1983</v>
      </c>
      <c r="D2978" s="146" t="s">
        <v>94</v>
      </c>
      <c r="E2978" s="146">
        <v>143</v>
      </c>
      <c r="F2978" s="146">
        <v>143</v>
      </c>
      <c r="G2978" s="146">
        <v>143</v>
      </c>
    </row>
    <row r="2979" spans="1:7" x14ac:dyDescent="0.25">
      <c r="A2979" s="146" t="s">
        <v>76</v>
      </c>
      <c r="B2979" s="146">
        <v>2</v>
      </c>
      <c r="C2979" s="146">
        <v>2013</v>
      </c>
      <c r="D2979" s="146" t="s">
        <v>87</v>
      </c>
      <c r="E2979" s="146">
        <v>143</v>
      </c>
      <c r="F2979" s="146">
        <v>143</v>
      </c>
      <c r="G2979" s="146">
        <v>143</v>
      </c>
    </row>
    <row r="2980" spans="1:7" x14ac:dyDescent="0.25">
      <c r="A2980" s="146" t="s">
        <v>1</v>
      </c>
      <c r="B2980" s="146">
        <v>1</v>
      </c>
      <c r="C2980" s="146">
        <v>1993</v>
      </c>
      <c r="D2980" s="146" t="s">
        <v>79</v>
      </c>
      <c r="E2980" s="146">
        <v>143</v>
      </c>
      <c r="F2980" s="146">
        <v>143</v>
      </c>
      <c r="G2980" s="146">
        <v>143</v>
      </c>
    </row>
    <row r="2981" spans="1:7" x14ac:dyDescent="0.25">
      <c r="A2981" s="146" t="s">
        <v>1</v>
      </c>
      <c r="B2981" s="146">
        <v>2</v>
      </c>
      <c r="C2981" s="146">
        <v>1992</v>
      </c>
      <c r="D2981" s="146" t="s">
        <v>79</v>
      </c>
      <c r="E2981" s="146">
        <v>143</v>
      </c>
      <c r="F2981" s="146">
        <v>143</v>
      </c>
      <c r="G2981" s="146">
        <v>143</v>
      </c>
    </row>
    <row r="2982" spans="1:7" x14ac:dyDescent="0.25">
      <c r="A2982" s="146" t="s">
        <v>76</v>
      </c>
      <c r="B2982" s="146">
        <v>1</v>
      </c>
      <c r="C2982" s="146">
        <v>2012</v>
      </c>
      <c r="D2982" s="146" t="s">
        <v>86</v>
      </c>
      <c r="E2982" s="146">
        <v>144</v>
      </c>
      <c r="F2982" s="146">
        <v>144</v>
      </c>
      <c r="G2982" s="146">
        <v>144</v>
      </c>
    </row>
    <row r="2983" spans="1:7" x14ac:dyDescent="0.25">
      <c r="A2983" s="146" t="s">
        <v>1</v>
      </c>
      <c r="B2983" s="146">
        <v>1</v>
      </c>
      <c r="C2983" s="146">
        <v>1996</v>
      </c>
      <c r="D2983" s="146" t="s">
        <v>77</v>
      </c>
      <c r="E2983" s="146">
        <v>144</v>
      </c>
      <c r="F2983" s="146">
        <v>144</v>
      </c>
      <c r="G2983" s="146">
        <v>144</v>
      </c>
    </row>
    <row r="2984" spans="1:7" x14ac:dyDescent="0.25">
      <c r="A2984" s="146" t="s">
        <v>2</v>
      </c>
      <c r="B2984" s="146">
        <v>1</v>
      </c>
      <c r="C2984" s="146">
        <v>2007</v>
      </c>
      <c r="D2984" s="146" t="s">
        <v>92</v>
      </c>
      <c r="E2984" s="146">
        <v>144</v>
      </c>
      <c r="F2984" s="146">
        <v>144</v>
      </c>
      <c r="G2984" s="146">
        <v>144</v>
      </c>
    </row>
    <row r="2985" spans="1:7" x14ac:dyDescent="0.25">
      <c r="A2985" s="146" t="s">
        <v>2</v>
      </c>
      <c r="B2985" s="146">
        <v>1</v>
      </c>
      <c r="C2985" s="146">
        <v>2009</v>
      </c>
      <c r="D2985" s="146" t="s">
        <v>82</v>
      </c>
      <c r="E2985" s="146">
        <v>144</v>
      </c>
      <c r="F2985" s="146">
        <v>144</v>
      </c>
      <c r="G2985" s="146">
        <v>144</v>
      </c>
    </row>
    <row r="2986" spans="1:7" x14ac:dyDescent="0.25">
      <c r="A2986" s="146" t="s">
        <v>2</v>
      </c>
      <c r="B2986" s="146">
        <v>2</v>
      </c>
      <c r="C2986" s="146">
        <v>2007</v>
      </c>
      <c r="D2986" s="146" t="s">
        <v>79</v>
      </c>
      <c r="E2986" s="146">
        <v>144</v>
      </c>
      <c r="F2986" s="146">
        <v>144</v>
      </c>
      <c r="G2986" s="146">
        <v>144</v>
      </c>
    </row>
    <row r="2987" spans="1:7" x14ac:dyDescent="0.25">
      <c r="A2987" s="146" t="s">
        <v>76</v>
      </c>
      <c r="B2987" s="146">
        <v>2</v>
      </c>
      <c r="C2987" s="146">
        <v>2002</v>
      </c>
      <c r="D2987" s="146" t="s">
        <v>89</v>
      </c>
      <c r="E2987" s="146">
        <v>145</v>
      </c>
      <c r="F2987" s="146">
        <v>145</v>
      </c>
      <c r="G2987" s="146">
        <v>145</v>
      </c>
    </row>
    <row r="2988" spans="1:7" x14ac:dyDescent="0.25">
      <c r="A2988" s="146" t="s">
        <v>1</v>
      </c>
      <c r="B2988" s="146">
        <v>1</v>
      </c>
      <c r="C2988" s="146">
        <v>1989</v>
      </c>
      <c r="D2988" s="146" t="s">
        <v>80</v>
      </c>
      <c r="E2988" s="146">
        <v>145</v>
      </c>
      <c r="F2988" s="146">
        <v>145</v>
      </c>
      <c r="G2988" s="146">
        <v>145</v>
      </c>
    </row>
    <row r="2989" spans="1:7" x14ac:dyDescent="0.25">
      <c r="A2989" s="146" t="s">
        <v>1</v>
      </c>
      <c r="B2989" s="146">
        <v>1</v>
      </c>
      <c r="C2989" s="146">
        <v>2005</v>
      </c>
      <c r="D2989" s="146" t="s">
        <v>94</v>
      </c>
      <c r="E2989" s="146">
        <v>145</v>
      </c>
      <c r="F2989" s="146">
        <v>145</v>
      </c>
      <c r="G2989" s="146">
        <v>145</v>
      </c>
    </row>
    <row r="2990" spans="1:7" x14ac:dyDescent="0.25">
      <c r="A2990" s="146" t="s">
        <v>65</v>
      </c>
      <c r="B2990" s="146">
        <v>2</v>
      </c>
      <c r="C2990" s="146">
        <v>2009</v>
      </c>
      <c r="D2990" s="146" t="s">
        <v>90</v>
      </c>
      <c r="E2990" s="146">
        <v>145</v>
      </c>
      <c r="F2990" s="146">
        <v>145</v>
      </c>
      <c r="G2990" s="146">
        <v>145</v>
      </c>
    </row>
    <row r="2991" spans="1:7" x14ac:dyDescent="0.25">
      <c r="A2991" s="146" t="s">
        <v>0</v>
      </c>
      <c r="B2991" s="146">
        <v>1</v>
      </c>
      <c r="C2991" s="146">
        <v>1993</v>
      </c>
      <c r="D2991" s="146" t="s">
        <v>77</v>
      </c>
      <c r="E2991" s="146">
        <v>145</v>
      </c>
      <c r="F2991" s="146">
        <v>145</v>
      </c>
      <c r="G2991" s="146">
        <v>145</v>
      </c>
    </row>
    <row r="2992" spans="1:7" x14ac:dyDescent="0.25">
      <c r="A2992" s="146" t="s">
        <v>76</v>
      </c>
      <c r="B2992" s="146">
        <v>1</v>
      </c>
      <c r="C2992" s="146">
        <v>1980</v>
      </c>
      <c r="D2992" s="146" t="s">
        <v>82</v>
      </c>
      <c r="E2992" s="146">
        <v>146</v>
      </c>
      <c r="F2992" s="146">
        <v>146</v>
      </c>
      <c r="G2992" s="146">
        <v>146</v>
      </c>
    </row>
    <row r="2993" spans="1:7" x14ac:dyDescent="0.25">
      <c r="A2993" s="146" t="s">
        <v>76</v>
      </c>
      <c r="B2993" s="146">
        <v>1</v>
      </c>
      <c r="C2993" s="146">
        <v>1983</v>
      </c>
      <c r="D2993" s="146" t="s">
        <v>88</v>
      </c>
      <c r="E2993" s="146">
        <v>146</v>
      </c>
      <c r="F2993" s="146">
        <v>146</v>
      </c>
      <c r="G2993" s="146">
        <v>146</v>
      </c>
    </row>
    <row r="2994" spans="1:7" x14ac:dyDescent="0.25">
      <c r="A2994" s="146" t="s">
        <v>76</v>
      </c>
      <c r="B2994" s="146">
        <v>1</v>
      </c>
      <c r="C2994" s="146">
        <v>2013</v>
      </c>
      <c r="D2994" s="146" t="s">
        <v>86</v>
      </c>
      <c r="E2994" s="146">
        <v>146</v>
      </c>
      <c r="F2994" s="146">
        <v>146</v>
      </c>
      <c r="G2994" s="146">
        <v>146</v>
      </c>
    </row>
    <row r="2995" spans="1:7" x14ac:dyDescent="0.25">
      <c r="A2995" s="146" t="s">
        <v>76</v>
      </c>
      <c r="B2995" s="146">
        <v>2</v>
      </c>
      <c r="C2995" s="146">
        <v>2005</v>
      </c>
      <c r="D2995" s="146" t="s">
        <v>81</v>
      </c>
      <c r="E2995" s="146">
        <v>146</v>
      </c>
      <c r="F2995" s="146">
        <v>146</v>
      </c>
      <c r="G2995" s="146">
        <v>146</v>
      </c>
    </row>
    <row r="2996" spans="1:7" x14ac:dyDescent="0.25">
      <c r="A2996" s="146" t="s">
        <v>76</v>
      </c>
      <c r="B2996" s="146">
        <v>2</v>
      </c>
      <c r="C2996" s="146">
        <v>2013</v>
      </c>
      <c r="D2996" s="146" t="s">
        <v>78</v>
      </c>
      <c r="E2996" s="146">
        <v>146</v>
      </c>
      <c r="F2996" s="146">
        <v>146</v>
      </c>
      <c r="G2996" s="146">
        <v>146</v>
      </c>
    </row>
    <row r="2997" spans="1:7" x14ac:dyDescent="0.25">
      <c r="A2997" s="146" t="s">
        <v>1</v>
      </c>
      <c r="B2997" s="146">
        <v>1</v>
      </c>
      <c r="C2997" s="146">
        <v>1997</v>
      </c>
      <c r="D2997" s="146" t="s">
        <v>77</v>
      </c>
      <c r="E2997" s="146">
        <v>146</v>
      </c>
      <c r="F2997" s="146">
        <v>146</v>
      </c>
      <c r="G2997" s="146">
        <v>146</v>
      </c>
    </row>
    <row r="2998" spans="1:7" x14ac:dyDescent="0.25">
      <c r="A2998" s="146" t="s">
        <v>1</v>
      </c>
      <c r="B2998" s="146">
        <v>2</v>
      </c>
      <c r="C2998" s="146">
        <v>2005</v>
      </c>
      <c r="D2998" s="146" t="s">
        <v>94</v>
      </c>
      <c r="E2998" s="146">
        <v>146</v>
      </c>
      <c r="F2998" s="146">
        <v>146</v>
      </c>
      <c r="G2998" s="146">
        <v>146</v>
      </c>
    </row>
    <row r="2999" spans="1:7" x14ac:dyDescent="0.25">
      <c r="A2999" s="146" t="s">
        <v>65</v>
      </c>
      <c r="B2999" s="146">
        <v>2</v>
      </c>
      <c r="C2999" s="146">
        <v>1981</v>
      </c>
      <c r="D2999" s="146" t="s">
        <v>91</v>
      </c>
      <c r="E2999" s="146">
        <v>146</v>
      </c>
      <c r="F2999" s="146">
        <v>146</v>
      </c>
      <c r="G2999" s="146">
        <v>146</v>
      </c>
    </row>
    <row r="3000" spans="1:7" x14ac:dyDescent="0.25">
      <c r="A3000" s="146" t="s">
        <v>65</v>
      </c>
      <c r="B3000" s="146">
        <v>2</v>
      </c>
      <c r="C3000" s="146">
        <v>1982</v>
      </c>
      <c r="D3000" s="146" t="s">
        <v>77</v>
      </c>
      <c r="E3000" s="146">
        <v>146</v>
      </c>
      <c r="F3000" s="146">
        <v>146</v>
      </c>
      <c r="G3000" s="146">
        <v>146</v>
      </c>
    </row>
    <row r="3001" spans="1:7" x14ac:dyDescent="0.25">
      <c r="A3001" s="146" t="s">
        <v>2</v>
      </c>
      <c r="B3001" s="146">
        <v>1</v>
      </c>
      <c r="C3001" s="146">
        <v>2013</v>
      </c>
      <c r="D3001" s="146" t="s">
        <v>96</v>
      </c>
      <c r="E3001" s="146">
        <v>146</v>
      </c>
      <c r="F3001" s="146">
        <v>146</v>
      </c>
      <c r="G3001" s="146">
        <v>146</v>
      </c>
    </row>
    <row r="3002" spans="1:7" x14ac:dyDescent="0.25">
      <c r="A3002" s="146" t="s">
        <v>76</v>
      </c>
      <c r="B3002" s="146">
        <v>1</v>
      </c>
      <c r="C3002" s="146">
        <v>1981</v>
      </c>
      <c r="D3002" s="146" t="s">
        <v>88</v>
      </c>
      <c r="E3002" s="146">
        <v>147</v>
      </c>
      <c r="F3002" s="146">
        <v>147</v>
      </c>
      <c r="G3002" s="146">
        <v>147</v>
      </c>
    </row>
    <row r="3003" spans="1:7" x14ac:dyDescent="0.25">
      <c r="A3003" s="146" t="s">
        <v>76</v>
      </c>
      <c r="B3003" s="146">
        <v>1</v>
      </c>
      <c r="C3003" s="146">
        <v>1982</v>
      </c>
      <c r="D3003" s="146" t="s">
        <v>88</v>
      </c>
      <c r="E3003" s="146">
        <v>147</v>
      </c>
      <c r="F3003" s="146">
        <v>147</v>
      </c>
      <c r="G3003" s="146">
        <v>147</v>
      </c>
    </row>
    <row r="3004" spans="1:7" x14ac:dyDescent="0.25">
      <c r="A3004" s="146" t="s">
        <v>76</v>
      </c>
      <c r="B3004" s="146">
        <v>2</v>
      </c>
      <c r="C3004" s="146">
        <v>1991</v>
      </c>
      <c r="D3004" s="146" t="s">
        <v>93</v>
      </c>
      <c r="E3004" s="146">
        <v>147</v>
      </c>
      <c r="F3004" s="146">
        <v>147</v>
      </c>
      <c r="G3004" s="146">
        <v>147</v>
      </c>
    </row>
    <row r="3005" spans="1:7" x14ac:dyDescent="0.25">
      <c r="A3005" s="146" t="s">
        <v>76</v>
      </c>
      <c r="B3005" s="146">
        <v>2</v>
      </c>
      <c r="C3005" s="146">
        <v>2001</v>
      </c>
      <c r="D3005" s="146" t="s">
        <v>89</v>
      </c>
      <c r="E3005" s="146">
        <v>147</v>
      </c>
      <c r="F3005" s="146">
        <v>147</v>
      </c>
      <c r="G3005" s="146">
        <v>147</v>
      </c>
    </row>
    <row r="3006" spans="1:7" x14ac:dyDescent="0.25">
      <c r="A3006" s="146" t="s">
        <v>76</v>
      </c>
      <c r="B3006" s="146">
        <v>2</v>
      </c>
      <c r="C3006" s="146">
        <v>2006</v>
      </c>
      <c r="D3006" s="146" t="s">
        <v>86</v>
      </c>
      <c r="E3006" s="146">
        <v>147</v>
      </c>
      <c r="F3006" s="146">
        <v>147</v>
      </c>
      <c r="G3006" s="146">
        <v>147</v>
      </c>
    </row>
    <row r="3007" spans="1:7" x14ac:dyDescent="0.25">
      <c r="A3007" s="146" t="s">
        <v>76</v>
      </c>
      <c r="B3007" s="146">
        <v>2</v>
      </c>
      <c r="C3007" s="146">
        <v>2010</v>
      </c>
      <c r="D3007" s="146" t="s">
        <v>83</v>
      </c>
      <c r="E3007" s="146">
        <v>147</v>
      </c>
      <c r="F3007" s="146">
        <v>147</v>
      </c>
      <c r="G3007" s="146">
        <v>147</v>
      </c>
    </row>
    <row r="3008" spans="1:7" x14ac:dyDescent="0.25">
      <c r="A3008" s="146" t="s">
        <v>65</v>
      </c>
      <c r="B3008" s="146">
        <v>2</v>
      </c>
      <c r="C3008" s="146">
        <v>1975</v>
      </c>
      <c r="D3008" s="146" t="s">
        <v>80</v>
      </c>
      <c r="E3008" s="146">
        <v>147</v>
      </c>
      <c r="F3008" s="146">
        <v>147</v>
      </c>
      <c r="G3008" s="146">
        <v>147</v>
      </c>
    </row>
    <row r="3009" spans="1:7" x14ac:dyDescent="0.25">
      <c r="A3009" s="146" t="s">
        <v>2</v>
      </c>
      <c r="B3009" s="146">
        <v>2</v>
      </c>
      <c r="C3009" s="146">
        <v>2007</v>
      </c>
      <c r="D3009" s="146" t="s">
        <v>91</v>
      </c>
      <c r="E3009" s="146">
        <v>147</v>
      </c>
      <c r="F3009" s="146">
        <v>147</v>
      </c>
      <c r="G3009" s="146">
        <v>147</v>
      </c>
    </row>
    <row r="3010" spans="1:7" x14ac:dyDescent="0.25">
      <c r="A3010" s="146" t="s">
        <v>76</v>
      </c>
      <c r="B3010" s="146">
        <v>1</v>
      </c>
      <c r="C3010" s="146">
        <v>1983</v>
      </c>
      <c r="D3010" s="146" t="s">
        <v>95</v>
      </c>
      <c r="E3010" s="146">
        <v>148</v>
      </c>
      <c r="F3010" s="146">
        <v>148</v>
      </c>
      <c r="G3010" s="146">
        <v>148</v>
      </c>
    </row>
    <row r="3011" spans="1:7" x14ac:dyDescent="0.25">
      <c r="A3011" s="146" t="s">
        <v>76</v>
      </c>
      <c r="B3011" s="146">
        <v>2</v>
      </c>
      <c r="C3011" s="146">
        <v>1979</v>
      </c>
      <c r="D3011" s="146" t="s">
        <v>82</v>
      </c>
      <c r="E3011" s="146">
        <v>148</v>
      </c>
      <c r="F3011" s="146">
        <v>148</v>
      </c>
      <c r="G3011" s="146">
        <v>148</v>
      </c>
    </row>
    <row r="3012" spans="1:7" x14ac:dyDescent="0.25">
      <c r="A3012" s="146" t="s">
        <v>1</v>
      </c>
      <c r="B3012" s="146">
        <v>2</v>
      </c>
      <c r="C3012" s="146">
        <v>1988</v>
      </c>
      <c r="D3012" s="146" t="s">
        <v>88</v>
      </c>
      <c r="E3012" s="146">
        <v>148</v>
      </c>
      <c r="F3012" s="146">
        <v>148</v>
      </c>
      <c r="G3012" s="146">
        <v>148</v>
      </c>
    </row>
    <row r="3013" spans="1:7" x14ac:dyDescent="0.25">
      <c r="A3013" s="146" t="s">
        <v>2</v>
      </c>
      <c r="B3013" s="146">
        <v>1</v>
      </c>
      <c r="C3013" s="146">
        <v>2013</v>
      </c>
      <c r="D3013" s="146" t="s">
        <v>77</v>
      </c>
      <c r="E3013" s="146">
        <v>148</v>
      </c>
      <c r="F3013" s="146">
        <v>148</v>
      </c>
      <c r="G3013" s="146">
        <v>148</v>
      </c>
    </row>
    <row r="3014" spans="1:7" x14ac:dyDescent="0.25">
      <c r="A3014" s="146" t="s">
        <v>76</v>
      </c>
      <c r="B3014" s="146">
        <v>1</v>
      </c>
      <c r="C3014" s="146">
        <v>1981</v>
      </c>
      <c r="D3014" s="146" t="s">
        <v>79</v>
      </c>
      <c r="E3014" s="146">
        <v>149</v>
      </c>
      <c r="F3014" s="146">
        <v>149</v>
      </c>
      <c r="G3014" s="146">
        <v>149</v>
      </c>
    </row>
    <row r="3015" spans="1:7" x14ac:dyDescent="0.25">
      <c r="A3015" s="146" t="s">
        <v>76</v>
      </c>
      <c r="B3015" s="146">
        <v>1</v>
      </c>
      <c r="C3015" s="146">
        <v>1992</v>
      </c>
      <c r="D3015" s="146" t="s">
        <v>77</v>
      </c>
      <c r="E3015" s="146">
        <v>149</v>
      </c>
      <c r="F3015" s="146">
        <v>149</v>
      </c>
      <c r="G3015" s="146">
        <v>149</v>
      </c>
    </row>
    <row r="3016" spans="1:7" x14ac:dyDescent="0.25">
      <c r="A3016" s="146" t="s">
        <v>76</v>
      </c>
      <c r="B3016" s="146">
        <v>1</v>
      </c>
      <c r="C3016" s="146">
        <v>1997</v>
      </c>
      <c r="D3016" s="146" t="s">
        <v>90</v>
      </c>
      <c r="E3016" s="146">
        <v>149</v>
      </c>
      <c r="F3016" s="146">
        <v>149</v>
      </c>
      <c r="G3016" s="146">
        <v>149</v>
      </c>
    </row>
    <row r="3017" spans="1:7" x14ac:dyDescent="0.25">
      <c r="A3017" s="146" t="s">
        <v>76</v>
      </c>
      <c r="B3017" s="146">
        <v>2</v>
      </c>
      <c r="C3017" s="146">
        <v>1980</v>
      </c>
      <c r="D3017" s="146" t="s">
        <v>77</v>
      </c>
      <c r="E3017" s="146">
        <v>149</v>
      </c>
      <c r="F3017" s="146">
        <v>149</v>
      </c>
      <c r="G3017" s="146">
        <v>149</v>
      </c>
    </row>
    <row r="3018" spans="1:7" x14ac:dyDescent="0.25">
      <c r="A3018" s="146" t="s">
        <v>1</v>
      </c>
      <c r="B3018" s="146">
        <v>2</v>
      </c>
      <c r="C3018" s="146">
        <v>1992</v>
      </c>
      <c r="D3018" s="146" t="s">
        <v>92</v>
      </c>
      <c r="E3018" s="146">
        <v>149</v>
      </c>
      <c r="F3018" s="146">
        <v>149</v>
      </c>
      <c r="G3018" s="146">
        <v>149</v>
      </c>
    </row>
    <row r="3019" spans="1:7" x14ac:dyDescent="0.25">
      <c r="A3019" s="146" t="s">
        <v>1</v>
      </c>
      <c r="B3019" s="146">
        <v>2</v>
      </c>
      <c r="C3019" s="146">
        <v>2009</v>
      </c>
      <c r="D3019" s="146" t="s">
        <v>96</v>
      </c>
      <c r="E3019" s="146">
        <v>149</v>
      </c>
      <c r="F3019" s="146">
        <v>149</v>
      </c>
      <c r="G3019" s="146">
        <v>149</v>
      </c>
    </row>
    <row r="3020" spans="1:7" x14ac:dyDescent="0.25">
      <c r="A3020" s="146" t="s">
        <v>76</v>
      </c>
      <c r="B3020" s="146">
        <v>2</v>
      </c>
      <c r="C3020" s="146">
        <v>1981</v>
      </c>
      <c r="D3020" s="146" t="s">
        <v>95</v>
      </c>
      <c r="E3020" s="146">
        <v>150</v>
      </c>
      <c r="F3020" s="146">
        <v>150</v>
      </c>
      <c r="G3020" s="146">
        <v>150</v>
      </c>
    </row>
    <row r="3021" spans="1:7" x14ac:dyDescent="0.25">
      <c r="A3021" s="146" t="s">
        <v>76</v>
      </c>
      <c r="B3021" s="146">
        <v>2</v>
      </c>
      <c r="C3021" s="146">
        <v>1995</v>
      </c>
      <c r="D3021" s="146" t="s">
        <v>84</v>
      </c>
      <c r="E3021" s="146">
        <v>150</v>
      </c>
      <c r="F3021" s="146">
        <v>150</v>
      </c>
      <c r="G3021" s="146">
        <v>150</v>
      </c>
    </row>
    <row r="3022" spans="1:7" x14ac:dyDescent="0.25">
      <c r="A3022" s="146" t="s">
        <v>76</v>
      </c>
      <c r="B3022" s="146">
        <v>2</v>
      </c>
      <c r="C3022" s="146">
        <v>2011</v>
      </c>
      <c r="D3022" s="146" t="s">
        <v>87</v>
      </c>
      <c r="E3022" s="146">
        <v>150</v>
      </c>
      <c r="F3022" s="146">
        <v>150</v>
      </c>
      <c r="G3022" s="146">
        <v>150</v>
      </c>
    </row>
    <row r="3023" spans="1:7" x14ac:dyDescent="0.25">
      <c r="A3023" s="146" t="s">
        <v>76</v>
      </c>
      <c r="B3023" s="146">
        <v>2</v>
      </c>
      <c r="C3023" s="146">
        <v>2012</v>
      </c>
      <c r="D3023" s="146" t="s">
        <v>87</v>
      </c>
      <c r="E3023" s="146">
        <v>150</v>
      </c>
      <c r="F3023" s="146">
        <v>150</v>
      </c>
      <c r="G3023" s="146">
        <v>150</v>
      </c>
    </row>
    <row r="3024" spans="1:7" x14ac:dyDescent="0.25">
      <c r="A3024" s="146" t="s">
        <v>1</v>
      </c>
      <c r="B3024" s="146">
        <v>2</v>
      </c>
      <c r="C3024" s="146">
        <v>2006</v>
      </c>
      <c r="D3024" s="146" t="s">
        <v>94</v>
      </c>
      <c r="E3024" s="146">
        <v>150</v>
      </c>
      <c r="F3024" s="146">
        <v>150</v>
      </c>
      <c r="G3024" s="146">
        <v>150</v>
      </c>
    </row>
    <row r="3025" spans="1:7" x14ac:dyDescent="0.25">
      <c r="A3025" s="146" t="s">
        <v>2</v>
      </c>
      <c r="B3025" s="146">
        <v>2</v>
      </c>
      <c r="C3025" s="146">
        <v>2009</v>
      </c>
      <c r="D3025" s="146" t="s">
        <v>82</v>
      </c>
      <c r="E3025" s="146">
        <v>150</v>
      </c>
      <c r="F3025" s="146">
        <v>150</v>
      </c>
      <c r="G3025" s="146">
        <v>150</v>
      </c>
    </row>
    <row r="3026" spans="1:7" x14ac:dyDescent="0.25">
      <c r="A3026" s="146" t="s">
        <v>2</v>
      </c>
      <c r="B3026" s="146">
        <v>2</v>
      </c>
      <c r="C3026" s="146">
        <v>2009</v>
      </c>
      <c r="D3026" s="146" t="s">
        <v>88</v>
      </c>
      <c r="E3026" s="146">
        <v>150</v>
      </c>
      <c r="F3026" s="146">
        <v>150</v>
      </c>
      <c r="G3026" s="146">
        <v>150</v>
      </c>
    </row>
    <row r="3027" spans="1:7" x14ac:dyDescent="0.25">
      <c r="A3027" s="146" t="s">
        <v>76</v>
      </c>
      <c r="B3027" s="146">
        <v>1</v>
      </c>
      <c r="C3027" s="146">
        <v>1984</v>
      </c>
      <c r="D3027" s="146" t="s">
        <v>80</v>
      </c>
      <c r="E3027" s="146">
        <v>151</v>
      </c>
      <c r="F3027" s="146">
        <v>151</v>
      </c>
      <c r="G3027" s="146">
        <v>151</v>
      </c>
    </row>
    <row r="3028" spans="1:7" x14ac:dyDescent="0.25">
      <c r="A3028" s="146" t="s">
        <v>76</v>
      </c>
      <c r="B3028" s="146">
        <v>1</v>
      </c>
      <c r="C3028" s="146">
        <v>1988</v>
      </c>
      <c r="D3028" s="146" t="s">
        <v>89</v>
      </c>
      <c r="E3028" s="146">
        <v>151</v>
      </c>
      <c r="F3028" s="146">
        <v>151</v>
      </c>
      <c r="G3028" s="146">
        <v>151</v>
      </c>
    </row>
    <row r="3029" spans="1:7" x14ac:dyDescent="0.25">
      <c r="A3029" s="146" t="s">
        <v>76</v>
      </c>
      <c r="B3029" s="146">
        <v>1</v>
      </c>
      <c r="C3029" s="146">
        <v>2006</v>
      </c>
      <c r="D3029" s="146" t="s">
        <v>83</v>
      </c>
      <c r="E3029" s="146">
        <v>151</v>
      </c>
      <c r="F3029" s="146">
        <v>151</v>
      </c>
      <c r="G3029" s="146">
        <v>151</v>
      </c>
    </row>
    <row r="3030" spans="1:7" x14ac:dyDescent="0.25">
      <c r="A3030" s="146" t="s">
        <v>1</v>
      </c>
      <c r="B3030" s="146">
        <v>1</v>
      </c>
      <c r="C3030" s="146">
        <v>1991</v>
      </c>
      <c r="D3030" s="146" t="s">
        <v>88</v>
      </c>
      <c r="E3030" s="146">
        <v>151</v>
      </c>
      <c r="F3030" s="146">
        <v>151</v>
      </c>
      <c r="G3030" s="146">
        <v>151</v>
      </c>
    </row>
    <row r="3031" spans="1:7" x14ac:dyDescent="0.25">
      <c r="A3031" s="146" t="s">
        <v>1</v>
      </c>
      <c r="B3031" s="146">
        <v>1</v>
      </c>
      <c r="C3031" s="146">
        <v>2012</v>
      </c>
      <c r="D3031" s="146" t="s">
        <v>93</v>
      </c>
      <c r="E3031" s="146">
        <v>151</v>
      </c>
      <c r="F3031" s="146">
        <v>151</v>
      </c>
      <c r="G3031" s="146">
        <v>151</v>
      </c>
    </row>
    <row r="3032" spans="1:7" x14ac:dyDescent="0.25">
      <c r="A3032" s="146" t="s">
        <v>1</v>
      </c>
      <c r="B3032" s="146">
        <v>2</v>
      </c>
      <c r="C3032" s="146">
        <v>1992</v>
      </c>
      <c r="D3032" s="146" t="s">
        <v>77</v>
      </c>
      <c r="E3032" s="146">
        <v>151</v>
      </c>
      <c r="F3032" s="146">
        <v>151</v>
      </c>
      <c r="G3032" s="146">
        <v>151</v>
      </c>
    </row>
    <row r="3033" spans="1:7" x14ac:dyDescent="0.25">
      <c r="A3033" s="146" t="s">
        <v>65</v>
      </c>
      <c r="B3033" s="146">
        <v>2</v>
      </c>
      <c r="C3033" s="146">
        <v>1992</v>
      </c>
      <c r="D3033" s="146" t="s">
        <v>94</v>
      </c>
      <c r="E3033" s="146">
        <v>151</v>
      </c>
      <c r="F3033" s="146">
        <v>151</v>
      </c>
      <c r="G3033" s="146">
        <v>151</v>
      </c>
    </row>
    <row r="3034" spans="1:7" x14ac:dyDescent="0.25">
      <c r="A3034" s="146" t="s">
        <v>2</v>
      </c>
      <c r="B3034" s="146">
        <v>1</v>
      </c>
      <c r="C3034" s="146">
        <v>2011</v>
      </c>
      <c r="D3034" s="146" t="s">
        <v>95</v>
      </c>
      <c r="E3034" s="146">
        <v>151</v>
      </c>
      <c r="F3034" s="146">
        <v>151</v>
      </c>
      <c r="G3034" s="146">
        <v>151</v>
      </c>
    </row>
    <row r="3035" spans="1:7" x14ac:dyDescent="0.25">
      <c r="A3035" s="146" t="s">
        <v>76</v>
      </c>
      <c r="B3035" s="146">
        <v>2</v>
      </c>
      <c r="C3035" s="146">
        <v>2011</v>
      </c>
      <c r="D3035" s="146" t="s">
        <v>83</v>
      </c>
      <c r="E3035" s="146">
        <v>152</v>
      </c>
      <c r="F3035" s="146">
        <v>152</v>
      </c>
      <c r="G3035" s="146">
        <v>152</v>
      </c>
    </row>
    <row r="3036" spans="1:7" x14ac:dyDescent="0.25">
      <c r="A3036" s="146" t="s">
        <v>65</v>
      </c>
      <c r="B3036" s="146">
        <v>2</v>
      </c>
      <c r="C3036" s="146">
        <v>2013</v>
      </c>
      <c r="D3036" s="146" t="s">
        <v>89</v>
      </c>
      <c r="E3036" s="146">
        <v>152</v>
      </c>
      <c r="F3036" s="146">
        <v>152</v>
      </c>
      <c r="G3036" s="146">
        <v>152</v>
      </c>
    </row>
    <row r="3037" spans="1:7" x14ac:dyDescent="0.25">
      <c r="A3037" s="146" t="s">
        <v>76</v>
      </c>
      <c r="B3037" s="146">
        <v>1</v>
      </c>
      <c r="C3037" s="146">
        <v>1982</v>
      </c>
      <c r="D3037" s="146" t="s">
        <v>92</v>
      </c>
      <c r="E3037" s="146">
        <v>153</v>
      </c>
      <c r="F3037" s="146">
        <v>153</v>
      </c>
      <c r="G3037" s="146">
        <v>153</v>
      </c>
    </row>
    <row r="3038" spans="1:7" x14ac:dyDescent="0.25">
      <c r="A3038" s="146" t="s">
        <v>76</v>
      </c>
      <c r="B3038" s="146">
        <v>1</v>
      </c>
      <c r="C3038" s="146">
        <v>1993</v>
      </c>
      <c r="D3038" s="146" t="s">
        <v>77</v>
      </c>
      <c r="E3038" s="146">
        <v>153</v>
      </c>
      <c r="F3038" s="146">
        <v>153</v>
      </c>
      <c r="G3038" s="146">
        <v>153</v>
      </c>
    </row>
    <row r="3039" spans="1:7" x14ac:dyDescent="0.25">
      <c r="A3039" s="146" t="s">
        <v>76</v>
      </c>
      <c r="B3039" s="146">
        <v>2</v>
      </c>
      <c r="C3039" s="146">
        <v>1977</v>
      </c>
      <c r="D3039" s="146" t="s">
        <v>92</v>
      </c>
      <c r="E3039" s="146">
        <v>153</v>
      </c>
      <c r="F3039" s="146">
        <v>153</v>
      </c>
      <c r="G3039" s="146">
        <v>153</v>
      </c>
    </row>
    <row r="3040" spans="1:7" x14ac:dyDescent="0.25">
      <c r="A3040" s="146" t="s">
        <v>76</v>
      </c>
      <c r="B3040" s="146">
        <v>2</v>
      </c>
      <c r="C3040" s="146">
        <v>2002</v>
      </c>
      <c r="D3040" s="146" t="s">
        <v>86</v>
      </c>
      <c r="E3040" s="146">
        <v>153</v>
      </c>
      <c r="F3040" s="146">
        <v>153</v>
      </c>
      <c r="G3040" s="146">
        <v>153</v>
      </c>
    </row>
    <row r="3041" spans="1:7" x14ac:dyDescent="0.25">
      <c r="A3041" s="146" t="s">
        <v>1</v>
      </c>
      <c r="B3041" s="146">
        <v>2</v>
      </c>
      <c r="C3041" s="146">
        <v>1991</v>
      </c>
      <c r="D3041" s="146" t="s">
        <v>92</v>
      </c>
      <c r="E3041" s="146">
        <v>153</v>
      </c>
      <c r="F3041" s="146">
        <v>153</v>
      </c>
      <c r="G3041" s="146">
        <v>153</v>
      </c>
    </row>
    <row r="3042" spans="1:7" x14ac:dyDescent="0.25">
      <c r="A3042" s="146" t="s">
        <v>1</v>
      </c>
      <c r="B3042" s="146">
        <v>2</v>
      </c>
      <c r="C3042" s="146">
        <v>1993</v>
      </c>
      <c r="D3042" s="146" t="s">
        <v>77</v>
      </c>
      <c r="E3042" s="146">
        <v>153</v>
      </c>
      <c r="F3042" s="146">
        <v>153</v>
      </c>
      <c r="G3042" s="146">
        <v>153</v>
      </c>
    </row>
    <row r="3043" spans="1:7" x14ac:dyDescent="0.25">
      <c r="A3043" s="146" t="s">
        <v>65</v>
      </c>
      <c r="B3043" s="146">
        <v>2</v>
      </c>
      <c r="C3043" s="146">
        <v>1984</v>
      </c>
      <c r="D3043" s="146" t="s">
        <v>77</v>
      </c>
      <c r="E3043" s="146">
        <v>153</v>
      </c>
      <c r="F3043" s="146">
        <v>153</v>
      </c>
      <c r="G3043" s="146">
        <v>153</v>
      </c>
    </row>
    <row r="3044" spans="1:7" x14ac:dyDescent="0.25">
      <c r="A3044" s="146" t="s">
        <v>76</v>
      </c>
      <c r="B3044" s="146">
        <v>1</v>
      </c>
      <c r="C3044" s="146">
        <v>1985</v>
      </c>
      <c r="D3044" s="146" t="s">
        <v>77</v>
      </c>
      <c r="E3044" s="146">
        <v>154</v>
      </c>
      <c r="F3044" s="146">
        <v>154</v>
      </c>
      <c r="G3044" s="146">
        <v>154</v>
      </c>
    </row>
    <row r="3045" spans="1:7" x14ac:dyDescent="0.25">
      <c r="A3045" s="146" t="s">
        <v>76</v>
      </c>
      <c r="B3045" s="146">
        <v>2</v>
      </c>
      <c r="C3045" s="146">
        <v>1993</v>
      </c>
      <c r="D3045" s="146" t="s">
        <v>81</v>
      </c>
      <c r="E3045" s="146">
        <v>154</v>
      </c>
      <c r="F3045" s="146">
        <v>154</v>
      </c>
      <c r="G3045" s="146">
        <v>154</v>
      </c>
    </row>
    <row r="3046" spans="1:7" x14ac:dyDescent="0.25">
      <c r="A3046" s="146" t="s">
        <v>76</v>
      </c>
      <c r="B3046" s="146">
        <v>2</v>
      </c>
      <c r="C3046" s="146">
        <v>1996</v>
      </c>
      <c r="D3046" s="146" t="s">
        <v>81</v>
      </c>
      <c r="E3046" s="146">
        <v>154</v>
      </c>
      <c r="F3046" s="146">
        <v>154</v>
      </c>
      <c r="G3046" s="146">
        <v>154</v>
      </c>
    </row>
    <row r="3047" spans="1:7" x14ac:dyDescent="0.25">
      <c r="A3047" s="146" t="s">
        <v>76</v>
      </c>
      <c r="B3047" s="146">
        <v>2</v>
      </c>
      <c r="C3047" s="146">
        <v>2000</v>
      </c>
      <c r="D3047" s="146" t="s">
        <v>83</v>
      </c>
      <c r="E3047" s="146">
        <v>154</v>
      </c>
      <c r="F3047" s="146">
        <v>154</v>
      </c>
      <c r="G3047" s="146">
        <v>154</v>
      </c>
    </row>
    <row r="3048" spans="1:7" x14ac:dyDescent="0.25">
      <c r="A3048" s="146" t="s">
        <v>76</v>
      </c>
      <c r="B3048" s="146">
        <v>2</v>
      </c>
      <c r="C3048" s="146">
        <v>2003</v>
      </c>
      <c r="D3048" s="146" t="s">
        <v>89</v>
      </c>
      <c r="E3048" s="146">
        <v>154</v>
      </c>
      <c r="F3048" s="146">
        <v>154</v>
      </c>
      <c r="G3048" s="146">
        <v>154</v>
      </c>
    </row>
    <row r="3049" spans="1:7" x14ac:dyDescent="0.25">
      <c r="A3049" s="146" t="s">
        <v>1</v>
      </c>
      <c r="B3049" s="146">
        <v>1</v>
      </c>
      <c r="C3049" s="146">
        <v>1998</v>
      </c>
      <c r="D3049" s="146" t="s">
        <v>82</v>
      </c>
      <c r="E3049" s="146">
        <v>154</v>
      </c>
      <c r="F3049" s="146">
        <v>154</v>
      </c>
      <c r="G3049" s="146">
        <v>154</v>
      </c>
    </row>
    <row r="3050" spans="1:7" x14ac:dyDescent="0.25">
      <c r="A3050" s="146" t="s">
        <v>65</v>
      </c>
      <c r="B3050" s="146">
        <v>2</v>
      </c>
      <c r="C3050" s="146">
        <v>1983</v>
      </c>
      <c r="D3050" s="146" t="s">
        <v>77</v>
      </c>
      <c r="E3050" s="146">
        <v>154</v>
      </c>
      <c r="F3050" s="146">
        <v>154</v>
      </c>
      <c r="G3050" s="146">
        <v>154</v>
      </c>
    </row>
    <row r="3051" spans="1:7" x14ac:dyDescent="0.25">
      <c r="A3051" s="146" t="s">
        <v>65</v>
      </c>
      <c r="B3051" s="146">
        <v>2</v>
      </c>
      <c r="C3051" s="146">
        <v>2011</v>
      </c>
      <c r="D3051" s="146" t="s">
        <v>78</v>
      </c>
      <c r="E3051" s="146">
        <v>154</v>
      </c>
      <c r="F3051" s="146">
        <v>154</v>
      </c>
      <c r="G3051" s="146">
        <v>154</v>
      </c>
    </row>
    <row r="3052" spans="1:7" x14ac:dyDescent="0.25">
      <c r="A3052" s="146" t="s">
        <v>0</v>
      </c>
      <c r="B3052" s="146">
        <v>1</v>
      </c>
      <c r="C3052" s="146">
        <v>2004</v>
      </c>
      <c r="D3052" s="146" t="s">
        <v>95</v>
      </c>
      <c r="E3052" s="146">
        <v>154</v>
      </c>
      <c r="F3052" s="146">
        <v>154</v>
      </c>
      <c r="G3052" s="146">
        <v>154</v>
      </c>
    </row>
    <row r="3053" spans="1:7" x14ac:dyDescent="0.25">
      <c r="A3053" s="146" t="s">
        <v>76</v>
      </c>
      <c r="B3053" s="146">
        <v>2</v>
      </c>
      <c r="C3053" s="146">
        <v>1990</v>
      </c>
      <c r="D3053" s="146" t="s">
        <v>93</v>
      </c>
      <c r="E3053" s="146">
        <v>155</v>
      </c>
      <c r="F3053" s="146">
        <v>155</v>
      </c>
      <c r="G3053" s="146">
        <v>155</v>
      </c>
    </row>
    <row r="3054" spans="1:7" x14ac:dyDescent="0.25">
      <c r="A3054" s="146" t="s">
        <v>76</v>
      </c>
      <c r="B3054" s="146">
        <v>2</v>
      </c>
      <c r="C3054" s="146">
        <v>1994</v>
      </c>
      <c r="D3054" s="146" t="s">
        <v>81</v>
      </c>
      <c r="E3054" s="146">
        <v>155</v>
      </c>
      <c r="F3054" s="146">
        <v>155</v>
      </c>
      <c r="G3054" s="146">
        <v>155</v>
      </c>
    </row>
    <row r="3055" spans="1:7" x14ac:dyDescent="0.25">
      <c r="A3055" s="146" t="s">
        <v>1</v>
      </c>
      <c r="B3055" s="146">
        <v>1</v>
      </c>
      <c r="C3055" s="146">
        <v>1995</v>
      </c>
      <c r="D3055" s="146" t="s">
        <v>91</v>
      </c>
      <c r="E3055" s="146">
        <v>155</v>
      </c>
      <c r="F3055" s="146">
        <v>155</v>
      </c>
      <c r="G3055" s="146">
        <v>155</v>
      </c>
    </row>
    <row r="3056" spans="1:7" x14ac:dyDescent="0.25">
      <c r="A3056" s="146" t="s">
        <v>76</v>
      </c>
      <c r="B3056" s="146">
        <v>1</v>
      </c>
      <c r="C3056" s="146">
        <v>2009</v>
      </c>
      <c r="D3056" s="146" t="s">
        <v>83</v>
      </c>
      <c r="E3056" s="146">
        <v>156</v>
      </c>
      <c r="F3056" s="146">
        <v>156</v>
      </c>
      <c r="G3056" s="146">
        <v>156</v>
      </c>
    </row>
    <row r="3057" spans="1:7" x14ac:dyDescent="0.25">
      <c r="A3057" s="146" t="s">
        <v>76</v>
      </c>
      <c r="B3057" s="146">
        <v>2</v>
      </c>
      <c r="C3057" s="146">
        <v>2006</v>
      </c>
      <c r="D3057" s="146" t="s">
        <v>81</v>
      </c>
      <c r="E3057" s="146">
        <v>156</v>
      </c>
      <c r="F3057" s="146">
        <v>156</v>
      </c>
      <c r="G3057" s="146">
        <v>156</v>
      </c>
    </row>
    <row r="3058" spans="1:7" x14ac:dyDescent="0.25">
      <c r="A3058" s="146" t="s">
        <v>1</v>
      </c>
      <c r="B3058" s="146">
        <v>1</v>
      </c>
      <c r="C3058" s="146">
        <v>2009</v>
      </c>
      <c r="D3058" s="146" t="s">
        <v>96</v>
      </c>
      <c r="E3058" s="146">
        <v>156</v>
      </c>
      <c r="F3058" s="146">
        <v>156</v>
      </c>
      <c r="G3058" s="146">
        <v>156</v>
      </c>
    </row>
    <row r="3059" spans="1:7" x14ac:dyDescent="0.25">
      <c r="A3059" s="146" t="s">
        <v>1</v>
      </c>
      <c r="B3059" s="146">
        <v>2</v>
      </c>
      <c r="C3059" s="146">
        <v>1989</v>
      </c>
      <c r="D3059" s="146" t="s">
        <v>88</v>
      </c>
      <c r="E3059" s="146">
        <v>156</v>
      </c>
      <c r="F3059" s="146">
        <v>156</v>
      </c>
      <c r="G3059" s="146">
        <v>156</v>
      </c>
    </row>
    <row r="3060" spans="1:7" x14ac:dyDescent="0.25">
      <c r="A3060" s="146" t="s">
        <v>2</v>
      </c>
      <c r="B3060" s="146">
        <v>2</v>
      </c>
      <c r="C3060" s="146">
        <v>2011</v>
      </c>
      <c r="D3060" s="146" t="s">
        <v>80</v>
      </c>
      <c r="E3060" s="146">
        <v>156</v>
      </c>
      <c r="F3060" s="146">
        <v>156</v>
      </c>
      <c r="G3060" s="146">
        <v>156</v>
      </c>
    </row>
    <row r="3061" spans="1:7" x14ac:dyDescent="0.25">
      <c r="A3061" s="146" t="s">
        <v>0</v>
      </c>
      <c r="B3061" s="146">
        <v>1</v>
      </c>
      <c r="C3061" s="146">
        <v>1994</v>
      </c>
      <c r="D3061" s="146" t="s">
        <v>77</v>
      </c>
      <c r="E3061" s="146">
        <v>156</v>
      </c>
      <c r="F3061" s="146">
        <v>156</v>
      </c>
      <c r="G3061" s="146">
        <v>156</v>
      </c>
    </row>
    <row r="3062" spans="1:7" x14ac:dyDescent="0.25">
      <c r="A3062" s="146" t="s">
        <v>76</v>
      </c>
      <c r="B3062" s="146">
        <v>1</v>
      </c>
      <c r="C3062" s="146">
        <v>1988</v>
      </c>
      <c r="D3062" s="146" t="s">
        <v>93</v>
      </c>
      <c r="E3062" s="146">
        <v>157</v>
      </c>
      <c r="F3062" s="146">
        <v>157</v>
      </c>
      <c r="G3062" s="146">
        <v>157</v>
      </c>
    </row>
    <row r="3063" spans="1:7" x14ac:dyDescent="0.25">
      <c r="A3063" s="146" t="s">
        <v>76</v>
      </c>
      <c r="B3063" s="146">
        <v>2</v>
      </c>
      <c r="C3063" s="146">
        <v>1984</v>
      </c>
      <c r="D3063" s="146" t="s">
        <v>94</v>
      </c>
      <c r="E3063" s="146">
        <v>157</v>
      </c>
      <c r="F3063" s="146">
        <v>157</v>
      </c>
      <c r="G3063" s="146">
        <v>157</v>
      </c>
    </row>
    <row r="3064" spans="1:7" x14ac:dyDescent="0.25">
      <c r="A3064" s="146" t="s">
        <v>2</v>
      </c>
      <c r="B3064" s="146">
        <v>2</v>
      </c>
      <c r="C3064" s="146">
        <v>2008</v>
      </c>
      <c r="D3064" s="146" t="s">
        <v>79</v>
      </c>
      <c r="E3064" s="146">
        <v>157</v>
      </c>
      <c r="F3064" s="146">
        <v>157</v>
      </c>
      <c r="G3064" s="146">
        <v>157</v>
      </c>
    </row>
    <row r="3065" spans="1:7" x14ac:dyDescent="0.25">
      <c r="A3065" s="146" t="s">
        <v>76</v>
      </c>
      <c r="B3065" s="146">
        <v>1</v>
      </c>
      <c r="C3065" s="146">
        <v>1991</v>
      </c>
      <c r="D3065" s="146" t="s">
        <v>89</v>
      </c>
      <c r="E3065" s="146">
        <v>158</v>
      </c>
      <c r="F3065" s="146">
        <v>158</v>
      </c>
      <c r="G3065" s="146">
        <v>158</v>
      </c>
    </row>
    <row r="3066" spans="1:7" x14ac:dyDescent="0.25">
      <c r="A3066" s="146" t="s">
        <v>76</v>
      </c>
      <c r="B3066" s="146">
        <v>1</v>
      </c>
      <c r="C3066" s="146">
        <v>2007</v>
      </c>
      <c r="D3066" s="146" t="s">
        <v>86</v>
      </c>
      <c r="E3066" s="146">
        <v>158</v>
      </c>
      <c r="F3066" s="146">
        <v>158</v>
      </c>
      <c r="G3066" s="146">
        <v>158</v>
      </c>
    </row>
    <row r="3067" spans="1:7" x14ac:dyDescent="0.25">
      <c r="A3067" s="146" t="s">
        <v>76</v>
      </c>
      <c r="B3067" s="146">
        <v>2</v>
      </c>
      <c r="C3067" s="146">
        <v>1978</v>
      </c>
      <c r="D3067" s="146" t="s">
        <v>92</v>
      </c>
      <c r="E3067" s="146">
        <v>158</v>
      </c>
      <c r="F3067" s="146">
        <v>158</v>
      </c>
      <c r="G3067" s="146">
        <v>158</v>
      </c>
    </row>
    <row r="3068" spans="1:7" x14ac:dyDescent="0.25">
      <c r="A3068" s="146" t="s">
        <v>1</v>
      </c>
      <c r="B3068" s="146">
        <v>1</v>
      </c>
      <c r="C3068" s="146">
        <v>1990</v>
      </c>
      <c r="D3068" s="146" t="s">
        <v>88</v>
      </c>
      <c r="E3068" s="146">
        <v>158</v>
      </c>
      <c r="F3068" s="146">
        <v>158</v>
      </c>
      <c r="G3068" s="146">
        <v>158</v>
      </c>
    </row>
    <row r="3069" spans="1:7" x14ac:dyDescent="0.25">
      <c r="A3069" s="146" t="s">
        <v>1</v>
      </c>
      <c r="B3069" s="146">
        <v>2</v>
      </c>
      <c r="C3069" s="146">
        <v>1994</v>
      </c>
      <c r="D3069" s="146" t="s">
        <v>79</v>
      </c>
      <c r="E3069" s="146">
        <v>158</v>
      </c>
      <c r="F3069" s="146">
        <v>158</v>
      </c>
      <c r="G3069" s="146">
        <v>158</v>
      </c>
    </row>
    <row r="3070" spans="1:7" x14ac:dyDescent="0.25">
      <c r="A3070" s="146" t="s">
        <v>2</v>
      </c>
      <c r="B3070" s="146">
        <v>1</v>
      </c>
      <c r="C3070" s="146">
        <v>2008</v>
      </c>
      <c r="D3070" s="146" t="s">
        <v>92</v>
      </c>
      <c r="E3070" s="146">
        <v>158</v>
      </c>
      <c r="F3070" s="146">
        <v>158</v>
      </c>
      <c r="G3070" s="146">
        <v>158</v>
      </c>
    </row>
    <row r="3071" spans="1:7" x14ac:dyDescent="0.25">
      <c r="A3071" s="146" t="s">
        <v>76</v>
      </c>
      <c r="B3071" s="146">
        <v>2</v>
      </c>
      <c r="C3071" s="146">
        <v>1978</v>
      </c>
      <c r="D3071" s="146" t="s">
        <v>79</v>
      </c>
      <c r="E3071" s="146">
        <v>159</v>
      </c>
      <c r="F3071" s="146">
        <v>159</v>
      </c>
      <c r="G3071" s="146">
        <v>159</v>
      </c>
    </row>
    <row r="3072" spans="1:7" x14ac:dyDescent="0.25">
      <c r="A3072" s="146" t="s">
        <v>76</v>
      </c>
      <c r="B3072" s="146">
        <v>1</v>
      </c>
      <c r="C3072" s="146">
        <v>1997</v>
      </c>
      <c r="D3072" s="146" t="s">
        <v>81</v>
      </c>
      <c r="E3072" s="146">
        <v>160</v>
      </c>
      <c r="F3072" s="146">
        <v>160</v>
      </c>
      <c r="G3072" s="146">
        <v>160</v>
      </c>
    </row>
    <row r="3073" spans="1:7" x14ac:dyDescent="0.25">
      <c r="A3073" s="146" t="s">
        <v>76</v>
      </c>
      <c r="B3073" s="146">
        <v>2</v>
      </c>
      <c r="C3073" s="146">
        <v>1995</v>
      </c>
      <c r="D3073" s="146" t="s">
        <v>81</v>
      </c>
      <c r="E3073" s="146">
        <v>160</v>
      </c>
      <c r="F3073" s="146">
        <v>160</v>
      </c>
      <c r="G3073" s="146">
        <v>160</v>
      </c>
    </row>
    <row r="3074" spans="1:7" x14ac:dyDescent="0.25">
      <c r="A3074" s="146" t="s">
        <v>1</v>
      </c>
      <c r="B3074" s="146">
        <v>2</v>
      </c>
      <c r="C3074" s="146">
        <v>1990</v>
      </c>
      <c r="D3074" s="146" t="s">
        <v>88</v>
      </c>
      <c r="E3074" s="146">
        <v>160</v>
      </c>
      <c r="F3074" s="146">
        <v>160</v>
      </c>
      <c r="G3074" s="146">
        <v>160</v>
      </c>
    </row>
    <row r="3075" spans="1:7" x14ac:dyDescent="0.25">
      <c r="A3075" s="146" t="s">
        <v>1</v>
      </c>
      <c r="B3075" s="146">
        <v>2</v>
      </c>
      <c r="C3075" s="146">
        <v>1999</v>
      </c>
      <c r="D3075" s="146" t="s">
        <v>82</v>
      </c>
      <c r="E3075" s="146">
        <v>160</v>
      </c>
      <c r="F3075" s="146">
        <v>160</v>
      </c>
      <c r="G3075" s="146">
        <v>160</v>
      </c>
    </row>
    <row r="3076" spans="1:7" x14ac:dyDescent="0.25">
      <c r="A3076" s="146" t="s">
        <v>2</v>
      </c>
      <c r="B3076" s="146">
        <v>2</v>
      </c>
      <c r="C3076" s="146">
        <v>2013</v>
      </c>
      <c r="D3076" s="146" t="s">
        <v>96</v>
      </c>
      <c r="E3076" s="146">
        <v>160</v>
      </c>
      <c r="F3076" s="146">
        <v>160</v>
      </c>
      <c r="G3076" s="146">
        <v>160</v>
      </c>
    </row>
    <row r="3077" spans="1:7" x14ac:dyDescent="0.25">
      <c r="A3077" s="146" t="s">
        <v>76</v>
      </c>
      <c r="B3077" s="146">
        <v>2</v>
      </c>
      <c r="C3077" s="146">
        <v>1999</v>
      </c>
      <c r="D3077" s="146" t="s">
        <v>90</v>
      </c>
      <c r="E3077" s="146">
        <v>161</v>
      </c>
      <c r="F3077" s="146">
        <v>161</v>
      </c>
      <c r="G3077" s="146">
        <v>161</v>
      </c>
    </row>
    <row r="3078" spans="1:7" x14ac:dyDescent="0.25">
      <c r="A3078" s="146" t="s">
        <v>1</v>
      </c>
      <c r="B3078" s="146">
        <v>1</v>
      </c>
      <c r="C3078" s="146">
        <v>1991</v>
      </c>
      <c r="D3078" s="146" t="s">
        <v>92</v>
      </c>
      <c r="E3078" s="146">
        <v>161</v>
      </c>
      <c r="F3078" s="146">
        <v>161</v>
      </c>
      <c r="G3078" s="146">
        <v>161</v>
      </c>
    </row>
    <row r="3079" spans="1:7" x14ac:dyDescent="0.25">
      <c r="A3079" s="146" t="s">
        <v>1</v>
      </c>
      <c r="B3079" s="146">
        <v>1</v>
      </c>
      <c r="C3079" s="146">
        <v>1998</v>
      </c>
      <c r="D3079" s="146" t="s">
        <v>77</v>
      </c>
      <c r="E3079" s="146">
        <v>161</v>
      </c>
      <c r="F3079" s="146">
        <v>161</v>
      </c>
      <c r="G3079" s="146">
        <v>161</v>
      </c>
    </row>
    <row r="3080" spans="1:7" x14ac:dyDescent="0.25">
      <c r="A3080" s="146" t="s">
        <v>0</v>
      </c>
      <c r="B3080" s="146">
        <v>1</v>
      </c>
      <c r="C3080" s="146">
        <v>1994</v>
      </c>
      <c r="D3080" s="146" t="s">
        <v>92</v>
      </c>
      <c r="E3080" s="146">
        <v>161</v>
      </c>
      <c r="F3080" s="146">
        <v>161</v>
      </c>
      <c r="G3080" s="146">
        <v>161</v>
      </c>
    </row>
    <row r="3081" spans="1:7" x14ac:dyDescent="0.25">
      <c r="A3081" s="146" t="s">
        <v>76</v>
      </c>
      <c r="B3081" s="146">
        <v>1</v>
      </c>
      <c r="C3081" s="146">
        <v>2005</v>
      </c>
      <c r="D3081" s="146" t="s">
        <v>81</v>
      </c>
      <c r="E3081" s="146">
        <v>162</v>
      </c>
      <c r="F3081" s="146">
        <v>162</v>
      </c>
      <c r="G3081" s="146">
        <v>162</v>
      </c>
    </row>
    <row r="3082" spans="1:7" x14ac:dyDescent="0.25">
      <c r="A3082" s="146" t="s">
        <v>76</v>
      </c>
      <c r="B3082" s="146">
        <v>1</v>
      </c>
      <c r="C3082" s="146">
        <v>2008</v>
      </c>
      <c r="D3082" s="146" t="s">
        <v>83</v>
      </c>
      <c r="E3082" s="146">
        <v>163</v>
      </c>
      <c r="F3082" s="146">
        <v>163</v>
      </c>
      <c r="G3082" s="146">
        <v>163</v>
      </c>
    </row>
    <row r="3083" spans="1:7" x14ac:dyDescent="0.25">
      <c r="A3083" s="146" t="s">
        <v>1</v>
      </c>
      <c r="B3083" s="146">
        <v>1</v>
      </c>
      <c r="C3083" s="146">
        <v>2003</v>
      </c>
      <c r="D3083" s="146" t="s">
        <v>95</v>
      </c>
      <c r="E3083" s="146">
        <v>163</v>
      </c>
      <c r="F3083" s="146">
        <v>163</v>
      </c>
      <c r="G3083" s="146">
        <v>163</v>
      </c>
    </row>
    <row r="3084" spans="1:7" x14ac:dyDescent="0.25">
      <c r="A3084" s="146" t="s">
        <v>76</v>
      </c>
      <c r="B3084" s="146">
        <v>1</v>
      </c>
      <c r="C3084" s="146">
        <v>1991</v>
      </c>
      <c r="D3084" s="146" t="s">
        <v>77</v>
      </c>
      <c r="E3084" s="146">
        <v>164</v>
      </c>
      <c r="F3084" s="146">
        <v>164</v>
      </c>
      <c r="G3084" s="146">
        <v>164</v>
      </c>
    </row>
    <row r="3085" spans="1:7" x14ac:dyDescent="0.25">
      <c r="A3085" s="146" t="s">
        <v>76</v>
      </c>
      <c r="B3085" s="146">
        <v>1</v>
      </c>
      <c r="C3085" s="146">
        <v>1997</v>
      </c>
      <c r="D3085" s="146" t="s">
        <v>83</v>
      </c>
      <c r="E3085" s="146">
        <v>164</v>
      </c>
      <c r="F3085" s="146">
        <v>164</v>
      </c>
      <c r="G3085" s="146">
        <v>164</v>
      </c>
    </row>
    <row r="3086" spans="1:7" x14ac:dyDescent="0.25">
      <c r="A3086" s="146" t="s">
        <v>76</v>
      </c>
      <c r="B3086" s="146">
        <v>2</v>
      </c>
      <c r="C3086" s="146">
        <v>1977</v>
      </c>
      <c r="D3086" s="146" t="s">
        <v>88</v>
      </c>
      <c r="E3086" s="146">
        <v>164</v>
      </c>
      <c r="F3086" s="146">
        <v>164</v>
      </c>
      <c r="G3086" s="146">
        <v>164</v>
      </c>
    </row>
    <row r="3087" spans="1:7" x14ac:dyDescent="0.25">
      <c r="A3087" s="146" t="s">
        <v>76</v>
      </c>
      <c r="B3087" s="146">
        <v>1</v>
      </c>
      <c r="C3087" s="146">
        <v>1980</v>
      </c>
      <c r="D3087" s="146" t="s">
        <v>91</v>
      </c>
      <c r="E3087" s="146">
        <v>165</v>
      </c>
      <c r="F3087" s="146">
        <v>165</v>
      </c>
      <c r="G3087" s="146">
        <v>165</v>
      </c>
    </row>
    <row r="3088" spans="1:7" x14ac:dyDescent="0.25">
      <c r="A3088" s="146" t="s">
        <v>76</v>
      </c>
      <c r="B3088" s="146">
        <v>1</v>
      </c>
      <c r="C3088" s="146">
        <v>1990</v>
      </c>
      <c r="D3088" s="146" t="s">
        <v>89</v>
      </c>
      <c r="E3088" s="146">
        <v>165</v>
      </c>
      <c r="F3088" s="146">
        <v>165</v>
      </c>
      <c r="G3088" s="146">
        <v>165</v>
      </c>
    </row>
    <row r="3089" spans="1:7" x14ac:dyDescent="0.25">
      <c r="A3089" s="146" t="s">
        <v>1</v>
      </c>
      <c r="B3089" s="146">
        <v>1</v>
      </c>
      <c r="C3089" s="146">
        <v>2007</v>
      </c>
      <c r="D3089" s="146" t="s">
        <v>94</v>
      </c>
      <c r="E3089" s="146">
        <v>165</v>
      </c>
      <c r="F3089" s="146">
        <v>165</v>
      </c>
      <c r="G3089" s="146">
        <v>165</v>
      </c>
    </row>
    <row r="3090" spans="1:7" x14ac:dyDescent="0.25">
      <c r="A3090" s="146" t="s">
        <v>65</v>
      </c>
      <c r="B3090" s="146">
        <v>2</v>
      </c>
      <c r="C3090" s="146">
        <v>1985</v>
      </c>
      <c r="D3090" s="146" t="s">
        <v>82</v>
      </c>
      <c r="E3090" s="146">
        <v>165</v>
      </c>
      <c r="F3090" s="146">
        <v>165</v>
      </c>
      <c r="G3090" s="146">
        <v>165</v>
      </c>
    </row>
    <row r="3091" spans="1:7" x14ac:dyDescent="0.25">
      <c r="A3091" s="146" t="s">
        <v>2</v>
      </c>
      <c r="B3091" s="146">
        <v>2</v>
      </c>
      <c r="C3091" s="146">
        <v>2012</v>
      </c>
      <c r="D3091" s="146" t="s">
        <v>94</v>
      </c>
      <c r="E3091" s="146">
        <v>165</v>
      </c>
      <c r="F3091" s="146">
        <v>165</v>
      </c>
      <c r="G3091" s="146">
        <v>165</v>
      </c>
    </row>
    <row r="3092" spans="1:7" x14ac:dyDescent="0.25">
      <c r="A3092" s="146" t="s">
        <v>76</v>
      </c>
      <c r="B3092" s="146">
        <v>1</v>
      </c>
      <c r="C3092" s="146">
        <v>1987</v>
      </c>
      <c r="D3092" s="146" t="s">
        <v>77</v>
      </c>
      <c r="E3092" s="146">
        <v>166</v>
      </c>
      <c r="F3092" s="146">
        <v>166</v>
      </c>
      <c r="G3092" s="146">
        <v>166</v>
      </c>
    </row>
    <row r="3093" spans="1:7" x14ac:dyDescent="0.25">
      <c r="A3093" s="146" t="s">
        <v>76</v>
      </c>
      <c r="B3093" s="146">
        <v>1</v>
      </c>
      <c r="C3093" s="146">
        <v>2007</v>
      </c>
      <c r="D3093" s="146" t="s">
        <v>87</v>
      </c>
      <c r="E3093" s="146">
        <v>166</v>
      </c>
      <c r="F3093" s="146">
        <v>166</v>
      </c>
      <c r="G3093" s="146">
        <v>166</v>
      </c>
    </row>
    <row r="3094" spans="1:7" x14ac:dyDescent="0.25">
      <c r="A3094" s="146" t="s">
        <v>76</v>
      </c>
      <c r="B3094" s="146">
        <v>2</v>
      </c>
      <c r="C3094" s="146">
        <v>1983</v>
      </c>
      <c r="D3094" s="146" t="s">
        <v>77</v>
      </c>
      <c r="E3094" s="146">
        <v>166</v>
      </c>
      <c r="F3094" s="146">
        <v>166</v>
      </c>
      <c r="G3094" s="146">
        <v>166</v>
      </c>
    </row>
    <row r="3095" spans="1:7" x14ac:dyDescent="0.25">
      <c r="A3095" s="146" t="s">
        <v>76</v>
      </c>
      <c r="B3095" s="146">
        <v>2</v>
      </c>
      <c r="C3095" s="146">
        <v>1996</v>
      </c>
      <c r="D3095" s="146" t="s">
        <v>84</v>
      </c>
      <c r="E3095" s="146">
        <v>166</v>
      </c>
      <c r="F3095" s="146">
        <v>166</v>
      </c>
      <c r="G3095" s="146">
        <v>166</v>
      </c>
    </row>
    <row r="3096" spans="1:7" x14ac:dyDescent="0.25">
      <c r="A3096" s="146" t="s">
        <v>76</v>
      </c>
      <c r="B3096" s="146">
        <v>2</v>
      </c>
      <c r="C3096" s="146">
        <v>2001</v>
      </c>
      <c r="D3096" s="146" t="s">
        <v>83</v>
      </c>
      <c r="E3096" s="146">
        <v>166</v>
      </c>
      <c r="F3096" s="146">
        <v>166</v>
      </c>
      <c r="G3096" s="146">
        <v>166</v>
      </c>
    </row>
    <row r="3097" spans="1:7" x14ac:dyDescent="0.25">
      <c r="A3097" s="146" t="s">
        <v>76</v>
      </c>
      <c r="B3097" s="146">
        <v>2</v>
      </c>
      <c r="C3097" s="146">
        <v>2007</v>
      </c>
      <c r="D3097" s="146" t="s">
        <v>87</v>
      </c>
      <c r="E3097" s="146">
        <v>166</v>
      </c>
      <c r="F3097" s="146">
        <v>166</v>
      </c>
      <c r="G3097" s="146">
        <v>166</v>
      </c>
    </row>
    <row r="3098" spans="1:7" x14ac:dyDescent="0.25">
      <c r="A3098" s="146" t="s">
        <v>76</v>
      </c>
      <c r="B3098" s="146">
        <v>2</v>
      </c>
      <c r="C3098" s="146">
        <v>2008</v>
      </c>
      <c r="D3098" s="146" t="s">
        <v>87</v>
      </c>
      <c r="E3098" s="146">
        <v>166</v>
      </c>
      <c r="F3098" s="146">
        <v>166</v>
      </c>
      <c r="G3098" s="146">
        <v>166</v>
      </c>
    </row>
    <row r="3099" spans="1:7" x14ac:dyDescent="0.25">
      <c r="A3099" s="146" t="s">
        <v>2</v>
      </c>
      <c r="B3099" s="146">
        <v>1</v>
      </c>
      <c r="C3099" s="146">
        <v>2010</v>
      </c>
      <c r="D3099" s="146" t="s">
        <v>82</v>
      </c>
      <c r="E3099" s="146">
        <v>166</v>
      </c>
      <c r="F3099" s="146">
        <v>166</v>
      </c>
      <c r="G3099" s="146">
        <v>166</v>
      </c>
    </row>
    <row r="3100" spans="1:7" x14ac:dyDescent="0.25">
      <c r="A3100" s="146" t="s">
        <v>2</v>
      </c>
      <c r="B3100" s="146">
        <v>2</v>
      </c>
      <c r="C3100" s="146">
        <v>2008</v>
      </c>
      <c r="D3100" s="146" t="s">
        <v>92</v>
      </c>
      <c r="E3100" s="146">
        <v>166</v>
      </c>
      <c r="F3100" s="146">
        <v>166</v>
      </c>
      <c r="G3100" s="146">
        <v>166</v>
      </c>
    </row>
    <row r="3101" spans="1:7" x14ac:dyDescent="0.25">
      <c r="A3101" s="146" t="s">
        <v>76</v>
      </c>
      <c r="B3101" s="146">
        <v>2</v>
      </c>
      <c r="C3101" s="146">
        <v>1982</v>
      </c>
      <c r="D3101" s="146" t="s">
        <v>77</v>
      </c>
      <c r="E3101" s="146">
        <v>167</v>
      </c>
      <c r="F3101" s="146">
        <v>167</v>
      </c>
      <c r="G3101" s="146">
        <v>167</v>
      </c>
    </row>
    <row r="3102" spans="1:7" x14ac:dyDescent="0.25">
      <c r="A3102" s="146" t="s">
        <v>1</v>
      </c>
      <c r="B3102" s="146">
        <v>1</v>
      </c>
      <c r="C3102" s="146">
        <v>1991</v>
      </c>
      <c r="D3102" s="146" t="s">
        <v>80</v>
      </c>
      <c r="E3102" s="146">
        <v>167</v>
      </c>
      <c r="F3102" s="146">
        <v>167</v>
      </c>
      <c r="G3102" s="146">
        <v>167</v>
      </c>
    </row>
    <row r="3103" spans="1:7" x14ac:dyDescent="0.25">
      <c r="A3103" s="146" t="s">
        <v>1</v>
      </c>
      <c r="B3103" s="146">
        <v>2</v>
      </c>
      <c r="C3103" s="146">
        <v>1994</v>
      </c>
      <c r="D3103" s="146" t="s">
        <v>77</v>
      </c>
      <c r="E3103" s="146">
        <v>167</v>
      </c>
      <c r="F3103" s="146">
        <v>167</v>
      </c>
      <c r="G3103" s="146">
        <v>167</v>
      </c>
    </row>
    <row r="3104" spans="1:7" x14ac:dyDescent="0.25">
      <c r="A3104" s="146" t="s">
        <v>65</v>
      </c>
      <c r="B3104" s="146">
        <v>2</v>
      </c>
      <c r="C3104" s="146">
        <v>1982</v>
      </c>
      <c r="D3104" s="146" t="s">
        <v>91</v>
      </c>
      <c r="E3104" s="146">
        <v>167</v>
      </c>
      <c r="F3104" s="146">
        <v>167</v>
      </c>
      <c r="G3104" s="146">
        <v>167</v>
      </c>
    </row>
    <row r="3105" spans="1:7" x14ac:dyDescent="0.25">
      <c r="A3105" s="146" t="s">
        <v>76</v>
      </c>
      <c r="B3105" s="146">
        <v>1</v>
      </c>
      <c r="C3105" s="146">
        <v>2002</v>
      </c>
      <c r="D3105" s="146" t="s">
        <v>86</v>
      </c>
      <c r="E3105" s="146">
        <v>168</v>
      </c>
      <c r="F3105" s="146">
        <v>168</v>
      </c>
      <c r="G3105" s="146">
        <v>168</v>
      </c>
    </row>
    <row r="3106" spans="1:7" x14ac:dyDescent="0.25">
      <c r="A3106" s="146" t="s">
        <v>1</v>
      </c>
      <c r="B3106" s="146">
        <v>2</v>
      </c>
      <c r="C3106" s="146">
        <v>1989</v>
      </c>
      <c r="D3106" s="146" t="s">
        <v>80</v>
      </c>
      <c r="E3106" s="146">
        <v>168</v>
      </c>
      <c r="F3106" s="146">
        <v>168</v>
      </c>
      <c r="G3106" s="146">
        <v>168</v>
      </c>
    </row>
    <row r="3107" spans="1:7" x14ac:dyDescent="0.25">
      <c r="A3107" s="146" t="s">
        <v>76</v>
      </c>
      <c r="B3107" s="146">
        <v>1</v>
      </c>
      <c r="C3107" s="146">
        <v>1993</v>
      </c>
      <c r="D3107" s="146" t="s">
        <v>81</v>
      </c>
      <c r="E3107" s="146">
        <v>169</v>
      </c>
      <c r="F3107" s="146">
        <v>169</v>
      </c>
      <c r="G3107" s="146">
        <v>169</v>
      </c>
    </row>
    <row r="3108" spans="1:7" x14ac:dyDescent="0.25">
      <c r="A3108" s="146" t="s">
        <v>76</v>
      </c>
      <c r="B3108" s="146">
        <v>2</v>
      </c>
      <c r="C3108" s="146">
        <v>1978</v>
      </c>
      <c r="D3108" s="146" t="s">
        <v>80</v>
      </c>
      <c r="E3108" s="146">
        <v>169</v>
      </c>
      <c r="F3108" s="146">
        <v>169</v>
      </c>
      <c r="G3108" s="146">
        <v>169</v>
      </c>
    </row>
    <row r="3109" spans="1:7" x14ac:dyDescent="0.25">
      <c r="A3109" s="146" t="s">
        <v>76</v>
      </c>
      <c r="B3109" s="146">
        <v>2</v>
      </c>
      <c r="C3109" s="146">
        <v>1981</v>
      </c>
      <c r="D3109" s="146" t="s">
        <v>77</v>
      </c>
      <c r="E3109" s="146">
        <v>169</v>
      </c>
      <c r="F3109" s="146">
        <v>169</v>
      </c>
      <c r="G3109" s="146">
        <v>169</v>
      </c>
    </row>
    <row r="3110" spans="1:7" x14ac:dyDescent="0.25">
      <c r="A3110" s="146" t="s">
        <v>1</v>
      </c>
      <c r="B3110" s="146">
        <v>1</v>
      </c>
      <c r="C3110" s="146">
        <v>2003</v>
      </c>
      <c r="D3110" s="146" t="s">
        <v>77</v>
      </c>
      <c r="E3110" s="146">
        <v>169</v>
      </c>
      <c r="F3110" s="146">
        <v>169</v>
      </c>
      <c r="G3110" s="146">
        <v>169</v>
      </c>
    </row>
    <row r="3111" spans="1:7" x14ac:dyDescent="0.25">
      <c r="A3111" s="146" t="s">
        <v>2</v>
      </c>
      <c r="B3111" s="146">
        <v>1</v>
      </c>
      <c r="C3111" s="146">
        <v>2008</v>
      </c>
      <c r="D3111" s="146" t="s">
        <v>91</v>
      </c>
      <c r="E3111" s="146">
        <v>169</v>
      </c>
      <c r="F3111" s="146">
        <v>169</v>
      </c>
      <c r="G3111" s="146">
        <v>169</v>
      </c>
    </row>
    <row r="3112" spans="1:7" x14ac:dyDescent="0.25">
      <c r="A3112" s="146" t="s">
        <v>0</v>
      </c>
      <c r="B3112" s="146">
        <v>1</v>
      </c>
      <c r="C3112" s="146">
        <v>1993</v>
      </c>
      <c r="D3112" s="146" t="s">
        <v>88</v>
      </c>
      <c r="E3112" s="146">
        <v>169</v>
      </c>
      <c r="F3112" s="146">
        <v>169</v>
      </c>
      <c r="G3112" s="146">
        <v>169</v>
      </c>
    </row>
    <row r="3113" spans="1:7" x14ac:dyDescent="0.25">
      <c r="A3113" s="146" t="s">
        <v>76</v>
      </c>
      <c r="B3113" s="146">
        <v>1</v>
      </c>
      <c r="C3113" s="146">
        <v>1981</v>
      </c>
      <c r="D3113" s="146" t="s">
        <v>82</v>
      </c>
      <c r="E3113" s="146">
        <v>170</v>
      </c>
      <c r="F3113" s="146">
        <v>170</v>
      </c>
      <c r="G3113" s="146">
        <v>170</v>
      </c>
    </row>
    <row r="3114" spans="1:7" x14ac:dyDescent="0.25">
      <c r="A3114" s="146" t="s">
        <v>76</v>
      </c>
      <c r="B3114" s="146">
        <v>1</v>
      </c>
      <c r="C3114" s="146">
        <v>1998</v>
      </c>
      <c r="D3114" s="146" t="s">
        <v>90</v>
      </c>
      <c r="E3114" s="146">
        <v>170</v>
      </c>
      <c r="F3114" s="146">
        <v>170</v>
      </c>
      <c r="G3114" s="146">
        <v>170</v>
      </c>
    </row>
    <row r="3115" spans="1:7" x14ac:dyDescent="0.25">
      <c r="A3115" s="146" t="s">
        <v>76</v>
      </c>
      <c r="B3115" s="146">
        <v>1</v>
      </c>
      <c r="C3115" s="146">
        <v>2004</v>
      </c>
      <c r="D3115" s="146" t="s">
        <v>81</v>
      </c>
      <c r="E3115" s="146">
        <v>170</v>
      </c>
      <c r="F3115" s="146">
        <v>170</v>
      </c>
      <c r="G3115" s="146">
        <v>170</v>
      </c>
    </row>
    <row r="3116" spans="1:7" x14ac:dyDescent="0.25">
      <c r="A3116" s="146" t="s">
        <v>1</v>
      </c>
      <c r="B3116" s="146">
        <v>1</v>
      </c>
      <c r="C3116" s="146">
        <v>1999</v>
      </c>
      <c r="D3116" s="146" t="s">
        <v>77</v>
      </c>
      <c r="E3116" s="146">
        <v>170</v>
      </c>
      <c r="F3116" s="146">
        <v>170</v>
      </c>
      <c r="G3116" s="146">
        <v>170</v>
      </c>
    </row>
    <row r="3117" spans="1:7" x14ac:dyDescent="0.25">
      <c r="A3117" s="146" t="s">
        <v>65</v>
      </c>
      <c r="B3117" s="146">
        <v>2</v>
      </c>
      <c r="C3117" s="146">
        <v>1975</v>
      </c>
      <c r="D3117" s="146" t="s">
        <v>88</v>
      </c>
      <c r="E3117" s="146">
        <v>170</v>
      </c>
      <c r="F3117" s="146">
        <v>170</v>
      </c>
      <c r="G3117" s="146">
        <v>170</v>
      </c>
    </row>
    <row r="3118" spans="1:7" x14ac:dyDescent="0.25">
      <c r="A3118" s="146" t="s">
        <v>0</v>
      </c>
      <c r="B3118" s="146">
        <v>1</v>
      </c>
      <c r="C3118" s="146">
        <v>2008</v>
      </c>
      <c r="D3118" s="146" t="s">
        <v>94</v>
      </c>
      <c r="E3118" s="146">
        <v>170</v>
      </c>
      <c r="F3118" s="146">
        <v>170</v>
      </c>
      <c r="G3118" s="146">
        <v>170</v>
      </c>
    </row>
    <row r="3119" spans="1:7" x14ac:dyDescent="0.25">
      <c r="A3119" s="146" t="s">
        <v>76</v>
      </c>
      <c r="B3119" s="146">
        <v>1</v>
      </c>
      <c r="C3119" s="146">
        <v>1984</v>
      </c>
      <c r="D3119" s="146" t="s">
        <v>88</v>
      </c>
      <c r="E3119" s="146">
        <v>171</v>
      </c>
      <c r="F3119" s="146">
        <v>171</v>
      </c>
      <c r="G3119" s="146">
        <v>171</v>
      </c>
    </row>
    <row r="3120" spans="1:7" x14ac:dyDescent="0.25">
      <c r="A3120" s="146" t="s">
        <v>65</v>
      </c>
      <c r="B3120" s="146">
        <v>2</v>
      </c>
      <c r="C3120" s="146">
        <v>1980</v>
      </c>
      <c r="D3120" s="146" t="s">
        <v>80</v>
      </c>
      <c r="E3120" s="146">
        <v>171</v>
      </c>
      <c r="F3120" s="146">
        <v>171</v>
      </c>
      <c r="G3120" s="146">
        <v>171</v>
      </c>
    </row>
    <row r="3121" spans="1:7" x14ac:dyDescent="0.25">
      <c r="A3121" s="146" t="s">
        <v>76</v>
      </c>
      <c r="B3121" s="146">
        <v>1</v>
      </c>
      <c r="C3121" s="146">
        <v>1989</v>
      </c>
      <c r="D3121" s="146" t="s">
        <v>93</v>
      </c>
      <c r="E3121" s="146">
        <v>172</v>
      </c>
      <c r="F3121" s="146">
        <v>172</v>
      </c>
      <c r="G3121" s="146">
        <v>172</v>
      </c>
    </row>
    <row r="3122" spans="1:7" x14ac:dyDescent="0.25">
      <c r="A3122" s="146" t="s">
        <v>76</v>
      </c>
      <c r="B3122" s="146">
        <v>1</v>
      </c>
      <c r="C3122" s="146">
        <v>1985</v>
      </c>
      <c r="D3122" s="146" t="s">
        <v>96</v>
      </c>
      <c r="E3122" s="146">
        <v>173</v>
      </c>
      <c r="F3122" s="146">
        <v>173</v>
      </c>
      <c r="G3122" s="146">
        <v>173</v>
      </c>
    </row>
    <row r="3123" spans="1:7" x14ac:dyDescent="0.25">
      <c r="A3123" s="146" t="s">
        <v>76</v>
      </c>
      <c r="B3123" s="146">
        <v>2</v>
      </c>
      <c r="C3123" s="146">
        <v>1977</v>
      </c>
      <c r="D3123" s="146" t="s">
        <v>79</v>
      </c>
      <c r="E3123" s="146">
        <v>173</v>
      </c>
      <c r="F3123" s="146">
        <v>173</v>
      </c>
      <c r="G3123" s="146">
        <v>173</v>
      </c>
    </row>
    <row r="3124" spans="1:7" x14ac:dyDescent="0.25">
      <c r="A3124" s="146" t="s">
        <v>76</v>
      </c>
      <c r="B3124" s="146">
        <v>2</v>
      </c>
      <c r="C3124" s="146">
        <v>1982</v>
      </c>
      <c r="D3124" s="146" t="s">
        <v>95</v>
      </c>
      <c r="E3124" s="146">
        <v>173</v>
      </c>
      <c r="F3124" s="146">
        <v>173</v>
      </c>
      <c r="G3124" s="146">
        <v>173</v>
      </c>
    </row>
    <row r="3125" spans="1:7" x14ac:dyDescent="0.25">
      <c r="A3125" s="146" t="s">
        <v>1</v>
      </c>
      <c r="B3125" s="146">
        <v>1</v>
      </c>
      <c r="C3125" s="146">
        <v>1992</v>
      </c>
      <c r="D3125" s="146" t="s">
        <v>80</v>
      </c>
      <c r="E3125" s="146">
        <v>173</v>
      </c>
      <c r="F3125" s="146">
        <v>173</v>
      </c>
      <c r="G3125" s="146">
        <v>173</v>
      </c>
    </row>
    <row r="3126" spans="1:7" x14ac:dyDescent="0.25">
      <c r="A3126" s="146" t="s">
        <v>76</v>
      </c>
      <c r="B3126" s="146">
        <v>2</v>
      </c>
      <c r="C3126" s="146">
        <v>1978</v>
      </c>
      <c r="D3126" s="146" t="s">
        <v>91</v>
      </c>
      <c r="E3126" s="146">
        <v>174</v>
      </c>
      <c r="F3126" s="146">
        <v>174</v>
      </c>
      <c r="G3126" s="146">
        <v>174</v>
      </c>
    </row>
    <row r="3127" spans="1:7" x14ac:dyDescent="0.25">
      <c r="A3127" s="146" t="s">
        <v>76</v>
      </c>
      <c r="B3127" s="146">
        <v>2</v>
      </c>
      <c r="C3127" s="146">
        <v>1986</v>
      </c>
      <c r="D3127" s="146" t="s">
        <v>96</v>
      </c>
      <c r="E3127" s="146">
        <v>174</v>
      </c>
      <c r="F3127" s="146">
        <v>174</v>
      </c>
      <c r="G3127" s="146">
        <v>174</v>
      </c>
    </row>
    <row r="3128" spans="1:7" x14ac:dyDescent="0.25">
      <c r="A3128" s="146" t="s">
        <v>65</v>
      </c>
      <c r="B3128" s="146">
        <v>2</v>
      </c>
      <c r="C3128" s="146">
        <v>1977</v>
      </c>
      <c r="D3128" s="146" t="s">
        <v>80</v>
      </c>
      <c r="E3128" s="146">
        <v>174</v>
      </c>
      <c r="F3128" s="146">
        <v>174</v>
      </c>
      <c r="G3128" s="146">
        <v>174</v>
      </c>
    </row>
    <row r="3129" spans="1:7" x14ac:dyDescent="0.25">
      <c r="A3129" s="146" t="s">
        <v>76</v>
      </c>
      <c r="B3129" s="146">
        <v>1</v>
      </c>
      <c r="C3129" s="146">
        <v>2002</v>
      </c>
      <c r="D3129" s="146" t="s">
        <v>83</v>
      </c>
      <c r="E3129" s="146">
        <v>176</v>
      </c>
      <c r="F3129" s="146">
        <v>176</v>
      </c>
      <c r="G3129" s="146">
        <v>176</v>
      </c>
    </row>
    <row r="3130" spans="1:7" x14ac:dyDescent="0.25">
      <c r="A3130" s="146" t="s">
        <v>1</v>
      </c>
      <c r="B3130" s="146">
        <v>2</v>
      </c>
      <c r="C3130" s="146">
        <v>2004</v>
      </c>
      <c r="D3130" s="146" t="s">
        <v>95</v>
      </c>
      <c r="E3130" s="146">
        <v>176</v>
      </c>
      <c r="F3130" s="146">
        <v>176</v>
      </c>
      <c r="G3130" s="146">
        <v>176</v>
      </c>
    </row>
    <row r="3131" spans="1:7" x14ac:dyDescent="0.25">
      <c r="A3131" s="146" t="s">
        <v>65</v>
      </c>
      <c r="B3131" s="146">
        <v>2</v>
      </c>
      <c r="C3131" s="146">
        <v>1989</v>
      </c>
      <c r="D3131" s="146" t="s">
        <v>95</v>
      </c>
      <c r="E3131" s="146">
        <v>176</v>
      </c>
      <c r="F3131" s="146">
        <v>176</v>
      </c>
      <c r="G3131" s="146">
        <v>176</v>
      </c>
    </row>
    <row r="3132" spans="1:7" x14ac:dyDescent="0.25">
      <c r="A3132" s="146" t="s">
        <v>65</v>
      </c>
      <c r="B3132" s="146">
        <v>2</v>
      </c>
      <c r="C3132" s="146">
        <v>2001</v>
      </c>
      <c r="D3132" s="146" t="s">
        <v>93</v>
      </c>
      <c r="E3132" s="146">
        <v>176</v>
      </c>
      <c r="F3132" s="146">
        <v>176</v>
      </c>
      <c r="G3132" s="146">
        <v>176</v>
      </c>
    </row>
    <row r="3133" spans="1:7" x14ac:dyDescent="0.25">
      <c r="A3133" s="146" t="s">
        <v>65</v>
      </c>
      <c r="B3133" s="146">
        <v>2</v>
      </c>
      <c r="C3133" s="146">
        <v>2013</v>
      </c>
      <c r="D3133" s="146" t="s">
        <v>78</v>
      </c>
      <c r="E3133" s="146">
        <v>176</v>
      </c>
      <c r="F3133" s="146">
        <v>176</v>
      </c>
      <c r="G3133" s="146">
        <v>176</v>
      </c>
    </row>
    <row r="3134" spans="1:7" x14ac:dyDescent="0.25">
      <c r="A3134" s="146" t="s">
        <v>0</v>
      </c>
      <c r="B3134" s="146">
        <v>1</v>
      </c>
      <c r="C3134" s="146">
        <v>2001</v>
      </c>
      <c r="D3134" s="146" t="s">
        <v>82</v>
      </c>
      <c r="E3134" s="146">
        <v>176</v>
      </c>
      <c r="F3134" s="146">
        <v>176</v>
      </c>
      <c r="G3134" s="146">
        <v>176</v>
      </c>
    </row>
    <row r="3135" spans="1:7" x14ac:dyDescent="0.25">
      <c r="A3135" s="146" t="s">
        <v>76</v>
      </c>
      <c r="B3135" s="146">
        <v>1</v>
      </c>
      <c r="C3135" s="146">
        <v>1982</v>
      </c>
      <c r="D3135" s="146" t="s">
        <v>79</v>
      </c>
      <c r="E3135" s="146">
        <v>177</v>
      </c>
      <c r="F3135" s="146">
        <v>177</v>
      </c>
      <c r="G3135" s="146">
        <v>177</v>
      </c>
    </row>
    <row r="3136" spans="1:7" x14ac:dyDescent="0.25">
      <c r="A3136" s="146" t="s">
        <v>76</v>
      </c>
      <c r="B3136" s="146">
        <v>2</v>
      </c>
      <c r="C3136" s="146">
        <v>2000</v>
      </c>
      <c r="D3136" s="146" t="s">
        <v>90</v>
      </c>
      <c r="E3136" s="146">
        <v>177</v>
      </c>
      <c r="F3136" s="146">
        <v>177</v>
      </c>
      <c r="G3136" s="146">
        <v>177</v>
      </c>
    </row>
    <row r="3137" spans="1:7" x14ac:dyDescent="0.25">
      <c r="A3137" s="146" t="s">
        <v>76</v>
      </c>
      <c r="B3137" s="146">
        <v>2</v>
      </c>
      <c r="C3137" s="146">
        <v>2005</v>
      </c>
      <c r="D3137" s="146" t="s">
        <v>86</v>
      </c>
      <c r="E3137" s="146">
        <v>177</v>
      </c>
      <c r="F3137" s="146">
        <v>177</v>
      </c>
      <c r="G3137" s="146">
        <v>177</v>
      </c>
    </row>
    <row r="3138" spans="1:7" x14ac:dyDescent="0.25">
      <c r="A3138" s="146" t="s">
        <v>65</v>
      </c>
      <c r="B3138" s="146">
        <v>2</v>
      </c>
      <c r="C3138" s="146">
        <v>1996</v>
      </c>
      <c r="D3138" s="146" t="s">
        <v>96</v>
      </c>
      <c r="E3138" s="146">
        <v>177</v>
      </c>
      <c r="F3138" s="146">
        <v>177</v>
      </c>
      <c r="G3138" s="146">
        <v>177</v>
      </c>
    </row>
    <row r="3139" spans="1:7" x14ac:dyDescent="0.25">
      <c r="A3139" s="146" t="s">
        <v>2</v>
      </c>
      <c r="B3139" s="146">
        <v>2</v>
      </c>
      <c r="C3139" s="146">
        <v>2011</v>
      </c>
      <c r="D3139" s="146" t="s">
        <v>95</v>
      </c>
      <c r="E3139" s="146">
        <v>177</v>
      </c>
      <c r="F3139" s="146">
        <v>177</v>
      </c>
      <c r="G3139" s="146">
        <v>177</v>
      </c>
    </row>
    <row r="3140" spans="1:7" x14ac:dyDescent="0.25">
      <c r="A3140" s="146" t="s">
        <v>76</v>
      </c>
      <c r="B3140" s="146">
        <v>1</v>
      </c>
      <c r="C3140" s="146">
        <v>1983</v>
      </c>
      <c r="D3140" s="146" t="s">
        <v>82</v>
      </c>
      <c r="E3140" s="146">
        <v>178</v>
      </c>
      <c r="F3140" s="146">
        <v>178</v>
      </c>
      <c r="G3140" s="146">
        <v>178</v>
      </c>
    </row>
    <row r="3141" spans="1:7" x14ac:dyDescent="0.25">
      <c r="A3141" s="146" t="s">
        <v>76</v>
      </c>
      <c r="B3141" s="146">
        <v>1</v>
      </c>
      <c r="C3141" s="146">
        <v>1983</v>
      </c>
      <c r="D3141" s="146" t="s">
        <v>79</v>
      </c>
      <c r="E3141" s="146">
        <v>178</v>
      </c>
      <c r="F3141" s="146">
        <v>178</v>
      </c>
      <c r="G3141" s="146">
        <v>178</v>
      </c>
    </row>
    <row r="3142" spans="1:7" x14ac:dyDescent="0.25">
      <c r="A3142" s="146" t="s">
        <v>76</v>
      </c>
      <c r="B3142" s="146">
        <v>1</v>
      </c>
      <c r="C3142" s="146">
        <v>1989</v>
      </c>
      <c r="D3142" s="146" t="s">
        <v>89</v>
      </c>
      <c r="E3142" s="146">
        <v>178</v>
      </c>
      <c r="F3142" s="146">
        <v>178</v>
      </c>
      <c r="G3142" s="146">
        <v>178</v>
      </c>
    </row>
    <row r="3143" spans="1:7" x14ac:dyDescent="0.25">
      <c r="A3143" s="146" t="s">
        <v>76</v>
      </c>
      <c r="B3143" s="146">
        <v>1</v>
      </c>
      <c r="C3143" s="146">
        <v>1994</v>
      </c>
      <c r="D3143" s="146" t="s">
        <v>81</v>
      </c>
      <c r="E3143" s="146">
        <v>178</v>
      </c>
      <c r="F3143" s="146">
        <v>178</v>
      </c>
      <c r="G3143" s="146">
        <v>178</v>
      </c>
    </row>
    <row r="3144" spans="1:7" x14ac:dyDescent="0.25">
      <c r="A3144" s="146" t="s">
        <v>76</v>
      </c>
      <c r="B3144" s="146">
        <v>1</v>
      </c>
      <c r="C3144" s="146">
        <v>2011</v>
      </c>
      <c r="D3144" s="146" t="s">
        <v>83</v>
      </c>
      <c r="E3144" s="146">
        <v>178</v>
      </c>
      <c r="F3144" s="146">
        <v>178</v>
      </c>
      <c r="G3144" s="146">
        <v>178</v>
      </c>
    </row>
    <row r="3145" spans="1:7" x14ac:dyDescent="0.25">
      <c r="A3145" s="146" t="s">
        <v>2</v>
      </c>
      <c r="B3145" s="146">
        <v>2</v>
      </c>
      <c r="C3145" s="146">
        <v>2013</v>
      </c>
      <c r="D3145" s="146" t="s">
        <v>77</v>
      </c>
      <c r="E3145" s="146">
        <v>178</v>
      </c>
      <c r="F3145" s="146">
        <v>178</v>
      </c>
      <c r="G3145" s="146">
        <v>178</v>
      </c>
    </row>
    <row r="3146" spans="1:7" x14ac:dyDescent="0.25">
      <c r="A3146" s="146" t="s">
        <v>1</v>
      </c>
      <c r="B3146" s="146">
        <v>1</v>
      </c>
      <c r="C3146" s="146">
        <v>2000</v>
      </c>
      <c r="D3146" s="146" t="s">
        <v>77</v>
      </c>
      <c r="E3146" s="146">
        <v>179</v>
      </c>
      <c r="F3146" s="146">
        <v>179</v>
      </c>
      <c r="G3146" s="146">
        <v>179</v>
      </c>
    </row>
    <row r="3147" spans="1:7" x14ac:dyDescent="0.25">
      <c r="A3147" s="146" t="s">
        <v>1</v>
      </c>
      <c r="B3147" s="146">
        <v>1</v>
      </c>
      <c r="C3147" s="146">
        <v>2001</v>
      </c>
      <c r="D3147" s="146" t="s">
        <v>77</v>
      </c>
      <c r="E3147" s="146">
        <v>179</v>
      </c>
      <c r="F3147" s="146">
        <v>179</v>
      </c>
      <c r="G3147" s="146">
        <v>179</v>
      </c>
    </row>
    <row r="3148" spans="1:7" x14ac:dyDescent="0.25">
      <c r="A3148" s="146" t="s">
        <v>1</v>
      </c>
      <c r="B3148" s="146">
        <v>2</v>
      </c>
      <c r="C3148" s="146">
        <v>2012</v>
      </c>
      <c r="D3148" s="146" t="s">
        <v>93</v>
      </c>
      <c r="E3148" s="146">
        <v>179</v>
      </c>
      <c r="F3148" s="146">
        <v>179</v>
      </c>
      <c r="G3148" s="146">
        <v>179</v>
      </c>
    </row>
    <row r="3149" spans="1:7" x14ac:dyDescent="0.25">
      <c r="A3149" s="146" t="s">
        <v>65</v>
      </c>
      <c r="B3149" s="146">
        <v>2</v>
      </c>
      <c r="C3149" s="146">
        <v>2006</v>
      </c>
      <c r="D3149" s="146" t="s">
        <v>84</v>
      </c>
      <c r="E3149" s="146">
        <v>179</v>
      </c>
      <c r="F3149" s="146">
        <v>179</v>
      </c>
      <c r="G3149" s="146">
        <v>179</v>
      </c>
    </row>
    <row r="3150" spans="1:7" x14ac:dyDescent="0.25">
      <c r="A3150" s="146" t="s">
        <v>76</v>
      </c>
      <c r="B3150" s="146">
        <v>1</v>
      </c>
      <c r="C3150" s="146">
        <v>1989</v>
      </c>
      <c r="D3150" s="146" t="s">
        <v>77</v>
      </c>
      <c r="E3150" s="146">
        <v>180</v>
      </c>
      <c r="F3150" s="146">
        <v>180</v>
      </c>
      <c r="G3150" s="146">
        <v>180</v>
      </c>
    </row>
    <row r="3151" spans="1:7" x14ac:dyDescent="0.25">
      <c r="A3151" s="146" t="s">
        <v>76</v>
      </c>
      <c r="B3151" s="146">
        <v>1</v>
      </c>
      <c r="C3151" s="146">
        <v>2001</v>
      </c>
      <c r="D3151" s="146" t="s">
        <v>83</v>
      </c>
      <c r="E3151" s="146">
        <v>180</v>
      </c>
      <c r="F3151" s="146">
        <v>180</v>
      </c>
      <c r="G3151" s="146">
        <v>180</v>
      </c>
    </row>
    <row r="3152" spans="1:7" x14ac:dyDescent="0.25">
      <c r="A3152" s="146" t="s">
        <v>1</v>
      </c>
      <c r="B3152" s="146">
        <v>2</v>
      </c>
      <c r="C3152" s="146">
        <v>2007</v>
      </c>
      <c r="D3152" s="146" t="s">
        <v>94</v>
      </c>
      <c r="E3152" s="146">
        <v>180</v>
      </c>
      <c r="F3152" s="146">
        <v>180</v>
      </c>
      <c r="G3152" s="146">
        <v>180</v>
      </c>
    </row>
    <row r="3153" spans="1:7" x14ac:dyDescent="0.25">
      <c r="A3153" s="146" t="s">
        <v>0</v>
      </c>
      <c r="B3153" s="146">
        <v>1</v>
      </c>
      <c r="C3153" s="146">
        <v>1996</v>
      </c>
      <c r="D3153" s="146" t="s">
        <v>79</v>
      </c>
      <c r="E3153" s="146">
        <v>180</v>
      </c>
      <c r="F3153" s="146">
        <v>180</v>
      </c>
      <c r="G3153" s="146">
        <v>180</v>
      </c>
    </row>
    <row r="3154" spans="1:7" x14ac:dyDescent="0.25">
      <c r="A3154" s="146" t="s">
        <v>1</v>
      </c>
      <c r="B3154" s="146">
        <v>1</v>
      </c>
      <c r="C3154" s="146">
        <v>2000</v>
      </c>
      <c r="D3154" s="146" t="s">
        <v>82</v>
      </c>
      <c r="E3154" s="146">
        <v>181</v>
      </c>
      <c r="F3154" s="146">
        <v>181</v>
      </c>
      <c r="G3154" s="146">
        <v>181</v>
      </c>
    </row>
    <row r="3155" spans="1:7" x14ac:dyDescent="0.25">
      <c r="A3155" s="146" t="s">
        <v>1</v>
      </c>
      <c r="B3155" s="146">
        <v>2</v>
      </c>
      <c r="C3155" s="146">
        <v>1991</v>
      </c>
      <c r="D3155" s="146" t="s">
        <v>88</v>
      </c>
      <c r="E3155" s="146">
        <v>181</v>
      </c>
      <c r="F3155" s="146">
        <v>181</v>
      </c>
      <c r="G3155" s="146">
        <v>181</v>
      </c>
    </row>
    <row r="3156" spans="1:7" x14ac:dyDescent="0.25">
      <c r="A3156" s="146" t="s">
        <v>1</v>
      </c>
      <c r="B3156" s="146">
        <v>1</v>
      </c>
      <c r="C3156" s="146">
        <v>1994</v>
      </c>
      <c r="D3156" s="146" t="s">
        <v>79</v>
      </c>
      <c r="E3156" s="146">
        <v>182</v>
      </c>
      <c r="F3156" s="146">
        <v>182</v>
      </c>
      <c r="G3156" s="146">
        <v>182</v>
      </c>
    </row>
    <row r="3157" spans="1:7" x14ac:dyDescent="0.25">
      <c r="A3157" s="146" t="s">
        <v>1</v>
      </c>
      <c r="B3157" s="146">
        <v>2</v>
      </c>
      <c r="C3157" s="146">
        <v>2000</v>
      </c>
      <c r="D3157" s="146" t="s">
        <v>82</v>
      </c>
      <c r="E3157" s="146">
        <v>182</v>
      </c>
      <c r="F3157" s="146">
        <v>182</v>
      </c>
      <c r="G3157" s="146">
        <v>182</v>
      </c>
    </row>
    <row r="3158" spans="1:7" x14ac:dyDescent="0.25">
      <c r="A3158" s="146" t="s">
        <v>65</v>
      </c>
      <c r="B3158" s="146">
        <v>2</v>
      </c>
      <c r="C3158" s="146">
        <v>1977</v>
      </c>
      <c r="D3158" s="146" t="s">
        <v>92</v>
      </c>
      <c r="E3158" s="146">
        <v>182</v>
      </c>
      <c r="F3158" s="146">
        <v>182</v>
      </c>
      <c r="G3158" s="146">
        <v>182</v>
      </c>
    </row>
    <row r="3159" spans="1:7" x14ac:dyDescent="0.25">
      <c r="A3159" s="146" t="s">
        <v>76</v>
      </c>
      <c r="B3159" s="146">
        <v>1</v>
      </c>
      <c r="C3159" s="146">
        <v>1984</v>
      </c>
      <c r="D3159" s="146" t="s">
        <v>92</v>
      </c>
      <c r="E3159" s="146">
        <v>183</v>
      </c>
      <c r="F3159" s="146">
        <v>183</v>
      </c>
      <c r="G3159" s="146">
        <v>183</v>
      </c>
    </row>
    <row r="3160" spans="1:7" x14ac:dyDescent="0.25">
      <c r="A3160" s="146" t="s">
        <v>76</v>
      </c>
      <c r="B3160" s="146">
        <v>2</v>
      </c>
      <c r="C3160" s="146">
        <v>1998</v>
      </c>
      <c r="D3160" s="146" t="s">
        <v>83</v>
      </c>
      <c r="E3160" s="146">
        <v>183</v>
      </c>
      <c r="F3160" s="146">
        <v>183</v>
      </c>
      <c r="G3160" s="146">
        <v>183</v>
      </c>
    </row>
    <row r="3161" spans="1:7" x14ac:dyDescent="0.25">
      <c r="A3161" s="146" t="s">
        <v>76</v>
      </c>
      <c r="B3161" s="146">
        <v>2</v>
      </c>
      <c r="C3161" s="146">
        <v>2007</v>
      </c>
      <c r="D3161" s="146" t="s">
        <v>81</v>
      </c>
      <c r="E3161" s="146">
        <v>183</v>
      </c>
      <c r="F3161" s="146">
        <v>183</v>
      </c>
      <c r="G3161" s="146">
        <v>183</v>
      </c>
    </row>
    <row r="3162" spans="1:7" x14ac:dyDescent="0.25">
      <c r="A3162" s="146" t="s">
        <v>65</v>
      </c>
      <c r="B3162" s="146">
        <v>2</v>
      </c>
      <c r="C3162" s="146">
        <v>1980</v>
      </c>
      <c r="D3162" s="146" t="s">
        <v>79</v>
      </c>
      <c r="E3162" s="146">
        <v>183</v>
      </c>
      <c r="F3162" s="146">
        <v>183</v>
      </c>
      <c r="G3162" s="146">
        <v>183</v>
      </c>
    </row>
    <row r="3163" spans="1:7" x14ac:dyDescent="0.25">
      <c r="A3163" s="146" t="s">
        <v>76</v>
      </c>
      <c r="B3163" s="146">
        <v>2</v>
      </c>
      <c r="C3163" s="146">
        <v>1984</v>
      </c>
      <c r="D3163" s="146" t="s">
        <v>77</v>
      </c>
      <c r="E3163" s="146">
        <v>184</v>
      </c>
      <c r="F3163" s="146">
        <v>184</v>
      </c>
      <c r="G3163" s="146">
        <v>184</v>
      </c>
    </row>
    <row r="3164" spans="1:7" x14ac:dyDescent="0.25">
      <c r="A3164" s="146" t="s">
        <v>76</v>
      </c>
      <c r="B3164" s="146">
        <v>2</v>
      </c>
      <c r="C3164" s="146">
        <v>1987</v>
      </c>
      <c r="D3164" s="146" t="s">
        <v>96</v>
      </c>
      <c r="E3164" s="146">
        <v>184</v>
      </c>
      <c r="F3164" s="146">
        <v>184</v>
      </c>
      <c r="G3164" s="146">
        <v>184</v>
      </c>
    </row>
    <row r="3165" spans="1:7" x14ac:dyDescent="0.25">
      <c r="A3165" s="146" t="s">
        <v>1</v>
      </c>
      <c r="B3165" s="146">
        <v>1</v>
      </c>
      <c r="C3165" s="146">
        <v>2002</v>
      </c>
      <c r="D3165" s="146" t="s">
        <v>77</v>
      </c>
      <c r="E3165" s="146">
        <v>184</v>
      </c>
      <c r="F3165" s="146">
        <v>184</v>
      </c>
      <c r="G3165" s="146">
        <v>184</v>
      </c>
    </row>
    <row r="3166" spans="1:7" x14ac:dyDescent="0.25">
      <c r="A3166" s="146" t="s">
        <v>1</v>
      </c>
      <c r="B3166" s="146">
        <v>1</v>
      </c>
      <c r="C3166" s="146">
        <v>2005</v>
      </c>
      <c r="D3166" s="146" t="s">
        <v>77</v>
      </c>
      <c r="E3166" s="146">
        <v>184</v>
      </c>
      <c r="F3166" s="146">
        <v>184</v>
      </c>
      <c r="G3166" s="146">
        <v>184</v>
      </c>
    </row>
    <row r="3167" spans="1:7" x14ac:dyDescent="0.25">
      <c r="A3167" s="146" t="s">
        <v>1</v>
      </c>
      <c r="B3167" s="146">
        <v>1</v>
      </c>
      <c r="C3167" s="146">
        <v>2011</v>
      </c>
      <c r="D3167" s="146" t="s">
        <v>77</v>
      </c>
      <c r="E3167" s="146">
        <v>184</v>
      </c>
      <c r="F3167" s="146">
        <v>184</v>
      </c>
      <c r="G3167" s="146">
        <v>184</v>
      </c>
    </row>
    <row r="3168" spans="1:7" x14ac:dyDescent="0.25">
      <c r="A3168" s="146" t="s">
        <v>65</v>
      </c>
      <c r="B3168" s="146">
        <v>2</v>
      </c>
      <c r="C3168" s="146">
        <v>1981</v>
      </c>
      <c r="D3168" s="146" t="s">
        <v>80</v>
      </c>
      <c r="E3168" s="146">
        <v>184</v>
      </c>
      <c r="F3168" s="146">
        <v>184</v>
      </c>
      <c r="G3168" s="146">
        <v>184</v>
      </c>
    </row>
    <row r="3169" spans="1:7" x14ac:dyDescent="0.25">
      <c r="A3169" s="146" t="s">
        <v>2</v>
      </c>
      <c r="B3169" s="146">
        <v>1</v>
      </c>
      <c r="C3169" s="146">
        <v>2010</v>
      </c>
      <c r="D3169" s="146" t="s">
        <v>88</v>
      </c>
      <c r="E3169" s="146">
        <v>184</v>
      </c>
      <c r="F3169" s="146">
        <v>184</v>
      </c>
      <c r="G3169" s="146">
        <v>184</v>
      </c>
    </row>
    <row r="3170" spans="1:7" x14ac:dyDescent="0.25">
      <c r="A3170" s="146" t="s">
        <v>76</v>
      </c>
      <c r="B3170" s="146">
        <v>1</v>
      </c>
      <c r="C3170" s="146">
        <v>1994</v>
      </c>
      <c r="D3170" s="146" t="s">
        <v>77</v>
      </c>
      <c r="E3170" s="146">
        <v>185</v>
      </c>
      <c r="F3170" s="146">
        <v>185</v>
      </c>
      <c r="G3170" s="146">
        <v>185</v>
      </c>
    </row>
    <row r="3171" spans="1:7" x14ac:dyDescent="0.25">
      <c r="A3171" s="146" t="s">
        <v>76</v>
      </c>
      <c r="B3171" s="146">
        <v>2</v>
      </c>
      <c r="C3171" s="146">
        <v>1977</v>
      </c>
      <c r="D3171" s="146" t="s">
        <v>80</v>
      </c>
      <c r="E3171" s="146">
        <v>185</v>
      </c>
      <c r="F3171" s="146">
        <v>185</v>
      </c>
      <c r="G3171" s="146">
        <v>185</v>
      </c>
    </row>
    <row r="3172" spans="1:7" x14ac:dyDescent="0.25">
      <c r="A3172" s="146" t="s">
        <v>76</v>
      </c>
      <c r="B3172" s="146">
        <v>2</v>
      </c>
      <c r="C3172" s="146">
        <v>2008</v>
      </c>
      <c r="D3172" s="146" t="s">
        <v>81</v>
      </c>
      <c r="E3172" s="146">
        <v>185</v>
      </c>
      <c r="F3172" s="146">
        <v>185</v>
      </c>
      <c r="G3172" s="146">
        <v>185</v>
      </c>
    </row>
    <row r="3173" spans="1:7" x14ac:dyDescent="0.25">
      <c r="A3173" s="146" t="s">
        <v>65</v>
      </c>
      <c r="B3173" s="146">
        <v>2</v>
      </c>
      <c r="C3173" s="146">
        <v>1979</v>
      </c>
      <c r="D3173" s="146" t="s">
        <v>80</v>
      </c>
      <c r="E3173" s="146">
        <v>185</v>
      </c>
      <c r="F3173" s="146">
        <v>185</v>
      </c>
      <c r="G3173" s="146">
        <v>185</v>
      </c>
    </row>
    <row r="3174" spans="1:7" x14ac:dyDescent="0.25">
      <c r="A3174" s="146" t="s">
        <v>76</v>
      </c>
      <c r="B3174" s="146">
        <v>1</v>
      </c>
      <c r="C3174" s="146">
        <v>1990</v>
      </c>
      <c r="D3174" s="146" t="s">
        <v>93</v>
      </c>
      <c r="E3174" s="146">
        <v>186</v>
      </c>
      <c r="F3174" s="146">
        <v>186</v>
      </c>
      <c r="G3174" s="146">
        <v>186</v>
      </c>
    </row>
    <row r="3175" spans="1:7" x14ac:dyDescent="0.25">
      <c r="A3175" s="146" t="s">
        <v>76</v>
      </c>
      <c r="B3175" s="146">
        <v>1</v>
      </c>
      <c r="C3175" s="146">
        <v>1995</v>
      </c>
      <c r="D3175" s="146" t="s">
        <v>84</v>
      </c>
      <c r="E3175" s="146">
        <v>186</v>
      </c>
      <c r="F3175" s="146">
        <v>186</v>
      </c>
      <c r="G3175" s="146">
        <v>186</v>
      </c>
    </row>
    <row r="3176" spans="1:7" x14ac:dyDescent="0.25">
      <c r="A3176" s="146" t="s">
        <v>76</v>
      </c>
      <c r="B3176" s="146">
        <v>1</v>
      </c>
      <c r="C3176" s="146">
        <v>1996</v>
      </c>
      <c r="D3176" s="146" t="s">
        <v>84</v>
      </c>
      <c r="E3176" s="146">
        <v>186</v>
      </c>
      <c r="F3176" s="146">
        <v>186</v>
      </c>
      <c r="G3176" s="146">
        <v>186</v>
      </c>
    </row>
    <row r="3177" spans="1:7" x14ac:dyDescent="0.25">
      <c r="A3177" s="146" t="s">
        <v>1</v>
      </c>
      <c r="B3177" s="146">
        <v>1</v>
      </c>
      <c r="C3177" s="146">
        <v>1999</v>
      </c>
      <c r="D3177" s="146" t="s">
        <v>82</v>
      </c>
      <c r="E3177" s="146">
        <v>186</v>
      </c>
      <c r="F3177" s="146">
        <v>186</v>
      </c>
      <c r="G3177" s="146">
        <v>186</v>
      </c>
    </row>
    <row r="3178" spans="1:7" x14ac:dyDescent="0.25">
      <c r="A3178" s="146" t="s">
        <v>1</v>
      </c>
      <c r="B3178" s="146">
        <v>1</v>
      </c>
      <c r="C3178" s="146">
        <v>2008</v>
      </c>
      <c r="D3178" s="146" t="s">
        <v>77</v>
      </c>
      <c r="E3178" s="146">
        <v>186</v>
      </c>
      <c r="F3178" s="146">
        <v>186</v>
      </c>
      <c r="G3178" s="146">
        <v>186</v>
      </c>
    </row>
    <row r="3179" spans="1:7" x14ac:dyDescent="0.25">
      <c r="A3179" s="146" t="s">
        <v>76</v>
      </c>
      <c r="B3179" s="146">
        <v>1</v>
      </c>
      <c r="C3179" s="146">
        <v>2006</v>
      </c>
      <c r="D3179" s="146" t="s">
        <v>81</v>
      </c>
      <c r="E3179" s="146">
        <v>187</v>
      </c>
      <c r="F3179" s="146">
        <v>187</v>
      </c>
      <c r="G3179" s="146">
        <v>187</v>
      </c>
    </row>
    <row r="3180" spans="1:7" x14ac:dyDescent="0.25">
      <c r="A3180" s="146" t="s">
        <v>76</v>
      </c>
      <c r="B3180" s="146">
        <v>2</v>
      </c>
      <c r="C3180" s="146">
        <v>1992</v>
      </c>
      <c r="D3180" s="146" t="s">
        <v>93</v>
      </c>
      <c r="E3180" s="146">
        <v>187</v>
      </c>
      <c r="F3180" s="146">
        <v>187</v>
      </c>
      <c r="G3180" s="146">
        <v>187</v>
      </c>
    </row>
    <row r="3181" spans="1:7" x14ac:dyDescent="0.25">
      <c r="A3181" s="146" t="s">
        <v>76</v>
      </c>
      <c r="B3181" s="146">
        <v>2</v>
      </c>
      <c r="C3181" s="146">
        <v>1979</v>
      </c>
      <c r="D3181" s="146" t="s">
        <v>79</v>
      </c>
      <c r="E3181" s="146">
        <v>188</v>
      </c>
      <c r="F3181" s="146">
        <v>188</v>
      </c>
      <c r="G3181" s="146">
        <v>188</v>
      </c>
    </row>
    <row r="3182" spans="1:7" x14ac:dyDescent="0.25">
      <c r="A3182" s="146" t="s">
        <v>76</v>
      </c>
      <c r="B3182" s="146">
        <v>2</v>
      </c>
      <c r="C3182" s="146">
        <v>2004</v>
      </c>
      <c r="D3182" s="146" t="s">
        <v>86</v>
      </c>
      <c r="E3182" s="146">
        <v>188</v>
      </c>
      <c r="F3182" s="146">
        <v>188</v>
      </c>
      <c r="G3182" s="146">
        <v>188</v>
      </c>
    </row>
    <row r="3183" spans="1:7" x14ac:dyDescent="0.25">
      <c r="A3183" s="146" t="s">
        <v>1</v>
      </c>
      <c r="B3183" s="146">
        <v>1</v>
      </c>
      <c r="C3183" s="146">
        <v>2006</v>
      </c>
      <c r="D3183" s="146" t="s">
        <v>77</v>
      </c>
      <c r="E3183" s="146">
        <v>188</v>
      </c>
      <c r="F3183" s="146">
        <v>188</v>
      </c>
      <c r="G3183" s="146">
        <v>188</v>
      </c>
    </row>
    <row r="3184" spans="1:7" x14ac:dyDescent="0.25">
      <c r="A3184" s="146" t="s">
        <v>1</v>
      </c>
      <c r="B3184" s="146">
        <v>1</v>
      </c>
      <c r="C3184" s="146">
        <v>2010</v>
      </c>
      <c r="D3184" s="146" t="s">
        <v>77</v>
      </c>
      <c r="E3184" s="146">
        <v>188</v>
      </c>
      <c r="F3184" s="146">
        <v>188</v>
      </c>
      <c r="G3184" s="146">
        <v>188</v>
      </c>
    </row>
    <row r="3185" spans="1:7" x14ac:dyDescent="0.25">
      <c r="A3185" s="146" t="s">
        <v>2</v>
      </c>
      <c r="B3185" s="146">
        <v>1</v>
      </c>
      <c r="C3185" s="146">
        <v>2008</v>
      </c>
      <c r="D3185" s="146" t="s">
        <v>79</v>
      </c>
      <c r="E3185" s="146">
        <v>188</v>
      </c>
      <c r="F3185" s="146">
        <v>188</v>
      </c>
      <c r="G3185" s="146">
        <v>188</v>
      </c>
    </row>
    <row r="3186" spans="1:7" x14ac:dyDescent="0.25">
      <c r="A3186" s="146" t="s">
        <v>76</v>
      </c>
      <c r="B3186" s="146">
        <v>2</v>
      </c>
      <c r="C3186" s="146">
        <v>1977</v>
      </c>
      <c r="D3186" s="146" t="s">
        <v>91</v>
      </c>
      <c r="E3186" s="146">
        <v>189</v>
      </c>
      <c r="F3186" s="146">
        <v>189</v>
      </c>
      <c r="G3186" s="146">
        <v>189</v>
      </c>
    </row>
    <row r="3187" spans="1:7" x14ac:dyDescent="0.25">
      <c r="A3187" s="146" t="s">
        <v>2</v>
      </c>
      <c r="B3187" s="146">
        <v>2</v>
      </c>
      <c r="C3187" s="146">
        <v>2010</v>
      </c>
      <c r="D3187" s="146" t="s">
        <v>88</v>
      </c>
      <c r="E3187" s="146">
        <v>189</v>
      </c>
      <c r="F3187" s="146">
        <v>189</v>
      </c>
      <c r="G3187" s="146">
        <v>189</v>
      </c>
    </row>
    <row r="3188" spans="1:7" x14ac:dyDescent="0.25">
      <c r="A3188" s="146" t="s">
        <v>76</v>
      </c>
      <c r="B3188" s="146">
        <v>1</v>
      </c>
      <c r="C3188" s="146">
        <v>1999</v>
      </c>
      <c r="D3188" s="146" t="s">
        <v>90</v>
      </c>
      <c r="E3188" s="146">
        <v>190</v>
      </c>
      <c r="F3188" s="146">
        <v>190</v>
      </c>
      <c r="G3188" s="146">
        <v>190</v>
      </c>
    </row>
    <row r="3189" spans="1:7" x14ac:dyDescent="0.25">
      <c r="A3189" s="146" t="s">
        <v>1</v>
      </c>
      <c r="B3189" s="146">
        <v>1</v>
      </c>
      <c r="C3189" s="146">
        <v>1994</v>
      </c>
      <c r="D3189" s="146" t="s">
        <v>80</v>
      </c>
      <c r="E3189" s="146">
        <v>190</v>
      </c>
      <c r="F3189" s="146">
        <v>190</v>
      </c>
      <c r="G3189" s="146">
        <v>190</v>
      </c>
    </row>
    <row r="3190" spans="1:7" x14ac:dyDescent="0.25">
      <c r="A3190" s="146" t="s">
        <v>2</v>
      </c>
      <c r="B3190" s="146">
        <v>2</v>
      </c>
      <c r="C3190" s="146">
        <v>2008</v>
      </c>
      <c r="D3190" s="146" t="s">
        <v>91</v>
      </c>
      <c r="E3190" s="146">
        <v>190</v>
      </c>
      <c r="F3190" s="146">
        <v>190</v>
      </c>
      <c r="G3190" s="146">
        <v>190</v>
      </c>
    </row>
    <row r="3191" spans="1:7" x14ac:dyDescent="0.25">
      <c r="A3191" s="146" t="s">
        <v>76</v>
      </c>
      <c r="B3191" s="146">
        <v>1</v>
      </c>
      <c r="C3191" s="146">
        <v>1999</v>
      </c>
      <c r="D3191" s="146" t="s">
        <v>83</v>
      </c>
      <c r="E3191" s="146">
        <v>191</v>
      </c>
      <c r="F3191" s="146">
        <v>191</v>
      </c>
      <c r="G3191" s="146">
        <v>191</v>
      </c>
    </row>
    <row r="3192" spans="1:7" x14ac:dyDescent="0.25">
      <c r="A3192" s="146" t="s">
        <v>1</v>
      </c>
      <c r="B3192" s="146">
        <v>1</v>
      </c>
      <c r="C3192" s="146">
        <v>1992</v>
      </c>
      <c r="D3192" s="146" t="s">
        <v>92</v>
      </c>
      <c r="E3192" s="146">
        <v>191</v>
      </c>
      <c r="F3192" s="146">
        <v>191</v>
      </c>
      <c r="G3192" s="146">
        <v>191</v>
      </c>
    </row>
    <row r="3193" spans="1:7" x14ac:dyDescent="0.25">
      <c r="A3193" s="146" t="s">
        <v>1</v>
      </c>
      <c r="B3193" s="146">
        <v>2</v>
      </c>
      <c r="C3193" s="146">
        <v>1995</v>
      </c>
      <c r="D3193" s="146" t="s">
        <v>77</v>
      </c>
      <c r="E3193" s="146">
        <v>191</v>
      </c>
      <c r="F3193" s="146">
        <v>191</v>
      </c>
      <c r="G3193" s="146">
        <v>191</v>
      </c>
    </row>
    <row r="3194" spans="1:7" x14ac:dyDescent="0.25">
      <c r="A3194" s="146" t="s">
        <v>76</v>
      </c>
      <c r="B3194" s="146">
        <v>1</v>
      </c>
      <c r="C3194" s="146">
        <v>1995</v>
      </c>
      <c r="D3194" s="146" t="s">
        <v>81</v>
      </c>
      <c r="E3194" s="146">
        <v>192</v>
      </c>
      <c r="F3194" s="146">
        <v>192</v>
      </c>
      <c r="G3194" s="146">
        <v>192</v>
      </c>
    </row>
    <row r="3195" spans="1:7" x14ac:dyDescent="0.25">
      <c r="A3195" s="146" t="s">
        <v>76</v>
      </c>
      <c r="B3195" s="146">
        <v>2</v>
      </c>
      <c r="C3195" s="146">
        <v>1979</v>
      </c>
      <c r="D3195" s="146" t="s">
        <v>80</v>
      </c>
      <c r="E3195" s="146">
        <v>192</v>
      </c>
      <c r="F3195" s="146">
        <v>192</v>
      </c>
      <c r="G3195" s="146">
        <v>192</v>
      </c>
    </row>
    <row r="3196" spans="1:7" x14ac:dyDescent="0.25">
      <c r="A3196" s="146" t="s">
        <v>76</v>
      </c>
      <c r="B3196" s="146">
        <v>2</v>
      </c>
      <c r="C3196" s="146">
        <v>2003</v>
      </c>
      <c r="D3196" s="146" t="s">
        <v>86</v>
      </c>
      <c r="E3196" s="146">
        <v>192</v>
      </c>
      <c r="F3196" s="146">
        <v>192</v>
      </c>
      <c r="G3196" s="146">
        <v>192</v>
      </c>
    </row>
    <row r="3197" spans="1:7" x14ac:dyDescent="0.25">
      <c r="A3197" s="146" t="s">
        <v>1</v>
      </c>
      <c r="B3197" s="146">
        <v>1</v>
      </c>
      <c r="C3197" s="146">
        <v>2010</v>
      </c>
      <c r="D3197" s="146" t="s">
        <v>96</v>
      </c>
      <c r="E3197" s="146">
        <v>192</v>
      </c>
      <c r="F3197" s="146">
        <v>192</v>
      </c>
      <c r="G3197" s="146">
        <v>192</v>
      </c>
    </row>
    <row r="3198" spans="1:7" x14ac:dyDescent="0.25">
      <c r="A3198" s="146" t="s">
        <v>0</v>
      </c>
      <c r="B3198" s="146">
        <v>1</v>
      </c>
      <c r="C3198" s="146">
        <v>1993</v>
      </c>
      <c r="D3198" s="146" t="s">
        <v>80</v>
      </c>
      <c r="E3198" s="146">
        <v>192</v>
      </c>
      <c r="F3198" s="146">
        <v>192</v>
      </c>
      <c r="G3198" s="146">
        <v>192</v>
      </c>
    </row>
    <row r="3199" spans="1:7" x14ac:dyDescent="0.25">
      <c r="A3199" s="146" t="s">
        <v>76</v>
      </c>
      <c r="B3199" s="146">
        <v>2</v>
      </c>
      <c r="C3199" s="146">
        <v>1979</v>
      </c>
      <c r="D3199" s="146" t="s">
        <v>92</v>
      </c>
      <c r="E3199" s="146">
        <v>193</v>
      </c>
      <c r="F3199" s="146">
        <v>193</v>
      </c>
      <c r="G3199" s="146">
        <v>193</v>
      </c>
    </row>
    <row r="3200" spans="1:7" x14ac:dyDescent="0.25">
      <c r="A3200" s="146" t="s">
        <v>76</v>
      </c>
      <c r="B3200" s="146">
        <v>2</v>
      </c>
      <c r="C3200" s="146">
        <v>1999</v>
      </c>
      <c r="D3200" s="146" t="s">
        <v>83</v>
      </c>
      <c r="E3200" s="146">
        <v>193</v>
      </c>
      <c r="F3200" s="146">
        <v>193</v>
      </c>
      <c r="G3200" s="146">
        <v>193</v>
      </c>
    </row>
    <row r="3201" spans="1:7" x14ac:dyDescent="0.25">
      <c r="A3201" s="146" t="s">
        <v>1</v>
      </c>
      <c r="B3201" s="146">
        <v>1</v>
      </c>
      <c r="C3201" s="146">
        <v>1993</v>
      </c>
      <c r="D3201" s="146" t="s">
        <v>80</v>
      </c>
      <c r="E3201" s="146">
        <v>193</v>
      </c>
      <c r="F3201" s="146">
        <v>193</v>
      </c>
      <c r="G3201" s="146">
        <v>193</v>
      </c>
    </row>
    <row r="3202" spans="1:7" x14ac:dyDescent="0.25">
      <c r="A3202" s="146" t="s">
        <v>65</v>
      </c>
      <c r="B3202" s="146">
        <v>2</v>
      </c>
      <c r="C3202" s="146">
        <v>1978</v>
      </c>
      <c r="D3202" s="146" t="s">
        <v>80</v>
      </c>
      <c r="E3202" s="146">
        <v>193</v>
      </c>
      <c r="F3202" s="146">
        <v>193</v>
      </c>
      <c r="G3202" s="146">
        <v>193</v>
      </c>
    </row>
    <row r="3203" spans="1:7" x14ac:dyDescent="0.25">
      <c r="A3203" s="146" t="s">
        <v>76</v>
      </c>
      <c r="B3203" s="146">
        <v>2</v>
      </c>
      <c r="C3203" s="146">
        <v>2010</v>
      </c>
      <c r="D3203" s="146" t="s">
        <v>87</v>
      </c>
      <c r="E3203" s="146">
        <v>194</v>
      </c>
      <c r="F3203" s="146">
        <v>194</v>
      </c>
      <c r="G3203" s="146">
        <v>194</v>
      </c>
    </row>
    <row r="3204" spans="1:7" x14ac:dyDescent="0.25">
      <c r="A3204" s="146" t="s">
        <v>76</v>
      </c>
      <c r="B3204" s="146">
        <v>1</v>
      </c>
      <c r="C3204" s="146">
        <v>2003</v>
      </c>
      <c r="D3204" s="146" t="s">
        <v>89</v>
      </c>
      <c r="E3204" s="146">
        <v>195</v>
      </c>
      <c r="F3204" s="146">
        <v>195</v>
      </c>
      <c r="G3204" s="146">
        <v>195</v>
      </c>
    </row>
    <row r="3205" spans="1:7" x14ac:dyDescent="0.25">
      <c r="A3205" s="146" t="s">
        <v>76</v>
      </c>
      <c r="B3205" s="146">
        <v>1</v>
      </c>
      <c r="C3205" s="146">
        <v>2011</v>
      </c>
      <c r="D3205" s="146" t="s">
        <v>87</v>
      </c>
      <c r="E3205" s="146">
        <v>195</v>
      </c>
      <c r="F3205" s="146">
        <v>195</v>
      </c>
      <c r="G3205" s="146">
        <v>195</v>
      </c>
    </row>
    <row r="3206" spans="1:7" x14ac:dyDescent="0.25">
      <c r="A3206" s="146" t="s">
        <v>76</v>
      </c>
      <c r="B3206" s="146">
        <v>2</v>
      </c>
      <c r="C3206" s="146">
        <v>1980</v>
      </c>
      <c r="D3206" s="146" t="s">
        <v>82</v>
      </c>
      <c r="E3206" s="146">
        <v>195</v>
      </c>
      <c r="F3206" s="146">
        <v>195</v>
      </c>
      <c r="G3206" s="146">
        <v>195</v>
      </c>
    </row>
    <row r="3207" spans="1:7" x14ac:dyDescent="0.25">
      <c r="A3207" s="146" t="s">
        <v>1</v>
      </c>
      <c r="B3207" s="146">
        <v>1</v>
      </c>
      <c r="C3207" s="146">
        <v>1992</v>
      </c>
      <c r="D3207" s="146" t="s">
        <v>88</v>
      </c>
      <c r="E3207" s="146">
        <v>195</v>
      </c>
      <c r="F3207" s="146">
        <v>195</v>
      </c>
      <c r="G3207" s="146">
        <v>195</v>
      </c>
    </row>
    <row r="3208" spans="1:7" x14ac:dyDescent="0.25">
      <c r="A3208" s="146" t="s">
        <v>1</v>
      </c>
      <c r="B3208" s="146">
        <v>2</v>
      </c>
      <c r="C3208" s="146">
        <v>1991</v>
      </c>
      <c r="D3208" s="146" t="s">
        <v>80</v>
      </c>
      <c r="E3208" s="146">
        <v>195</v>
      </c>
      <c r="F3208" s="146">
        <v>195</v>
      </c>
      <c r="G3208" s="146">
        <v>195</v>
      </c>
    </row>
    <row r="3209" spans="1:7" x14ac:dyDescent="0.25">
      <c r="A3209" s="146" t="s">
        <v>76</v>
      </c>
      <c r="B3209" s="146">
        <v>1</v>
      </c>
      <c r="C3209" s="146">
        <v>1983</v>
      </c>
      <c r="D3209" s="146" t="s">
        <v>92</v>
      </c>
      <c r="E3209" s="146">
        <v>196</v>
      </c>
      <c r="F3209" s="146">
        <v>196</v>
      </c>
      <c r="G3209" s="146">
        <v>196</v>
      </c>
    </row>
    <row r="3210" spans="1:7" x14ac:dyDescent="0.25">
      <c r="A3210" s="146" t="s">
        <v>76</v>
      </c>
      <c r="B3210" s="146">
        <v>1</v>
      </c>
      <c r="C3210" s="146">
        <v>2012</v>
      </c>
      <c r="D3210" s="146" t="s">
        <v>87</v>
      </c>
      <c r="E3210" s="146">
        <v>196</v>
      </c>
      <c r="F3210" s="146">
        <v>196</v>
      </c>
      <c r="G3210" s="146">
        <v>196</v>
      </c>
    </row>
    <row r="3211" spans="1:7" x14ac:dyDescent="0.25">
      <c r="A3211" s="146" t="s">
        <v>76</v>
      </c>
      <c r="B3211" s="146">
        <v>1</v>
      </c>
      <c r="C3211" s="146">
        <v>1996</v>
      </c>
      <c r="D3211" s="146" t="s">
        <v>81</v>
      </c>
      <c r="E3211" s="146">
        <v>197</v>
      </c>
      <c r="F3211" s="146">
        <v>197</v>
      </c>
      <c r="G3211" s="146">
        <v>197</v>
      </c>
    </row>
    <row r="3212" spans="1:7" x14ac:dyDescent="0.25">
      <c r="A3212" s="146" t="s">
        <v>1</v>
      </c>
      <c r="B3212" s="146">
        <v>2</v>
      </c>
      <c r="C3212" s="146">
        <v>1990</v>
      </c>
      <c r="D3212" s="146" t="s">
        <v>80</v>
      </c>
      <c r="E3212" s="146">
        <v>197</v>
      </c>
      <c r="F3212" s="146">
        <v>197</v>
      </c>
      <c r="G3212" s="146">
        <v>197</v>
      </c>
    </row>
    <row r="3213" spans="1:7" x14ac:dyDescent="0.25">
      <c r="A3213" s="146" t="s">
        <v>76</v>
      </c>
      <c r="B3213" s="146">
        <v>1</v>
      </c>
      <c r="C3213" s="146">
        <v>1981</v>
      </c>
      <c r="D3213" s="146" t="s">
        <v>91</v>
      </c>
      <c r="E3213" s="146">
        <v>198</v>
      </c>
      <c r="F3213" s="146">
        <v>198</v>
      </c>
      <c r="G3213" s="146">
        <v>198</v>
      </c>
    </row>
    <row r="3214" spans="1:7" x14ac:dyDescent="0.25">
      <c r="A3214" s="146" t="s">
        <v>76</v>
      </c>
      <c r="B3214" s="146">
        <v>1</v>
      </c>
      <c r="C3214" s="146">
        <v>1986</v>
      </c>
      <c r="D3214" s="146" t="s">
        <v>77</v>
      </c>
      <c r="E3214" s="146">
        <v>198</v>
      </c>
      <c r="F3214" s="146">
        <v>198</v>
      </c>
      <c r="G3214" s="146">
        <v>198</v>
      </c>
    </row>
    <row r="3215" spans="1:7" x14ac:dyDescent="0.25">
      <c r="A3215" s="146" t="s">
        <v>1</v>
      </c>
      <c r="B3215" s="146">
        <v>2</v>
      </c>
      <c r="C3215" s="146">
        <v>1995</v>
      </c>
      <c r="D3215" s="146" t="s">
        <v>79</v>
      </c>
      <c r="E3215" s="146">
        <v>198</v>
      </c>
      <c r="F3215" s="146">
        <v>198</v>
      </c>
      <c r="G3215" s="146">
        <v>198</v>
      </c>
    </row>
    <row r="3216" spans="1:7" x14ac:dyDescent="0.25">
      <c r="A3216" s="146" t="s">
        <v>1</v>
      </c>
      <c r="B3216" s="146">
        <v>2</v>
      </c>
      <c r="C3216" s="146">
        <v>2010</v>
      </c>
      <c r="D3216" s="146" t="s">
        <v>96</v>
      </c>
      <c r="E3216" s="146">
        <v>198</v>
      </c>
      <c r="F3216" s="146">
        <v>198</v>
      </c>
      <c r="G3216" s="146">
        <v>198</v>
      </c>
    </row>
    <row r="3217" spans="1:7" x14ac:dyDescent="0.25">
      <c r="A3217" s="146" t="s">
        <v>65</v>
      </c>
      <c r="B3217" s="146">
        <v>2</v>
      </c>
      <c r="C3217" s="146">
        <v>1993</v>
      </c>
      <c r="D3217" s="146" t="s">
        <v>94</v>
      </c>
      <c r="E3217" s="146">
        <v>198</v>
      </c>
      <c r="F3217" s="146">
        <v>198</v>
      </c>
      <c r="G3217" s="146">
        <v>198</v>
      </c>
    </row>
    <row r="3218" spans="1:7" x14ac:dyDescent="0.25">
      <c r="A3218" s="146" t="s">
        <v>76</v>
      </c>
      <c r="B3218" s="146">
        <v>1</v>
      </c>
      <c r="C3218" s="146">
        <v>2002</v>
      </c>
      <c r="D3218" s="146" t="s">
        <v>89</v>
      </c>
      <c r="E3218" s="146">
        <v>199</v>
      </c>
      <c r="F3218" s="146">
        <v>199</v>
      </c>
      <c r="G3218" s="146">
        <v>199</v>
      </c>
    </row>
    <row r="3219" spans="1:7" x14ac:dyDescent="0.25">
      <c r="A3219" s="146" t="s">
        <v>1</v>
      </c>
      <c r="B3219" s="146">
        <v>1</v>
      </c>
      <c r="C3219" s="146">
        <v>2004</v>
      </c>
      <c r="D3219" s="146" t="s">
        <v>77</v>
      </c>
      <c r="E3219" s="146">
        <v>199</v>
      </c>
      <c r="F3219" s="146">
        <v>199</v>
      </c>
      <c r="G3219" s="146">
        <v>199</v>
      </c>
    </row>
    <row r="3220" spans="1:7" x14ac:dyDescent="0.25">
      <c r="A3220" s="146" t="s">
        <v>65</v>
      </c>
      <c r="B3220" s="146">
        <v>2</v>
      </c>
      <c r="C3220" s="146">
        <v>1983</v>
      </c>
      <c r="D3220" s="146" t="s">
        <v>91</v>
      </c>
      <c r="E3220" s="146">
        <v>199</v>
      </c>
      <c r="F3220" s="146">
        <v>199</v>
      </c>
      <c r="G3220" s="146">
        <v>199</v>
      </c>
    </row>
    <row r="3221" spans="1:7" x14ac:dyDescent="0.25">
      <c r="A3221" s="146" t="s">
        <v>0</v>
      </c>
      <c r="B3221" s="146">
        <v>1</v>
      </c>
      <c r="C3221" s="146">
        <v>1995</v>
      </c>
      <c r="D3221" s="146" t="s">
        <v>77</v>
      </c>
      <c r="E3221" s="146">
        <v>199</v>
      </c>
      <c r="F3221" s="146">
        <v>199</v>
      </c>
      <c r="G3221" s="146">
        <v>199</v>
      </c>
    </row>
    <row r="3222" spans="1:7" x14ac:dyDescent="0.25">
      <c r="A3222" s="146" t="s">
        <v>76</v>
      </c>
      <c r="B3222" s="146">
        <v>1</v>
      </c>
      <c r="C3222" s="146">
        <v>1998</v>
      </c>
      <c r="D3222" s="146" t="s">
        <v>83</v>
      </c>
      <c r="E3222" s="146">
        <v>200</v>
      </c>
      <c r="F3222" s="146">
        <v>200</v>
      </c>
      <c r="G3222" s="146">
        <v>200</v>
      </c>
    </row>
    <row r="3223" spans="1:7" x14ac:dyDescent="0.25">
      <c r="A3223" s="146" t="s">
        <v>76</v>
      </c>
      <c r="B3223" s="146">
        <v>2</v>
      </c>
      <c r="C3223" s="146">
        <v>1993</v>
      </c>
      <c r="D3223" s="146" t="s">
        <v>93</v>
      </c>
      <c r="E3223" s="146">
        <v>200</v>
      </c>
      <c r="F3223" s="146">
        <v>200</v>
      </c>
      <c r="G3223" s="146">
        <v>200</v>
      </c>
    </row>
    <row r="3224" spans="1:7" x14ac:dyDescent="0.25">
      <c r="A3224" s="146" t="s">
        <v>76</v>
      </c>
      <c r="B3224" s="146">
        <v>2</v>
      </c>
      <c r="C3224" s="146">
        <v>2012</v>
      </c>
      <c r="D3224" s="146" t="s">
        <v>83</v>
      </c>
      <c r="E3224" s="146">
        <v>200</v>
      </c>
      <c r="F3224" s="146">
        <v>200</v>
      </c>
      <c r="G3224" s="146">
        <v>200</v>
      </c>
    </row>
    <row r="3225" spans="1:7" x14ac:dyDescent="0.25">
      <c r="A3225" s="146" t="s">
        <v>1</v>
      </c>
      <c r="B3225" s="146">
        <v>1</v>
      </c>
      <c r="C3225" s="146">
        <v>2009</v>
      </c>
      <c r="D3225" s="146" t="s">
        <v>77</v>
      </c>
      <c r="E3225" s="146">
        <v>200</v>
      </c>
      <c r="F3225" s="146">
        <v>200</v>
      </c>
      <c r="G3225" s="146">
        <v>200</v>
      </c>
    </row>
    <row r="3226" spans="1:7" x14ac:dyDescent="0.25">
      <c r="A3226" s="146" t="s">
        <v>65</v>
      </c>
      <c r="B3226" s="146">
        <v>2</v>
      </c>
      <c r="C3226" s="146">
        <v>1985</v>
      </c>
      <c r="D3226" s="146" t="s">
        <v>77</v>
      </c>
      <c r="E3226" s="146">
        <v>200</v>
      </c>
      <c r="F3226" s="146">
        <v>200</v>
      </c>
      <c r="G3226" s="146">
        <v>200</v>
      </c>
    </row>
    <row r="3227" spans="1:7" x14ac:dyDescent="0.25">
      <c r="A3227" s="146" t="s">
        <v>76</v>
      </c>
      <c r="B3227" s="146">
        <v>1</v>
      </c>
      <c r="C3227" s="146">
        <v>1984</v>
      </c>
      <c r="D3227" s="146" t="s">
        <v>79</v>
      </c>
      <c r="E3227" s="146">
        <v>201</v>
      </c>
      <c r="F3227" s="146">
        <v>201</v>
      </c>
      <c r="G3227" s="146">
        <v>201</v>
      </c>
    </row>
    <row r="3228" spans="1:7" x14ac:dyDescent="0.25">
      <c r="A3228" s="146" t="s">
        <v>1</v>
      </c>
      <c r="B3228" s="146">
        <v>2</v>
      </c>
      <c r="C3228" s="146">
        <v>1996</v>
      </c>
      <c r="D3228" s="146" t="s">
        <v>91</v>
      </c>
      <c r="E3228" s="146">
        <v>201</v>
      </c>
      <c r="F3228" s="146">
        <v>201</v>
      </c>
      <c r="G3228" s="146">
        <v>201</v>
      </c>
    </row>
    <row r="3229" spans="1:7" x14ac:dyDescent="0.25">
      <c r="A3229" s="146" t="s">
        <v>65</v>
      </c>
      <c r="B3229" s="146">
        <v>2</v>
      </c>
      <c r="C3229" s="146">
        <v>1986</v>
      </c>
      <c r="D3229" s="146" t="s">
        <v>82</v>
      </c>
      <c r="E3229" s="146">
        <v>201</v>
      </c>
      <c r="F3229" s="146">
        <v>201</v>
      </c>
      <c r="G3229" s="146">
        <v>201</v>
      </c>
    </row>
    <row r="3230" spans="1:7" x14ac:dyDescent="0.25">
      <c r="A3230" s="146" t="s">
        <v>76</v>
      </c>
      <c r="B3230" s="146">
        <v>1</v>
      </c>
      <c r="C3230" s="146">
        <v>2006</v>
      </c>
      <c r="D3230" s="146" t="s">
        <v>86</v>
      </c>
      <c r="E3230" s="146">
        <v>202</v>
      </c>
      <c r="F3230" s="146">
        <v>202</v>
      </c>
      <c r="G3230" s="146">
        <v>202</v>
      </c>
    </row>
    <row r="3231" spans="1:7" x14ac:dyDescent="0.25">
      <c r="A3231" s="146" t="s">
        <v>76</v>
      </c>
      <c r="B3231" s="146">
        <v>1</v>
      </c>
      <c r="C3231" s="146">
        <v>2007</v>
      </c>
      <c r="D3231" s="146" t="s">
        <v>81</v>
      </c>
      <c r="E3231" s="146">
        <v>203</v>
      </c>
      <c r="F3231" s="146">
        <v>203</v>
      </c>
      <c r="G3231" s="146">
        <v>203</v>
      </c>
    </row>
    <row r="3232" spans="1:7" x14ac:dyDescent="0.25">
      <c r="A3232" s="146" t="s">
        <v>76</v>
      </c>
      <c r="B3232" s="146">
        <v>1</v>
      </c>
      <c r="C3232" s="146">
        <v>2010</v>
      </c>
      <c r="D3232" s="146" t="s">
        <v>83</v>
      </c>
      <c r="E3232" s="146">
        <v>203</v>
      </c>
      <c r="F3232" s="146">
        <v>203</v>
      </c>
      <c r="G3232" s="146">
        <v>203</v>
      </c>
    </row>
    <row r="3233" spans="1:7" x14ac:dyDescent="0.25">
      <c r="A3233" s="146" t="s">
        <v>76</v>
      </c>
      <c r="B3233" s="146">
        <v>1</v>
      </c>
      <c r="C3233" s="146">
        <v>2012</v>
      </c>
      <c r="D3233" s="146" t="s">
        <v>85</v>
      </c>
      <c r="E3233" s="146">
        <v>203</v>
      </c>
      <c r="F3233" s="146">
        <v>203</v>
      </c>
      <c r="G3233" s="146">
        <v>203</v>
      </c>
    </row>
    <row r="3234" spans="1:7" x14ac:dyDescent="0.25">
      <c r="A3234" s="146" t="s">
        <v>1</v>
      </c>
      <c r="B3234" s="146">
        <v>1</v>
      </c>
      <c r="C3234" s="146">
        <v>2007</v>
      </c>
      <c r="D3234" s="146" t="s">
        <v>77</v>
      </c>
      <c r="E3234" s="146">
        <v>203</v>
      </c>
      <c r="F3234" s="146">
        <v>203</v>
      </c>
      <c r="G3234" s="146">
        <v>203</v>
      </c>
    </row>
    <row r="3235" spans="1:7" x14ac:dyDescent="0.25">
      <c r="A3235" s="146" t="s">
        <v>1</v>
      </c>
      <c r="B3235" s="146">
        <v>1</v>
      </c>
      <c r="C3235" s="146">
        <v>2008</v>
      </c>
      <c r="D3235" s="146" t="s">
        <v>94</v>
      </c>
      <c r="E3235" s="146">
        <v>203</v>
      </c>
      <c r="F3235" s="146">
        <v>203</v>
      </c>
      <c r="G3235" s="146">
        <v>203</v>
      </c>
    </row>
    <row r="3236" spans="1:7" x14ac:dyDescent="0.25">
      <c r="A3236" s="146" t="s">
        <v>2</v>
      </c>
      <c r="B3236" s="146">
        <v>1</v>
      </c>
      <c r="C3236" s="146">
        <v>2012</v>
      </c>
      <c r="D3236" s="146" t="s">
        <v>80</v>
      </c>
      <c r="E3236" s="146">
        <v>204</v>
      </c>
      <c r="F3236" s="146">
        <v>204</v>
      </c>
      <c r="G3236" s="146">
        <v>204</v>
      </c>
    </row>
    <row r="3237" spans="1:7" x14ac:dyDescent="0.25">
      <c r="A3237" s="146" t="s">
        <v>76</v>
      </c>
      <c r="B3237" s="146">
        <v>1</v>
      </c>
      <c r="C3237" s="146">
        <v>1988</v>
      </c>
      <c r="D3237" s="146" t="s">
        <v>77</v>
      </c>
      <c r="E3237" s="146">
        <v>205</v>
      </c>
      <c r="F3237" s="146">
        <v>205</v>
      </c>
      <c r="G3237" s="146">
        <v>205</v>
      </c>
    </row>
    <row r="3238" spans="1:7" x14ac:dyDescent="0.25">
      <c r="A3238" s="146" t="s">
        <v>76</v>
      </c>
      <c r="B3238" s="146">
        <v>1</v>
      </c>
      <c r="C3238" s="146">
        <v>1991</v>
      </c>
      <c r="D3238" s="146" t="s">
        <v>93</v>
      </c>
      <c r="E3238" s="146">
        <v>205</v>
      </c>
      <c r="F3238" s="146">
        <v>205</v>
      </c>
      <c r="G3238" s="146">
        <v>205</v>
      </c>
    </row>
    <row r="3239" spans="1:7" x14ac:dyDescent="0.25">
      <c r="A3239" s="146" t="s">
        <v>76</v>
      </c>
      <c r="B3239" s="146">
        <v>2</v>
      </c>
      <c r="C3239" s="146">
        <v>2001</v>
      </c>
      <c r="D3239" s="146" t="s">
        <v>90</v>
      </c>
      <c r="E3239" s="146">
        <v>205</v>
      </c>
      <c r="F3239" s="146">
        <v>205</v>
      </c>
      <c r="G3239" s="146">
        <v>205</v>
      </c>
    </row>
    <row r="3240" spans="1:7" x14ac:dyDescent="0.25">
      <c r="A3240" s="146" t="s">
        <v>1</v>
      </c>
      <c r="B3240" s="146">
        <v>1</v>
      </c>
      <c r="C3240" s="146">
        <v>2004</v>
      </c>
      <c r="D3240" s="146" t="s">
        <v>95</v>
      </c>
      <c r="E3240" s="146">
        <v>205</v>
      </c>
      <c r="F3240" s="146">
        <v>205</v>
      </c>
      <c r="G3240" s="146">
        <v>205</v>
      </c>
    </row>
    <row r="3241" spans="1:7" x14ac:dyDescent="0.25">
      <c r="A3241" s="146" t="s">
        <v>65</v>
      </c>
      <c r="B3241" s="146">
        <v>2</v>
      </c>
      <c r="C3241" s="146">
        <v>1990</v>
      </c>
      <c r="D3241" s="146" t="s">
        <v>95</v>
      </c>
      <c r="E3241" s="146">
        <v>205</v>
      </c>
      <c r="F3241" s="146">
        <v>205</v>
      </c>
      <c r="G3241" s="146">
        <v>205</v>
      </c>
    </row>
    <row r="3242" spans="1:7" x14ac:dyDescent="0.25">
      <c r="A3242" s="146" t="s">
        <v>2</v>
      </c>
      <c r="B3242" s="146">
        <v>2</v>
      </c>
      <c r="C3242" s="146">
        <v>2009</v>
      </c>
      <c r="D3242" s="146" t="s">
        <v>92</v>
      </c>
      <c r="E3242" s="146">
        <v>205</v>
      </c>
      <c r="F3242" s="146">
        <v>205</v>
      </c>
      <c r="G3242" s="146">
        <v>205</v>
      </c>
    </row>
    <row r="3243" spans="1:7" x14ac:dyDescent="0.25">
      <c r="A3243" s="146" t="s">
        <v>76</v>
      </c>
      <c r="B3243" s="146">
        <v>2</v>
      </c>
      <c r="C3243" s="146">
        <v>1980</v>
      </c>
      <c r="D3243" s="146" t="s">
        <v>80</v>
      </c>
      <c r="E3243" s="146">
        <v>206</v>
      </c>
      <c r="F3243" s="146">
        <v>206</v>
      </c>
      <c r="G3243" s="146">
        <v>206</v>
      </c>
    </row>
    <row r="3244" spans="1:7" x14ac:dyDescent="0.25">
      <c r="A3244" s="146" t="s">
        <v>1</v>
      </c>
      <c r="B3244" s="146">
        <v>2</v>
      </c>
      <c r="C3244" s="146">
        <v>2013</v>
      </c>
      <c r="D3244" s="146" t="s">
        <v>93</v>
      </c>
      <c r="E3244" s="146">
        <v>206</v>
      </c>
      <c r="F3244" s="146">
        <v>206</v>
      </c>
      <c r="G3244" s="146">
        <v>206</v>
      </c>
    </row>
    <row r="3245" spans="1:7" x14ac:dyDescent="0.25">
      <c r="A3245" s="146" t="s">
        <v>76</v>
      </c>
      <c r="B3245" s="146">
        <v>1</v>
      </c>
      <c r="C3245" s="146">
        <v>1984</v>
      </c>
      <c r="D3245" s="146" t="s">
        <v>95</v>
      </c>
      <c r="E3245" s="146">
        <v>207</v>
      </c>
      <c r="F3245" s="146">
        <v>207</v>
      </c>
      <c r="G3245" s="146">
        <v>207</v>
      </c>
    </row>
    <row r="3246" spans="1:7" x14ac:dyDescent="0.25">
      <c r="A3246" s="146" t="s">
        <v>76</v>
      </c>
      <c r="B3246" s="146">
        <v>1</v>
      </c>
      <c r="C3246" s="146">
        <v>1982</v>
      </c>
      <c r="D3246" s="146" t="s">
        <v>82</v>
      </c>
      <c r="E3246" s="146">
        <v>208</v>
      </c>
      <c r="F3246" s="146">
        <v>208</v>
      </c>
      <c r="G3246" s="146">
        <v>208</v>
      </c>
    </row>
    <row r="3247" spans="1:7" x14ac:dyDescent="0.25">
      <c r="A3247" s="146" t="s">
        <v>76</v>
      </c>
      <c r="B3247" s="146">
        <v>1</v>
      </c>
      <c r="C3247" s="146">
        <v>2005</v>
      </c>
      <c r="D3247" s="146" t="s">
        <v>86</v>
      </c>
      <c r="E3247" s="146">
        <v>208</v>
      </c>
      <c r="F3247" s="146">
        <v>208</v>
      </c>
      <c r="G3247" s="146">
        <v>208</v>
      </c>
    </row>
    <row r="3248" spans="1:7" x14ac:dyDescent="0.25">
      <c r="A3248" s="146" t="s">
        <v>76</v>
      </c>
      <c r="B3248" s="146">
        <v>2</v>
      </c>
      <c r="C3248" s="146">
        <v>2004</v>
      </c>
      <c r="D3248" s="146" t="s">
        <v>89</v>
      </c>
      <c r="E3248" s="146">
        <v>208</v>
      </c>
      <c r="F3248" s="146">
        <v>208</v>
      </c>
      <c r="G3248" s="146">
        <v>208</v>
      </c>
    </row>
    <row r="3249" spans="1:7" x14ac:dyDescent="0.25">
      <c r="A3249" s="146" t="s">
        <v>1</v>
      </c>
      <c r="B3249" s="146">
        <v>1</v>
      </c>
      <c r="C3249" s="146">
        <v>2001</v>
      </c>
      <c r="D3249" s="146" t="s">
        <v>82</v>
      </c>
      <c r="E3249" s="146">
        <v>208</v>
      </c>
      <c r="F3249" s="146">
        <v>208</v>
      </c>
      <c r="G3249" s="146">
        <v>208</v>
      </c>
    </row>
    <row r="3250" spans="1:7" x14ac:dyDescent="0.25">
      <c r="A3250" s="146" t="s">
        <v>76</v>
      </c>
      <c r="B3250" s="146">
        <v>1</v>
      </c>
      <c r="C3250" s="146">
        <v>1984</v>
      </c>
      <c r="D3250" s="146" t="s">
        <v>82</v>
      </c>
      <c r="E3250" s="146">
        <v>209</v>
      </c>
      <c r="F3250" s="146">
        <v>209</v>
      </c>
      <c r="G3250" s="146">
        <v>209</v>
      </c>
    </row>
    <row r="3251" spans="1:7" x14ac:dyDescent="0.25">
      <c r="A3251" s="146" t="s">
        <v>76</v>
      </c>
      <c r="B3251" s="146">
        <v>2</v>
      </c>
      <c r="C3251" s="146">
        <v>1979</v>
      </c>
      <c r="D3251" s="146" t="s">
        <v>88</v>
      </c>
      <c r="E3251" s="146">
        <v>209</v>
      </c>
      <c r="F3251" s="146">
        <v>209</v>
      </c>
      <c r="G3251" s="146">
        <v>209</v>
      </c>
    </row>
    <row r="3252" spans="1:7" x14ac:dyDescent="0.25">
      <c r="A3252" s="146" t="s">
        <v>76</v>
      </c>
      <c r="B3252" s="146">
        <v>2</v>
      </c>
      <c r="C3252" s="146">
        <v>2012</v>
      </c>
      <c r="D3252" s="146" t="s">
        <v>85</v>
      </c>
      <c r="E3252" s="146">
        <v>209</v>
      </c>
      <c r="F3252" s="146">
        <v>209</v>
      </c>
      <c r="G3252" s="146">
        <v>209</v>
      </c>
    </row>
    <row r="3253" spans="1:7" x14ac:dyDescent="0.25">
      <c r="A3253" s="146" t="s">
        <v>1</v>
      </c>
      <c r="B3253" s="146">
        <v>1</v>
      </c>
      <c r="C3253" s="146">
        <v>1995</v>
      </c>
      <c r="D3253" s="146" t="s">
        <v>79</v>
      </c>
      <c r="E3253" s="146">
        <v>209</v>
      </c>
      <c r="F3253" s="146">
        <v>209</v>
      </c>
      <c r="G3253" s="146">
        <v>209</v>
      </c>
    </row>
    <row r="3254" spans="1:7" x14ac:dyDescent="0.25">
      <c r="A3254" s="146" t="s">
        <v>1</v>
      </c>
      <c r="B3254" s="146">
        <v>1</v>
      </c>
      <c r="C3254" s="146">
        <v>1996</v>
      </c>
      <c r="D3254" s="146" t="s">
        <v>91</v>
      </c>
      <c r="E3254" s="146">
        <v>209</v>
      </c>
      <c r="F3254" s="146">
        <v>209</v>
      </c>
      <c r="G3254" s="146">
        <v>209</v>
      </c>
    </row>
    <row r="3255" spans="1:7" x14ac:dyDescent="0.25">
      <c r="A3255" s="146" t="s">
        <v>65</v>
      </c>
      <c r="B3255" s="146">
        <v>2</v>
      </c>
      <c r="C3255" s="146">
        <v>1978</v>
      </c>
      <c r="D3255" s="146" t="s">
        <v>92</v>
      </c>
      <c r="E3255" s="146">
        <v>209</v>
      </c>
      <c r="F3255" s="146">
        <v>209</v>
      </c>
      <c r="G3255" s="146">
        <v>209</v>
      </c>
    </row>
    <row r="3256" spans="1:7" x14ac:dyDescent="0.25">
      <c r="A3256" s="146" t="s">
        <v>2</v>
      </c>
      <c r="B3256" s="146">
        <v>2</v>
      </c>
      <c r="C3256" s="146">
        <v>2010</v>
      </c>
      <c r="D3256" s="146" t="s">
        <v>82</v>
      </c>
      <c r="E3256" s="146">
        <v>210</v>
      </c>
      <c r="F3256" s="146">
        <v>210</v>
      </c>
      <c r="G3256" s="146">
        <v>210</v>
      </c>
    </row>
    <row r="3257" spans="1:7" x14ac:dyDescent="0.25">
      <c r="A3257" s="146" t="s">
        <v>76</v>
      </c>
      <c r="B3257" s="146">
        <v>1</v>
      </c>
      <c r="C3257" s="146">
        <v>2013</v>
      </c>
      <c r="D3257" s="146" t="s">
        <v>87</v>
      </c>
      <c r="E3257" s="146">
        <v>212</v>
      </c>
      <c r="F3257" s="146">
        <v>212</v>
      </c>
      <c r="G3257" s="146">
        <v>212</v>
      </c>
    </row>
    <row r="3258" spans="1:7" x14ac:dyDescent="0.25">
      <c r="A3258" s="146" t="s">
        <v>76</v>
      </c>
      <c r="B3258" s="146">
        <v>2</v>
      </c>
      <c r="C3258" s="146">
        <v>1997</v>
      </c>
      <c r="D3258" s="146" t="s">
        <v>84</v>
      </c>
      <c r="E3258" s="146">
        <v>212</v>
      </c>
      <c r="F3258" s="146">
        <v>212</v>
      </c>
      <c r="G3258" s="146">
        <v>212</v>
      </c>
    </row>
    <row r="3259" spans="1:7" x14ac:dyDescent="0.25">
      <c r="A3259" s="146" t="s">
        <v>76</v>
      </c>
      <c r="B3259" s="146">
        <v>2</v>
      </c>
      <c r="C3259" s="146">
        <v>2009</v>
      </c>
      <c r="D3259" s="146" t="s">
        <v>87</v>
      </c>
      <c r="E3259" s="146">
        <v>212</v>
      </c>
      <c r="F3259" s="146">
        <v>212</v>
      </c>
      <c r="G3259" s="146">
        <v>212</v>
      </c>
    </row>
    <row r="3260" spans="1:7" x14ac:dyDescent="0.25">
      <c r="A3260" s="146" t="s">
        <v>76</v>
      </c>
      <c r="B3260" s="146">
        <v>1</v>
      </c>
      <c r="C3260" s="146">
        <v>1986</v>
      </c>
      <c r="D3260" s="146" t="s">
        <v>96</v>
      </c>
      <c r="E3260" s="146">
        <v>213</v>
      </c>
      <c r="F3260" s="146">
        <v>213</v>
      </c>
      <c r="G3260" s="146">
        <v>213</v>
      </c>
    </row>
    <row r="3261" spans="1:7" x14ac:dyDescent="0.25">
      <c r="A3261" s="146" t="s">
        <v>76</v>
      </c>
      <c r="B3261" s="146">
        <v>2</v>
      </c>
      <c r="C3261" s="146">
        <v>1984</v>
      </c>
      <c r="D3261" s="146" t="s">
        <v>95</v>
      </c>
      <c r="E3261" s="146">
        <v>213</v>
      </c>
      <c r="F3261" s="146">
        <v>213</v>
      </c>
      <c r="G3261" s="146">
        <v>213</v>
      </c>
    </row>
    <row r="3262" spans="1:7" x14ac:dyDescent="0.25">
      <c r="A3262" s="146" t="s">
        <v>1</v>
      </c>
      <c r="B3262" s="146">
        <v>1</v>
      </c>
      <c r="C3262" s="146">
        <v>1993</v>
      </c>
      <c r="D3262" s="146" t="s">
        <v>92</v>
      </c>
      <c r="E3262" s="146">
        <v>213</v>
      </c>
      <c r="F3262" s="146">
        <v>213</v>
      </c>
      <c r="G3262" s="146">
        <v>213</v>
      </c>
    </row>
    <row r="3263" spans="1:7" x14ac:dyDescent="0.25">
      <c r="A3263" s="146" t="s">
        <v>1</v>
      </c>
      <c r="B3263" s="146">
        <v>2</v>
      </c>
      <c r="C3263" s="146">
        <v>1992</v>
      </c>
      <c r="D3263" s="146" t="s">
        <v>80</v>
      </c>
      <c r="E3263" s="146">
        <v>213</v>
      </c>
      <c r="F3263" s="146">
        <v>213</v>
      </c>
      <c r="G3263" s="146">
        <v>213</v>
      </c>
    </row>
    <row r="3264" spans="1:7" x14ac:dyDescent="0.25">
      <c r="A3264" s="146" t="s">
        <v>1</v>
      </c>
      <c r="B3264" s="146">
        <v>2</v>
      </c>
      <c r="C3264" s="146">
        <v>1993</v>
      </c>
      <c r="D3264" s="146" t="s">
        <v>92</v>
      </c>
      <c r="E3264" s="146">
        <v>213</v>
      </c>
      <c r="F3264" s="146">
        <v>213</v>
      </c>
      <c r="G3264" s="146">
        <v>213</v>
      </c>
    </row>
    <row r="3265" spans="1:7" x14ac:dyDescent="0.25">
      <c r="A3265" s="146" t="s">
        <v>76</v>
      </c>
      <c r="B3265" s="146">
        <v>1</v>
      </c>
      <c r="C3265" s="146">
        <v>1982</v>
      </c>
      <c r="D3265" s="146" t="s">
        <v>91</v>
      </c>
      <c r="E3265" s="146">
        <v>214</v>
      </c>
      <c r="F3265" s="146">
        <v>214</v>
      </c>
      <c r="G3265" s="146">
        <v>214</v>
      </c>
    </row>
    <row r="3266" spans="1:7" x14ac:dyDescent="0.25">
      <c r="A3266" s="146" t="s">
        <v>76</v>
      </c>
      <c r="B3266" s="146">
        <v>1</v>
      </c>
      <c r="C3266" s="146">
        <v>1987</v>
      </c>
      <c r="D3266" s="146" t="s">
        <v>96</v>
      </c>
      <c r="E3266" s="146">
        <v>214</v>
      </c>
      <c r="F3266" s="146">
        <v>214</v>
      </c>
      <c r="G3266" s="146">
        <v>214</v>
      </c>
    </row>
    <row r="3267" spans="1:7" x14ac:dyDescent="0.25">
      <c r="A3267" s="146" t="s">
        <v>76</v>
      </c>
      <c r="B3267" s="146">
        <v>1</v>
      </c>
      <c r="C3267" s="146">
        <v>2003</v>
      </c>
      <c r="D3267" s="146" t="s">
        <v>86</v>
      </c>
      <c r="E3267" s="146">
        <v>214</v>
      </c>
      <c r="F3267" s="146">
        <v>214</v>
      </c>
      <c r="G3267" s="146">
        <v>214</v>
      </c>
    </row>
    <row r="3268" spans="1:7" x14ac:dyDescent="0.25">
      <c r="A3268" s="146" t="s">
        <v>76</v>
      </c>
      <c r="B3268" s="146">
        <v>2</v>
      </c>
      <c r="C3268" s="146">
        <v>1980</v>
      </c>
      <c r="D3268" s="146" t="s">
        <v>79</v>
      </c>
      <c r="E3268" s="146">
        <v>214</v>
      </c>
      <c r="F3268" s="146">
        <v>214</v>
      </c>
      <c r="G3268" s="146">
        <v>214</v>
      </c>
    </row>
    <row r="3269" spans="1:7" x14ac:dyDescent="0.25">
      <c r="A3269" s="146" t="s">
        <v>1</v>
      </c>
      <c r="B3269" s="146">
        <v>1</v>
      </c>
      <c r="C3269" s="146">
        <v>2012</v>
      </c>
      <c r="D3269" s="146" t="s">
        <v>77</v>
      </c>
      <c r="E3269" s="146">
        <v>214</v>
      </c>
      <c r="F3269" s="146">
        <v>214</v>
      </c>
      <c r="G3269" s="146">
        <v>214</v>
      </c>
    </row>
    <row r="3270" spans="1:7" x14ac:dyDescent="0.25">
      <c r="A3270" s="146" t="s">
        <v>1</v>
      </c>
      <c r="B3270" s="146">
        <v>2</v>
      </c>
      <c r="C3270" s="146">
        <v>2005</v>
      </c>
      <c r="D3270" s="146" t="s">
        <v>95</v>
      </c>
      <c r="E3270" s="146">
        <v>214</v>
      </c>
      <c r="F3270" s="146">
        <v>214</v>
      </c>
      <c r="G3270" s="146">
        <v>214</v>
      </c>
    </row>
    <row r="3271" spans="1:7" x14ac:dyDescent="0.25">
      <c r="A3271" s="146" t="s">
        <v>0</v>
      </c>
      <c r="B3271" s="146">
        <v>1</v>
      </c>
      <c r="C3271" s="146">
        <v>2012</v>
      </c>
      <c r="D3271" s="146" t="s">
        <v>96</v>
      </c>
      <c r="E3271" s="146">
        <v>214</v>
      </c>
      <c r="F3271" s="146">
        <v>214</v>
      </c>
      <c r="G3271" s="146">
        <v>214</v>
      </c>
    </row>
    <row r="3272" spans="1:7" x14ac:dyDescent="0.25">
      <c r="A3272" s="146" t="s">
        <v>76</v>
      </c>
      <c r="B3272" s="146">
        <v>1</v>
      </c>
      <c r="C3272" s="146">
        <v>2000</v>
      </c>
      <c r="D3272" s="146" t="s">
        <v>83</v>
      </c>
      <c r="E3272" s="146">
        <v>215</v>
      </c>
      <c r="F3272" s="146">
        <v>215</v>
      </c>
      <c r="G3272" s="146">
        <v>215</v>
      </c>
    </row>
    <row r="3273" spans="1:7" x14ac:dyDescent="0.25">
      <c r="A3273" s="146" t="s">
        <v>76</v>
      </c>
      <c r="B3273" s="146">
        <v>1</v>
      </c>
      <c r="C3273" s="146">
        <v>1992</v>
      </c>
      <c r="D3273" s="146" t="s">
        <v>93</v>
      </c>
      <c r="E3273" s="146">
        <v>216</v>
      </c>
      <c r="F3273" s="146">
        <v>216</v>
      </c>
      <c r="G3273" s="146">
        <v>216</v>
      </c>
    </row>
    <row r="3274" spans="1:7" x14ac:dyDescent="0.25">
      <c r="A3274" s="146" t="s">
        <v>1</v>
      </c>
      <c r="B3274" s="146">
        <v>2</v>
      </c>
      <c r="C3274" s="146">
        <v>2001</v>
      </c>
      <c r="D3274" s="146" t="s">
        <v>82</v>
      </c>
      <c r="E3274" s="146">
        <v>216</v>
      </c>
      <c r="F3274" s="146">
        <v>216</v>
      </c>
      <c r="G3274" s="146">
        <v>216</v>
      </c>
    </row>
    <row r="3275" spans="1:7" x14ac:dyDescent="0.25">
      <c r="A3275" s="146" t="s">
        <v>65</v>
      </c>
      <c r="B3275" s="146">
        <v>2</v>
      </c>
      <c r="C3275" s="146">
        <v>2010</v>
      </c>
      <c r="D3275" s="146" t="s">
        <v>90</v>
      </c>
      <c r="E3275" s="146">
        <v>216</v>
      </c>
      <c r="F3275" s="146">
        <v>216</v>
      </c>
      <c r="G3275" s="146">
        <v>216</v>
      </c>
    </row>
    <row r="3276" spans="1:7" x14ac:dyDescent="0.25">
      <c r="A3276" s="146" t="s">
        <v>2</v>
      </c>
      <c r="B3276" s="146">
        <v>1</v>
      </c>
      <c r="C3276" s="146">
        <v>2009</v>
      </c>
      <c r="D3276" s="146" t="s">
        <v>92</v>
      </c>
      <c r="E3276" s="146">
        <v>216</v>
      </c>
      <c r="F3276" s="146">
        <v>216</v>
      </c>
      <c r="G3276" s="146">
        <v>216</v>
      </c>
    </row>
    <row r="3277" spans="1:7" x14ac:dyDescent="0.25">
      <c r="A3277" s="146" t="s">
        <v>65</v>
      </c>
      <c r="B3277" s="146">
        <v>2</v>
      </c>
      <c r="C3277" s="146">
        <v>1983</v>
      </c>
      <c r="D3277" s="146" t="s">
        <v>80</v>
      </c>
      <c r="E3277" s="146">
        <v>217</v>
      </c>
      <c r="F3277" s="146">
        <v>217</v>
      </c>
      <c r="G3277" s="146">
        <v>217</v>
      </c>
    </row>
    <row r="3278" spans="1:7" x14ac:dyDescent="0.25">
      <c r="A3278" s="146" t="s">
        <v>0</v>
      </c>
      <c r="B3278" s="146">
        <v>1</v>
      </c>
      <c r="C3278" s="146">
        <v>2005</v>
      </c>
      <c r="D3278" s="146" t="s">
        <v>95</v>
      </c>
      <c r="E3278" s="146">
        <v>217</v>
      </c>
      <c r="F3278" s="146">
        <v>217</v>
      </c>
      <c r="G3278" s="146">
        <v>217</v>
      </c>
    </row>
    <row r="3279" spans="1:7" x14ac:dyDescent="0.25">
      <c r="A3279" s="146" t="s">
        <v>76</v>
      </c>
      <c r="B3279" s="146">
        <v>1</v>
      </c>
      <c r="C3279" s="146">
        <v>2001</v>
      </c>
      <c r="D3279" s="146" t="s">
        <v>77</v>
      </c>
      <c r="E3279" s="146">
        <v>218</v>
      </c>
      <c r="F3279" s="146">
        <v>218</v>
      </c>
      <c r="G3279" s="146">
        <v>218</v>
      </c>
    </row>
    <row r="3280" spans="1:7" x14ac:dyDescent="0.25">
      <c r="A3280" s="146" t="s">
        <v>1</v>
      </c>
      <c r="B3280" s="146">
        <v>2</v>
      </c>
      <c r="C3280" s="146">
        <v>2008</v>
      </c>
      <c r="D3280" s="146" t="s">
        <v>94</v>
      </c>
      <c r="E3280" s="146">
        <v>218</v>
      </c>
      <c r="F3280" s="146">
        <v>218</v>
      </c>
      <c r="G3280" s="146">
        <v>218</v>
      </c>
    </row>
    <row r="3281" spans="1:7" x14ac:dyDescent="0.25">
      <c r="A3281" s="146" t="s">
        <v>1</v>
      </c>
      <c r="B3281" s="146">
        <v>2</v>
      </c>
      <c r="C3281" s="146">
        <v>2011</v>
      </c>
      <c r="D3281" s="146" t="s">
        <v>96</v>
      </c>
      <c r="E3281" s="146">
        <v>218</v>
      </c>
      <c r="F3281" s="146">
        <v>218</v>
      </c>
      <c r="G3281" s="146">
        <v>218</v>
      </c>
    </row>
    <row r="3282" spans="1:7" x14ac:dyDescent="0.25">
      <c r="A3282" s="146" t="s">
        <v>1</v>
      </c>
      <c r="B3282" s="146">
        <v>1</v>
      </c>
      <c r="C3282" s="146">
        <v>2013</v>
      </c>
      <c r="D3282" s="146" t="s">
        <v>93</v>
      </c>
      <c r="E3282" s="146">
        <v>219</v>
      </c>
      <c r="F3282" s="146">
        <v>219</v>
      </c>
      <c r="G3282" s="146">
        <v>219</v>
      </c>
    </row>
    <row r="3283" spans="1:7" x14ac:dyDescent="0.25">
      <c r="A3283" s="146" t="s">
        <v>76</v>
      </c>
      <c r="B3283" s="146">
        <v>1</v>
      </c>
      <c r="C3283" s="146">
        <v>2004</v>
      </c>
      <c r="D3283" s="146" t="s">
        <v>86</v>
      </c>
      <c r="E3283" s="146">
        <v>221</v>
      </c>
      <c r="F3283" s="146">
        <v>221</v>
      </c>
      <c r="G3283" s="146">
        <v>221</v>
      </c>
    </row>
    <row r="3284" spans="1:7" x14ac:dyDescent="0.25">
      <c r="A3284" s="146" t="s">
        <v>76</v>
      </c>
      <c r="B3284" s="146">
        <v>2</v>
      </c>
      <c r="C3284" s="146">
        <v>1998</v>
      </c>
      <c r="D3284" s="146" t="s">
        <v>84</v>
      </c>
      <c r="E3284" s="146">
        <v>221</v>
      </c>
      <c r="F3284" s="146">
        <v>221</v>
      </c>
      <c r="G3284" s="146">
        <v>221</v>
      </c>
    </row>
    <row r="3285" spans="1:7" x14ac:dyDescent="0.25">
      <c r="A3285" s="146" t="s">
        <v>65</v>
      </c>
      <c r="B3285" s="146">
        <v>2</v>
      </c>
      <c r="C3285" s="146">
        <v>1997</v>
      </c>
      <c r="D3285" s="146" t="s">
        <v>96</v>
      </c>
      <c r="E3285" s="146">
        <v>222</v>
      </c>
      <c r="F3285" s="146">
        <v>222</v>
      </c>
      <c r="G3285" s="146">
        <v>222</v>
      </c>
    </row>
    <row r="3286" spans="1:7" x14ac:dyDescent="0.25">
      <c r="A3286" s="146" t="s">
        <v>76</v>
      </c>
      <c r="B3286" s="146">
        <v>1</v>
      </c>
      <c r="C3286" s="146">
        <v>1995</v>
      </c>
      <c r="D3286" s="146" t="s">
        <v>77</v>
      </c>
      <c r="E3286" s="146">
        <v>223</v>
      </c>
      <c r="F3286" s="146">
        <v>223</v>
      </c>
      <c r="G3286" s="146">
        <v>223</v>
      </c>
    </row>
    <row r="3287" spans="1:7" x14ac:dyDescent="0.25">
      <c r="A3287" s="146" t="s">
        <v>76</v>
      </c>
      <c r="B3287" s="146">
        <v>2</v>
      </c>
      <c r="C3287" s="146">
        <v>1979</v>
      </c>
      <c r="D3287" s="146" t="s">
        <v>91</v>
      </c>
      <c r="E3287" s="146">
        <v>223</v>
      </c>
      <c r="F3287" s="146">
        <v>223</v>
      </c>
      <c r="G3287" s="146">
        <v>223</v>
      </c>
    </row>
    <row r="3288" spans="1:7" x14ac:dyDescent="0.25">
      <c r="A3288" s="146" t="s">
        <v>65</v>
      </c>
      <c r="B3288" s="146">
        <v>2</v>
      </c>
      <c r="C3288" s="146">
        <v>1979</v>
      </c>
      <c r="D3288" s="146" t="s">
        <v>92</v>
      </c>
      <c r="E3288" s="146">
        <v>223</v>
      </c>
      <c r="F3288" s="146">
        <v>223</v>
      </c>
      <c r="G3288" s="146">
        <v>223</v>
      </c>
    </row>
    <row r="3289" spans="1:7" x14ac:dyDescent="0.25">
      <c r="A3289" s="146" t="s">
        <v>76</v>
      </c>
      <c r="B3289" s="146">
        <v>1</v>
      </c>
      <c r="C3289" s="146">
        <v>1996</v>
      </c>
      <c r="D3289" s="146" t="s">
        <v>77</v>
      </c>
      <c r="E3289" s="146">
        <v>224</v>
      </c>
      <c r="F3289" s="146">
        <v>224</v>
      </c>
      <c r="G3289" s="146">
        <v>224</v>
      </c>
    </row>
    <row r="3290" spans="1:7" x14ac:dyDescent="0.25">
      <c r="A3290" s="146" t="s">
        <v>2</v>
      </c>
      <c r="B3290" s="146">
        <v>1</v>
      </c>
      <c r="C3290" s="146">
        <v>2009</v>
      </c>
      <c r="D3290" s="146" t="s">
        <v>91</v>
      </c>
      <c r="E3290" s="146">
        <v>225</v>
      </c>
      <c r="F3290" s="146">
        <v>225</v>
      </c>
      <c r="G3290" s="146">
        <v>225</v>
      </c>
    </row>
    <row r="3291" spans="1:7" x14ac:dyDescent="0.25">
      <c r="A3291" s="146" t="s">
        <v>76</v>
      </c>
      <c r="B3291" s="146">
        <v>1</v>
      </c>
      <c r="C3291" s="146">
        <v>2003</v>
      </c>
      <c r="D3291" s="146" t="s">
        <v>77</v>
      </c>
      <c r="E3291" s="146">
        <v>226</v>
      </c>
      <c r="F3291" s="146">
        <v>226</v>
      </c>
      <c r="G3291" s="146">
        <v>226</v>
      </c>
    </row>
    <row r="3292" spans="1:7" x14ac:dyDescent="0.25">
      <c r="A3292" s="146" t="s">
        <v>76</v>
      </c>
      <c r="B3292" s="146">
        <v>1</v>
      </c>
      <c r="C3292" s="146">
        <v>1997</v>
      </c>
      <c r="D3292" s="146" t="s">
        <v>77</v>
      </c>
      <c r="E3292" s="146">
        <v>227</v>
      </c>
      <c r="F3292" s="146">
        <v>227</v>
      </c>
      <c r="G3292" s="146">
        <v>227</v>
      </c>
    </row>
    <row r="3293" spans="1:7" x14ac:dyDescent="0.25">
      <c r="A3293" s="146" t="s">
        <v>76</v>
      </c>
      <c r="B3293" s="146">
        <v>2</v>
      </c>
      <c r="C3293" s="146">
        <v>1980</v>
      </c>
      <c r="D3293" s="146" t="s">
        <v>92</v>
      </c>
      <c r="E3293" s="146">
        <v>227</v>
      </c>
      <c r="F3293" s="146">
        <v>227</v>
      </c>
      <c r="G3293" s="146">
        <v>227</v>
      </c>
    </row>
    <row r="3294" spans="1:7" x14ac:dyDescent="0.25">
      <c r="A3294" s="146" t="s">
        <v>76</v>
      </c>
      <c r="B3294" s="146">
        <v>2</v>
      </c>
      <c r="C3294" s="146">
        <v>1983</v>
      </c>
      <c r="D3294" s="146" t="s">
        <v>95</v>
      </c>
      <c r="E3294" s="146">
        <v>227</v>
      </c>
      <c r="F3294" s="146">
        <v>227</v>
      </c>
      <c r="G3294" s="146">
        <v>227</v>
      </c>
    </row>
    <row r="3295" spans="1:7" x14ac:dyDescent="0.25">
      <c r="A3295" s="146" t="s">
        <v>1</v>
      </c>
      <c r="B3295" s="146">
        <v>2</v>
      </c>
      <c r="C3295" s="146">
        <v>2002</v>
      </c>
      <c r="D3295" s="146" t="s">
        <v>82</v>
      </c>
      <c r="E3295" s="146">
        <v>228</v>
      </c>
      <c r="F3295" s="146">
        <v>228</v>
      </c>
      <c r="G3295" s="146">
        <v>228</v>
      </c>
    </row>
    <row r="3296" spans="1:7" x14ac:dyDescent="0.25">
      <c r="A3296" s="146" t="s">
        <v>2</v>
      </c>
      <c r="B3296" s="146">
        <v>2</v>
      </c>
      <c r="C3296" s="146">
        <v>2012</v>
      </c>
      <c r="D3296" s="146" t="s">
        <v>80</v>
      </c>
      <c r="E3296" s="146">
        <v>228</v>
      </c>
      <c r="F3296" s="146">
        <v>228</v>
      </c>
      <c r="G3296" s="146">
        <v>228</v>
      </c>
    </row>
    <row r="3297" spans="1:7" x14ac:dyDescent="0.25">
      <c r="A3297" s="146" t="s">
        <v>76</v>
      </c>
      <c r="B3297" s="146">
        <v>1</v>
      </c>
      <c r="C3297" s="146">
        <v>2004</v>
      </c>
      <c r="D3297" s="146" t="s">
        <v>89</v>
      </c>
      <c r="E3297" s="146">
        <v>229</v>
      </c>
      <c r="F3297" s="146">
        <v>229</v>
      </c>
      <c r="G3297" s="146">
        <v>229</v>
      </c>
    </row>
    <row r="3298" spans="1:7" x14ac:dyDescent="0.25">
      <c r="A3298" s="146" t="s">
        <v>1</v>
      </c>
      <c r="B3298" s="146">
        <v>2</v>
      </c>
      <c r="C3298" s="146">
        <v>1997</v>
      </c>
      <c r="D3298" s="146" t="s">
        <v>77</v>
      </c>
      <c r="E3298" s="146">
        <v>229</v>
      </c>
      <c r="F3298" s="146">
        <v>229</v>
      </c>
      <c r="G3298" s="146">
        <v>229</v>
      </c>
    </row>
    <row r="3299" spans="1:7" x14ac:dyDescent="0.25">
      <c r="A3299" s="146" t="s">
        <v>65</v>
      </c>
      <c r="B3299" s="146">
        <v>2</v>
      </c>
      <c r="C3299" s="146">
        <v>1986</v>
      </c>
      <c r="D3299" s="146" t="s">
        <v>77</v>
      </c>
      <c r="E3299" s="146">
        <v>229</v>
      </c>
      <c r="F3299" s="146">
        <v>229</v>
      </c>
      <c r="G3299" s="146">
        <v>229</v>
      </c>
    </row>
    <row r="3300" spans="1:7" x14ac:dyDescent="0.25">
      <c r="A3300" s="146" t="s">
        <v>76</v>
      </c>
      <c r="B3300" s="146">
        <v>1</v>
      </c>
      <c r="C3300" s="146">
        <v>2000</v>
      </c>
      <c r="D3300" s="146" t="s">
        <v>77</v>
      </c>
      <c r="E3300" s="146">
        <v>230</v>
      </c>
      <c r="F3300" s="146">
        <v>230</v>
      </c>
      <c r="G3300" s="146">
        <v>230</v>
      </c>
    </row>
    <row r="3301" spans="1:7" x14ac:dyDescent="0.25">
      <c r="A3301" s="146" t="s">
        <v>76</v>
      </c>
      <c r="B3301" s="146">
        <v>1</v>
      </c>
      <c r="C3301" s="146">
        <v>2002</v>
      </c>
      <c r="D3301" s="146" t="s">
        <v>77</v>
      </c>
      <c r="E3301" s="146">
        <v>230</v>
      </c>
      <c r="F3301" s="146">
        <v>230</v>
      </c>
      <c r="G3301" s="146">
        <v>230</v>
      </c>
    </row>
    <row r="3302" spans="1:7" x14ac:dyDescent="0.25">
      <c r="A3302" s="146" t="s">
        <v>1</v>
      </c>
      <c r="B3302" s="146">
        <v>2</v>
      </c>
      <c r="C3302" s="146">
        <v>1996</v>
      </c>
      <c r="D3302" s="146" t="s">
        <v>77</v>
      </c>
      <c r="E3302" s="146">
        <v>230</v>
      </c>
      <c r="F3302" s="146">
        <v>230</v>
      </c>
      <c r="G3302" s="146">
        <v>230</v>
      </c>
    </row>
    <row r="3303" spans="1:7" x14ac:dyDescent="0.25">
      <c r="A3303" s="146" t="s">
        <v>76</v>
      </c>
      <c r="B3303" s="146">
        <v>1</v>
      </c>
      <c r="C3303" s="146">
        <v>1983</v>
      </c>
      <c r="D3303" s="146" t="s">
        <v>91</v>
      </c>
      <c r="E3303" s="146">
        <v>231</v>
      </c>
      <c r="F3303" s="146">
        <v>231</v>
      </c>
      <c r="G3303" s="146">
        <v>231</v>
      </c>
    </row>
    <row r="3304" spans="1:7" x14ac:dyDescent="0.25">
      <c r="A3304" s="146" t="s">
        <v>1</v>
      </c>
      <c r="B3304" s="146">
        <v>2</v>
      </c>
      <c r="C3304" s="146">
        <v>1994</v>
      </c>
      <c r="D3304" s="146" t="s">
        <v>92</v>
      </c>
      <c r="E3304" s="146">
        <v>231</v>
      </c>
      <c r="F3304" s="146">
        <v>231</v>
      </c>
      <c r="G3304" s="146">
        <v>231</v>
      </c>
    </row>
    <row r="3305" spans="1:7" x14ac:dyDescent="0.25">
      <c r="A3305" s="146" t="s">
        <v>2</v>
      </c>
      <c r="B3305" s="146">
        <v>1</v>
      </c>
      <c r="C3305" s="146">
        <v>2011</v>
      </c>
      <c r="D3305" s="146" t="s">
        <v>88</v>
      </c>
      <c r="E3305" s="146">
        <v>231</v>
      </c>
      <c r="F3305" s="146">
        <v>231</v>
      </c>
      <c r="G3305" s="146">
        <v>231</v>
      </c>
    </row>
    <row r="3306" spans="1:7" x14ac:dyDescent="0.25">
      <c r="A3306" s="146" t="s">
        <v>65</v>
      </c>
      <c r="B3306" s="146">
        <v>2</v>
      </c>
      <c r="C3306" s="146">
        <v>1994</v>
      </c>
      <c r="D3306" s="146" t="s">
        <v>94</v>
      </c>
      <c r="E3306" s="146">
        <v>232</v>
      </c>
      <c r="F3306" s="146">
        <v>232</v>
      </c>
      <c r="G3306" s="146">
        <v>232</v>
      </c>
    </row>
    <row r="3307" spans="1:7" x14ac:dyDescent="0.25">
      <c r="A3307" s="146" t="s">
        <v>2</v>
      </c>
      <c r="B3307" s="146">
        <v>2</v>
      </c>
      <c r="C3307" s="146">
        <v>2009</v>
      </c>
      <c r="D3307" s="146" t="s">
        <v>79</v>
      </c>
      <c r="E3307" s="146">
        <v>232</v>
      </c>
      <c r="F3307" s="146">
        <v>232</v>
      </c>
      <c r="G3307" s="146">
        <v>232</v>
      </c>
    </row>
    <row r="3308" spans="1:7" x14ac:dyDescent="0.25">
      <c r="A3308" s="146" t="s">
        <v>1</v>
      </c>
      <c r="B3308" s="146">
        <v>2</v>
      </c>
      <c r="C3308" s="146">
        <v>1994</v>
      </c>
      <c r="D3308" s="146" t="s">
        <v>88</v>
      </c>
      <c r="E3308" s="146">
        <v>233</v>
      </c>
      <c r="F3308" s="146">
        <v>233</v>
      </c>
      <c r="G3308" s="146">
        <v>233</v>
      </c>
    </row>
    <row r="3309" spans="1:7" x14ac:dyDescent="0.25">
      <c r="A3309" s="146" t="s">
        <v>2</v>
      </c>
      <c r="B3309" s="146">
        <v>2</v>
      </c>
      <c r="C3309" s="146">
        <v>2009</v>
      </c>
      <c r="D3309" s="146" t="s">
        <v>91</v>
      </c>
      <c r="E3309" s="146">
        <v>233</v>
      </c>
      <c r="F3309" s="146">
        <v>233</v>
      </c>
      <c r="G3309" s="146">
        <v>233</v>
      </c>
    </row>
    <row r="3310" spans="1:7" x14ac:dyDescent="0.25">
      <c r="A3310" s="146" t="s">
        <v>76</v>
      </c>
      <c r="B3310" s="146">
        <v>2</v>
      </c>
      <c r="C3310" s="146">
        <v>2009</v>
      </c>
      <c r="D3310" s="146" t="s">
        <v>81</v>
      </c>
      <c r="E3310" s="146">
        <v>234</v>
      </c>
      <c r="F3310" s="146">
        <v>234</v>
      </c>
      <c r="G3310" s="146">
        <v>234</v>
      </c>
    </row>
    <row r="3311" spans="1:7" x14ac:dyDescent="0.25">
      <c r="A3311" s="146" t="s">
        <v>76</v>
      </c>
      <c r="B3311" s="146">
        <v>1</v>
      </c>
      <c r="C3311" s="146">
        <v>2009</v>
      </c>
      <c r="D3311" s="146" t="s">
        <v>87</v>
      </c>
      <c r="E3311" s="146">
        <v>235</v>
      </c>
      <c r="F3311" s="146">
        <v>235</v>
      </c>
      <c r="G3311" s="146">
        <v>235</v>
      </c>
    </row>
    <row r="3312" spans="1:7" x14ac:dyDescent="0.25">
      <c r="A3312" s="146" t="s">
        <v>76</v>
      </c>
      <c r="B3312" s="146">
        <v>2</v>
      </c>
      <c r="C3312" s="146">
        <v>1988</v>
      </c>
      <c r="D3312" s="146" t="s">
        <v>96</v>
      </c>
      <c r="E3312" s="146">
        <v>235</v>
      </c>
      <c r="F3312" s="146">
        <v>235</v>
      </c>
      <c r="G3312" s="146">
        <v>235</v>
      </c>
    </row>
    <row r="3313" spans="1:7" x14ac:dyDescent="0.25">
      <c r="A3313" s="146" t="s">
        <v>1</v>
      </c>
      <c r="B3313" s="146">
        <v>2</v>
      </c>
      <c r="C3313" s="146">
        <v>1997</v>
      </c>
      <c r="D3313" s="146" t="s">
        <v>91</v>
      </c>
      <c r="E3313" s="146">
        <v>235</v>
      </c>
      <c r="F3313" s="146">
        <v>235</v>
      </c>
      <c r="G3313" s="146">
        <v>235</v>
      </c>
    </row>
    <row r="3314" spans="1:7" x14ac:dyDescent="0.25">
      <c r="A3314" s="146" t="s">
        <v>76</v>
      </c>
      <c r="B3314" s="146">
        <v>1</v>
      </c>
      <c r="C3314" s="146">
        <v>1985</v>
      </c>
      <c r="D3314" s="146" t="s">
        <v>94</v>
      </c>
      <c r="E3314" s="146">
        <v>236</v>
      </c>
      <c r="F3314" s="146">
        <v>236</v>
      </c>
      <c r="G3314" s="146">
        <v>236</v>
      </c>
    </row>
    <row r="3315" spans="1:7" x14ac:dyDescent="0.25">
      <c r="A3315" s="146" t="s">
        <v>76</v>
      </c>
      <c r="B3315" s="146">
        <v>2</v>
      </c>
      <c r="C3315" s="146">
        <v>1991</v>
      </c>
      <c r="D3315" s="146" t="s">
        <v>77</v>
      </c>
      <c r="E3315" s="146">
        <v>236</v>
      </c>
      <c r="F3315" s="146">
        <v>236</v>
      </c>
      <c r="G3315" s="146">
        <v>236</v>
      </c>
    </row>
    <row r="3316" spans="1:7" x14ac:dyDescent="0.25">
      <c r="A3316" s="146" t="s">
        <v>1</v>
      </c>
      <c r="B3316" s="146">
        <v>1</v>
      </c>
      <c r="C3316" s="146">
        <v>1994</v>
      </c>
      <c r="D3316" s="146" t="s">
        <v>92</v>
      </c>
      <c r="E3316" s="146">
        <v>236</v>
      </c>
      <c r="F3316" s="146">
        <v>236</v>
      </c>
      <c r="G3316" s="146">
        <v>236</v>
      </c>
    </row>
    <row r="3317" spans="1:7" x14ac:dyDescent="0.25">
      <c r="A3317" s="146" t="s">
        <v>65</v>
      </c>
      <c r="B3317" s="146">
        <v>2</v>
      </c>
      <c r="C3317" s="146">
        <v>1977</v>
      </c>
      <c r="D3317" s="146" t="s">
        <v>88</v>
      </c>
      <c r="E3317" s="146">
        <v>236</v>
      </c>
      <c r="F3317" s="146">
        <v>236</v>
      </c>
      <c r="G3317" s="146">
        <v>236</v>
      </c>
    </row>
    <row r="3318" spans="1:7" x14ac:dyDescent="0.25">
      <c r="A3318" s="146" t="s">
        <v>65</v>
      </c>
      <c r="B3318" s="146">
        <v>2</v>
      </c>
      <c r="C3318" s="146">
        <v>2002</v>
      </c>
      <c r="D3318" s="146" t="s">
        <v>93</v>
      </c>
      <c r="E3318" s="146">
        <v>236</v>
      </c>
      <c r="F3318" s="146">
        <v>236</v>
      </c>
      <c r="G3318" s="146">
        <v>236</v>
      </c>
    </row>
    <row r="3319" spans="1:7" x14ac:dyDescent="0.25">
      <c r="A3319" s="146" t="s">
        <v>76</v>
      </c>
      <c r="B3319" s="146">
        <v>1</v>
      </c>
      <c r="C3319" s="146">
        <v>2004</v>
      </c>
      <c r="D3319" s="146" t="s">
        <v>77</v>
      </c>
      <c r="E3319" s="146">
        <v>237</v>
      </c>
      <c r="F3319" s="146">
        <v>237</v>
      </c>
      <c r="G3319" s="146">
        <v>237</v>
      </c>
    </row>
    <row r="3320" spans="1:7" x14ac:dyDescent="0.25">
      <c r="A3320" s="146" t="s">
        <v>76</v>
      </c>
      <c r="B3320" s="146">
        <v>1</v>
      </c>
      <c r="C3320" s="146">
        <v>1985</v>
      </c>
      <c r="D3320" s="146" t="s">
        <v>80</v>
      </c>
      <c r="E3320" s="146">
        <v>238</v>
      </c>
      <c r="F3320" s="146">
        <v>238</v>
      </c>
      <c r="G3320" s="146">
        <v>238</v>
      </c>
    </row>
    <row r="3321" spans="1:7" x14ac:dyDescent="0.25">
      <c r="A3321" s="146" t="s">
        <v>76</v>
      </c>
      <c r="B3321" s="146">
        <v>1</v>
      </c>
      <c r="C3321" s="146">
        <v>1986</v>
      </c>
      <c r="D3321" s="146" t="s">
        <v>80</v>
      </c>
      <c r="E3321" s="146">
        <v>238</v>
      </c>
      <c r="F3321" s="146">
        <v>238</v>
      </c>
      <c r="G3321" s="146">
        <v>238</v>
      </c>
    </row>
    <row r="3322" spans="1:7" x14ac:dyDescent="0.25">
      <c r="A3322" s="146" t="s">
        <v>76</v>
      </c>
      <c r="B3322" s="146">
        <v>2</v>
      </c>
      <c r="C3322" s="146">
        <v>1989</v>
      </c>
      <c r="D3322" s="146" t="s">
        <v>96</v>
      </c>
      <c r="E3322" s="146">
        <v>239</v>
      </c>
      <c r="F3322" s="146">
        <v>239</v>
      </c>
      <c r="G3322" s="146">
        <v>239</v>
      </c>
    </row>
    <row r="3323" spans="1:7" x14ac:dyDescent="0.25">
      <c r="A3323" s="146" t="s">
        <v>1</v>
      </c>
      <c r="B3323" s="146">
        <v>1</v>
      </c>
      <c r="C3323" s="146">
        <v>1995</v>
      </c>
      <c r="D3323" s="146" t="s">
        <v>80</v>
      </c>
      <c r="E3323" s="146">
        <v>239</v>
      </c>
      <c r="F3323" s="146">
        <v>239</v>
      </c>
      <c r="G3323" s="146">
        <v>239</v>
      </c>
    </row>
    <row r="3324" spans="1:7" x14ac:dyDescent="0.25">
      <c r="A3324" s="146" t="s">
        <v>1</v>
      </c>
      <c r="B3324" s="146">
        <v>1</v>
      </c>
      <c r="C3324" s="146">
        <v>2011</v>
      </c>
      <c r="D3324" s="146" t="s">
        <v>96</v>
      </c>
      <c r="E3324" s="146">
        <v>239</v>
      </c>
      <c r="F3324" s="146">
        <v>239</v>
      </c>
      <c r="G3324" s="146">
        <v>239</v>
      </c>
    </row>
    <row r="3325" spans="1:7" x14ac:dyDescent="0.25">
      <c r="A3325" s="146" t="s">
        <v>1</v>
      </c>
      <c r="B3325" s="146">
        <v>2</v>
      </c>
      <c r="C3325" s="146">
        <v>1992</v>
      </c>
      <c r="D3325" s="146" t="s">
        <v>88</v>
      </c>
      <c r="E3325" s="146">
        <v>240</v>
      </c>
      <c r="F3325" s="146">
        <v>240</v>
      </c>
      <c r="G3325" s="146">
        <v>240</v>
      </c>
    </row>
    <row r="3326" spans="1:7" x14ac:dyDescent="0.25">
      <c r="A3326" s="146" t="s">
        <v>76</v>
      </c>
      <c r="B3326" s="146">
        <v>1</v>
      </c>
      <c r="C3326" s="146">
        <v>2008</v>
      </c>
      <c r="D3326" s="146" t="s">
        <v>87</v>
      </c>
      <c r="E3326" s="146">
        <v>241</v>
      </c>
      <c r="F3326" s="146">
        <v>241</v>
      </c>
      <c r="G3326" s="146">
        <v>241</v>
      </c>
    </row>
    <row r="3327" spans="1:7" x14ac:dyDescent="0.25">
      <c r="A3327" s="146" t="s">
        <v>76</v>
      </c>
      <c r="B3327" s="146">
        <v>2</v>
      </c>
      <c r="C3327" s="146">
        <v>1985</v>
      </c>
      <c r="D3327" s="146" t="s">
        <v>94</v>
      </c>
      <c r="E3327" s="146">
        <v>241</v>
      </c>
      <c r="F3327" s="146">
        <v>241</v>
      </c>
      <c r="G3327" s="146">
        <v>241</v>
      </c>
    </row>
    <row r="3328" spans="1:7" x14ac:dyDescent="0.25">
      <c r="A3328" s="146" t="s">
        <v>1</v>
      </c>
      <c r="B3328" s="146">
        <v>2</v>
      </c>
      <c r="C3328" s="146">
        <v>1994</v>
      </c>
      <c r="D3328" s="146" t="s">
        <v>80</v>
      </c>
      <c r="E3328" s="146">
        <v>241</v>
      </c>
      <c r="F3328" s="146">
        <v>241</v>
      </c>
      <c r="G3328" s="146">
        <v>241</v>
      </c>
    </row>
    <row r="3329" spans="1:7" x14ac:dyDescent="0.25">
      <c r="A3329" s="146" t="s">
        <v>1</v>
      </c>
      <c r="B3329" s="146">
        <v>2</v>
      </c>
      <c r="C3329" s="146">
        <v>1996</v>
      </c>
      <c r="D3329" s="146" t="s">
        <v>79</v>
      </c>
      <c r="E3329" s="146">
        <v>241</v>
      </c>
      <c r="F3329" s="146">
        <v>241</v>
      </c>
      <c r="G3329" s="146">
        <v>241</v>
      </c>
    </row>
    <row r="3330" spans="1:7" x14ac:dyDescent="0.25">
      <c r="A3330" s="146" t="s">
        <v>65</v>
      </c>
      <c r="B3330" s="146">
        <v>2</v>
      </c>
      <c r="C3330" s="146">
        <v>2007</v>
      </c>
      <c r="D3330" s="146" t="s">
        <v>84</v>
      </c>
      <c r="E3330" s="146">
        <v>241</v>
      </c>
      <c r="F3330" s="146">
        <v>241</v>
      </c>
      <c r="G3330" s="146">
        <v>241</v>
      </c>
    </row>
    <row r="3331" spans="1:7" x14ac:dyDescent="0.25">
      <c r="A3331" s="146" t="s">
        <v>76</v>
      </c>
      <c r="B3331" s="146">
        <v>2</v>
      </c>
      <c r="C3331" s="146">
        <v>1999</v>
      </c>
      <c r="D3331" s="146" t="s">
        <v>84</v>
      </c>
      <c r="E3331" s="146">
        <v>242</v>
      </c>
      <c r="F3331" s="146">
        <v>242</v>
      </c>
      <c r="G3331" s="146">
        <v>242</v>
      </c>
    </row>
    <row r="3332" spans="1:7" x14ac:dyDescent="0.25">
      <c r="A3332" s="146" t="s">
        <v>76</v>
      </c>
      <c r="B3332" s="146">
        <v>2</v>
      </c>
      <c r="C3332" s="146">
        <v>2013</v>
      </c>
      <c r="D3332" s="146" t="s">
        <v>85</v>
      </c>
      <c r="E3332" s="146">
        <v>242</v>
      </c>
      <c r="F3332" s="146">
        <v>242</v>
      </c>
      <c r="G3332" s="146">
        <v>242</v>
      </c>
    </row>
    <row r="3333" spans="1:7" x14ac:dyDescent="0.25">
      <c r="A3333" s="146" t="s">
        <v>1</v>
      </c>
      <c r="B3333" s="146">
        <v>1</v>
      </c>
      <c r="C3333" s="146">
        <v>1997</v>
      </c>
      <c r="D3333" s="146" t="s">
        <v>91</v>
      </c>
      <c r="E3333" s="146">
        <v>242</v>
      </c>
      <c r="F3333" s="146">
        <v>242</v>
      </c>
      <c r="G3333" s="146">
        <v>242</v>
      </c>
    </row>
    <row r="3334" spans="1:7" x14ac:dyDescent="0.25">
      <c r="A3334" s="146" t="s">
        <v>65</v>
      </c>
      <c r="B3334" s="146">
        <v>2</v>
      </c>
      <c r="C3334" s="146">
        <v>1982</v>
      </c>
      <c r="D3334" s="146" t="s">
        <v>80</v>
      </c>
      <c r="E3334" s="146">
        <v>242</v>
      </c>
      <c r="F3334" s="146">
        <v>242</v>
      </c>
      <c r="G3334" s="146">
        <v>242</v>
      </c>
    </row>
    <row r="3335" spans="1:7" x14ac:dyDescent="0.25">
      <c r="A3335" s="146" t="s">
        <v>65</v>
      </c>
      <c r="B3335" s="146">
        <v>2</v>
      </c>
      <c r="C3335" s="146">
        <v>2011</v>
      </c>
      <c r="D3335" s="146" t="s">
        <v>90</v>
      </c>
      <c r="E3335" s="146">
        <v>242</v>
      </c>
      <c r="F3335" s="146">
        <v>242</v>
      </c>
      <c r="G3335" s="146">
        <v>242</v>
      </c>
    </row>
    <row r="3336" spans="1:7" x14ac:dyDescent="0.25">
      <c r="A3336" s="146" t="s">
        <v>65</v>
      </c>
      <c r="B3336" s="146">
        <v>2</v>
      </c>
      <c r="C3336" s="146">
        <v>1984</v>
      </c>
      <c r="D3336" s="146" t="s">
        <v>80</v>
      </c>
      <c r="E3336" s="146">
        <v>243</v>
      </c>
      <c r="F3336" s="146">
        <v>243</v>
      </c>
      <c r="G3336" s="146">
        <v>243</v>
      </c>
    </row>
    <row r="3337" spans="1:7" x14ac:dyDescent="0.25">
      <c r="A3337" s="146" t="s">
        <v>2</v>
      </c>
      <c r="B3337" s="146">
        <v>1</v>
      </c>
      <c r="C3337" s="146">
        <v>2009</v>
      </c>
      <c r="D3337" s="146" t="s">
        <v>79</v>
      </c>
      <c r="E3337" s="146">
        <v>243</v>
      </c>
      <c r="F3337" s="146">
        <v>243</v>
      </c>
      <c r="G3337" s="146">
        <v>243</v>
      </c>
    </row>
    <row r="3338" spans="1:7" x14ac:dyDescent="0.25">
      <c r="A3338" s="146" t="s">
        <v>1</v>
      </c>
      <c r="B3338" s="146">
        <v>1</v>
      </c>
      <c r="C3338" s="146">
        <v>2005</v>
      </c>
      <c r="D3338" s="146" t="s">
        <v>95</v>
      </c>
      <c r="E3338" s="146">
        <v>244</v>
      </c>
      <c r="F3338" s="146">
        <v>244</v>
      </c>
      <c r="G3338" s="146">
        <v>244</v>
      </c>
    </row>
    <row r="3339" spans="1:7" x14ac:dyDescent="0.25">
      <c r="A3339" s="146" t="s">
        <v>76</v>
      </c>
      <c r="B3339" s="146">
        <v>1</v>
      </c>
      <c r="C3339" s="146">
        <v>1993</v>
      </c>
      <c r="D3339" s="146" t="s">
        <v>93</v>
      </c>
      <c r="E3339" s="146">
        <v>245</v>
      </c>
      <c r="F3339" s="146">
        <v>245</v>
      </c>
      <c r="G3339" s="146">
        <v>245</v>
      </c>
    </row>
    <row r="3340" spans="1:7" x14ac:dyDescent="0.25">
      <c r="A3340" s="146" t="s">
        <v>1</v>
      </c>
      <c r="B3340" s="146">
        <v>2</v>
      </c>
      <c r="C3340" s="146">
        <v>1998</v>
      </c>
      <c r="D3340" s="146" t="s">
        <v>77</v>
      </c>
      <c r="E3340" s="146">
        <v>245</v>
      </c>
      <c r="F3340" s="146">
        <v>245</v>
      </c>
      <c r="G3340" s="146">
        <v>245</v>
      </c>
    </row>
    <row r="3341" spans="1:7" x14ac:dyDescent="0.25">
      <c r="A3341" s="146" t="s">
        <v>0</v>
      </c>
      <c r="B3341" s="146">
        <v>1</v>
      </c>
      <c r="C3341" s="146">
        <v>1999</v>
      </c>
      <c r="D3341" s="146" t="s">
        <v>91</v>
      </c>
      <c r="E3341" s="146">
        <v>245</v>
      </c>
      <c r="F3341" s="146">
        <v>245</v>
      </c>
      <c r="G3341" s="146">
        <v>245</v>
      </c>
    </row>
    <row r="3342" spans="1:7" x14ac:dyDescent="0.25">
      <c r="A3342" s="146" t="s">
        <v>76</v>
      </c>
      <c r="B3342" s="146">
        <v>1</v>
      </c>
      <c r="C3342" s="146">
        <v>2000</v>
      </c>
      <c r="D3342" s="146" t="s">
        <v>90</v>
      </c>
      <c r="E3342" s="146">
        <v>246</v>
      </c>
      <c r="F3342" s="146">
        <v>246</v>
      </c>
      <c r="G3342" s="146">
        <v>246</v>
      </c>
    </row>
    <row r="3343" spans="1:7" x14ac:dyDescent="0.25">
      <c r="A3343" s="146" t="s">
        <v>0</v>
      </c>
      <c r="B3343" s="146">
        <v>1</v>
      </c>
      <c r="C3343" s="146">
        <v>1997</v>
      </c>
      <c r="D3343" s="146" t="s">
        <v>79</v>
      </c>
      <c r="E3343" s="146">
        <v>246</v>
      </c>
      <c r="F3343" s="146">
        <v>246</v>
      </c>
      <c r="G3343" s="146">
        <v>246</v>
      </c>
    </row>
    <row r="3344" spans="1:7" x14ac:dyDescent="0.25">
      <c r="A3344" s="146" t="s">
        <v>76</v>
      </c>
      <c r="B3344" s="146">
        <v>1</v>
      </c>
      <c r="C3344" s="146">
        <v>2010</v>
      </c>
      <c r="D3344" s="146" t="s">
        <v>87</v>
      </c>
      <c r="E3344" s="146">
        <v>247</v>
      </c>
      <c r="F3344" s="146">
        <v>247</v>
      </c>
      <c r="G3344" s="146">
        <v>247</v>
      </c>
    </row>
    <row r="3345" spans="1:7" x14ac:dyDescent="0.25">
      <c r="A3345" s="146" t="s">
        <v>1</v>
      </c>
      <c r="B3345" s="146">
        <v>2</v>
      </c>
      <c r="C3345" s="146">
        <v>2003</v>
      </c>
      <c r="D3345" s="146" t="s">
        <v>82</v>
      </c>
      <c r="E3345" s="146">
        <v>247</v>
      </c>
      <c r="F3345" s="146">
        <v>247</v>
      </c>
      <c r="G3345" s="146">
        <v>247</v>
      </c>
    </row>
    <row r="3346" spans="1:7" x14ac:dyDescent="0.25">
      <c r="A3346" s="146" t="s">
        <v>1</v>
      </c>
      <c r="B3346" s="146">
        <v>2</v>
      </c>
      <c r="C3346" s="146">
        <v>1993</v>
      </c>
      <c r="D3346" s="146" t="s">
        <v>88</v>
      </c>
      <c r="E3346" s="146">
        <v>249</v>
      </c>
      <c r="F3346" s="146">
        <v>249</v>
      </c>
      <c r="G3346" s="146">
        <v>249</v>
      </c>
    </row>
    <row r="3347" spans="1:7" x14ac:dyDescent="0.25">
      <c r="A3347" s="146" t="s">
        <v>1</v>
      </c>
      <c r="B3347" s="146">
        <v>2</v>
      </c>
      <c r="C3347" s="146">
        <v>1993</v>
      </c>
      <c r="D3347" s="146" t="s">
        <v>80</v>
      </c>
      <c r="E3347" s="146">
        <v>249</v>
      </c>
      <c r="F3347" s="146">
        <v>249</v>
      </c>
      <c r="G3347" s="146">
        <v>249</v>
      </c>
    </row>
    <row r="3348" spans="1:7" x14ac:dyDescent="0.25">
      <c r="A3348" s="146" t="s">
        <v>76</v>
      </c>
      <c r="B3348" s="146">
        <v>1</v>
      </c>
      <c r="C3348" s="146">
        <v>2012</v>
      </c>
      <c r="D3348" s="146" t="s">
        <v>83</v>
      </c>
      <c r="E3348" s="146">
        <v>250</v>
      </c>
      <c r="F3348" s="146">
        <v>250</v>
      </c>
      <c r="G3348" s="146">
        <v>250</v>
      </c>
    </row>
    <row r="3349" spans="1:7" x14ac:dyDescent="0.25">
      <c r="A3349" s="146" t="s">
        <v>0</v>
      </c>
      <c r="B3349" s="146">
        <v>1</v>
      </c>
      <c r="C3349" s="146">
        <v>1997</v>
      </c>
      <c r="D3349" s="146" t="s">
        <v>77</v>
      </c>
      <c r="E3349" s="146">
        <v>250</v>
      </c>
      <c r="F3349" s="146">
        <v>250</v>
      </c>
      <c r="G3349" s="146">
        <v>250</v>
      </c>
    </row>
    <row r="3350" spans="1:7" x14ac:dyDescent="0.25">
      <c r="A3350" s="146" t="s">
        <v>65</v>
      </c>
      <c r="B3350" s="146">
        <v>2</v>
      </c>
      <c r="C3350" s="146">
        <v>1987</v>
      </c>
      <c r="D3350" s="146" t="s">
        <v>82</v>
      </c>
      <c r="E3350" s="146">
        <v>252</v>
      </c>
      <c r="F3350" s="146">
        <v>252</v>
      </c>
      <c r="G3350" s="146">
        <v>252</v>
      </c>
    </row>
    <row r="3351" spans="1:7" x14ac:dyDescent="0.25">
      <c r="A3351" s="146" t="s">
        <v>76</v>
      </c>
      <c r="B3351" s="146">
        <v>1</v>
      </c>
      <c r="C3351" s="146">
        <v>1984</v>
      </c>
      <c r="D3351" s="146" t="s">
        <v>91</v>
      </c>
      <c r="E3351" s="146">
        <v>253</v>
      </c>
      <c r="F3351" s="146">
        <v>253</v>
      </c>
      <c r="G3351" s="146">
        <v>253</v>
      </c>
    </row>
    <row r="3352" spans="1:7" x14ac:dyDescent="0.25">
      <c r="A3352" s="146" t="s">
        <v>76</v>
      </c>
      <c r="B3352" s="146">
        <v>2</v>
      </c>
      <c r="C3352" s="146">
        <v>1986</v>
      </c>
      <c r="D3352" s="146" t="s">
        <v>77</v>
      </c>
      <c r="E3352" s="146">
        <v>253</v>
      </c>
      <c r="F3352" s="146">
        <v>253</v>
      </c>
      <c r="G3352" s="146">
        <v>253</v>
      </c>
    </row>
    <row r="3353" spans="1:7" x14ac:dyDescent="0.25">
      <c r="A3353" s="146" t="s">
        <v>65</v>
      </c>
      <c r="B3353" s="146">
        <v>2</v>
      </c>
      <c r="C3353" s="146">
        <v>1988</v>
      </c>
      <c r="D3353" s="146" t="s">
        <v>77</v>
      </c>
      <c r="E3353" s="146">
        <v>253</v>
      </c>
      <c r="F3353" s="146">
        <v>253</v>
      </c>
      <c r="G3353" s="146">
        <v>253</v>
      </c>
    </row>
    <row r="3354" spans="1:7" x14ac:dyDescent="0.25">
      <c r="A3354" s="146" t="s">
        <v>0</v>
      </c>
      <c r="B3354" s="146">
        <v>1</v>
      </c>
      <c r="C3354" s="146">
        <v>1996</v>
      </c>
      <c r="D3354" s="146" t="s">
        <v>77</v>
      </c>
      <c r="E3354" s="146">
        <v>253</v>
      </c>
      <c r="F3354" s="146">
        <v>253</v>
      </c>
      <c r="G3354" s="146">
        <v>253</v>
      </c>
    </row>
    <row r="3355" spans="1:7" x14ac:dyDescent="0.25">
      <c r="A3355" s="146" t="s">
        <v>76</v>
      </c>
      <c r="B3355" s="146">
        <v>1</v>
      </c>
      <c r="C3355" s="146">
        <v>1998</v>
      </c>
      <c r="D3355" s="146" t="s">
        <v>77</v>
      </c>
      <c r="E3355" s="146">
        <v>254</v>
      </c>
      <c r="F3355" s="146">
        <v>254</v>
      </c>
      <c r="G3355" s="146">
        <v>254</v>
      </c>
    </row>
    <row r="3356" spans="1:7" x14ac:dyDescent="0.25">
      <c r="A3356" s="146" t="s">
        <v>76</v>
      </c>
      <c r="B3356" s="146">
        <v>2</v>
      </c>
      <c r="C3356" s="146">
        <v>1992</v>
      </c>
      <c r="D3356" s="146" t="s">
        <v>77</v>
      </c>
      <c r="E3356" s="146">
        <v>256</v>
      </c>
      <c r="F3356" s="146">
        <v>256</v>
      </c>
      <c r="G3356" s="146">
        <v>256</v>
      </c>
    </row>
    <row r="3357" spans="1:7" x14ac:dyDescent="0.25">
      <c r="A3357" s="146" t="s">
        <v>65</v>
      </c>
      <c r="B3357" s="146">
        <v>2</v>
      </c>
      <c r="C3357" s="146">
        <v>1990</v>
      </c>
      <c r="D3357" s="146" t="s">
        <v>77</v>
      </c>
      <c r="E3357" s="146">
        <v>256</v>
      </c>
      <c r="F3357" s="146">
        <v>256</v>
      </c>
      <c r="G3357" s="146">
        <v>256</v>
      </c>
    </row>
    <row r="3358" spans="1:7" x14ac:dyDescent="0.25">
      <c r="A3358" s="146" t="s">
        <v>76</v>
      </c>
      <c r="B3358" s="146">
        <v>1</v>
      </c>
      <c r="C3358" s="146">
        <v>1985</v>
      </c>
      <c r="D3358" s="146" t="s">
        <v>88</v>
      </c>
      <c r="E3358" s="146">
        <v>257</v>
      </c>
      <c r="F3358" s="146">
        <v>257</v>
      </c>
      <c r="G3358" s="146">
        <v>257</v>
      </c>
    </row>
    <row r="3359" spans="1:7" x14ac:dyDescent="0.25">
      <c r="A3359" s="146" t="s">
        <v>76</v>
      </c>
      <c r="B3359" s="146">
        <v>1</v>
      </c>
      <c r="C3359" s="146">
        <v>2008</v>
      </c>
      <c r="D3359" s="146" t="s">
        <v>81</v>
      </c>
      <c r="E3359" s="146">
        <v>257</v>
      </c>
      <c r="F3359" s="146">
        <v>257</v>
      </c>
      <c r="G3359" s="146">
        <v>257</v>
      </c>
    </row>
    <row r="3360" spans="1:7" x14ac:dyDescent="0.25">
      <c r="A3360" s="146" t="s">
        <v>76</v>
      </c>
      <c r="B3360" s="146">
        <v>2</v>
      </c>
      <c r="C3360" s="146">
        <v>2005</v>
      </c>
      <c r="D3360" s="146" t="s">
        <v>89</v>
      </c>
      <c r="E3360" s="146">
        <v>257</v>
      </c>
      <c r="F3360" s="146">
        <v>257</v>
      </c>
      <c r="G3360" s="146">
        <v>257</v>
      </c>
    </row>
    <row r="3361" spans="1:7" x14ac:dyDescent="0.25">
      <c r="A3361" s="146" t="s">
        <v>1</v>
      </c>
      <c r="B3361" s="146">
        <v>1</v>
      </c>
      <c r="C3361" s="146">
        <v>1998</v>
      </c>
      <c r="D3361" s="146" t="s">
        <v>91</v>
      </c>
      <c r="E3361" s="146">
        <v>257</v>
      </c>
      <c r="F3361" s="146">
        <v>257</v>
      </c>
      <c r="G3361" s="146">
        <v>257</v>
      </c>
    </row>
    <row r="3362" spans="1:7" x14ac:dyDescent="0.25">
      <c r="A3362" s="146" t="s">
        <v>65</v>
      </c>
      <c r="B3362" s="146">
        <v>2</v>
      </c>
      <c r="C3362" s="146">
        <v>1981</v>
      </c>
      <c r="D3362" s="146" t="s">
        <v>79</v>
      </c>
      <c r="E3362" s="146">
        <v>257</v>
      </c>
      <c r="F3362" s="146">
        <v>257</v>
      </c>
      <c r="G3362" s="146">
        <v>257</v>
      </c>
    </row>
    <row r="3363" spans="1:7" x14ac:dyDescent="0.25">
      <c r="A3363" s="146" t="s">
        <v>0</v>
      </c>
      <c r="B3363" s="146">
        <v>1</v>
      </c>
      <c r="C3363" s="146">
        <v>2002</v>
      </c>
      <c r="D3363" s="146" t="s">
        <v>82</v>
      </c>
      <c r="E3363" s="146">
        <v>257</v>
      </c>
      <c r="F3363" s="146">
        <v>257</v>
      </c>
      <c r="G3363" s="146">
        <v>257</v>
      </c>
    </row>
    <row r="3364" spans="1:7" x14ac:dyDescent="0.25">
      <c r="A3364" s="146" t="s">
        <v>76</v>
      </c>
      <c r="B3364" s="146">
        <v>1</v>
      </c>
      <c r="C3364" s="146">
        <v>2005</v>
      </c>
      <c r="D3364" s="146" t="s">
        <v>77</v>
      </c>
      <c r="E3364" s="146">
        <v>258</v>
      </c>
      <c r="F3364" s="146">
        <v>258</v>
      </c>
      <c r="G3364" s="146">
        <v>258</v>
      </c>
    </row>
    <row r="3365" spans="1:7" x14ac:dyDescent="0.25">
      <c r="A3365" s="146" t="s">
        <v>76</v>
      </c>
      <c r="B3365" s="146">
        <v>2</v>
      </c>
      <c r="C3365" s="146">
        <v>1993</v>
      </c>
      <c r="D3365" s="146" t="s">
        <v>77</v>
      </c>
      <c r="E3365" s="146">
        <v>258</v>
      </c>
      <c r="F3365" s="146">
        <v>258</v>
      </c>
      <c r="G3365" s="146">
        <v>258</v>
      </c>
    </row>
    <row r="3366" spans="1:7" x14ac:dyDescent="0.25">
      <c r="A3366" s="146" t="s">
        <v>76</v>
      </c>
      <c r="B3366" s="146">
        <v>2</v>
      </c>
      <c r="C3366" s="146">
        <v>2011</v>
      </c>
      <c r="D3366" s="146" t="s">
        <v>81</v>
      </c>
      <c r="E3366" s="146">
        <v>258</v>
      </c>
      <c r="F3366" s="146">
        <v>258</v>
      </c>
      <c r="G3366" s="146">
        <v>258</v>
      </c>
    </row>
    <row r="3367" spans="1:7" x14ac:dyDescent="0.25">
      <c r="A3367" s="146" t="s">
        <v>1</v>
      </c>
      <c r="B3367" s="146">
        <v>1</v>
      </c>
      <c r="C3367" s="146">
        <v>2002</v>
      </c>
      <c r="D3367" s="146" t="s">
        <v>82</v>
      </c>
      <c r="E3367" s="146">
        <v>258</v>
      </c>
      <c r="F3367" s="146">
        <v>258</v>
      </c>
      <c r="G3367" s="146">
        <v>258</v>
      </c>
    </row>
    <row r="3368" spans="1:7" x14ac:dyDescent="0.25">
      <c r="A3368" s="146" t="s">
        <v>1</v>
      </c>
      <c r="B3368" s="146">
        <v>2</v>
      </c>
      <c r="C3368" s="146">
        <v>1997</v>
      </c>
      <c r="D3368" s="146" t="s">
        <v>79</v>
      </c>
      <c r="E3368" s="146">
        <v>258</v>
      </c>
      <c r="F3368" s="146">
        <v>258</v>
      </c>
      <c r="G3368" s="146">
        <v>258</v>
      </c>
    </row>
    <row r="3369" spans="1:7" x14ac:dyDescent="0.25">
      <c r="A3369" s="146" t="s">
        <v>76</v>
      </c>
      <c r="B3369" s="146">
        <v>2</v>
      </c>
      <c r="C3369" s="146">
        <v>2002</v>
      </c>
      <c r="D3369" s="146" t="s">
        <v>90</v>
      </c>
      <c r="E3369" s="146">
        <v>259</v>
      </c>
      <c r="F3369" s="146">
        <v>259</v>
      </c>
      <c r="G3369" s="146">
        <v>259</v>
      </c>
    </row>
    <row r="3370" spans="1:7" x14ac:dyDescent="0.25">
      <c r="A3370" s="146" t="s">
        <v>1</v>
      </c>
      <c r="B3370" s="146">
        <v>2</v>
      </c>
      <c r="C3370" s="146">
        <v>1999</v>
      </c>
      <c r="D3370" s="146" t="s">
        <v>91</v>
      </c>
      <c r="E3370" s="146">
        <v>259</v>
      </c>
      <c r="F3370" s="146">
        <v>259</v>
      </c>
      <c r="G3370" s="146">
        <v>259</v>
      </c>
    </row>
    <row r="3371" spans="1:7" x14ac:dyDescent="0.25">
      <c r="A3371" s="146" t="s">
        <v>1</v>
      </c>
      <c r="B3371" s="146">
        <v>2</v>
      </c>
      <c r="C3371" s="146">
        <v>2006</v>
      </c>
      <c r="D3371" s="146" t="s">
        <v>95</v>
      </c>
      <c r="E3371" s="146">
        <v>260</v>
      </c>
      <c r="F3371" s="146">
        <v>260</v>
      </c>
      <c r="G3371" s="146">
        <v>260</v>
      </c>
    </row>
    <row r="3372" spans="1:7" x14ac:dyDescent="0.25">
      <c r="A3372" s="146" t="s">
        <v>1</v>
      </c>
      <c r="B3372" s="146">
        <v>2</v>
      </c>
      <c r="C3372" s="146">
        <v>2011</v>
      </c>
      <c r="D3372" s="146" t="s">
        <v>77</v>
      </c>
      <c r="E3372" s="146">
        <v>260</v>
      </c>
      <c r="F3372" s="146">
        <v>260</v>
      </c>
      <c r="G3372" s="146">
        <v>260</v>
      </c>
    </row>
    <row r="3373" spans="1:7" x14ac:dyDescent="0.25">
      <c r="A3373" s="146" t="s">
        <v>76</v>
      </c>
      <c r="B3373" s="146">
        <v>1</v>
      </c>
      <c r="C3373" s="146">
        <v>2013</v>
      </c>
      <c r="D3373" s="146" t="s">
        <v>85</v>
      </c>
      <c r="E3373" s="146">
        <v>261</v>
      </c>
      <c r="F3373" s="146">
        <v>261</v>
      </c>
      <c r="G3373" s="146">
        <v>261</v>
      </c>
    </row>
    <row r="3374" spans="1:7" x14ac:dyDescent="0.25">
      <c r="A3374" s="146" t="s">
        <v>65</v>
      </c>
      <c r="B3374" s="146">
        <v>2</v>
      </c>
      <c r="C3374" s="146">
        <v>1984</v>
      </c>
      <c r="D3374" s="146" t="s">
        <v>91</v>
      </c>
      <c r="E3374" s="146">
        <v>261</v>
      </c>
      <c r="F3374" s="146">
        <v>261</v>
      </c>
      <c r="G3374" s="146">
        <v>261</v>
      </c>
    </row>
    <row r="3375" spans="1:7" x14ac:dyDescent="0.25">
      <c r="A3375" s="146" t="s">
        <v>65</v>
      </c>
      <c r="B3375" s="146">
        <v>2</v>
      </c>
      <c r="C3375" s="146">
        <v>1991</v>
      </c>
      <c r="D3375" s="146" t="s">
        <v>95</v>
      </c>
      <c r="E3375" s="146">
        <v>261</v>
      </c>
      <c r="F3375" s="146">
        <v>261</v>
      </c>
      <c r="G3375" s="146">
        <v>261</v>
      </c>
    </row>
    <row r="3376" spans="1:7" x14ac:dyDescent="0.25">
      <c r="A3376" s="146" t="s">
        <v>1</v>
      </c>
      <c r="B3376" s="146">
        <v>1</v>
      </c>
      <c r="C3376" s="146">
        <v>2013</v>
      </c>
      <c r="D3376" s="146" t="s">
        <v>77</v>
      </c>
      <c r="E3376" s="146">
        <v>262</v>
      </c>
      <c r="F3376" s="146">
        <v>262</v>
      </c>
      <c r="G3376" s="146">
        <v>262</v>
      </c>
    </row>
    <row r="3377" spans="1:7" x14ac:dyDescent="0.25">
      <c r="A3377" s="146" t="s">
        <v>76</v>
      </c>
      <c r="B3377" s="146">
        <v>1</v>
      </c>
      <c r="C3377" s="146">
        <v>2001</v>
      </c>
      <c r="D3377" s="146" t="s">
        <v>90</v>
      </c>
      <c r="E3377" s="146">
        <v>263</v>
      </c>
      <c r="F3377" s="146">
        <v>263</v>
      </c>
      <c r="G3377" s="146">
        <v>263</v>
      </c>
    </row>
    <row r="3378" spans="1:7" x14ac:dyDescent="0.25">
      <c r="A3378" s="146" t="s">
        <v>76</v>
      </c>
      <c r="B3378" s="146">
        <v>2</v>
      </c>
      <c r="C3378" s="146">
        <v>1981</v>
      </c>
      <c r="D3378" s="146" t="s">
        <v>80</v>
      </c>
      <c r="E3378" s="146">
        <v>264</v>
      </c>
      <c r="F3378" s="146">
        <v>264</v>
      </c>
      <c r="G3378" s="146">
        <v>264</v>
      </c>
    </row>
    <row r="3379" spans="1:7" x14ac:dyDescent="0.25">
      <c r="A3379" s="146" t="s">
        <v>1</v>
      </c>
      <c r="B3379" s="146">
        <v>1</v>
      </c>
      <c r="C3379" s="146">
        <v>1993</v>
      </c>
      <c r="D3379" s="146" t="s">
        <v>88</v>
      </c>
      <c r="E3379" s="146">
        <v>264</v>
      </c>
      <c r="F3379" s="146">
        <v>264</v>
      </c>
      <c r="G3379" s="146">
        <v>264</v>
      </c>
    </row>
    <row r="3380" spans="1:7" x14ac:dyDescent="0.25">
      <c r="A3380" s="146" t="s">
        <v>76</v>
      </c>
      <c r="B3380" s="146">
        <v>1</v>
      </c>
      <c r="C3380" s="146">
        <v>1998</v>
      </c>
      <c r="D3380" s="146" t="s">
        <v>84</v>
      </c>
      <c r="E3380" s="146">
        <v>265</v>
      </c>
      <c r="F3380" s="146">
        <v>265</v>
      </c>
      <c r="G3380" s="146">
        <v>265</v>
      </c>
    </row>
    <row r="3381" spans="1:7" x14ac:dyDescent="0.25">
      <c r="A3381" s="146" t="s">
        <v>1</v>
      </c>
      <c r="B3381" s="146">
        <v>2</v>
      </c>
      <c r="C3381" s="146">
        <v>1995</v>
      </c>
      <c r="D3381" s="146" t="s">
        <v>92</v>
      </c>
      <c r="E3381" s="146">
        <v>265</v>
      </c>
      <c r="F3381" s="146">
        <v>265</v>
      </c>
      <c r="G3381" s="146">
        <v>265</v>
      </c>
    </row>
    <row r="3382" spans="1:7" x14ac:dyDescent="0.25">
      <c r="A3382" s="146" t="s">
        <v>76</v>
      </c>
      <c r="B3382" s="146">
        <v>1</v>
      </c>
      <c r="C3382" s="146">
        <v>1987</v>
      </c>
      <c r="D3382" s="146" t="s">
        <v>80</v>
      </c>
      <c r="E3382" s="146">
        <v>266</v>
      </c>
      <c r="F3382" s="146">
        <v>266</v>
      </c>
      <c r="G3382" s="146">
        <v>266</v>
      </c>
    </row>
    <row r="3383" spans="1:7" x14ac:dyDescent="0.25">
      <c r="A3383" s="146" t="s">
        <v>76</v>
      </c>
      <c r="B3383" s="146">
        <v>2</v>
      </c>
      <c r="C3383" s="146">
        <v>2010</v>
      </c>
      <c r="D3383" s="146" t="s">
        <v>81</v>
      </c>
      <c r="E3383" s="146">
        <v>266</v>
      </c>
      <c r="F3383" s="146">
        <v>266</v>
      </c>
      <c r="G3383" s="146">
        <v>266</v>
      </c>
    </row>
    <row r="3384" spans="1:7" x14ac:dyDescent="0.25">
      <c r="A3384" s="146" t="s">
        <v>1</v>
      </c>
      <c r="B3384" s="146">
        <v>1</v>
      </c>
      <c r="C3384" s="146">
        <v>1996</v>
      </c>
      <c r="D3384" s="146" t="s">
        <v>79</v>
      </c>
      <c r="E3384" s="146">
        <v>266</v>
      </c>
      <c r="F3384" s="146">
        <v>266</v>
      </c>
      <c r="G3384" s="146">
        <v>266</v>
      </c>
    </row>
    <row r="3385" spans="1:7" x14ac:dyDescent="0.25">
      <c r="A3385" s="146" t="s">
        <v>1</v>
      </c>
      <c r="B3385" s="146">
        <v>2</v>
      </c>
      <c r="C3385" s="146">
        <v>2001</v>
      </c>
      <c r="D3385" s="146" t="s">
        <v>77</v>
      </c>
      <c r="E3385" s="146">
        <v>266</v>
      </c>
      <c r="F3385" s="146">
        <v>266</v>
      </c>
      <c r="G3385" s="146">
        <v>266</v>
      </c>
    </row>
    <row r="3386" spans="1:7" x14ac:dyDescent="0.25">
      <c r="A3386" s="146" t="s">
        <v>76</v>
      </c>
      <c r="B3386" s="146">
        <v>2</v>
      </c>
      <c r="C3386" s="146">
        <v>1986</v>
      </c>
      <c r="D3386" s="146" t="s">
        <v>94</v>
      </c>
      <c r="E3386" s="146">
        <v>267</v>
      </c>
      <c r="F3386" s="146">
        <v>267</v>
      </c>
      <c r="G3386" s="146">
        <v>267</v>
      </c>
    </row>
    <row r="3387" spans="1:7" x14ac:dyDescent="0.25">
      <c r="A3387" s="146" t="s">
        <v>65</v>
      </c>
      <c r="B3387" s="146">
        <v>2</v>
      </c>
      <c r="C3387" s="146">
        <v>1978</v>
      </c>
      <c r="D3387" s="146" t="s">
        <v>88</v>
      </c>
      <c r="E3387" s="146">
        <v>267</v>
      </c>
      <c r="F3387" s="146">
        <v>267</v>
      </c>
      <c r="G3387" s="146">
        <v>267</v>
      </c>
    </row>
    <row r="3388" spans="1:7" x14ac:dyDescent="0.25">
      <c r="A3388" s="146" t="s">
        <v>76</v>
      </c>
      <c r="B3388" s="146">
        <v>1</v>
      </c>
      <c r="C3388" s="146">
        <v>1997</v>
      </c>
      <c r="D3388" s="146" t="s">
        <v>84</v>
      </c>
      <c r="E3388" s="146">
        <v>268</v>
      </c>
      <c r="F3388" s="146">
        <v>268</v>
      </c>
      <c r="G3388" s="146">
        <v>268</v>
      </c>
    </row>
    <row r="3389" spans="1:7" x14ac:dyDescent="0.25">
      <c r="A3389" s="146" t="s">
        <v>0</v>
      </c>
      <c r="B3389" s="146">
        <v>1</v>
      </c>
      <c r="C3389" s="146">
        <v>1994</v>
      </c>
      <c r="D3389" s="146" t="s">
        <v>80</v>
      </c>
      <c r="E3389" s="146">
        <v>268</v>
      </c>
      <c r="F3389" s="146">
        <v>268</v>
      </c>
      <c r="G3389" s="146">
        <v>268</v>
      </c>
    </row>
    <row r="3390" spans="1:7" x14ac:dyDescent="0.25">
      <c r="A3390" s="146" t="s">
        <v>1</v>
      </c>
      <c r="B3390" s="146">
        <v>2</v>
      </c>
      <c r="C3390" s="146">
        <v>2003</v>
      </c>
      <c r="D3390" s="146" t="s">
        <v>77</v>
      </c>
      <c r="E3390" s="146">
        <v>269</v>
      </c>
      <c r="F3390" s="146">
        <v>269</v>
      </c>
      <c r="G3390" s="146">
        <v>269</v>
      </c>
    </row>
    <row r="3391" spans="1:7" x14ac:dyDescent="0.25">
      <c r="A3391" s="146" t="s">
        <v>0</v>
      </c>
      <c r="B3391" s="146">
        <v>1</v>
      </c>
      <c r="C3391" s="146">
        <v>1998</v>
      </c>
      <c r="D3391" s="146" t="s">
        <v>77</v>
      </c>
      <c r="E3391" s="146">
        <v>269</v>
      </c>
      <c r="F3391" s="146">
        <v>269</v>
      </c>
      <c r="G3391" s="146">
        <v>269</v>
      </c>
    </row>
    <row r="3392" spans="1:7" x14ac:dyDescent="0.25">
      <c r="A3392" s="146" t="s">
        <v>76</v>
      </c>
      <c r="B3392" s="146">
        <v>2</v>
      </c>
      <c r="C3392" s="146">
        <v>1980</v>
      </c>
      <c r="D3392" s="146" t="s">
        <v>91</v>
      </c>
      <c r="E3392" s="146">
        <v>270</v>
      </c>
      <c r="F3392" s="146">
        <v>270</v>
      </c>
      <c r="G3392" s="146">
        <v>270</v>
      </c>
    </row>
    <row r="3393" spans="1:7" x14ac:dyDescent="0.25">
      <c r="A3393" s="146" t="s">
        <v>76</v>
      </c>
      <c r="B3393" s="146">
        <v>2</v>
      </c>
      <c r="C3393" s="146">
        <v>1980</v>
      </c>
      <c r="D3393" s="146" t="s">
        <v>88</v>
      </c>
      <c r="E3393" s="146">
        <v>270</v>
      </c>
      <c r="F3393" s="146">
        <v>270</v>
      </c>
      <c r="G3393" s="146">
        <v>270</v>
      </c>
    </row>
    <row r="3394" spans="1:7" x14ac:dyDescent="0.25">
      <c r="A3394" s="146" t="s">
        <v>76</v>
      </c>
      <c r="B3394" s="146">
        <v>2</v>
      </c>
      <c r="C3394" s="146">
        <v>1981</v>
      </c>
      <c r="D3394" s="146" t="s">
        <v>79</v>
      </c>
      <c r="E3394" s="146">
        <v>270</v>
      </c>
      <c r="F3394" s="146">
        <v>270</v>
      </c>
      <c r="G3394" s="146">
        <v>270</v>
      </c>
    </row>
    <row r="3395" spans="1:7" x14ac:dyDescent="0.25">
      <c r="A3395" s="146" t="s">
        <v>65</v>
      </c>
      <c r="B3395" s="146">
        <v>2</v>
      </c>
      <c r="C3395" s="146">
        <v>1987</v>
      </c>
      <c r="D3395" s="146" t="s">
        <v>77</v>
      </c>
      <c r="E3395" s="146">
        <v>270</v>
      </c>
      <c r="F3395" s="146">
        <v>270</v>
      </c>
      <c r="G3395" s="146">
        <v>270</v>
      </c>
    </row>
    <row r="3396" spans="1:7" x14ac:dyDescent="0.25">
      <c r="A3396" s="146" t="s">
        <v>76</v>
      </c>
      <c r="B3396" s="146">
        <v>1</v>
      </c>
      <c r="C3396" s="146">
        <v>1999</v>
      </c>
      <c r="D3396" s="146" t="s">
        <v>77</v>
      </c>
      <c r="E3396" s="146">
        <v>271</v>
      </c>
      <c r="F3396" s="146">
        <v>271</v>
      </c>
      <c r="G3396" s="146">
        <v>271</v>
      </c>
    </row>
    <row r="3397" spans="1:7" x14ac:dyDescent="0.25">
      <c r="A3397" s="146" t="s">
        <v>1</v>
      </c>
      <c r="B3397" s="146">
        <v>2</v>
      </c>
      <c r="C3397" s="146">
        <v>2004</v>
      </c>
      <c r="D3397" s="146" t="s">
        <v>82</v>
      </c>
      <c r="E3397" s="146">
        <v>271</v>
      </c>
      <c r="F3397" s="146">
        <v>271</v>
      </c>
      <c r="G3397" s="146">
        <v>271</v>
      </c>
    </row>
    <row r="3398" spans="1:7" x14ac:dyDescent="0.25">
      <c r="A3398" s="146" t="s">
        <v>1</v>
      </c>
      <c r="B3398" s="146">
        <v>2</v>
      </c>
      <c r="C3398" s="146">
        <v>2007</v>
      </c>
      <c r="D3398" s="146" t="s">
        <v>95</v>
      </c>
      <c r="E3398" s="146">
        <v>271</v>
      </c>
      <c r="F3398" s="146">
        <v>271</v>
      </c>
      <c r="G3398" s="146">
        <v>271</v>
      </c>
    </row>
    <row r="3399" spans="1:7" x14ac:dyDescent="0.25">
      <c r="A3399" s="146" t="s">
        <v>1</v>
      </c>
      <c r="B3399" s="146">
        <v>2</v>
      </c>
      <c r="C3399" s="146">
        <v>2009</v>
      </c>
      <c r="D3399" s="146" t="s">
        <v>94</v>
      </c>
      <c r="E3399" s="146">
        <v>271</v>
      </c>
      <c r="F3399" s="146">
        <v>271</v>
      </c>
      <c r="G3399" s="146">
        <v>271</v>
      </c>
    </row>
    <row r="3400" spans="1:7" x14ac:dyDescent="0.25">
      <c r="A3400" s="146" t="s">
        <v>76</v>
      </c>
      <c r="B3400" s="146">
        <v>2</v>
      </c>
      <c r="C3400" s="146">
        <v>1981</v>
      </c>
      <c r="D3400" s="146" t="s">
        <v>92</v>
      </c>
      <c r="E3400" s="146">
        <v>273</v>
      </c>
      <c r="F3400" s="146">
        <v>273</v>
      </c>
      <c r="G3400" s="146">
        <v>273</v>
      </c>
    </row>
    <row r="3401" spans="1:7" x14ac:dyDescent="0.25">
      <c r="A3401" s="146" t="s">
        <v>76</v>
      </c>
      <c r="B3401" s="146">
        <v>2</v>
      </c>
      <c r="C3401" s="146">
        <v>1987</v>
      </c>
      <c r="D3401" s="146" t="s">
        <v>77</v>
      </c>
      <c r="E3401" s="146">
        <v>273</v>
      </c>
      <c r="F3401" s="146">
        <v>273</v>
      </c>
      <c r="G3401" s="146">
        <v>273</v>
      </c>
    </row>
    <row r="3402" spans="1:7" x14ac:dyDescent="0.25">
      <c r="A3402" s="146" t="s">
        <v>1</v>
      </c>
      <c r="B3402" s="146">
        <v>1</v>
      </c>
      <c r="C3402" s="146">
        <v>1994</v>
      </c>
      <c r="D3402" s="146" t="s">
        <v>88</v>
      </c>
      <c r="E3402" s="146">
        <v>273</v>
      </c>
      <c r="F3402" s="146">
        <v>273</v>
      </c>
      <c r="G3402" s="146">
        <v>273</v>
      </c>
    </row>
    <row r="3403" spans="1:7" x14ac:dyDescent="0.25">
      <c r="A3403" s="146" t="s">
        <v>1</v>
      </c>
      <c r="B3403" s="146">
        <v>2</v>
      </c>
      <c r="C3403" s="146">
        <v>2010</v>
      </c>
      <c r="D3403" s="146" t="s">
        <v>77</v>
      </c>
      <c r="E3403" s="146">
        <v>273</v>
      </c>
      <c r="F3403" s="146">
        <v>273</v>
      </c>
      <c r="G3403" s="146">
        <v>273</v>
      </c>
    </row>
    <row r="3404" spans="1:7" x14ac:dyDescent="0.25">
      <c r="A3404" s="146" t="s">
        <v>2</v>
      </c>
      <c r="B3404" s="146">
        <v>1</v>
      </c>
      <c r="C3404" s="146">
        <v>2010</v>
      </c>
      <c r="D3404" s="146" t="s">
        <v>92</v>
      </c>
      <c r="E3404" s="146">
        <v>273</v>
      </c>
      <c r="F3404" s="146">
        <v>273</v>
      </c>
      <c r="G3404" s="146">
        <v>273</v>
      </c>
    </row>
    <row r="3405" spans="1:7" x14ac:dyDescent="0.25">
      <c r="A3405" s="146" t="s">
        <v>2</v>
      </c>
      <c r="B3405" s="146">
        <v>2</v>
      </c>
      <c r="C3405" s="146">
        <v>2011</v>
      </c>
      <c r="D3405" s="146" t="s">
        <v>82</v>
      </c>
      <c r="E3405" s="146">
        <v>273</v>
      </c>
      <c r="F3405" s="146">
        <v>273</v>
      </c>
      <c r="G3405" s="146">
        <v>273</v>
      </c>
    </row>
    <row r="3406" spans="1:7" x14ac:dyDescent="0.25">
      <c r="A3406" s="146" t="s">
        <v>76</v>
      </c>
      <c r="B3406" s="146">
        <v>1</v>
      </c>
      <c r="C3406" s="146">
        <v>1985</v>
      </c>
      <c r="D3406" s="146" t="s">
        <v>92</v>
      </c>
      <c r="E3406" s="146">
        <v>274</v>
      </c>
      <c r="F3406" s="146">
        <v>274</v>
      </c>
      <c r="G3406" s="146">
        <v>274</v>
      </c>
    </row>
    <row r="3407" spans="1:7" x14ac:dyDescent="0.25">
      <c r="A3407" s="146" t="s">
        <v>0</v>
      </c>
      <c r="B3407" s="146">
        <v>1</v>
      </c>
      <c r="C3407" s="146">
        <v>2013</v>
      </c>
      <c r="D3407" s="146" t="s">
        <v>96</v>
      </c>
      <c r="E3407" s="146">
        <v>274</v>
      </c>
      <c r="F3407" s="146">
        <v>274</v>
      </c>
      <c r="G3407" s="146">
        <v>274</v>
      </c>
    </row>
    <row r="3408" spans="1:7" x14ac:dyDescent="0.25">
      <c r="A3408" s="146" t="s">
        <v>76</v>
      </c>
      <c r="B3408" s="146">
        <v>1</v>
      </c>
      <c r="C3408" s="146">
        <v>1988</v>
      </c>
      <c r="D3408" s="146" t="s">
        <v>96</v>
      </c>
      <c r="E3408" s="146">
        <v>275</v>
      </c>
      <c r="F3408" s="146">
        <v>275</v>
      </c>
      <c r="G3408" s="146">
        <v>275</v>
      </c>
    </row>
    <row r="3409" spans="1:7" x14ac:dyDescent="0.25">
      <c r="A3409" s="146" t="s">
        <v>1</v>
      </c>
      <c r="B3409" s="146">
        <v>2</v>
      </c>
      <c r="C3409" s="146">
        <v>1999</v>
      </c>
      <c r="D3409" s="146" t="s">
        <v>77</v>
      </c>
      <c r="E3409" s="146">
        <v>275</v>
      </c>
      <c r="F3409" s="146">
        <v>275</v>
      </c>
      <c r="G3409" s="146">
        <v>275</v>
      </c>
    </row>
    <row r="3410" spans="1:7" x14ac:dyDescent="0.25">
      <c r="A3410" s="146" t="s">
        <v>76</v>
      </c>
      <c r="B3410" s="146">
        <v>1</v>
      </c>
      <c r="C3410" s="146">
        <v>1985</v>
      </c>
      <c r="D3410" s="146" t="s">
        <v>79</v>
      </c>
      <c r="E3410" s="146">
        <v>276</v>
      </c>
      <c r="F3410" s="146">
        <v>276</v>
      </c>
      <c r="G3410" s="146">
        <v>276</v>
      </c>
    </row>
    <row r="3411" spans="1:7" x14ac:dyDescent="0.25">
      <c r="A3411" s="146" t="s">
        <v>76</v>
      </c>
      <c r="B3411" s="146">
        <v>2</v>
      </c>
      <c r="C3411" s="146">
        <v>1994</v>
      </c>
      <c r="D3411" s="146" t="s">
        <v>93</v>
      </c>
      <c r="E3411" s="146">
        <v>276</v>
      </c>
      <c r="F3411" s="146">
        <v>276</v>
      </c>
      <c r="G3411" s="146">
        <v>276</v>
      </c>
    </row>
    <row r="3412" spans="1:7" x14ac:dyDescent="0.25">
      <c r="A3412" s="146" t="s">
        <v>76</v>
      </c>
      <c r="B3412" s="146">
        <v>2</v>
      </c>
      <c r="C3412" s="146">
        <v>2013</v>
      </c>
      <c r="D3412" s="146" t="s">
        <v>83</v>
      </c>
      <c r="E3412" s="146">
        <v>276</v>
      </c>
      <c r="F3412" s="146">
        <v>276</v>
      </c>
      <c r="G3412" s="146">
        <v>276</v>
      </c>
    </row>
    <row r="3413" spans="1:7" x14ac:dyDescent="0.25">
      <c r="A3413" s="146" t="s">
        <v>2</v>
      </c>
      <c r="B3413" s="146">
        <v>2</v>
      </c>
      <c r="C3413" s="146">
        <v>2011</v>
      </c>
      <c r="D3413" s="146" t="s">
        <v>88</v>
      </c>
      <c r="E3413" s="146">
        <v>276</v>
      </c>
      <c r="F3413" s="146">
        <v>276</v>
      </c>
      <c r="G3413" s="146">
        <v>276</v>
      </c>
    </row>
    <row r="3414" spans="1:7" x14ac:dyDescent="0.25">
      <c r="A3414" s="146" t="s">
        <v>76</v>
      </c>
      <c r="B3414" s="146">
        <v>1</v>
      </c>
      <c r="C3414" s="146">
        <v>2013</v>
      </c>
      <c r="D3414" s="146" t="s">
        <v>83</v>
      </c>
      <c r="E3414" s="146">
        <v>277</v>
      </c>
      <c r="F3414" s="146">
        <v>277</v>
      </c>
      <c r="G3414" s="146">
        <v>277</v>
      </c>
    </row>
    <row r="3415" spans="1:7" x14ac:dyDescent="0.25">
      <c r="A3415" s="146" t="s">
        <v>65</v>
      </c>
      <c r="B3415" s="146">
        <v>2</v>
      </c>
      <c r="C3415" s="146">
        <v>1979</v>
      </c>
      <c r="D3415" s="146" t="s">
        <v>88</v>
      </c>
      <c r="E3415" s="146">
        <v>277</v>
      </c>
      <c r="F3415" s="146">
        <v>277</v>
      </c>
      <c r="G3415" s="146">
        <v>277</v>
      </c>
    </row>
    <row r="3416" spans="1:7" x14ac:dyDescent="0.25">
      <c r="A3416" s="146" t="s">
        <v>65</v>
      </c>
      <c r="B3416" s="146">
        <v>2</v>
      </c>
      <c r="C3416" s="146">
        <v>1982</v>
      </c>
      <c r="D3416" s="146" t="s">
        <v>79</v>
      </c>
      <c r="E3416" s="146">
        <v>277</v>
      </c>
      <c r="F3416" s="146">
        <v>277</v>
      </c>
      <c r="G3416" s="146">
        <v>277</v>
      </c>
    </row>
    <row r="3417" spans="1:7" x14ac:dyDescent="0.25">
      <c r="A3417" s="146" t="s">
        <v>76</v>
      </c>
      <c r="B3417" s="146">
        <v>1</v>
      </c>
      <c r="C3417" s="146">
        <v>2007</v>
      </c>
      <c r="D3417" s="146" t="s">
        <v>77</v>
      </c>
      <c r="E3417" s="146">
        <v>278</v>
      </c>
      <c r="F3417" s="146">
        <v>278</v>
      </c>
      <c r="G3417" s="146">
        <v>278</v>
      </c>
    </row>
    <row r="3418" spans="1:7" x14ac:dyDescent="0.25">
      <c r="A3418" s="146" t="s">
        <v>1</v>
      </c>
      <c r="B3418" s="146">
        <v>1</v>
      </c>
      <c r="C3418" s="146">
        <v>2006</v>
      </c>
      <c r="D3418" s="146" t="s">
        <v>95</v>
      </c>
      <c r="E3418" s="146">
        <v>278</v>
      </c>
      <c r="F3418" s="146">
        <v>278</v>
      </c>
      <c r="G3418" s="146">
        <v>278</v>
      </c>
    </row>
    <row r="3419" spans="1:7" x14ac:dyDescent="0.25">
      <c r="A3419" s="146" t="s">
        <v>65</v>
      </c>
      <c r="B3419" s="146">
        <v>2</v>
      </c>
      <c r="C3419" s="146">
        <v>1980</v>
      </c>
      <c r="D3419" s="146" t="s">
        <v>88</v>
      </c>
      <c r="E3419" s="146">
        <v>278</v>
      </c>
      <c r="F3419" s="146">
        <v>278</v>
      </c>
      <c r="G3419" s="146">
        <v>278</v>
      </c>
    </row>
    <row r="3420" spans="1:7" x14ac:dyDescent="0.25">
      <c r="A3420" s="146" t="s">
        <v>2</v>
      </c>
      <c r="B3420" s="146">
        <v>1</v>
      </c>
      <c r="C3420" s="146">
        <v>2012</v>
      </c>
      <c r="D3420" s="146" t="s">
        <v>95</v>
      </c>
      <c r="E3420" s="146">
        <v>278</v>
      </c>
      <c r="F3420" s="146">
        <v>278</v>
      </c>
      <c r="G3420" s="146">
        <v>278</v>
      </c>
    </row>
    <row r="3421" spans="1:7" x14ac:dyDescent="0.25">
      <c r="A3421" s="146" t="s">
        <v>76</v>
      </c>
      <c r="B3421" s="146">
        <v>1</v>
      </c>
      <c r="C3421" s="146">
        <v>1985</v>
      </c>
      <c r="D3421" s="146" t="s">
        <v>95</v>
      </c>
      <c r="E3421" s="146">
        <v>279</v>
      </c>
      <c r="F3421" s="146">
        <v>279</v>
      </c>
      <c r="G3421" s="146">
        <v>279</v>
      </c>
    </row>
    <row r="3422" spans="1:7" x14ac:dyDescent="0.25">
      <c r="A3422" s="146" t="s">
        <v>76</v>
      </c>
      <c r="B3422" s="146">
        <v>1</v>
      </c>
      <c r="C3422" s="146">
        <v>1986</v>
      </c>
      <c r="D3422" s="146" t="s">
        <v>88</v>
      </c>
      <c r="E3422" s="146">
        <v>279</v>
      </c>
      <c r="F3422" s="146">
        <v>279</v>
      </c>
      <c r="G3422" s="146">
        <v>279</v>
      </c>
    </row>
    <row r="3423" spans="1:7" x14ac:dyDescent="0.25">
      <c r="A3423" s="146" t="s">
        <v>76</v>
      </c>
      <c r="B3423" s="146">
        <v>1</v>
      </c>
      <c r="C3423" s="146">
        <v>2006</v>
      </c>
      <c r="D3423" s="146" t="s">
        <v>77</v>
      </c>
      <c r="E3423" s="146">
        <v>279</v>
      </c>
      <c r="F3423" s="146">
        <v>279</v>
      </c>
      <c r="G3423" s="146">
        <v>279</v>
      </c>
    </row>
    <row r="3424" spans="1:7" x14ac:dyDescent="0.25">
      <c r="A3424" s="146" t="s">
        <v>1</v>
      </c>
      <c r="B3424" s="146">
        <v>2</v>
      </c>
      <c r="C3424" s="146">
        <v>1998</v>
      </c>
      <c r="D3424" s="146" t="s">
        <v>91</v>
      </c>
      <c r="E3424" s="146">
        <v>279</v>
      </c>
      <c r="F3424" s="146">
        <v>279</v>
      </c>
      <c r="G3424" s="146">
        <v>279</v>
      </c>
    </row>
    <row r="3425" spans="1:7" x14ac:dyDescent="0.25">
      <c r="A3425" s="146" t="s">
        <v>76</v>
      </c>
      <c r="B3425" s="146">
        <v>1</v>
      </c>
      <c r="C3425" s="146">
        <v>2009</v>
      </c>
      <c r="D3425" s="146" t="s">
        <v>81</v>
      </c>
      <c r="E3425" s="146">
        <v>280</v>
      </c>
      <c r="F3425" s="146">
        <v>280</v>
      </c>
      <c r="G3425" s="146">
        <v>280</v>
      </c>
    </row>
    <row r="3426" spans="1:7" x14ac:dyDescent="0.25">
      <c r="A3426" s="146" t="s">
        <v>0</v>
      </c>
      <c r="B3426" s="146">
        <v>1</v>
      </c>
      <c r="C3426" s="146">
        <v>1995</v>
      </c>
      <c r="D3426" s="146" t="s">
        <v>92</v>
      </c>
      <c r="E3426" s="146">
        <v>280</v>
      </c>
      <c r="F3426" s="146">
        <v>280</v>
      </c>
      <c r="G3426" s="146">
        <v>280</v>
      </c>
    </row>
    <row r="3427" spans="1:7" x14ac:dyDescent="0.25">
      <c r="A3427" s="146" t="s">
        <v>76</v>
      </c>
      <c r="B3427" s="146">
        <v>2</v>
      </c>
      <c r="C3427" s="146">
        <v>1982</v>
      </c>
      <c r="D3427" s="146" t="s">
        <v>80</v>
      </c>
      <c r="E3427" s="146">
        <v>281</v>
      </c>
      <c r="F3427" s="146">
        <v>281</v>
      </c>
      <c r="G3427" s="146">
        <v>281</v>
      </c>
    </row>
    <row r="3428" spans="1:7" x14ac:dyDescent="0.25">
      <c r="A3428" s="146" t="s">
        <v>1</v>
      </c>
      <c r="B3428" s="146">
        <v>1</v>
      </c>
      <c r="C3428" s="146">
        <v>1996</v>
      </c>
      <c r="D3428" s="146" t="s">
        <v>80</v>
      </c>
      <c r="E3428" s="146">
        <v>281</v>
      </c>
      <c r="F3428" s="146">
        <v>281</v>
      </c>
      <c r="G3428" s="146">
        <v>281</v>
      </c>
    </row>
    <row r="3429" spans="1:7" x14ac:dyDescent="0.25">
      <c r="A3429" s="146" t="s">
        <v>2</v>
      </c>
      <c r="B3429" s="146">
        <v>2</v>
      </c>
      <c r="C3429" s="146">
        <v>2010</v>
      </c>
      <c r="D3429" s="146" t="s">
        <v>92</v>
      </c>
      <c r="E3429" s="146">
        <v>281</v>
      </c>
      <c r="F3429" s="146">
        <v>281</v>
      </c>
      <c r="G3429" s="146">
        <v>281</v>
      </c>
    </row>
    <row r="3430" spans="1:7" x14ac:dyDescent="0.25">
      <c r="A3430" s="146" t="s">
        <v>76</v>
      </c>
      <c r="B3430" s="146">
        <v>2</v>
      </c>
      <c r="C3430" s="146">
        <v>1981</v>
      </c>
      <c r="D3430" s="146" t="s">
        <v>82</v>
      </c>
      <c r="E3430" s="146">
        <v>283</v>
      </c>
      <c r="F3430" s="146">
        <v>283</v>
      </c>
      <c r="G3430" s="146">
        <v>283</v>
      </c>
    </row>
    <row r="3431" spans="1:7" x14ac:dyDescent="0.25">
      <c r="A3431" s="146" t="s">
        <v>76</v>
      </c>
      <c r="B3431" s="146">
        <v>2</v>
      </c>
      <c r="C3431" s="146">
        <v>1983</v>
      </c>
      <c r="D3431" s="146" t="s">
        <v>80</v>
      </c>
      <c r="E3431" s="146">
        <v>284</v>
      </c>
      <c r="F3431" s="146">
        <v>284</v>
      </c>
      <c r="G3431" s="146">
        <v>284</v>
      </c>
    </row>
    <row r="3432" spans="1:7" x14ac:dyDescent="0.25">
      <c r="A3432" s="146" t="s">
        <v>1</v>
      </c>
      <c r="B3432" s="146">
        <v>1</v>
      </c>
      <c r="C3432" s="146">
        <v>2009</v>
      </c>
      <c r="D3432" s="146" t="s">
        <v>94</v>
      </c>
      <c r="E3432" s="146">
        <v>284</v>
      </c>
      <c r="F3432" s="146">
        <v>284</v>
      </c>
      <c r="G3432" s="146">
        <v>284</v>
      </c>
    </row>
    <row r="3433" spans="1:7" x14ac:dyDescent="0.25">
      <c r="A3433" s="146" t="s">
        <v>1</v>
      </c>
      <c r="B3433" s="146">
        <v>2</v>
      </c>
      <c r="C3433" s="146">
        <v>2012</v>
      </c>
      <c r="D3433" s="146" t="s">
        <v>77</v>
      </c>
      <c r="E3433" s="146">
        <v>284</v>
      </c>
      <c r="F3433" s="146">
        <v>284</v>
      </c>
      <c r="G3433" s="146">
        <v>284</v>
      </c>
    </row>
    <row r="3434" spans="1:7" x14ac:dyDescent="0.25">
      <c r="A3434" s="146" t="s">
        <v>65</v>
      </c>
      <c r="B3434" s="146">
        <v>2</v>
      </c>
      <c r="C3434" s="146">
        <v>1998</v>
      </c>
      <c r="D3434" s="146" t="s">
        <v>96</v>
      </c>
      <c r="E3434" s="146">
        <v>284</v>
      </c>
      <c r="F3434" s="146">
        <v>284</v>
      </c>
      <c r="G3434" s="146">
        <v>284</v>
      </c>
    </row>
    <row r="3435" spans="1:7" x14ac:dyDescent="0.25">
      <c r="A3435" s="146" t="s">
        <v>2</v>
      </c>
      <c r="B3435" s="146">
        <v>1</v>
      </c>
      <c r="C3435" s="146">
        <v>2011</v>
      </c>
      <c r="D3435" s="146" t="s">
        <v>82</v>
      </c>
      <c r="E3435" s="146">
        <v>284</v>
      </c>
      <c r="F3435" s="146">
        <v>284</v>
      </c>
      <c r="G3435" s="146">
        <v>284</v>
      </c>
    </row>
    <row r="3436" spans="1:7" x14ac:dyDescent="0.25">
      <c r="A3436" s="146" t="s">
        <v>76</v>
      </c>
      <c r="B3436" s="146">
        <v>2</v>
      </c>
      <c r="C3436" s="146">
        <v>1984</v>
      </c>
      <c r="D3436" s="146" t="s">
        <v>80</v>
      </c>
      <c r="E3436" s="146">
        <v>285</v>
      </c>
      <c r="F3436" s="146">
        <v>285</v>
      </c>
      <c r="G3436" s="146">
        <v>285</v>
      </c>
    </row>
    <row r="3437" spans="1:7" x14ac:dyDescent="0.25">
      <c r="A3437" s="146" t="s">
        <v>76</v>
      </c>
      <c r="B3437" s="146">
        <v>2</v>
      </c>
      <c r="C3437" s="146">
        <v>1990</v>
      </c>
      <c r="D3437" s="146" t="s">
        <v>96</v>
      </c>
      <c r="E3437" s="146">
        <v>286</v>
      </c>
      <c r="F3437" s="146">
        <v>286</v>
      </c>
      <c r="G3437" s="146">
        <v>286</v>
      </c>
    </row>
    <row r="3438" spans="1:7" x14ac:dyDescent="0.25">
      <c r="A3438" s="146" t="s">
        <v>76</v>
      </c>
      <c r="B3438" s="146">
        <v>2</v>
      </c>
      <c r="C3438" s="146">
        <v>2006</v>
      </c>
      <c r="D3438" s="146" t="s">
        <v>89</v>
      </c>
      <c r="E3438" s="146">
        <v>286</v>
      </c>
      <c r="F3438" s="146">
        <v>286</v>
      </c>
      <c r="G3438" s="146">
        <v>286</v>
      </c>
    </row>
    <row r="3439" spans="1:7" x14ac:dyDescent="0.25">
      <c r="A3439" s="146" t="s">
        <v>76</v>
      </c>
      <c r="B3439" s="146">
        <v>2</v>
      </c>
      <c r="C3439" s="146">
        <v>1988</v>
      </c>
      <c r="D3439" s="146" t="s">
        <v>77</v>
      </c>
      <c r="E3439" s="146">
        <v>287</v>
      </c>
      <c r="F3439" s="146">
        <v>287</v>
      </c>
      <c r="G3439" s="146">
        <v>287</v>
      </c>
    </row>
    <row r="3440" spans="1:7" x14ac:dyDescent="0.25">
      <c r="A3440" s="146" t="s">
        <v>76</v>
      </c>
      <c r="B3440" s="146">
        <v>1</v>
      </c>
      <c r="C3440" s="146">
        <v>1991</v>
      </c>
      <c r="D3440" s="146" t="s">
        <v>80</v>
      </c>
      <c r="E3440" s="146">
        <v>288</v>
      </c>
      <c r="F3440" s="146">
        <v>288</v>
      </c>
      <c r="G3440" s="146">
        <v>288</v>
      </c>
    </row>
    <row r="3441" spans="1:7" x14ac:dyDescent="0.25">
      <c r="A3441" s="146" t="s">
        <v>76</v>
      </c>
      <c r="B3441" s="146">
        <v>2</v>
      </c>
      <c r="C3441" s="146">
        <v>1982</v>
      </c>
      <c r="D3441" s="146" t="s">
        <v>82</v>
      </c>
      <c r="E3441" s="146">
        <v>288</v>
      </c>
      <c r="F3441" s="146">
        <v>288</v>
      </c>
      <c r="G3441" s="146">
        <v>288</v>
      </c>
    </row>
    <row r="3442" spans="1:7" x14ac:dyDescent="0.25">
      <c r="A3442" s="146" t="s">
        <v>76</v>
      </c>
      <c r="B3442" s="146">
        <v>2</v>
      </c>
      <c r="C3442" s="146">
        <v>1985</v>
      </c>
      <c r="D3442" s="146" t="s">
        <v>77</v>
      </c>
      <c r="E3442" s="146">
        <v>288</v>
      </c>
      <c r="F3442" s="146">
        <v>288</v>
      </c>
      <c r="G3442" s="146">
        <v>288</v>
      </c>
    </row>
    <row r="3443" spans="1:7" x14ac:dyDescent="0.25">
      <c r="A3443" s="146" t="s">
        <v>65</v>
      </c>
      <c r="B3443" s="146">
        <v>2</v>
      </c>
      <c r="C3443" s="146">
        <v>1980</v>
      </c>
      <c r="D3443" s="146" t="s">
        <v>92</v>
      </c>
      <c r="E3443" s="146">
        <v>288</v>
      </c>
      <c r="F3443" s="146">
        <v>288</v>
      </c>
      <c r="G3443" s="146">
        <v>288</v>
      </c>
    </row>
    <row r="3444" spans="1:7" x14ac:dyDescent="0.25">
      <c r="A3444" s="146" t="s">
        <v>76</v>
      </c>
      <c r="B3444" s="146">
        <v>1</v>
      </c>
      <c r="C3444" s="146">
        <v>1988</v>
      </c>
      <c r="D3444" s="146" t="s">
        <v>80</v>
      </c>
      <c r="E3444" s="146">
        <v>289</v>
      </c>
      <c r="F3444" s="146">
        <v>289</v>
      </c>
      <c r="G3444" s="146">
        <v>289</v>
      </c>
    </row>
    <row r="3445" spans="1:7" x14ac:dyDescent="0.25">
      <c r="A3445" s="146" t="s">
        <v>1</v>
      </c>
      <c r="B3445" s="146">
        <v>2</v>
      </c>
      <c r="C3445" s="146">
        <v>2000</v>
      </c>
      <c r="D3445" s="146" t="s">
        <v>77</v>
      </c>
      <c r="E3445" s="146">
        <v>289</v>
      </c>
      <c r="F3445" s="146">
        <v>289</v>
      </c>
      <c r="G3445" s="146">
        <v>289</v>
      </c>
    </row>
    <row r="3446" spans="1:7" x14ac:dyDescent="0.25">
      <c r="A3446" s="146" t="s">
        <v>76</v>
      </c>
      <c r="B3446" s="146">
        <v>1</v>
      </c>
      <c r="C3446" s="146">
        <v>1986</v>
      </c>
      <c r="D3446" s="146" t="s">
        <v>82</v>
      </c>
      <c r="E3446" s="146">
        <v>290</v>
      </c>
      <c r="F3446" s="146">
        <v>290</v>
      </c>
      <c r="G3446" s="146">
        <v>290</v>
      </c>
    </row>
    <row r="3447" spans="1:7" x14ac:dyDescent="0.25">
      <c r="A3447" s="146" t="s">
        <v>76</v>
      </c>
      <c r="B3447" s="146">
        <v>1</v>
      </c>
      <c r="C3447" s="146">
        <v>1989</v>
      </c>
      <c r="D3447" s="146" t="s">
        <v>96</v>
      </c>
      <c r="E3447" s="146">
        <v>290</v>
      </c>
      <c r="F3447" s="146">
        <v>290</v>
      </c>
      <c r="G3447" s="146">
        <v>290</v>
      </c>
    </row>
    <row r="3448" spans="1:7" x14ac:dyDescent="0.25">
      <c r="A3448" s="146" t="s">
        <v>76</v>
      </c>
      <c r="B3448" s="146">
        <v>1</v>
      </c>
      <c r="C3448" s="146">
        <v>1989</v>
      </c>
      <c r="D3448" s="146" t="s">
        <v>80</v>
      </c>
      <c r="E3448" s="146">
        <v>290</v>
      </c>
      <c r="F3448" s="146">
        <v>290</v>
      </c>
      <c r="G3448" s="146">
        <v>290</v>
      </c>
    </row>
    <row r="3449" spans="1:7" x14ac:dyDescent="0.25">
      <c r="A3449" s="146" t="s">
        <v>76</v>
      </c>
      <c r="B3449" s="146">
        <v>1</v>
      </c>
      <c r="C3449" s="146">
        <v>2002</v>
      </c>
      <c r="D3449" s="146" t="s">
        <v>90</v>
      </c>
      <c r="E3449" s="146">
        <v>290</v>
      </c>
      <c r="F3449" s="146">
        <v>290</v>
      </c>
      <c r="G3449" s="146">
        <v>290</v>
      </c>
    </row>
    <row r="3450" spans="1:7" x14ac:dyDescent="0.25">
      <c r="A3450" s="146" t="s">
        <v>76</v>
      </c>
      <c r="B3450" s="146">
        <v>1</v>
      </c>
      <c r="C3450" s="146">
        <v>2005</v>
      </c>
      <c r="D3450" s="146" t="s">
        <v>89</v>
      </c>
      <c r="E3450" s="146">
        <v>290</v>
      </c>
      <c r="F3450" s="146">
        <v>290</v>
      </c>
      <c r="G3450" s="146">
        <v>290</v>
      </c>
    </row>
    <row r="3451" spans="1:7" x14ac:dyDescent="0.25">
      <c r="A3451" s="146" t="s">
        <v>65</v>
      </c>
      <c r="B3451" s="146">
        <v>2</v>
      </c>
      <c r="C3451" s="146">
        <v>1992</v>
      </c>
      <c r="D3451" s="146" t="s">
        <v>77</v>
      </c>
      <c r="E3451" s="146">
        <v>290</v>
      </c>
      <c r="F3451" s="146">
        <v>290</v>
      </c>
      <c r="G3451" s="146">
        <v>290</v>
      </c>
    </row>
    <row r="3452" spans="1:7" x14ac:dyDescent="0.25">
      <c r="A3452" s="146" t="s">
        <v>76</v>
      </c>
      <c r="B3452" s="146">
        <v>1</v>
      </c>
      <c r="C3452" s="146">
        <v>1994</v>
      </c>
      <c r="D3452" s="146" t="s">
        <v>93</v>
      </c>
      <c r="E3452" s="146">
        <v>291</v>
      </c>
      <c r="F3452" s="146">
        <v>291</v>
      </c>
      <c r="G3452" s="146">
        <v>291</v>
      </c>
    </row>
    <row r="3453" spans="1:7" x14ac:dyDescent="0.25">
      <c r="A3453" s="146" t="s">
        <v>1</v>
      </c>
      <c r="B3453" s="146">
        <v>2</v>
      </c>
      <c r="C3453" s="146">
        <v>1995</v>
      </c>
      <c r="D3453" s="146" t="s">
        <v>80</v>
      </c>
      <c r="E3453" s="146">
        <v>291</v>
      </c>
      <c r="F3453" s="146">
        <v>291</v>
      </c>
      <c r="G3453" s="146">
        <v>291</v>
      </c>
    </row>
    <row r="3454" spans="1:7" x14ac:dyDescent="0.25">
      <c r="A3454" s="146" t="s">
        <v>76</v>
      </c>
      <c r="B3454" s="146">
        <v>1</v>
      </c>
      <c r="C3454" s="146">
        <v>1986</v>
      </c>
      <c r="D3454" s="146" t="s">
        <v>95</v>
      </c>
      <c r="E3454" s="146">
        <v>292</v>
      </c>
      <c r="F3454" s="146">
        <v>292</v>
      </c>
      <c r="G3454" s="146">
        <v>292</v>
      </c>
    </row>
    <row r="3455" spans="1:7" x14ac:dyDescent="0.25">
      <c r="A3455" s="146" t="s">
        <v>76</v>
      </c>
      <c r="B3455" s="146">
        <v>1</v>
      </c>
      <c r="C3455" s="146">
        <v>1986</v>
      </c>
      <c r="D3455" s="146" t="s">
        <v>79</v>
      </c>
      <c r="E3455" s="146">
        <v>292</v>
      </c>
      <c r="F3455" s="146">
        <v>292</v>
      </c>
      <c r="G3455" s="146">
        <v>292</v>
      </c>
    </row>
    <row r="3456" spans="1:7" x14ac:dyDescent="0.25">
      <c r="A3456" s="146" t="s">
        <v>65</v>
      </c>
      <c r="B3456" s="146">
        <v>2</v>
      </c>
      <c r="C3456" s="146">
        <v>1984</v>
      </c>
      <c r="D3456" s="146" t="s">
        <v>88</v>
      </c>
      <c r="E3456" s="146">
        <v>292</v>
      </c>
      <c r="F3456" s="146">
        <v>292</v>
      </c>
      <c r="G3456" s="146">
        <v>292</v>
      </c>
    </row>
    <row r="3457" spans="1:7" x14ac:dyDescent="0.25">
      <c r="A3457" s="146" t="s">
        <v>76</v>
      </c>
      <c r="B3457" s="146">
        <v>1</v>
      </c>
      <c r="C3457" s="146">
        <v>1992</v>
      </c>
      <c r="D3457" s="146" t="s">
        <v>80</v>
      </c>
      <c r="E3457" s="146">
        <v>293</v>
      </c>
      <c r="F3457" s="146">
        <v>293</v>
      </c>
      <c r="G3457" s="146">
        <v>293</v>
      </c>
    </row>
    <row r="3458" spans="1:7" x14ac:dyDescent="0.25">
      <c r="A3458" s="146" t="s">
        <v>76</v>
      </c>
      <c r="B3458" s="146">
        <v>2</v>
      </c>
      <c r="C3458" s="146">
        <v>1982</v>
      </c>
      <c r="D3458" s="146" t="s">
        <v>88</v>
      </c>
      <c r="E3458" s="146">
        <v>294</v>
      </c>
      <c r="F3458" s="146">
        <v>294</v>
      </c>
      <c r="G3458" s="146">
        <v>294</v>
      </c>
    </row>
    <row r="3459" spans="1:7" x14ac:dyDescent="0.25">
      <c r="A3459" s="146" t="s">
        <v>76</v>
      </c>
      <c r="B3459" s="146">
        <v>1</v>
      </c>
      <c r="C3459" s="146">
        <v>1985</v>
      </c>
      <c r="D3459" s="146" t="s">
        <v>82</v>
      </c>
      <c r="E3459" s="146">
        <v>295</v>
      </c>
      <c r="F3459" s="146">
        <v>295</v>
      </c>
      <c r="G3459" s="146">
        <v>295</v>
      </c>
    </row>
    <row r="3460" spans="1:7" x14ac:dyDescent="0.25">
      <c r="A3460" s="146" t="s">
        <v>76</v>
      </c>
      <c r="B3460" s="146">
        <v>1</v>
      </c>
      <c r="C3460" s="146">
        <v>2010</v>
      </c>
      <c r="D3460" s="146" t="s">
        <v>81</v>
      </c>
      <c r="E3460" s="146">
        <v>296</v>
      </c>
      <c r="F3460" s="146">
        <v>296</v>
      </c>
      <c r="G3460" s="146">
        <v>296</v>
      </c>
    </row>
    <row r="3461" spans="1:7" x14ac:dyDescent="0.25">
      <c r="A3461" s="146" t="s">
        <v>76</v>
      </c>
      <c r="B3461" s="146">
        <v>2</v>
      </c>
      <c r="C3461" s="146">
        <v>2007</v>
      </c>
      <c r="D3461" s="146" t="s">
        <v>89</v>
      </c>
      <c r="E3461" s="146">
        <v>297</v>
      </c>
      <c r="F3461" s="146">
        <v>297</v>
      </c>
      <c r="G3461" s="146">
        <v>297</v>
      </c>
    </row>
    <row r="3462" spans="1:7" x14ac:dyDescent="0.25">
      <c r="A3462" s="146" t="s">
        <v>76</v>
      </c>
      <c r="B3462" s="146">
        <v>2</v>
      </c>
      <c r="C3462" s="146">
        <v>1982</v>
      </c>
      <c r="D3462" s="146" t="s">
        <v>79</v>
      </c>
      <c r="E3462" s="146">
        <v>298</v>
      </c>
      <c r="F3462" s="146">
        <v>298</v>
      </c>
      <c r="G3462" s="146">
        <v>298</v>
      </c>
    </row>
    <row r="3463" spans="1:7" x14ac:dyDescent="0.25">
      <c r="A3463" s="146" t="s">
        <v>76</v>
      </c>
      <c r="B3463" s="146">
        <v>2</v>
      </c>
      <c r="C3463" s="146">
        <v>1990</v>
      </c>
      <c r="D3463" s="146" t="s">
        <v>77</v>
      </c>
      <c r="E3463" s="146">
        <v>298</v>
      </c>
      <c r="F3463" s="146">
        <v>298</v>
      </c>
      <c r="G3463" s="146">
        <v>298</v>
      </c>
    </row>
    <row r="3464" spans="1:7" x14ac:dyDescent="0.25">
      <c r="A3464" s="146" t="s">
        <v>65</v>
      </c>
      <c r="B3464" s="146">
        <v>2</v>
      </c>
      <c r="C3464" s="146">
        <v>1991</v>
      </c>
      <c r="D3464" s="146" t="s">
        <v>77</v>
      </c>
      <c r="E3464" s="146">
        <v>298</v>
      </c>
      <c r="F3464" s="146">
        <v>298</v>
      </c>
      <c r="G3464" s="146">
        <v>298</v>
      </c>
    </row>
    <row r="3465" spans="1:7" x14ac:dyDescent="0.25">
      <c r="A3465" s="146" t="s">
        <v>65</v>
      </c>
      <c r="B3465" s="146">
        <v>2</v>
      </c>
      <c r="C3465" s="146">
        <v>2008</v>
      </c>
      <c r="D3465" s="146" t="s">
        <v>84</v>
      </c>
      <c r="E3465" s="146">
        <v>298</v>
      </c>
      <c r="F3465" s="146">
        <v>298</v>
      </c>
      <c r="G3465" s="146">
        <v>298</v>
      </c>
    </row>
    <row r="3466" spans="1:7" x14ac:dyDescent="0.25">
      <c r="A3466" s="146" t="s">
        <v>1</v>
      </c>
      <c r="B3466" s="146">
        <v>1</v>
      </c>
      <c r="C3466" s="146">
        <v>1995</v>
      </c>
      <c r="D3466" s="146" t="s">
        <v>88</v>
      </c>
      <c r="E3466" s="146">
        <v>300</v>
      </c>
      <c r="F3466" s="146">
        <v>300</v>
      </c>
      <c r="G3466" s="146">
        <v>300</v>
      </c>
    </row>
    <row r="3467" spans="1:7" x14ac:dyDescent="0.25">
      <c r="A3467" s="146" t="s">
        <v>65</v>
      </c>
      <c r="B3467" s="146">
        <v>2</v>
      </c>
      <c r="C3467" s="146">
        <v>1983</v>
      </c>
      <c r="D3467" s="146" t="s">
        <v>79</v>
      </c>
      <c r="E3467" s="146">
        <v>300</v>
      </c>
      <c r="F3467" s="146">
        <v>300</v>
      </c>
      <c r="G3467" s="146">
        <v>300</v>
      </c>
    </row>
    <row r="3468" spans="1:7" x14ac:dyDescent="0.25">
      <c r="A3468" s="146" t="s">
        <v>76</v>
      </c>
      <c r="B3468" s="146">
        <v>1</v>
      </c>
      <c r="C3468" s="146">
        <v>1990</v>
      </c>
      <c r="D3468" s="146" t="s">
        <v>80</v>
      </c>
      <c r="E3468" s="146">
        <v>301</v>
      </c>
      <c r="F3468" s="146">
        <v>301</v>
      </c>
      <c r="G3468" s="146">
        <v>301</v>
      </c>
    </row>
    <row r="3469" spans="1:7" x14ac:dyDescent="0.25">
      <c r="A3469" s="146" t="s">
        <v>1</v>
      </c>
      <c r="B3469" s="146">
        <v>1</v>
      </c>
      <c r="C3469" s="146">
        <v>1997</v>
      </c>
      <c r="D3469" s="146" t="s">
        <v>79</v>
      </c>
      <c r="E3469" s="146">
        <v>301</v>
      </c>
      <c r="F3469" s="146">
        <v>301</v>
      </c>
      <c r="G3469" s="146">
        <v>301</v>
      </c>
    </row>
    <row r="3470" spans="1:7" x14ac:dyDescent="0.25">
      <c r="A3470" s="146" t="s">
        <v>1</v>
      </c>
      <c r="B3470" s="146">
        <v>2</v>
      </c>
      <c r="C3470" s="146">
        <v>1998</v>
      </c>
      <c r="D3470" s="146" t="s">
        <v>79</v>
      </c>
      <c r="E3470" s="146">
        <v>301</v>
      </c>
      <c r="F3470" s="146">
        <v>301</v>
      </c>
      <c r="G3470" s="146">
        <v>301</v>
      </c>
    </row>
    <row r="3471" spans="1:7" x14ac:dyDescent="0.25">
      <c r="A3471" s="146" t="s">
        <v>1</v>
      </c>
      <c r="B3471" s="146">
        <v>2</v>
      </c>
      <c r="C3471" s="146">
        <v>2010</v>
      </c>
      <c r="D3471" s="146" t="s">
        <v>94</v>
      </c>
      <c r="E3471" s="146">
        <v>302</v>
      </c>
      <c r="F3471" s="146">
        <v>302</v>
      </c>
      <c r="G3471" s="146">
        <v>302</v>
      </c>
    </row>
    <row r="3472" spans="1:7" x14ac:dyDescent="0.25">
      <c r="A3472" s="146" t="s">
        <v>76</v>
      </c>
      <c r="B3472" s="146">
        <v>2</v>
      </c>
      <c r="C3472" s="146">
        <v>1994</v>
      </c>
      <c r="D3472" s="146" t="s">
        <v>77</v>
      </c>
      <c r="E3472" s="146">
        <v>303</v>
      </c>
      <c r="F3472" s="146">
        <v>303</v>
      </c>
      <c r="G3472" s="146">
        <v>303</v>
      </c>
    </row>
    <row r="3473" spans="1:7" x14ac:dyDescent="0.25">
      <c r="A3473" s="146" t="s">
        <v>2</v>
      </c>
      <c r="B3473" s="146">
        <v>1</v>
      </c>
      <c r="C3473" s="146">
        <v>2010</v>
      </c>
      <c r="D3473" s="146" t="s">
        <v>79</v>
      </c>
      <c r="E3473" s="146">
        <v>303</v>
      </c>
      <c r="F3473" s="146">
        <v>303</v>
      </c>
      <c r="G3473" s="146">
        <v>303</v>
      </c>
    </row>
    <row r="3474" spans="1:7" x14ac:dyDescent="0.25">
      <c r="A3474" s="146" t="s">
        <v>76</v>
      </c>
      <c r="B3474" s="146">
        <v>1</v>
      </c>
      <c r="C3474" s="146">
        <v>2008</v>
      </c>
      <c r="D3474" s="146" t="s">
        <v>77</v>
      </c>
      <c r="E3474" s="146">
        <v>304</v>
      </c>
      <c r="F3474" s="146">
        <v>304</v>
      </c>
      <c r="G3474" s="146">
        <v>304</v>
      </c>
    </row>
    <row r="3475" spans="1:7" x14ac:dyDescent="0.25">
      <c r="A3475" s="146" t="s">
        <v>76</v>
      </c>
      <c r="B3475" s="146">
        <v>2</v>
      </c>
      <c r="C3475" s="146">
        <v>1984</v>
      </c>
      <c r="D3475" s="146" t="s">
        <v>92</v>
      </c>
      <c r="E3475" s="146">
        <v>304</v>
      </c>
      <c r="F3475" s="146">
        <v>304</v>
      </c>
      <c r="G3475" s="146">
        <v>304</v>
      </c>
    </row>
    <row r="3476" spans="1:7" x14ac:dyDescent="0.25">
      <c r="A3476" s="146" t="s">
        <v>1</v>
      </c>
      <c r="B3476" s="146">
        <v>1</v>
      </c>
      <c r="C3476" s="146">
        <v>2003</v>
      </c>
      <c r="D3476" s="146" t="s">
        <v>82</v>
      </c>
      <c r="E3476" s="146">
        <v>304</v>
      </c>
      <c r="F3476" s="146">
        <v>304</v>
      </c>
      <c r="G3476" s="146">
        <v>304</v>
      </c>
    </row>
    <row r="3477" spans="1:7" x14ac:dyDescent="0.25">
      <c r="A3477" s="146" t="s">
        <v>1</v>
      </c>
      <c r="B3477" s="146">
        <v>2</v>
      </c>
      <c r="C3477" s="146">
        <v>2002</v>
      </c>
      <c r="D3477" s="146" t="s">
        <v>77</v>
      </c>
      <c r="E3477" s="146">
        <v>304</v>
      </c>
      <c r="F3477" s="146">
        <v>304</v>
      </c>
      <c r="G3477" s="146">
        <v>304</v>
      </c>
    </row>
    <row r="3478" spans="1:7" x14ac:dyDescent="0.25">
      <c r="A3478" s="146" t="s">
        <v>0</v>
      </c>
      <c r="B3478" s="146">
        <v>1</v>
      </c>
      <c r="C3478" s="146">
        <v>1994</v>
      </c>
      <c r="D3478" s="146" t="s">
        <v>88</v>
      </c>
      <c r="E3478" s="146">
        <v>304</v>
      </c>
      <c r="F3478" s="146">
        <v>304</v>
      </c>
      <c r="G3478" s="146">
        <v>304</v>
      </c>
    </row>
    <row r="3479" spans="1:7" x14ac:dyDescent="0.25">
      <c r="A3479" s="146" t="s">
        <v>76</v>
      </c>
      <c r="B3479" s="146">
        <v>1</v>
      </c>
      <c r="C3479" s="146">
        <v>1986</v>
      </c>
      <c r="D3479" s="146" t="s">
        <v>92</v>
      </c>
      <c r="E3479" s="146">
        <v>305</v>
      </c>
      <c r="F3479" s="146">
        <v>305</v>
      </c>
      <c r="G3479" s="146">
        <v>305</v>
      </c>
    </row>
    <row r="3480" spans="1:7" x14ac:dyDescent="0.25">
      <c r="A3480" s="146" t="s">
        <v>65</v>
      </c>
      <c r="B3480" s="146">
        <v>2</v>
      </c>
      <c r="C3480" s="146">
        <v>1988</v>
      </c>
      <c r="D3480" s="146" t="s">
        <v>82</v>
      </c>
      <c r="E3480" s="146">
        <v>305</v>
      </c>
      <c r="F3480" s="146">
        <v>305</v>
      </c>
      <c r="G3480" s="146">
        <v>305</v>
      </c>
    </row>
    <row r="3481" spans="1:7" x14ac:dyDescent="0.25">
      <c r="A3481" s="146" t="s">
        <v>76</v>
      </c>
      <c r="B3481" s="146">
        <v>2</v>
      </c>
      <c r="C3481" s="146">
        <v>1981</v>
      </c>
      <c r="D3481" s="146" t="s">
        <v>91</v>
      </c>
      <c r="E3481" s="146">
        <v>307</v>
      </c>
      <c r="F3481" s="146">
        <v>307</v>
      </c>
      <c r="G3481" s="146">
        <v>307</v>
      </c>
    </row>
    <row r="3482" spans="1:7" x14ac:dyDescent="0.25">
      <c r="A3482" s="146" t="s">
        <v>1</v>
      </c>
      <c r="B3482" s="146">
        <v>2</v>
      </c>
      <c r="C3482" s="146">
        <v>1995</v>
      </c>
      <c r="D3482" s="146" t="s">
        <v>88</v>
      </c>
      <c r="E3482" s="146">
        <v>307</v>
      </c>
      <c r="F3482" s="146">
        <v>307</v>
      </c>
      <c r="G3482" s="146">
        <v>307</v>
      </c>
    </row>
    <row r="3483" spans="1:7" x14ac:dyDescent="0.25">
      <c r="A3483" s="146" t="s">
        <v>1</v>
      </c>
      <c r="B3483" s="146">
        <v>2</v>
      </c>
      <c r="C3483" s="146">
        <v>2009</v>
      </c>
      <c r="D3483" s="146" t="s">
        <v>77</v>
      </c>
      <c r="E3483" s="146">
        <v>307</v>
      </c>
      <c r="F3483" s="146">
        <v>307</v>
      </c>
      <c r="G3483" s="146">
        <v>307</v>
      </c>
    </row>
    <row r="3484" spans="1:7" x14ac:dyDescent="0.25">
      <c r="A3484" s="146" t="s">
        <v>76</v>
      </c>
      <c r="B3484" s="146">
        <v>1</v>
      </c>
      <c r="C3484" s="146">
        <v>1999</v>
      </c>
      <c r="D3484" s="146" t="s">
        <v>84</v>
      </c>
      <c r="E3484" s="146">
        <v>308</v>
      </c>
      <c r="F3484" s="146">
        <v>308</v>
      </c>
      <c r="G3484" s="146">
        <v>308</v>
      </c>
    </row>
    <row r="3485" spans="1:7" x14ac:dyDescent="0.25">
      <c r="A3485" s="146" t="s">
        <v>1</v>
      </c>
      <c r="B3485" s="146">
        <v>2</v>
      </c>
      <c r="C3485" s="146">
        <v>1996</v>
      </c>
      <c r="D3485" s="146" t="s">
        <v>92</v>
      </c>
      <c r="E3485" s="146">
        <v>308</v>
      </c>
      <c r="F3485" s="146">
        <v>308</v>
      </c>
      <c r="G3485" s="146">
        <v>308</v>
      </c>
    </row>
    <row r="3486" spans="1:7" x14ac:dyDescent="0.25">
      <c r="A3486" s="146" t="s">
        <v>0</v>
      </c>
      <c r="B3486" s="146">
        <v>1</v>
      </c>
      <c r="C3486" s="146">
        <v>1999</v>
      </c>
      <c r="D3486" s="146" t="s">
        <v>77</v>
      </c>
      <c r="E3486" s="146">
        <v>308</v>
      </c>
      <c r="F3486" s="146">
        <v>308</v>
      </c>
      <c r="G3486" s="146">
        <v>308</v>
      </c>
    </row>
    <row r="3487" spans="1:7" x14ac:dyDescent="0.25">
      <c r="A3487" s="146" t="s">
        <v>76</v>
      </c>
      <c r="B3487" s="146">
        <v>2</v>
      </c>
      <c r="C3487" s="146">
        <v>1987</v>
      </c>
      <c r="D3487" s="146" t="s">
        <v>94</v>
      </c>
      <c r="E3487" s="146">
        <v>309</v>
      </c>
      <c r="F3487" s="146">
        <v>309</v>
      </c>
      <c r="G3487" s="146">
        <v>309</v>
      </c>
    </row>
    <row r="3488" spans="1:7" x14ac:dyDescent="0.25">
      <c r="A3488" s="146" t="s">
        <v>76</v>
      </c>
      <c r="B3488" s="146">
        <v>2</v>
      </c>
      <c r="C3488" s="146">
        <v>1989</v>
      </c>
      <c r="D3488" s="146" t="s">
        <v>77</v>
      </c>
      <c r="E3488" s="146">
        <v>309</v>
      </c>
      <c r="F3488" s="146">
        <v>309</v>
      </c>
      <c r="G3488" s="146">
        <v>309</v>
      </c>
    </row>
    <row r="3489" spans="1:7" x14ac:dyDescent="0.25">
      <c r="A3489" s="146" t="s">
        <v>76</v>
      </c>
      <c r="B3489" s="146">
        <v>2</v>
      </c>
      <c r="C3489" s="146">
        <v>1991</v>
      </c>
      <c r="D3489" s="146" t="s">
        <v>96</v>
      </c>
      <c r="E3489" s="146">
        <v>309</v>
      </c>
      <c r="F3489" s="146">
        <v>309</v>
      </c>
      <c r="G3489" s="146">
        <v>309</v>
      </c>
    </row>
    <row r="3490" spans="1:7" x14ac:dyDescent="0.25">
      <c r="A3490" s="146" t="s">
        <v>76</v>
      </c>
      <c r="B3490" s="146">
        <v>2</v>
      </c>
      <c r="C3490" s="146">
        <v>1981</v>
      </c>
      <c r="D3490" s="146" t="s">
        <v>88</v>
      </c>
      <c r="E3490" s="146">
        <v>310</v>
      </c>
      <c r="F3490" s="146">
        <v>310</v>
      </c>
      <c r="G3490" s="146">
        <v>310</v>
      </c>
    </row>
    <row r="3491" spans="1:7" x14ac:dyDescent="0.25">
      <c r="A3491" s="146" t="s">
        <v>76</v>
      </c>
      <c r="B3491" s="146">
        <v>2</v>
      </c>
      <c r="C3491" s="146">
        <v>1982</v>
      </c>
      <c r="D3491" s="146" t="s">
        <v>92</v>
      </c>
      <c r="E3491" s="146">
        <v>310</v>
      </c>
      <c r="F3491" s="146">
        <v>310</v>
      </c>
      <c r="G3491" s="146">
        <v>310</v>
      </c>
    </row>
    <row r="3492" spans="1:7" x14ac:dyDescent="0.25">
      <c r="A3492" s="146" t="s">
        <v>76</v>
      </c>
      <c r="B3492" s="146">
        <v>2</v>
      </c>
      <c r="C3492" s="146">
        <v>2003</v>
      </c>
      <c r="D3492" s="146" t="s">
        <v>90</v>
      </c>
      <c r="E3492" s="146">
        <v>310</v>
      </c>
      <c r="F3492" s="146">
        <v>310</v>
      </c>
      <c r="G3492" s="146">
        <v>310</v>
      </c>
    </row>
    <row r="3493" spans="1:7" x14ac:dyDescent="0.25">
      <c r="A3493" s="146" t="s">
        <v>1</v>
      </c>
      <c r="B3493" s="146">
        <v>2</v>
      </c>
      <c r="C3493" s="146">
        <v>2012</v>
      </c>
      <c r="D3493" s="146" t="s">
        <v>96</v>
      </c>
      <c r="E3493" s="146">
        <v>310</v>
      </c>
      <c r="F3493" s="146">
        <v>310</v>
      </c>
      <c r="G3493" s="146">
        <v>310</v>
      </c>
    </row>
    <row r="3494" spans="1:7" x14ac:dyDescent="0.25">
      <c r="A3494" s="146" t="s">
        <v>2</v>
      </c>
      <c r="B3494" s="146">
        <v>2</v>
      </c>
      <c r="C3494" s="146">
        <v>2010</v>
      </c>
      <c r="D3494" s="146" t="s">
        <v>79</v>
      </c>
      <c r="E3494" s="146">
        <v>310</v>
      </c>
      <c r="F3494" s="146">
        <v>310</v>
      </c>
      <c r="G3494" s="146">
        <v>310</v>
      </c>
    </row>
    <row r="3495" spans="1:7" x14ac:dyDescent="0.25">
      <c r="A3495" s="146" t="s">
        <v>65</v>
      </c>
      <c r="B3495" s="146">
        <v>2</v>
      </c>
      <c r="C3495" s="146">
        <v>2003</v>
      </c>
      <c r="D3495" s="146" t="s">
        <v>93</v>
      </c>
      <c r="E3495" s="146">
        <v>311</v>
      </c>
      <c r="F3495" s="146">
        <v>311</v>
      </c>
      <c r="G3495" s="146">
        <v>311</v>
      </c>
    </row>
    <row r="3496" spans="1:7" x14ac:dyDescent="0.25">
      <c r="A3496" s="146" t="s">
        <v>76</v>
      </c>
      <c r="B3496" s="146">
        <v>2</v>
      </c>
      <c r="C3496" s="146">
        <v>1983</v>
      </c>
      <c r="D3496" s="146" t="s">
        <v>79</v>
      </c>
      <c r="E3496" s="146">
        <v>312</v>
      </c>
      <c r="F3496" s="146">
        <v>312</v>
      </c>
      <c r="G3496" s="146">
        <v>312</v>
      </c>
    </row>
    <row r="3497" spans="1:7" x14ac:dyDescent="0.25">
      <c r="A3497" s="146" t="s">
        <v>76</v>
      </c>
      <c r="B3497" s="146">
        <v>2</v>
      </c>
      <c r="C3497" s="146">
        <v>1983</v>
      </c>
      <c r="D3497" s="146" t="s">
        <v>92</v>
      </c>
      <c r="E3497" s="146">
        <v>312</v>
      </c>
      <c r="F3497" s="146">
        <v>312</v>
      </c>
      <c r="G3497" s="146">
        <v>312</v>
      </c>
    </row>
    <row r="3498" spans="1:7" x14ac:dyDescent="0.25">
      <c r="A3498" s="146" t="s">
        <v>1</v>
      </c>
      <c r="B3498" s="146">
        <v>1</v>
      </c>
      <c r="C3498" s="146">
        <v>2012</v>
      </c>
      <c r="D3498" s="146" t="s">
        <v>96</v>
      </c>
      <c r="E3498" s="146">
        <v>314</v>
      </c>
      <c r="F3498" s="146">
        <v>314</v>
      </c>
      <c r="G3498" s="146">
        <v>314</v>
      </c>
    </row>
    <row r="3499" spans="1:7" x14ac:dyDescent="0.25">
      <c r="A3499" s="146" t="s">
        <v>1</v>
      </c>
      <c r="B3499" s="146">
        <v>2</v>
      </c>
      <c r="C3499" s="146">
        <v>2008</v>
      </c>
      <c r="D3499" s="146" t="s">
        <v>77</v>
      </c>
      <c r="E3499" s="146">
        <v>314</v>
      </c>
      <c r="F3499" s="146">
        <v>314</v>
      </c>
      <c r="G3499" s="146">
        <v>314</v>
      </c>
    </row>
    <row r="3500" spans="1:7" x14ac:dyDescent="0.25">
      <c r="A3500" s="146" t="s">
        <v>1</v>
      </c>
      <c r="B3500" s="146">
        <v>1</v>
      </c>
      <c r="C3500" s="146">
        <v>1995</v>
      </c>
      <c r="D3500" s="146" t="s">
        <v>92</v>
      </c>
      <c r="E3500" s="146">
        <v>315</v>
      </c>
      <c r="F3500" s="146">
        <v>315</v>
      </c>
      <c r="G3500" s="146">
        <v>315</v>
      </c>
    </row>
    <row r="3501" spans="1:7" x14ac:dyDescent="0.25">
      <c r="A3501" s="146" t="s">
        <v>2</v>
      </c>
      <c r="B3501" s="146">
        <v>1</v>
      </c>
      <c r="C3501" s="146">
        <v>2010</v>
      </c>
      <c r="D3501" s="146" t="s">
        <v>91</v>
      </c>
      <c r="E3501" s="146">
        <v>315</v>
      </c>
      <c r="F3501" s="146">
        <v>315</v>
      </c>
      <c r="G3501" s="146">
        <v>315</v>
      </c>
    </row>
    <row r="3502" spans="1:7" x14ac:dyDescent="0.25">
      <c r="A3502" s="146" t="s">
        <v>1</v>
      </c>
      <c r="B3502" s="146">
        <v>2</v>
      </c>
      <c r="C3502" s="146">
        <v>2007</v>
      </c>
      <c r="D3502" s="146" t="s">
        <v>77</v>
      </c>
      <c r="E3502" s="146">
        <v>316</v>
      </c>
      <c r="F3502" s="146">
        <v>316</v>
      </c>
      <c r="G3502" s="146">
        <v>316</v>
      </c>
    </row>
    <row r="3503" spans="1:7" x14ac:dyDescent="0.25">
      <c r="A3503" s="146" t="s">
        <v>76</v>
      </c>
      <c r="B3503" s="146">
        <v>1</v>
      </c>
      <c r="C3503" s="146">
        <v>1986</v>
      </c>
      <c r="D3503" s="146" t="s">
        <v>94</v>
      </c>
      <c r="E3503" s="146">
        <v>317</v>
      </c>
      <c r="F3503" s="146">
        <v>317</v>
      </c>
      <c r="G3503" s="146">
        <v>317</v>
      </c>
    </row>
    <row r="3504" spans="1:7" x14ac:dyDescent="0.25">
      <c r="A3504" s="146" t="s">
        <v>0</v>
      </c>
      <c r="B3504" s="146">
        <v>1</v>
      </c>
      <c r="C3504" s="146">
        <v>2009</v>
      </c>
      <c r="D3504" s="146" t="s">
        <v>94</v>
      </c>
      <c r="E3504" s="146">
        <v>317</v>
      </c>
      <c r="F3504" s="146">
        <v>317</v>
      </c>
      <c r="G3504" s="146">
        <v>317</v>
      </c>
    </row>
    <row r="3505" spans="1:7" x14ac:dyDescent="0.25">
      <c r="A3505" s="146" t="s">
        <v>1</v>
      </c>
      <c r="B3505" s="146">
        <v>2</v>
      </c>
      <c r="C3505" s="146">
        <v>2004</v>
      </c>
      <c r="D3505" s="146" t="s">
        <v>77</v>
      </c>
      <c r="E3505" s="146">
        <v>318</v>
      </c>
      <c r="F3505" s="146">
        <v>318</v>
      </c>
      <c r="G3505" s="146">
        <v>318</v>
      </c>
    </row>
    <row r="3506" spans="1:7" x14ac:dyDescent="0.25">
      <c r="A3506" s="146" t="s">
        <v>76</v>
      </c>
      <c r="B3506" s="146">
        <v>1</v>
      </c>
      <c r="C3506" s="146">
        <v>1987</v>
      </c>
      <c r="D3506" s="146" t="s">
        <v>92</v>
      </c>
      <c r="E3506" s="146">
        <v>321</v>
      </c>
      <c r="F3506" s="146">
        <v>321</v>
      </c>
      <c r="G3506" s="146">
        <v>321</v>
      </c>
    </row>
    <row r="3507" spans="1:7" x14ac:dyDescent="0.25">
      <c r="A3507" s="146" t="s">
        <v>1</v>
      </c>
      <c r="B3507" s="146">
        <v>2</v>
      </c>
      <c r="C3507" s="146">
        <v>1996</v>
      </c>
      <c r="D3507" s="146" t="s">
        <v>88</v>
      </c>
      <c r="E3507" s="146">
        <v>321</v>
      </c>
      <c r="F3507" s="146">
        <v>321</v>
      </c>
      <c r="G3507" s="146">
        <v>321</v>
      </c>
    </row>
    <row r="3508" spans="1:7" x14ac:dyDescent="0.25">
      <c r="A3508" s="146" t="s">
        <v>1</v>
      </c>
      <c r="B3508" s="146">
        <v>2</v>
      </c>
      <c r="C3508" s="146">
        <v>2005</v>
      </c>
      <c r="D3508" s="146" t="s">
        <v>82</v>
      </c>
      <c r="E3508" s="146">
        <v>321</v>
      </c>
      <c r="F3508" s="146">
        <v>321</v>
      </c>
      <c r="G3508" s="146">
        <v>321</v>
      </c>
    </row>
    <row r="3509" spans="1:7" x14ac:dyDescent="0.25">
      <c r="A3509" s="146" t="s">
        <v>65</v>
      </c>
      <c r="B3509" s="146">
        <v>2</v>
      </c>
      <c r="C3509" s="146">
        <v>1993</v>
      </c>
      <c r="D3509" s="146" t="s">
        <v>77</v>
      </c>
      <c r="E3509" s="146">
        <v>321</v>
      </c>
      <c r="F3509" s="146">
        <v>321</v>
      </c>
      <c r="G3509" s="146">
        <v>321</v>
      </c>
    </row>
    <row r="3510" spans="1:7" x14ac:dyDescent="0.25">
      <c r="A3510" s="146" t="s">
        <v>76</v>
      </c>
      <c r="B3510" s="146">
        <v>1</v>
      </c>
      <c r="C3510" s="146">
        <v>1986</v>
      </c>
      <c r="D3510" s="146" t="s">
        <v>91</v>
      </c>
      <c r="E3510" s="146">
        <v>322</v>
      </c>
      <c r="F3510" s="146">
        <v>322</v>
      </c>
      <c r="G3510" s="146">
        <v>322</v>
      </c>
    </row>
    <row r="3511" spans="1:7" x14ac:dyDescent="0.25">
      <c r="A3511" s="146" t="s">
        <v>76</v>
      </c>
      <c r="B3511" s="146">
        <v>1</v>
      </c>
      <c r="C3511" s="146">
        <v>1991</v>
      </c>
      <c r="D3511" s="146" t="s">
        <v>96</v>
      </c>
      <c r="E3511" s="146">
        <v>322</v>
      </c>
      <c r="F3511" s="146">
        <v>322</v>
      </c>
      <c r="G3511" s="146">
        <v>322</v>
      </c>
    </row>
    <row r="3512" spans="1:7" x14ac:dyDescent="0.25">
      <c r="A3512" s="146" t="s">
        <v>76</v>
      </c>
      <c r="B3512" s="146">
        <v>1</v>
      </c>
      <c r="C3512" s="146">
        <v>2003</v>
      </c>
      <c r="D3512" s="146" t="s">
        <v>90</v>
      </c>
      <c r="E3512" s="146">
        <v>323</v>
      </c>
      <c r="F3512" s="146">
        <v>323</v>
      </c>
      <c r="G3512" s="146">
        <v>323</v>
      </c>
    </row>
    <row r="3513" spans="1:7" x14ac:dyDescent="0.25">
      <c r="A3513" s="146" t="s">
        <v>76</v>
      </c>
      <c r="B3513" s="146">
        <v>2</v>
      </c>
      <c r="C3513" s="146">
        <v>1984</v>
      </c>
      <c r="D3513" s="146" t="s">
        <v>79</v>
      </c>
      <c r="E3513" s="146">
        <v>323</v>
      </c>
      <c r="F3513" s="146">
        <v>323</v>
      </c>
      <c r="G3513" s="146">
        <v>323</v>
      </c>
    </row>
    <row r="3514" spans="1:7" x14ac:dyDescent="0.25">
      <c r="A3514" s="146" t="s">
        <v>1</v>
      </c>
      <c r="B3514" s="146">
        <v>1</v>
      </c>
      <c r="C3514" s="146">
        <v>1999</v>
      </c>
      <c r="D3514" s="146" t="s">
        <v>91</v>
      </c>
      <c r="E3514" s="146">
        <v>323</v>
      </c>
      <c r="F3514" s="146">
        <v>323</v>
      </c>
      <c r="G3514" s="146">
        <v>323</v>
      </c>
    </row>
    <row r="3515" spans="1:7" x14ac:dyDescent="0.25">
      <c r="A3515" s="146" t="s">
        <v>1</v>
      </c>
      <c r="B3515" s="146">
        <v>2</v>
      </c>
      <c r="C3515" s="146">
        <v>1997</v>
      </c>
      <c r="D3515" s="146" t="s">
        <v>92</v>
      </c>
      <c r="E3515" s="146">
        <v>323</v>
      </c>
      <c r="F3515" s="146">
        <v>323</v>
      </c>
      <c r="G3515" s="146">
        <v>323</v>
      </c>
    </row>
    <row r="3516" spans="1:7" x14ac:dyDescent="0.25">
      <c r="A3516" s="146" t="s">
        <v>2</v>
      </c>
      <c r="B3516" s="146">
        <v>2</v>
      </c>
      <c r="C3516" s="146">
        <v>2013</v>
      </c>
      <c r="D3516" s="146" t="s">
        <v>94</v>
      </c>
      <c r="E3516" s="146">
        <v>323</v>
      </c>
      <c r="F3516" s="146">
        <v>323</v>
      </c>
      <c r="G3516" s="146">
        <v>323</v>
      </c>
    </row>
    <row r="3517" spans="1:7" x14ac:dyDescent="0.25">
      <c r="A3517" s="146" t="s">
        <v>2</v>
      </c>
      <c r="B3517" s="146">
        <v>2</v>
      </c>
      <c r="C3517" s="146">
        <v>2010</v>
      </c>
      <c r="D3517" s="146" t="s">
        <v>91</v>
      </c>
      <c r="E3517" s="146">
        <v>324</v>
      </c>
      <c r="F3517" s="146">
        <v>324</v>
      </c>
      <c r="G3517" s="146">
        <v>324</v>
      </c>
    </row>
    <row r="3518" spans="1:7" x14ac:dyDescent="0.25">
      <c r="A3518" s="146" t="s">
        <v>2</v>
      </c>
      <c r="B3518" s="146">
        <v>2</v>
      </c>
      <c r="C3518" s="146">
        <v>2012</v>
      </c>
      <c r="D3518" s="146" t="s">
        <v>95</v>
      </c>
      <c r="E3518" s="146">
        <v>324</v>
      </c>
      <c r="F3518" s="146">
        <v>324</v>
      </c>
      <c r="G3518" s="146">
        <v>324</v>
      </c>
    </row>
    <row r="3519" spans="1:7" x14ac:dyDescent="0.25">
      <c r="A3519" s="146" t="s">
        <v>76</v>
      </c>
      <c r="B3519" s="146">
        <v>1</v>
      </c>
      <c r="C3519" s="146">
        <v>1987</v>
      </c>
      <c r="D3519" s="146" t="s">
        <v>79</v>
      </c>
      <c r="E3519" s="146">
        <v>325</v>
      </c>
      <c r="F3519" s="146">
        <v>325</v>
      </c>
      <c r="G3519" s="146">
        <v>325</v>
      </c>
    </row>
    <row r="3520" spans="1:7" x14ac:dyDescent="0.25">
      <c r="A3520" s="146" t="s">
        <v>76</v>
      </c>
      <c r="B3520" s="146">
        <v>1</v>
      </c>
      <c r="C3520" s="146">
        <v>2006</v>
      </c>
      <c r="D3520" s="146" t="s">
        <v>89</v>
      </c>
      <c r="E3520" s="146">
        <v>325</v>
      </c>
      <c r="F3520" s="146">
        <v>325</v>
      </c>
      <c r="G3520" s="146">
        <v>325</v>
      </c>
    </row>
    <row r="3521" spans="1:7" x14ac:dyDescent="0.25">
      <c r="A3521" s="146" t="s">
        <v>1</v>
      </c>
      <c r="B3521" s="146">
        <v>2</v>
      </c>
      <c r="C3521" s="146">
        <v>2005</v>
      </c>
      <c r="D3521" s="146" t="s">
        <v>77</v>
      </c>
      <c r="E3521" s="146">
        <v>325</v>
      </c>
      <c r="F3521" s="146">
        <v>325</v>
      </c>
      <c r="G3521" s="146">
        <v>325</v>
      </c>
    </row>
    <row r="3522" spans="1:7" x14ac:dyDescent="0.25">
      <c r="A3522" s="146" t="s">
        <v>1</v>
      </c>
      <c r="B3522" s="146">
        <v>1</v>
      </c>
      <c r="C3522" s="146">
        <v>1997</v>
      </c>
      <c r="D3522" s="146" t="s">
        <v>80</v>
      </c>
      <c r="E3522" s="146">
        <v>327</v>
      </c>
      <c r="F3522" s="146">
        <v>327</v>
      </c>
      <c r="G3522" s="146">
        <v>327</v>
      </c>
    </row>
    <row r="3523" spans="1:7" x14ac:dyDescent="0.25">
      <c r="A3523" s="146" t="s">
        <v>65</v>
      </c>
      <c r="B3523" s="146">
        <v>2</v>
      </c>
      <c r="C3523" s="146">
        <v>1981</v>
      </c>
      <c r="D3523" s="146" t="s">
        <v>92</v>
      </c>
      <c r="E3523" s="146">
        <v>328</v>
      </c>
      <c r="F3523" s="146">
        <v>328</v>
      </c>
      <c r="G3523" s="146">
        <v>328</v>
      </c>
    </row>
    <row r="3524" spans="1:7" x14ac:dyDescent="0.25">
      <c r="A3524" s="146" t="s">
        <v>76</v>
      </c>
      <c r="B3524" s="146">
        <v>2</v>
      </c>
      <c r="C3524" s="146">
        <v>1983</v>
      </c>
      <c r="D3524" s="146" t="s">
        <v>82</v>
      </c>
      <c r="E3524" s="146">
        <v>329</v>
      </c>
      <c r="F3524" s="146">
        <v>329</v>
      </c>
      <c r="G3524" s="146">
        <v>329</v>
      </c>
    </row>
    <row r="3525" spans="1:7" x14ac:dyDescent="0.25">
      <c r="A3525" s="146" t="s">
        <v>1</v>
      </c>
      <c r="B3525" s="146">
        <v>2</v>
      </c>
      <c r="C3525" s="146">
        <v>2000</v>
      </c>
      <c r="D3525" s="146" t="s">
        <v>91</v>
      </c>
      <c r="E3525" s="146">
        <v>329</v>
      </c>
      <c r="F3525" s="146">
        <v>329</v>
      </c>
      <c r="G3525" s="146">
        <v>329</v>
      </c>
    </row>
    <row r="3526" spans="1:7" x14ac:dyDescent="0.25">
      <c r="A3526" s="146" t="s">
        <v>65</v>
      </c>
      <c r="B3526" s="146">
        <v>2</v>
      </c>
      <c r="C3526" s="146">
        <v>1992</v>
      </c>
      <c r="D3526" s="146" t="s">
        <v>95</v>
      </c>
      <c r="E3526" s="146">
        <v>329</v>
      </c>
      <c r="F3526" s="146">
        <v>329</v>
      </c>
      <c r="G3526" s="146">
        <v>329</v>
      </c>
    </row>
    <row r="3527" spans="1:7" x14ac:dyDescent="0.25">
      <c r="A3527" s="146" t="s">
        <v>0</v>
      </c>
      <c r="B3527" s="146">
        <v>1</v>
      </c>
      <c r="C3527" s="146">
        <v>2006</v>
      </c>
      <c r="D3527" s="146" t="s">
        <v>95</v>
      </c>
      <c r="E3527" s="146">
        <v>330</v>
      </c>
      <c r="F3527" s="146">
        <v>330</v>
      </c>
      <c r="G3527" s="146">
        <v>330</v>
      </c>
    </row>
    <row r="3528" spans="1:7" x14ac:dyDescent="0.25">
      <c r="A3528" s="146" t="s">
        <v>65</v>
      </c>
      <c r="B3528" s="146">
        <v>2</v>
      </c>
      <c r="C3528" s="146">
        <v>1981</v>
      </c>
      <c r="D3528" s="146" t="s">
        <v>88</v>
      </c>
      <c r="E3528" s="146">
        <v>331</v>
      </c>
      <c r="F3528" s="146">
        <v>331</v>
      </c>
      <c r="G3528" s="146">
        <v>331</v>
      </c>
    </row>
    <row r="3529" spans="1:7" x14ac:dyDescent="0.25">
      <c r="A3529" s="146" t="s">
        <v>65</v>
      </c>
      <c r="B3529" s="146">
        <v>2</v>
      </c>
      <c r="C3529" s="146">
        <v>1989</v>
      </c>
      <c r="D3529" s="146" t="s">
        <v>77</v>
      </c>
      <c r="E3529" s="146">
        <v>331</v>
      </c>
      <c r="F3529" s="146">
        <v>331</v>
      </c>
      <c r="G3529" s="146">
        <v>331</v>
      </c>
    </row>
    <row r="3530" spans="1:7" x14ac:dyDescent="0.25">
      <c r="A3530" s="146" t="s">
        <v>65</v>
      </c>
      <c r="B3530" s="146">
        <v>2</v>
      </c>
      <c r="C3530" s="146">
        <v>1994</v>
      </c>
      <c r="D3530" s="146" t="s">
        <v>77</v>
      </c>
      <c r="E3530" s="146">
        <v>331</v>
      </c>
      <c r="F3530" s="146">
        <v>331</v>
      </c>
      <c r="G3530" s="146">
        <v>331</v>
      </c>
    </row>
    <row r="3531" spans="1:7" x14ac:dyDescent="0.25">
      <c r="A3531" s="146" t="s">
        <v>1</v>
      </c>
      <c r="B3531" s="146">
        <v>2</v>
      </c>
      <c r="C3531" s="146">
        <v>1996</v>
      </c>
      <c r="D3531" s="146" t="s">
        <v>80</v>
      </c>
      <c r="E3531" s="146">
        <v>332</v>
      </c>
      <c r="F3531" s="146">
        <v>332</v>
      </c>
      <c r="G3531" s="146">
        <v>332</v>
      </c>
    </row>
    <row r="3532" spans="1:7" x14ac:dyDescent="0.25">
      <c r="A3532" s="146" t="s">
        <v>76</v>
      </c>
      <c r="B3532" s="146">
        <v>2</v>
      </c>
      <c r="C3532" s="146">
        <v>1992</v>
      </c>
      <c r="D3532" s="146" t="s">
        <v>96</v>
      </c>
      <c r="E3532" s="146">
        <v>333</v>
      </c>
      <c r="F3532" s="146">
        <v>333</v>
      </c>
      <c r="G3532" s="146">
        <v>333</v>
      </c>
    </row>
    <row r="3533" spans="1:7" x14ac:dyDescent="0.25">
      <c r="A3533" s="146" t="s">
        <v>1</v>
      </c>
      <c r="B3533" s="146">
        <v>2</v>
      </c>
      <c r="C3533" s="146">
        <v>2008</v>
      </c>
      <c r="D3533" s="146" t="s">
        <v>95</v>
      </c>
      <c r="E3533" s="146">
        <v>333</v>
      </c>
      <c r="F3533" s="146">
        <v>333</v>
      </c>
      <c r="G3533" s="146">
        <v>333</v>
      </c>
    </row>
    <row r="3534" spans="1:7" x14ac:dyDescent="0.25">
      <c r="A3534" s="146" t="s">
        <v>65</v>
      </c>
      <c r="B3534" s="146">
        <v>2</v>
      </c>
      <c r="C3534" s="146">
        <v>1995</v>
      </c>
      <c r="D3534" s="146" t="s">
        <v>94</v>
      </c>
      <c r="E3534" s="146">
        <v>333</v>
      </c>
      <c r="F3534" s="146">
        <v>333</v>
      </c>
      <c r="G3534" s="146">
        <v>333</v>
      </c>
    </row>
    <row r="3535" spans="1:7" x14ac:dyDescent="0.25">
      <c r="A3535" s="146" t="s">
        <v>76</v>
      </c>
      <c r="B3535" s="146">
        <v>1</v>
      </c>
      <c r="C3535" s="146">
        <v>1987</v>
      </c>
      <c r="D3535" s="146" t="s">
        <v>94</v>
      </c>
      <c r="E3535" s="146">
        <v>334</v>
      </c>
      <c r="F3535" s="146">
        <v>334</v>
      </c>
      <c r="G3535" s="146">
        <v>334</v>
      </c>
    </row>
    <row r="3536" spans="1:7" x14ac:dyDescent="0.25">
      <c r="A3536" s="146" t="s">
        <v>1</v>
      </c>
      <c r="B3536" s="146">
        <v>1</v>
      </c>
      <c r="C3536" s="146">
        <v>2007</v>
      </c>
      <c r="D3536" s="146" t="s">
        <v>95</v>
      </c>
      <c r="E3536" s="146">
        <v>334</v>
      </c>
      <c r="F3536" s="146">
        <v>334</v>
      </c>
      <c r="G3536" s="146">
        <v>334</v>
      </c>
    </row>
    <row r="3537" spans="1:7" x14ac:dyDescent="0.25">
      <c r="A3537" s="146" t="s">
        <v>1</v>
      </c>
      <c r="B3537" s="146">
        <v>2</v>
      </c>
      <c r="C3537" s="146">
        <v>1999</v>
      </c>
      <c r="D3537" s="146" t="s">
        <v>79</v>
      </c>
      <c r="E3537" s="146">
        <v>334</v>
      </c>
      <c r="F3537" s="146">
        <v>334</v>
      </c>
      <c r="G3537" s="146">
        <v>334</v>
      </c>
    </row>
    <row r="3538" spans="1:7" x14ac:dyDescent="0.25">
      <c r="A3538" s="146" t="s">
        <v>76</v>
      </c>
      <c r="B3538" s="146">
        <v>2</v>
      </c>
      <c r="C3538" s="146">
        <v>1995</v>
      </c>
      <c r="D3538" s="146" t="s">
        <v>77</v>
      </c>
      <c r="E3538" s="146">
        <v>336</v>
      </c>
      <c r="F3538" s="146">
        <v>336</v>
      </c>
      <c r="G3538" s="146">
        <v>336</v>
      </c>
    </row>
    <row r="3539" spans="1:7" x14ac:dyDescent="0.25">
      <c r="A3539" s="146" t="s">
        <v>76</v>
      </c>
      <c r="B3539" s="146">
        <v>2</v>
      </c>
      <c r="C3539" s="146">
        <v>2004</v>
      </c>
      <c r="D3539" s="146" t="s">
        <v>90</v>
      </c>
      <c r="E3539" s="146">
        <v>336</v>
      </c>
      <c r="F3539" s="146">
        <v>336</v>
      </c>
      <c r="G3539" s="146">
        <v>336</v>
      </c>
    </row>
    <row r="3540" spans="1:7" x14ac:dyDescent="0.25">
      <c r="A3540" s="146" t="s">
        <v>1</v>
      </c>
      <c r="B3540" s="146">
        <v>2</v>
      </c>
      <c r="C3540" s="146">
        <v>2006</v>
      </c>
      <c r="D3540" s="146" t="s">
        <v>77</v>
      </c>
      <c r="E3540" s="146">
        <v>336</v>
      </c>
      <c r="F3540" s="146">
        <v>336</v>
      </c>
      <c r="G3540" s="146">
        <v>336</v>
      </c>
    </row>
    <row r="3541" spans="1:7" x14ac:dyDescent="0.25">
      <c r="A3541" s="146" t="s">
        <v>2</v>
      </c>
      <c r="B3541" s="146">
        <v>1</v>
      </c>
      <c r="C3541" s="146">
        <v>2013</v>
      </c>
      <c r="D3541" s="146" t="s">
        <v>94</v>
      </c>
      <c r="E3541" s="146">
        <v>337</v>
      </c>
      <c r="F3541" s="146">
        <v>337</v>
      </c>
      <c r="G3541" s="146">
        <v>337</v>
      </c>
    </row>
    <row r="3542" spans="1:7" x14ac:dyDescent="0.25">
      <c r="A3542" s="146" t="s">
        <v>76</v>
      </c>
      <c r="B3542" s="146">
        <v>1</v>
      </c>
      <c r="C3542" s="146">
        <v>1988</v>
      </c>
      <c r="D3542" s="146" t="s">
        <v>88</v>
      </c>
      <c r="E3542" s="146">
        <v>338</v>
      </c>
      <c r="F3542" s="146">
        <v>338</v>
      </c>
      <c r="G3542" s="146">
        <v>338</v>
      </c>
    </row>
    <row r="3543" spans="1:7" x14ac:dyDescent="0.25">
      <c r="A3543" s="146" t="s">
        <v>76</v>
      </c>
      <c r="B3543" s="146">
        <v>1</v>
      </c>
      <c r="C3543" s="146">
        <v>1990</v>
      </c>
      <c r="D3543" s="146" t="s">
        <v>96</v>
      </c>
      <c r="E3543" s="146">
        <v>339</v>
      </c>
      <c r="F3543" s="146">
        <v>339</v>
      </c>
      <c r="G3543" s="146">
        <v>339</v>
      </c>
    </row>
    <row r="3544" spans="1:7" x14ac:dyDescent="0.25">
      <c r="A3544" s="146" t="s">
        <v>76</v>
      </c>
      <c r="B3544" s="146">
        <v>1</v>
      </c>
      <c r="C3544" s="146">
        <v>1987</v>
      </c>
      <c r="D3544" s="146" t="s">
        <v>88</v>
      </c>
      <c r="E3544" s="146">
        <v>341</v>
      </c>
      <c r="F3544" s="146">
        <v>341</v>
      </c>
      <c r="G3544" s="146">
        <v>341</v>
      </c>
    </row>
    <row r="3545" spans="1:7" x14ac:dyDescent="0.25">
      <c r="A3545" s="146" t="s">
        <v>76</v>
      </c>
      <c r="B3545" s="146">
        <v>1</v>
      </c>
      <c r="C3545" s="146">
        <v>2007</v>
      </c>
      <c r="D3545" s="146" t="s">
        <v>89</v>
      </c>
      <c r="E3545" s="146">
        <v>343</v>
      </c>
      <c r="F3545" s="146">
        <v>343</v>
      </c>
      <c r="G3545" s="146">
        <v>343</v>
      </c>
    </row>
    <row r="3546" spans="1:7" x14ac:dyDescent="0.25">
      <c r="A3546" s="146" t="s">
        <v>76</v>
      </c>
      <c r="B3546" s="146">
        <v>1</v>
      </c>
      <c r="C3546" s="146">
        <v>2010</v>
      </c>
      <c r="D3546" s="146" t="s">
        <v>77</v>
      </c>
      <c r="E3546" s="146">
        <v>344</v>
      </c>
      <c r="F3546" s="146">
        <v>344</v>
      </c>
      <c r="G3546" s="146">
        <v>344</v>
      </c>
    </row>
    <row r="3547" spans="1:7" x14ac:dyDescent="0.25">
      <c r="A3547" s="146" t="s">
        <v>76</v>
      </c>
      <c r="B3547" s="146">
        <v>1</v>
      </c>
      <c r="C3547" s="146">
        <v>1987</v>
      </c>
      <c r="D3547" s="146" t="s">
        <v>95</v>
      </c>
      <c r="E3547" s="146">
        <v>345</v>
      </c>
      <c r="F3547" s="146">
        <v>345</v>
      </c>
      <c r="G3547" s="146">
        <v>345</v>
      </c>
    </row>
    <row r="3548" spans="1:7" x14ac:dyDescent="0.25">
      <c r="A3548" s="146" t="s">
        <v>76</v>
      </c>
      <c r="B3548" s="146">
        <v>1</v>
      </c>
      <c r="C3548" s="146">
        <v>1995</v>
      </c>
      <c r="D3548" s="146" t="s">
        <v>93</v>
      </c>
      <c r="E3548" s="146">
        <v>345</v>
      </c>
      <c r="F3548" s="146">
        <v>345</v>
      </c>
      <c r="G3548" s="146">
        <v>345</v>
      </c>
    </row>
    <row r="3549" spans="1:7" x14ac:dyDescent="0.25">
      <c r="A3549" s="146" t="s">
        <v>1</v>
      </c>
      <c r="B3549" s="146">
        <v>1</v>
      </c>
      <c r="C3549" s="146">
        <v>2010</v>
      </c>
      <c r="D3549" s="146" t="s">
        <v>94</v>
      </c>
      <c r="E3549" s="146">
        <v>345</v>
      </c>
      <c r="F3549" s="146">
        <v>345</v>
      </c>
      <c r="G3549" s="146">
        <v>345</v>
      </c>
    </row>
    <row r="3550" spans="1:7" x14ac:dyDescent="0.25">
      <c r="A3550" s="146" t="s">
        <v>1</v>
      </c>
      <c r="B3550" s="146">
        <v>2</v>
      </c>
      <c r="C3550" s="146">
        <v>1997</v>
      </c>
      <c r="D3550" s="146" t="s">
        <v>80</v>
      </c>
      <c r="E3550" s="146">
        <v>345</v>
      </c>
      <c r="F3550" s="146">
        <v>345</v>
      </c>
      <c r="G3550" s="146">
        <v>345</v>
      </c>
    </row>
    <row r="3551" spans="1:7" x14ac:dyDescent="0.25">
      <c r="A3551" s="146" t="s">
        <v>65</v>
      </c>
      <c r="B3551" s="146">
        <v>2</v>
      </c>
      <c r="C3551" s="146">
        <v>1985</v>
      </c>
      <c r="D3551" s="146" t="s">
        <v>80</v>
      </c>
      <c r="E3551" s="146">
        <v>345</v>
      </c>
      <c r="F3551" s="146">
        <v>345</v>
      </c>
      <c r="G3551" s="146">
        <v>345</v>
      </c>
    </row>
    <row r="3552" spans="1:7" x14ac:dyDescent="0.25">
      <c r="A3552" s="146" t="s">
        <v>76</v>
      </c>
      <c r="B3552" s="146">
        <v>1</v>
      </c>
      <c r="C3552" s="146">
        <v>1985</v>
      </c>
      <c r="D3552" s="146" t="s">
        <v>91</v>
      </c>
      <c r="E3552" s="146">
        <v>346</v>
      </c>
      <c r="F3552" s="146">
        <v>346</v>
      </c>
      <c r="G3552" s="146">
        <v>346</v>
      </c>
    </row>
    <row r="3553" spans="1:7" x14ac:dyDescent="0.25">
      <c r="A3553" s="146" t="s">
        <v>76</v>
      </c>
      <c r="B3553" s="146">
        <v>2</v>
      </c>
      <c r="C3553" s="146">
        <v>2000</v>
      </c>
      <c r="D3553" s="146" t="s">
        <v>84</v>
      </c>
      <c r="E3553" s="146">
        <v>347</v>
      </c>
      <c r="F3553" s="146">
        <v>347</v>
      </c>
      <c r="G3553" s="146">
        <v>347</v>
      </c>
    </row>
    <row r="3554" spans="1:7" x14ac:dyDescent="0.25">
      <c r="A3554" s="146" t="s">
        <v>76</v>
      </c>
      <c r="B3554" s="146">
        <v>1</v>
      </c>
      <c r="C3554" s="146">
        <v>1990</v>
      </c>
      <c r="D3554" s="146" t="s">
        <v>95</v>
      </c>
      <c r="E3554" s="146">
        <v>348</v>
      </c>
      <c r="F3554" s="146">
        <v>348</v>
      </c>
      <c r="G3554" s="146">
        <v>348</v>
      </c>
    </row>
    <row r="3555" spans="1:7" x14ac:dyDescent="0.25">
      <c r="A3555" s="146" t="s">
        <v>65</v>
      </c>
      <c r="B3555" s="146">
        <v>2</v>
      </c>
      <c r="C3555" s="146">
        <v>1984</v>
      </c>
      <c r="D3555" s="146" t="s">
        <v>79</v>
      </c>
      <c r="E3555" s="146">
        <v>348</v>
      </c>
      <c r="F3555" s="146">
        <v>348</v>
      </c>
      <c r="G3555" s="146">
        <v>348</v>
      </c>
    </row>
    <row r="3556" spans="1:7" x14ac:dyDescent="0.25">
      <c r="A3556" s="146" t="s">
        <v>76</v>
      </c>
      <c r="B3556" s="146">
        <v>2</v>
      </c>
      <c r="C3556" s="146">
        <v>1997</v>
      </c>
      <c r="D3556" s="146" t="s">
        <v>77</v>
      </c>
      <c r="E3556" s="146">
        <v>349</v>
      </c>
      <c r="F3556" s="146">
        <v>349</v>
      </c>
      <c r="G3556" s="146">
        <v>349</v>
      </c>
    </row>
    <row r="3557" spans="1:7" x14ac:dyDescent="0.25">
      <c r="A3557" s="146" t="s">
        <v>76</v>
      </c>
      <c r="B3557" s="146">
        <v>1</v>
      </c>
      <c r="C3557" s="146">
        <v>2009</v>
      </c>
      <c r="D3557" s="146" t="s">
        <v>77</v>
      </c>
      <c r="E3557" s="146">
        <v>350</v>
      </c>
      <c r="F3557" s="146">
        <v>350</v>
      </c>
      <c r="G3557" s="146">
        <v>350</v>
      </c>
    </row>
    <row r="3558" spans="1:7" x14ac:dyDescent="0.25">
      <c r="A3558" s="146" t="s">
        <v>1</v>
      </c>
      <c r="B3558" s="146">
        <v>2</v>
      </c>
      <c r="C3558" s="146">
        <v>2013</v>
      </c>
      <c r="D3558" s="146" t="s">
        <v>77</v>
      </c>
      <c r="E3558" s="146">
        <v>350</v>
      </c>
      <c r="F3558" s="146">
        <v>350</v>
      </c>
      <c r="G3558" s="146">
        <v>350</v>
      </c>
    </row>
    <row r="3559" spans="1:7" x14ac:dyDescent="0.25">
      <c r="A3559" s="146" t="s">
        <v>65</v>
      </c>
      <c r="B3559" s="146">
        <v>2</v>
      </c>
      <c r="C3559" s="146">
        <v>1982</v>
      </c>
      <c r="D3559" s="146" t="s">
        <v>88</v>
      </c>
      <c r="E3559" s="146">
        <v>350</v>
      </c>
      <c r="F3559" s="146">
        <v>350</v>
      </c>
      <c r="G3559" s="146">
        <v>350</v>
      </c>
    </row>
    <row r="3560" spans="1:7" x14ac:dyDescent="0.25">
      <c r="A3560" s="146" t="s">
        <v>65</v>
      </c>
      <c r="B3560" s="146">
        <v>2</v>
      </c>
      <c r="C3560" s="146">
        <v>1999</v>
      </c>
      <c r="D3560" s="146" t="s">
        <v>96</v>
      </c>
      <c r="E3560" s="146">
        <v>350</v>
      </c>
      <c r="F3560" s="146">
        <v>350</v>
      </c>
      <c r="G3560" s="146">
        <v>350</v>
      </c>
    </row>
    <row r="3561" spans="1:7" x14ac:dyDescent="0.25">
      <c r="A3561" s="146" t="s">
        <v>76</v>
      </c>
      <c r="B3561" s="146">
        <v>2</v>
      </c>
      <c r="C3561" s="146">
        <v>1996</v>
      </c>
      <c r="D3561" s="146" t="s">
        <v>93</v>
      </c>
      <c r="E3561" s="146">
        <v>351</v>
      </c>
      <c r="F3561" s="146">
        <v>351</v>
      </c>
      <c r="G3561" s="146">
        <v>351</v>
      </c>
    </row>
    <row r="3562" spans="1:7" x14ac:dyDescent="0.25">
      <c r="A3562" s="146" t="s">
        <v>1</v>
      </c>
      <c r="B3562" s="146">
        <v>1</v>
      </c>
      <c r="C3562" s="146">
        <v>2000</v>
      </c>
      <c r="D3562" s="146" t="s">
        <v>91</v>
      </c>
      <c r="E3562" s="146">
        <v>351</v>
      </c>
      <c r="F3562" s="146">
        <v>351</v>
      </c>
      <c r="G3562" s="146">
        <v>351</v>
      </c>
    </row>
    <row r="3563" spans="1:7" x14ac:dyDescent="0.25">
      <c r="A3563" s="146" t="s">
        <v>76</v>
      </c>
      <c r="B3563" s="146">
        <v>2</v>
      </c>
      <c r="C3563" s="146">
        <v>1983</v>
      </c>
      <c r="D3563" s="146" t="s">
        <v>88</v>
      </c>
      <c r="E3563" s="146">
        <v>352</v>
      </c>
      <c r="F3563" s="146">
        <v>352</v>
      </c>
      <c r="G3563" s="146">
        <v>352</v>
      </c>
    </row>
    <row r="3564" spans="1:7" x14ac:dyDescent="0.25">
      <c r="A3564" s="146" t="s">
        <v>76</v>
      </c>
      <c r="B3564" s="146">
        <v>2</v>
      </c>
      <c r="C3564" s="146">
        <v>1998</v>
      </c>
      <c r="D3564" s="146" t="s">
        <v>77</v>
      </c>
      <c r="E3564" s="146">
        <v>352</v>
      </c>
      <c r="F3564" s="146">
        <v>352</v>
      </c>
      <c r="G3564" s="146">
        <v>352</v>
      </c>
    </row>
    <row r="3565" spans="1:7" x14ac:dyDescent="0.25">
      <c r="A3565" s="146" t="s">
        <v>76</v>
      </c>
      <c r="B3565" s="146">
        <v>1</v>
      </c>
      <c r="C3565" s="146">
        <v>1987</v>
      </c>
      <c r="D3565" s="146" t="s">
        <v>82</v>
      </c>
      <c r="E3565" s="146">
        <v>353</v>
      </c>
      <c r="F3565" s="146">
        <v>353</v>
      </c>
      <c r="G3565" s="146">
        <v>353</v>
      </c>
    </row>
    <row r="3566" spans="1:7" x14ac:dyDescent="0.25">
      <c r="A3566" s="146" t="s">
        <v>76</v>
      </c>
      <c r="B3566" s="146">
        <v>2</v>
      </c>
      <c r="C3566" s="146">
        <v>2002</v>
      </c>
      <c r="D3566" s="146" t="s">
        <v>77</v>
      </c>
      <c r="E3566" s="146">
        <v>355</v>
      </c>
      <c r="F3566" s="146">
        <v>355</v>
      </c>
      <c r="G3566" s="146">
        <v>355</v>
      </c>
    </row>
    <row r="3567" spans="1:7" x14ac:dyDescent="0.25">
      <c r="A3567" s="146" t="s">
        <v>76</v>
      </c>
      <c r="B3567" s="146">
        <v>1</v>
      </c>
      <c r="C3567" s="146">
        <v>1994</v>
      </c>
      <c r="D3567" s="146" t="s">
        <v>80</v>
      </c>
      <c r="E3567" s="146">
        <v>356</v>
      </c>
      <c r="F3567" s="146">
        <v>356</v>
      </c>
      <c r="G3567" s="146">
        <v>356</v>
      </c>
    </row>
    <row r="3568" spans="1:7" x14ac:dyDescent="0.25">
      <c r="A3568" s="146" t="s">
        <v>76</v>
      </c>
      <c r="B3568" s="146">
        <v>1</v>
      </c>
      <c r="C3568" s="146">
        <v>2011</v>
      </c>
      <c r="D3568" s="146" t="s">
        <v>81</v>
      </c>
      <c r="E3568" s="146">
        <v>356</v>
      </c>
      <c r="F3568" s="146">
        <v>356</v>
      </c>
      <c r="G3568" s="146">
        <v>356</v>
      </c>
    </row>
    <row r="3569" spans="1:7" x14ac:dyDescent="0.25">
      <c r="A3569" s="146" t="s">
        <v>76</v>
      </c>
      <c r="B3569" s="146">
        <v>2</v>
      </c>
      <c r="C3569" s="146">
        <v>1988</v>
      </c>
      <c r="D3569" s="146" t="s">
        <v>94</v>
      </c>
      <c r="E3569" s="146">
        <v>356</v>
      </c>
      <c r="F3569" s="146">
        <v>356</v>
      </c>
      <c r="G3569" s="146">
        <v>356</v>
      </c>
    </row>
    <row r="3570" spans="1:7" x14ac:dyDescent="0.25">
      <c r="A3570" s="146" t="s">
        <v>76</v>
      </c>
      <c r="B3570" s="146">
        <v>2</v>
      </c>
      <c r="C3570" s="146">
        <v>1984</v>
      </c>
      <c r="D3570" s="146" t="s">
        <v>82</v>
      </c>
      <c r="E3570" s="146">
        <v>357</v>
      </c>
      <c r="F3570" s="146">
        <v>357</v>
      </c>
      <c r="G3570" s="146">
        <v>357</v>
      </c>
    </row>
    <row r="3571" spans="1:7" x14ac:dyDescent="0.25">
      <c r="A3571" s="146" t="s">
        <v>76</v>
      </c>
      <c r="B3571" s="146">
        <v>2</v>
      </c>
      <c r="C3571" s="146">
        <v>1995</v>
      </c>
      <c r="D3571" s="146" t="s">
        <v>93</v>
      </c>
      <c r="E3571" s="146">
        <v>360</v>
      </c>
      <c r="F3571" s="146">
        <v>360</v>
      </c>
      <c r="G3571" s="146">
        <v>360</v>
      </c>
    </row>
    <row r="3572" spans="1:7" x14ac:dyDescent="0.25">
      <c r="A3572" s="146" t="s">
        <v>76</v>
      </c>
      <c r="B3572" s="146">
        <v>2</v>
      </c>
      <c r="C3572" s="146">
        <v>1996</v>
      </c>
      <c r="D3572" s="146" t="s">
        <v>77</v>
      </c>
      <c r="E3572" s="146">
        <v>361</v>
      </c>
      <c r="F3572" s="146">
        <v>361</v>
      </c>
      <c r="G3572" s="146">
        <v>361</v>
      </c>
    </row>
    <row r="3573" spans="1:7" x14ac:dyDescent="0.25">
      <c r="A3573" s="146" t="s">
        <v>76</v>
      </c>
      <c r="B3573" s="146">
        <v>2</v>
      </c>
      <c r="C3573" s="146">
        <v>1983</v>
      </c>
      <c r="D3573" s="146" t="s">
        <v>91</v>
      </c>
      <c r="E3573" s="146">
        <v>362</v>
      </c>
      <c r="F3573" s="146">
        <v>362</v>
      </c>
      <c r="G3573" s="146">
        <v>362</v>
      </c>
    </row>
    <row r="3574" spans="1:7" x14ac:dyDescent="0.25">
      <c r="A3574" s="146" t="s">
        <v>76</v>
      </c>
      <c r="B3574" s="146">
        <v>2</v>
      </c>
      <c r="C3574" s="146">
        <v>1999</v>
      </c>
      <c r="D3574" s="146" t="s">
        <v>77</v>
      </c>
      <c r="E3574" s="146">
        <v>362</v>
      </c>
      <c r="F3574" s="146">
        <v>362</v>
      </c>
      <c r="G3574" s="146">
        <v>362</v>
      </c>
    </row>
    <row r="3575" spans="1:7" x14ac:dyDescent="0.25">
      <c r="A3575" s="146" t="s">
        <v>76</v>
      </c>
      <c r="B3575" s="146">
        <v>2</v>
      </c>
      <c r="C3575" s="146">
        <v>2008</v>
      </c>
      <c r="D3575" s="146" t="s">
        <v>89</v>
      </c>
      <c r="E3575" s="146">
        <v>362</v>
      </c>
      <c r="F3575" s="146">
        <v>362</v>
      </c>
      <c r="G3575" s="146">
        <v>362</v>
      </c>
    </row>
    <row r="3576" spans="1:7" x14ac:dyDescent="0.25">
      <c r="A3576" s="146" t="s">
        <v>1</v>
      </c>
      <c r="B3576" s="146">
        <v>2</v>
      </c>
      <c r="C3576" s="146">
        <v>2013</v>
      </c>
      <c r="D3576" s="146" t="s">
        <v>96</v>
      </c>
      <c r="E3576" s="146">
        <v>362</v>
      </c>
      <c r="F3576" s="146">
        <v>362</v>
      </c>
      <c r="G3576" s="146">
        <v>362</v>
      </c>
    </row>
    <row r="3577" spans="1:7" x14ac:dyDescent="0.25">
      <c r="A3577" s="146" t="s">
        <v>65</v>
      </c>
      <c r="B3577" s="146">
        <v>2</v>
      </c>
      <c r="C3577" s="146">
        <v>1983</v>
      </c>
      <c r="D3577" s="146" t="s">
        <v>88</v>
      </c>
      <c r="E3577" s="146">
        <v>362</v>
      </c>
      <c r="F3577" s="146">
        <v>362</v>
      </c>
      <c r="G3577" s="146">
        <v>362</v>
      </c>
    </row>
    <row r="3578" spans="1:7" x14ac:dyDescent="0.25">
      <c r="A3578" s="146" t="s">
        <v>76</v>
      </c>
      <c r="B3578" s="146">
        <v>1</v>
      </c>
      <c r="C3578" s="146">
        <v>2000</v>
      </c>
      <c r="D3578" s="146" t="s">
        <v>84</v>
      </c>
      <c r="E3578" s="146">
        <v>363</v>
      </c>
      <c r="F3578" s="146">
        <v>363</v>
      </c>
      <c r="G3578" s="146">
        <v>363</v>
      </c>
    </row>
    <row r="3579" spans="1:7" x14ac:dyDescent="0.25">
      <c r="A3579" s="146" t="s">
        <v>65</v>
      </c>
      <c r="B3579" s="146">
        <v>2</v>
      </c>
      <c r="C3579" s="146">
        <v>2012</v>
      </c>
      <c r="D3579" s="146" t="s">
        <v>90</v>
      </c>
      <c r="E3579" s="146">
        <v>363</v>
      </c>
      <c r="F3579" s="146">
        <v>363</v>
      </c>
      <c r="G3579" s="146">
        <v>363</v>
      </c>
    </row>
    <row r="3580" spans="1:7" x14ac:dyDescent="0.25">
      <c r="A3580" s="146" t="s">
        <v>1</v>
      </c>
      <c r="B3580" s="146">
        <v>2</v>
      </c>
      <c r="C3580" s="146">
        <v>2009</v>
      </c>
      <c r="D3580" s="146" t="s">
        <v>95</v>
      </c>
      <c r="E3580" s="146">
        <v>365</v>
      </c>
      <c r="F3580" s="146">
        <v>365</v>
      </c>
      <c r="G3580" s="146">
        <v>365</v>
      </c>
    </row>
    <row r="3581" spans="1:7" x14ac:dyDescent="0.25">
      <c r="A3581" s="146" t="s">
        <v>76</v>
      </c>
      <c r="B3581" s="146">
        <v>1</v>
      </c>
      <c r="C3581" s="146">
        <v>1990</v>
      </c>
      <c r="D3581" s="146" t="s">
        <v>88</v>
      </c>
      <c r="E3581" s="146">
        <v>366</v>
      </c>
      <c r="F3581" s="146">
        <v>366</v>
      </c>
      <c r="G3581" s="146">
        <v>366</v>
      </c>
    </row>
    <row r="3582" spans="1:7" x14ac:dyDescent="0.25">
      <c r="A3582" s="146" t="s">
        <v>65</v>
      </c>
      <c r="B3582" s="146">
        <v>2</v>
      </c>
      <c r="C3582" s="146">
        <v>2004</v>
      </c>
      <c r="D3582" s="146" t="s">
        <v>93</v>
      </c>
      <c r="E3582" s="146">
        <v>366</v>
      </c>
      <c r="F3582" s="146">
        <v>366</v>
      </c>
      <c r="G3582" s="146">
        <v>366</v>
      </c>
    </row>
    <row r="3583" spans="1:7" x14ac:dyDescent="0.25">
      <c r="A3583" s="146" t="s">
        <v>76</v>
      </c>
      <c r="B3583" s="146">
        <v>2</v>
      </c>
      <c r="C3583" s="146">
        <v>1985</v>
      </c>
      <c r="D3583" s="146" t="s">
        <v>95</v>
      </c>
      <c r="E3583" s="146">
        <v>367</v>
      </c>
      <c r="F3583" s="146">
        <v>367</v>
      </c>
      <c r="G3583" s="146">
        <v>367</v>
      </c>
    </row>
    <row r="3584" spans="1:7" x14ac:dyDescent="0.25">
      <c r="A3584" s="146" t="s">
        <v>76</v>
      </c>
      <c r="B3584" s="146">
        <v>2</v>
      </c>
      <c r="C3584" s="146">
        <v>1982</v>
      </c>
      <c r="D3584" s="146" t="s">
        <v>91</v>
      </c>
      <c r="E3584" s="146">
        <v>368</v>
      </c>
      <c r="F3584" s="146">
        <v>368</v>
      </c>
      <c r="G3584" s="146">
        <v>368</v>
      </c>
    </row>
    <row r="3585" spans="1:7" x14ac:dyDescent="0.25">
      <c r="A3585" s="146" t="s">
        <v>76</v>
      </c>
      <c r="B3585" s="146">
        <v>1</v>
      </c>
      <c r="C3585" s="146">
        <v>1989</v>
      </c>
      <c r="D3585" s="146" t="s">
        <v>94</v>
      </c>
      <c r="E3585" s="146">
        <v>369</v>
      </c>
      <c r="F3585" s="146">
        <v>369</v>
      </c>
      <c r="G3585" s="146">
        <v>369</v>
      </c>
    </row>
    <row r="3586" spans="1:7" x14ac:dyDescent="0.25">
      <c r="A3586" s="146" t="s">
        <v>1</v>
      </c>
      <c r="B3586" s="146">
        <v>1</v>
      </c>
      <c r="C3586" s="146">
        <v>2004</v>
      </c>
      <c r="D3586" s="146" t="s">
        <v>82</v>
      </c>
      <c r="E3586" s="146">
        <v>369</v>
      </c>
      <c r="F3586" s="146">
        <v>369</v>
      </c>
      <c r="G3586" s="146">
        <v>369</v>
      </c>
    </row>
    <row r="3587" spans="1:7" x14ac:dyDescent="0.25">
      <c r="A3587" s="146" t="s">
        <v>65</v>
      </c>
      <c r="B3587" s="146">
        <v>2</v>
      </c>
      <c r="C3587" s="146">
        <v>1985</v>
      </c>
      <c r="D3587" s="146" t="s">
        <v>91</v>
      </c>
      <c r="E3587" s="146">
        <v>369</v>
      </c>
      <c r="F3587" s="146">
        <v>369</v>
      </c>
      <c r="G3587" s="146">
        <v>369</v>
      </c>
    </row>
    <row r="3588" spans="1:7" x14ac:dyDescent="0.25">
      <c r="A3588" s="146" t="s">
        <v>1</v>
      </c>
      <c r="B3588" s="146">
        <v>1</v>
      </c>
      <c r="C3588" s="146">
        <v>1998</v>
      </c>
      <c r="D3588" s="146" t="s">
        <v>80</v>
      </c>
      <c r="E3588" s="146">
        <v>370</v>
      </c>
      <c r="F3588" s="146">
        <v>370</v>
      </c>
      <c r="G3588" s="146">
        <v>370</v>
      </c>
    </row>
    <row r="3589" spans="1:7" x14ac:dyDescent="0.25">
      <c r="A3589" s="146" t="s">
        <v>1</v>
      </c>
      <c r="B3589" s="146">
        <v>1</v>
      </c>
      <c r="C3589" s="146">
        <v>1998</v>
      </c>
      <c r="D3589" s="146" t="s">
        <v>79</v>
      </c>
      <c r="E3589" s="146">
        <v>371</v>
      </c>
      <c r="F3589" s="146">
        <v>371</v>
      </c>
      <c r="G3589" s="146">
        <v>371</v>
      </c>
    </row>
    <row r="3590" spans="1:7" x14ac:dyDescent="0.25">
      <c r="A3590" s="146" t="s">
        <v>1</v>
      </c>
      <c r="B3590" s="146">
        <v>2</v>
      </c>
      <c r="C3590" s="146">
        <v>2000</v>
      </c>
      <c r="D3590" s="146" t="s">
        <v>79</v>
      </c>
      <c r="E3590" s="146">
        <v>371</v>
      </c>
      <c r="F3590" s="146">
        <v>371</v>
      </c>
      <c r="G3590" s="146">
        <v>371</v>
      </c>
    </row>
    <row r="3591" spans="1:7" x14ac:dyDescent="0.25">
      <c r="A3591" s="146" t="s">
        <v>1</v>
      </c>
      <c r="B3591" s="146">
        <v>1</v>
      </c>
      <c r="C3591" s="146">
        <v>1999</v>
      </c>
      <c r="D3591" s="146" t="s">
        <v>80</v>
      </c>
      <c r="E3591" s="146">
        <v>372</v>
      </c>
      <c r="F3591" s="146">
        <v>372</v>
      </c>
      <c r="G3591" s="146">
        <v>372</v>
      </c>
    </row>
    <row r="3592" spans="1:7" x14ac:dyDescent="0.25">
      <c r="A3592" s="146" t="s">
        <v>1</v>
      </c>
      <c r="B3592" s="146">
        <v>1</v>
      </c>
      <c r="C3592" s="146">
        <v>1996</v>
      </c>
      <c r="D3592" s="146" t="s">
        <v>88</v>
      </c>
      <c r="E3592" s="146">
        <v>373</v>
      </c>
      <c r="F3592" s="146">
        <v>373</v>
      </c>
      <c r="G3592" s="146">
        <v>373</v>
      </c>
    </row>
    <row r="3593" spans="1:7" x14ac:dyDescent="0.25">
      <c r="A3593" s="146" t="s">
        <v>0</v>
      </c>
      <c r="B3593" s="146">
        <v>1</v>
      </c>
      <c r="C3593" s="146">
        <v>1996</v>
      </c>
      <c r="D3593" s="146" t="s">
        <v>92</v>
      </c>
      <c r="E3593" s="146">
        <v>373</v>
      </c>
      <c r="F3593" s="146">
        <v>373</v>
      </c>
      <c r="G3593" s="146">
        <v>373</v>
      </c>
    </row>
    <row r="3594" spans="1:7" x14ac:dyDescent="0.25">
      <c r="A3594" s="146" t="s">
        <v>76</v>
      </c>
      <c r="B3594" s="146">
        <v>1</v>
      </c>
      <c r="C3594" s="146">
        <v>1996</v>
      </c>
      <c r="D3594" s="146" t="s">
        <v>93</v>
      </c>
      <c r="E3594" s="146">
        <v>374</v>
      </c>
      <c r="F3594" s="146">
        <v>374</v>
      </c>
      <c r="G3594" s="146">
        <v>374</v>
      </c>
    </row>
    <row r="3595" spans="1:7" x14ac:dyDescent="0.25">
      <c r="A3595" s="146" t="s">
        <v>76</v>
      </c>
      <c r="B3595" s="146">
        <v>1</v>
      </c>
      <c r="C3595" s="146">
        <v>2004</v>
      </c>
      <c r="D3595" s="146" t="s">
        <v>90</v>
      </c>
      <c r="E3595" s="146">
        <v>374</v>
      </c>
      <c r="F3595" s="146">
        <v>374</v>
      </c>
      <c r="G3595" s="146">
        <v>374</v>
      </c>
    </row>
    <row r="3596" spans="1:7" x14ac:dyDescent="0.25">
      <c r="A3596" s="146" t="s">
        <v>76</v>
      </c>
      <c r="B3596" s="146">
        <v>2</v>
      </c>
      <c r="C3596" s="146">
        <v>1989</v>
      </c>
      <c r="D3596" s="146" t="s">
        <v>94</v>
      </c>
      <c r="E3596" s="146">
        <v>374</v>
      </c>
      <c r="F3596" s="146">
        <v>374</v>
      </c>
      <c r="G3596" s="146">
        <v>374</v>
      </c>
    </row>
    <row r="3597" spans="1:7" x14ac:dyDescent="0.25">
      <c r="A3597" s="146" t="s">
        <v>76</v>
      </c>
      <c r="B3597" s="146">
        <v>2</v>
      </c>
      <c r="C3597" s="146">
        <v>2000</v>
      </c>
      <c r="D3597" s="146" t="s">
        <v>77</v>
      </c>
      <c r="E3597" s="146">
        <v>375</v>
      </c>
      <c r="F3597" s="146">
        <v>375</v>
      </c>
      <c r="G3597" s="146">
        <v>375</v>
      </c>
    </row>
    <row r="3598" spans="1:7" x14ac:dyDescent="0.25">
      <c r="A3598" s="146" t="s">
        <v>1</v>
      </c>
      <c r="B3598" s="146">
        <v>1</v>
      </c>
      <c r="C3598" s="146">
        <v>2013</v>
      </c>
      <c r="D3598" s="146" t="s">
        <v>96</v>
      </c>
      <c r="E3598" s="146">
        <v>377</v>
      </c>
      <c r="F3598" s="146">
        <v>377</v>
      </c>
      <c r="G3598" s="146">
        <v>377</v>
      </c>
    </row>
    <row r="3599" spans="1:7" x14ac:dyDescent="0.25">
      <c r="A3599" s="146" t="s">
        <v>1</v>
      </c>
      <c r="B3599" s="146">
        <v>2</v>
      </c>
      <c r="C3599" s="146">
        <v>2006</v>
      </c>
      <c r="D3599" s="146" t="s">
        <v>82</v>
      </c>
      <c r="E3599" s="146">
        <v>377</v>
      </c>
      <c r="F3599" s="146">
        <v>377</v>
      </c>
      <c r="G3599" s="146">
        <v>377</v>
      </c>
    </row>
    <row r="3600" spans="1:7" x14ac:dyDescent="0.25">
      <c r="A3600" s="146" t="s">
        <v>1</v>
      </c>
      <c r="B3600" s="146">
        <v>2</v>
      </c>
      <c r="C3600" s="146">
        <v>2011</v>
      </c>
      <c r="D3600" s="146" t="s">
        <v>94</v>
      </c>
      <c r="E3600" s="146">
        <v>377</v>
      </c>
      <c r="F3600" s="146">
        <v>377</v>
      </c>
      <c r="G3600" s="146">
        <v>377</v>
      </c>
    </row>
    <row r="3601" spans="1:7" x14ac:dyDescent="0.25">
      <c r="A3601" s="146" t="s">
        <v>76</v>
      </c>
      <c r="B3601" s="146">
        <v>1</v>
      </c>
      <c r="C3601" s="146">
        <v>1989</v>
      </c>
      <c r="D3601" s="146" t="s">
        <v>88</v>
      </c>
      <c r="E3601" s="146">
        <v>378</v>
      </c>
      <c r="F3601" s="146">
        <v>378</v>
      </c>
      <c r="G3601" s="146">
        <v>378</v>
      </c>
    </row>
    <row r="3602" spans="1:7" x14ac:dyDescent="0.25">
      <c r="A3602" s="146" t="s">
        <v>76</v>
      </c>
      <c r="B3602" s="146">
        <v>1</v>
      </c>
      <c r="C3602" s="146">
        <v>1991</v>
      </c>
      <c r="D3602" s="146" t="s">
        <v>94</v>
      </c>
      <c r="E3602" s="146">
        <v>378</v>
      </c>
      <c r="F3602" s="146">
        <v>378</v>
      </c>
      <c r="G3602" s="146">
        <v>378</v>
      </c>
    </row>
    <row r="3603" spans="1:7" x14ac:dyDescent="0.25">
      <c r="A3603" s="146" t="s">
        <v>76</v>
      </c>
      <c r="B3603" s="146">
        <v>1</v>
      </c>
      <c r="C3603" s="146">
        <v>1991</v>
      </c>
      <c r="D3603" s="146" t="s">
        <v>95</v>
      </c>
      <c r="E3603" s="146">
        <v>378</v>
      </c>
      <c r="F3603" s="146">
        <v>378</v>
      </c>
      <c r="G3603" s="146">
        <v>378</v>
      </c>
    </row>
    <row r="3604" spans="1:7" x14ac:dyDescent="0.25">
      <c r="A3604" s="146" t="s">
        <v>1</v>
      </c>
      <c r="B3604" s="146">
        <v>2</v>
      </c>
      <c r="C3604" s="146">
        <v>2001</v>
      </c>
      <c r="D3604" s="146" t="s">
        <v>91</v>
      </c>
      <c r="E3604" s="146">
        <v>378</v>
      </c>
      <c r="F3604" s="146">
        <v>378</v>
      </c>
      <c r="G3604" s="146">
        <v>378</v>
      </c>
    </row>
    <row r="3605" spans="1:7" x14ac:dyDescent="0.25">
      <c r="A3605" s="146" t="s">
        <v>65</v>
      </c>
      <c r="B3605" s="146">
        <v>2</v>
      </c>
      <c r="C3605" s="146">
        <v>1986</v>
      </c>
      <c r="D3605" s="146" t="s">
        <v>80</v>
      </c>
      <c r="E3605" s="146">
        <v>378</v>
      </c>
      <c r="F3605" s="146">
        <v>378</v>
      </c>
      <c r="G3605" s="146">
        <v>378</v>
      </c>
    </row>
    <row r="3606" spans="1:7" x14ac:dyDescent="0.25">
      <c r="A3606" s="146" t="s">
        <v>76</v>
      </c>
      <c r="B3606" s="146">
        <v>1</v>
      </c>
      <c r="C3606" s="146">
        <v>1990</v>
      </c>
      <c r="D3606" s="146" t="s">
        <v>79</v>
      </c>
      <c r="E3606" s="146">
        <v>379</v>
      </c>
      <c r="F3606" s="146">
        <v>379</v>
      </c>
      <c r="G3606" s="146">
        <v>379</v>
      </c>
    </row>
    <row r="3607" spans="1:7" x14ac:dyDescent="0.25">
      <c r="A3607" s="146" t="s">
        <v>76</v>
      </c>
      <c r="B3607" s="146">
        <v>1</v>
      </c>
      <c r="C3607" s="146">
        <v>1988</v>
      </c>
      <c r="D3607" s="146" t="s">
        <v>79</v>
      </c>
      <c r="E3607" s="146">
        <v>380</v>
      </c>
      <c r="F3607" s="146">
        <v>380</v>
      </c>
      <c r="G3607" s="146">
        <v>380</v>
      </c>
    </row>
    <row r="3608" spans="1:7" x14ac:dyDescent="0.25">
      <c r="A3608" s="146" t="s">
        <v>0</v>
      </c>
      <c r="B3608" s="146">
        <v>1</v>
      </c>
      <c r="C3608" s="146">
        <v>1998</v>
      </c>
      <c r="D3608" s="146" t="s">
        <v>79</v>
      </c>
      <c r="E3608" s="146">
        <v>380</v>
      </c>
      <c r="F3608" s="146">
        <v>380</v>
      </c>
      <c r="G3608" s="146">
        <v>380</v>
      </c>
    </row>
    <row r="3609" spans="1:7" x14ac:dyDescent="0.25">
      <c r="A3609" s="146" t="s">
        <v>76</v>
      </c>
      <c r="B3609" s="146">
        <v>1</v>
      </c>
      <c r="C3609" s="146">
        <v>1988</v>
      </c>
      <c r="D3609" s="146" t="s">
        <v>82</v>
      </c>
      <c r="E3609" s="146">
        <v>381</v>
      </c>
      <c r="F3609" s="146">
        <v>381</v>
      </c>
      <c r="G3609" s="146">
        <v>381</v>
      </c>
    </row>
    <row r="3610" spans="1:7" x14ac:dyDescent="0.25">
      <c r="A3610" s="146" t="s">
        <v>2</v>
      </c>
      <c r="B3610" s="146">
        <v>2</v>
      </c>
      <c r="C3610" s="146">
        <v>2011</v>
      </c>
      <c r="D3610" s="146" t="s">
        <v>92</v>
      </c>
      <c r="E3610" s="146">
        <v>381</v>
      </c>
      <c r="F3610" s="146">
        <v>381</v>
      </c>
      <c r="G3610" s="146">
        <v>381</v>
      </c>
    </row>
    <row r="3611" spans="1:7" x14ac:dyDescent="0.25">
      <c r="A3611" s="146" t="s">
        <v>1</v>
      </c>
      <c r="B3611" s="146">
        <v>1</v>
      </c>
      <c r="C3611" s="146">
        <v>2008</v>
      </c>
      <c r="D3611" s="146" t="s">
        <v>95</v>
      </c>
      <c r="E3611" s="146">
        <v>382</v>
      </c>
      <c r="F3611" s="146">
        <v>382</v>
      </c>
      <c r="G3611" s="146">
        <v>382</v>
      </c>
    </row>
    <row r="3612" spans="1:7" x14ac:dyDescent="0.25">
      <c r="A3612" s="146" t="s">
        <v>0</v>
      </c>
      <c r="B3612" s="146">
        <v>1</v>
      </c>
      <c r="C3612" s="146">
        <v>2000</v>
      </c>
      <c r="D3612" s="146" t="s">
        <v>77</v>
      </c>
      <c r="E3612" s="146">
        <v>382</v>
      </c>
      <c r="F3612" s="146">
        <v>382</v>
      </c>
      <c r="G3612" s="146">
        <v>382</v>
      </c>
    </row>
    <row r="3613" spans="1:7" x14ac:dyDescent="0.25">
      <c r="A3613" s="146" t="s">
        <v>76</v>
      </c>
      <c r="B3613" s="146">
        <v>1</v>
      </c>
      <c r="C3613" s="146">
        <v>1989</v>
      </c>
      <c r="D3613" s="146" t="s">
        <v>79</v>
      </c>
      <c r="E3613" s="146">
        <v>383</v>
      </c>
      <c r="F3613" s="146">
        <v>383</v>
      </c>
      <c r="G3613" s="146">
        <v>383</v>
      </c>
    </row>
    <row r="3614" spans="1:7" x14ac:dyDescent="0.25">
      <c r="A3614" s="146" t="s">
        <v>76</v>
      </c>
      <c r="B3614" s="146">
        <v>1</v>
      </c>
      <c r="C3614" s="146">
        <v>1990</v>
      </c>
      <c r="D3614" s="146" t="s">
        <v>82</v>
      </c>
      <c r="E3614" s="146">
        <v>383</v>
      </c>
      <c r="F3614" s="146">
        <v>383</v>
      </c>
      <c r="G3614" s="146">
        <v>383</v>
      </c>
    </row>
    <row r="3615" spans="1:7" x14ac:dyDescent="0.25">
      <c r="A3615" s="146" t="s">
        <v>76</v>
      </c>
      <c r="B3615" s="146">
        <v>1</v>
      </c>
      <c r="C3615" s="146">
        <v>1988</v>
      </c>
      <c r="D3615" s="146" t="s">
        <v>95</v>
      </c>
      <c r="E3615" s="146">
        <v>384</v>
      </c>
      <c r="F3615" s="146">
        <v>384</v>
      </c>
      <c r="G3615" s="146">
        <v>384</v>
      </c>
    </row>
    <row r="3616" spans="1:7" x14ac:dyDescent="0.25">
      <c r="A3616" s="146" t="s">
        <v>76</v>
      </c>
      <c r="B3616" s="146">
        <v>1</v>
      </c>
      <c r="C3616" s="146">
        <v>1992</v>
      </c>
      <c r="D3616" s="146" t="s">
        <v>95</v>
      </c>
      <c r="E3616" s="146">
        <v>384</v>
      </c>
      <c r="F3616" s="146">
        <v>384</v>
      </c>
      <c r="G3616" s="146">
        <v>384</v>
      </c>
    </row>
    <row r="3617" spans="1:7" x14ac:dyDescent="0.25">
      <c r="A3617" s="146" t="s">
        <v>76</v>
      </c>
      <c r="B3617" s="146">
        <v>1</v>
      </c>
      <c r="C3617" s="146">
        <v>1988</v>
      </c>
      <c r="D3617" s="146" t="s">
        <v>94</v>
      </c>
      <c r="E3617" s="146">
        <v>386</v>
      </c>
      <c r="F3617" s="146">
        <v>386</v>
      </c>
      <c r="G3617" s="146">
        <v>386</v>
      </c>
    </row>
    <row r="3618" spans="1:7" x14ac:dyDescent="0.25">
      <c r="A3618" s="146" t="s">
        <v>65</v>
      </c>
      <c r="B3618" s="146">
        <v>2</v>
      </c>
      <c r="C3618" s="146">
        <v>1995</v>
      </c>
      <c r="D3618" s="146" t="s">
        <v>77</v>
      </c>
      <c r="E3618" s="146">
        <v>387</v>
      </c>
      <c r="F3618" s="146">
        <v>387</v>
      </c>
      <c r="G3618" s="146">
        <v>387</v>
      </c>
    </row>
    <row r="3619" spans="1:7" x14ac:dyDescent="0.25">
      <c r="A3619" s="146" t="s">
        <v>65</v>
      </c>
      <c r="B3619" s="146">
        <v>2</v>
      </c>
      <c r="C3619" s="146">
        <v>2009</v>
      </c>
      <c r="D3619" s="146" t="s">
        <v>84</v>
      </c>
      <c r="E3619" s="146">
        <v>388</v>
      </c>
      <c r="F3619" s="146">
        <v>388</v>
      </c>
      <c r="G3619" s="146">
        <v>388</v>
      </c>
    </row>
    <row r="3620" spans="1:7" x14ac:dyDescent="0.25">
      <c r="A3620" s="146" t="s">
        <v>76</v>
      </c>
      <c r="B3620" s="146">
        <v>2</v>
      </c>
      <c r="C3620" s="146">
        <v>2012</v>
      </c>
      <c r="D3620" s="146" t="s">
        <v>81</v>
      </c>
      <c r="E3620" s="146">
        <v>389</v>
      </c>
      <c r="F3620" s="146">
        <v>389</v>
      </c>
      <c r="G3620" s="146">
        <v>389</v>
      </c>
    </row>
    <row r="3621" spans="1:7" x14ac:dyDescent="0.25">
      <c r="A3621" s="146" t="s">
        <v>76</v>
      </c>
      <c r="B3621" s="146">
        <v>1</v>
      </c>
      <c r="C3621" s="146">
        <v>1987</v>
      </c>
      <c r="D3621" s="146" t="s">
        <v>91</v>
      </c>
      <c r="E3621" s="146">
        <v>390</v>
      </c>
      <c r="F3621" s="146">
        <v>390</v>
      </c>
      <c r="G3621" s="146">
        <v>390</v>
      </c>
    </row>
    <row r="3622" spans="1:7" x14ac:dyDescent="0.25">
      <c r="A3622" s="146" t="s">
        <v>2</v>
      </c>
      <c r="B3622" s="146">
        <v>2</v>
      </c>
      <c r="C3622" s="146">
        <v>2011</v>
      </c>
      <c r="D3622" s="146" t="s">
        <v>79</v>
      </c>
      <c r="E3622" s="146">
        <v>390</v>
      </c>
      <c r="F3622" s="146">
        <v>390</v>
      </c>
      <c r="G3622" s="146">
        <v>390</v>
      </c>
    </row>
    <row r="3623" spans="1:7" x14ac:dyDescent="0.25">
      <c r="A3623" s="146" t="s">
        <v>76</v>
      </c>
      <c r="B3623" s="146">
        <v>1</v>
      </c>
      <c r="C3623" s="146">
        <v>2011</v>
      </c>
      <c r="D3623" s="146" t="s">
        <v>77</v>
      </c>
      <c r="E3623" s="146">
        <v>391</v>
      </c>
      <c r="F3623" s="146">
        <v>391</v>
      </c>
      <c r="G3623" s="146">
        <v>391</v>
      </c>
    </row>
    <row r="3624" spans="1:7" x14ac:dyDescent="0.25">
      <c r="A3624" s="146" t="s">
        <v>1</v>
      </c>
      <c r="B3624" s="146">
        <v>2</v>
      </c>
      <c r="C3624" s="146">
        <v>2002</v>
      </c>
      <c r="D3624" s="146" t="s">
        <v>91</v>
      </c>
      <c r="E3624" s="146">
        <v>391</v>
      </c>
      <c r="F3624" s="146">
        <v>391</v>
      </c>
      <c r="G3624" s="146">
        <v>391</v>
      </c>
    </row>
    <row r="3625" spans="1:7" x14ac:dyDescent="0.25">
      <c r="A3625" s="146" t="s">
        <v>1</v>
      </c>
      <c r="B3625" s="146">
        <v>2</v>
      </c>
      <c r="C3625" s="146">
        <v>1997</v>
      </c>
      <c r="D3625" s="146" t="s">
        <v>88</v>
      </c>
      <c r="E3625" s="146">
        <v>393</v>
      </c>
      <c r="F3625" s="146">
        <v>393</v>
      </c>
      <c r="G3625" s="146">
        <v>393</v>
      </c>
    </row>
    <row r="3626" spans="1:7" x14ac:dyDescent="0.25">
      <c r="A3626" s="146" t="s">
        <v>76</v>
      </c>
      <c r="B3626" s="146">
        <v>1</v>
      </c>
      <c r="C3626" s="146">
        <v>1989</v>
      </c>
      <c r="D3626" s="146" t="s">
        <v>92</v>
      </c>
      <c r="E3626" s="146">
        <v>394</v>
      </c>
      <c r="F3626" s="146">
        <v>394</v>
      </c>
      <c r="G3626" s="146">
        <v>394</v>
      </c>
    </row>
    <row r="3627" spans="1:7" x14ac:dyDescent="0.25">
      <c r="A3627" s="146" t="s">
        <v>76</v>
      </c>
      <c r="B3627" s="146">
        <v>2</v>
      </c>
      <c r="C3627" s="146">
        <v>2005</v>
      </c>
      <c r="D3627" s="146" t="s">
        <v>77</v>
      </c>
      <c r="E3627" s="146">
        <v>394</v>
      </c>
      <c r="F3627" s="146">
        <v>394</v>
      </c>
      <c r="G3627" s="146">
        <v>394</v>
      </c>
    </row>
    <row r="3628" spans="1:7" x14ac:dyDescent="0.25">
      <c r="A3628" s="146" t="s">
        <v>76</v>
      </c>
      <c r="B3628" s="146">
        <v>2</v>
      </c>
      <c r="C3628" s="146">
        <v>1993</v>
      </c>
      <c r="D3628" s="146" t="s">
        <v>96</v>
      </c>
      <c r="E3628" s="146">
        <v>396</v>
      </c>
      <c r="F3628" s="146">
        <v>396</v>
      </c>
      <c r="G3628" s="146">
        <v>396</v>
      </c>
    </row>
    <row r="3629" spans="1:7" x14ac:dyDescent="0.25">
      <c r="A3629" s="146" t="s">
        <v>76</v>
      </c>
      <c r="B3629" s="146">
        <v>2</v>
      </c>
      <c r="C3629" s="146">
        <v>2003</v>
      </c>
      <c r="D3629" s="146" t="s">
        <v>77</v>
      </c>
      <c r="E3629" s="146">
        <v>397</v>
      </c>
      <c r="F3629" s="146">
        <v>397</v>
      </c>
      <c r="G3629" s="146">
        <v>397</v>
      </c>
    </row>
    <row r="3630" spans="1:7" x14ac:dyDescent="0.25">
      <c r="A3630" s="146" t="s">
        <v>0</v>
      </c>
      <c r="B3630" s="146">
        <v>1</v>
      </c>
      <c r="C3630" s="146">
        <v>2010</v>
      </c>
      <c r="D3630" s="146" t="s">
        <v>94</v>
      </c>
      <c r="E3630" s="146">
        <v>397</v>
      </c>
      <c r="F3630" s="146">
        <v>397</v>
      </c>
      <c r="G3630" s="146">
        <v>397</v>
      </c>
    </row>
    <row r="3631" spans="1:7" x14ac:dyDescent="0.25">
      <c r="A3631" s="146" t="s">
        <v>76</v>
      </c>
      <c r="B3631" s="146">
        <v>2</v>
      </c>
      <c r="C3631" s="146">
        <v>1984</v>
      </c>
      <c r="D3631" s="146" t="s">
        <v>88</v>
      </c>
      <c r="E3631" s="146">
        <v>399</v>
      </c>
      <c r="F3631" s="146">
        <v>399</v>
      </c>
      <c r="G3631" s="146">
        <v>399</v>
      </c>
    </row>
    <row r="3632" spans="1:7" x14ac:dyDescent="0.25">
      <c r="A3632" s="146" t="s">
        <v>76</v>
      </c>
      <c r="B3632" s="146">
        <v>2</v>
      </c>
      <c r="C3632" s="146">
        <v>2001</v>
      </c>
      <c r="D3632" s="146" t="s">
        <v>84</v>
      </c>
      <c r="E3632" s="146">
        <v>400</v>
      </c>
      <c r="F3632" s="146">
        <v>400</v>
      </c>
      <c r="G3632" s="146">
        <v>400</v>
      </c>
    </row>
    <row r="3633" spans="1:7" x14ac:dyDescent="0.25">
      <c r="A3633" s="146" t="s">
        <v>76</v>
      </c>
      <c r="B3633" s="146">
        <v>1</v>
      </c>
      <c r="C3633" s="146">
        <v>1992</v>
      </c>
      <c r="D3633" s="146" t="s">
        <v>96</v>
      </c>
      <c r="E3633" s="146">
        <v>402</v>
      </c>
      <c r="F3633" s="146">
        <v>402</v>
      </c>
      <c r="G3633" s="146">
        <v>402</v>
      </c>
    </row>
    <row r="3634" spans="1:7" x14ac:dyDescent="0.25">
      <c r="A3634" s="146" t="s">
        <v>76</v>
      </c>
      <c r="B3634" s="146">
        <v>2</v>
      </c>
      <c r="C3634" s="146">
        <v>1986</v>
      </c>
      <c r="D3634" s="146" t="s">
        <v>80</v>
      </c>
      <c r="E3634" s="146">
        <v>403</v>
      </c>
      <c r="F3634" s="146">
        <v>403</v>
      </c>
      <c r="G3634" s="146">
        <v>403</v>
      </c>
    </row>
    <row r="3635" spans="1:7" x14ac:dyDescent="0.25">
      <c r="A3635" s="146" t="s">
        <v>1</v>
      </c>
      <c r="B3635" s="146">
        <v>1</v>
      </c>
      <c r="C3635" s="146">
        <v>1996</v>
      </c>
      <c r="D3635" s="146" t="s">
        <v>92</v>
      </c>
      <c r="E3635" s="146">
        <v>403</v>
      </c>
      <c r="F3635" s="146">
        <v>403</v>
      </c>
      <c r="G3635" s="146">
        <v>403</v>
      </c>
    </row>
    <row r="3636" spans="1:7" x14ac:dyDescent="0.25">
      <c r="A3636" s="146" t="s">
        <v>76</v>
      </c>
      <c r="B3636" s="146">
        <v>1</v>
      </c>
      <c r="C3636" s="146">
        <v>1994</v>
      </c>
      <c r="D3636" s="146" t="s">
        <v>96</v>
      </c>
      <c r="E3636" s="146">
        <v>404</v>
      </c>
      <c r="F3636" s="146">
        <v>404</v>
      </c>
      <c r="G3636" s="146">
        <v>404</v>
      </c>
    </row>
    <row r="3637" spans="1:7" x14ac:dyDescent="0.25">
      <c r="A3637" s="146" t="s">
        <v>76</v>
      </c>
      <c r="B3637" s="146">
        <v>1</v>
      </c>
      <c r="C3637" s="146">
        <v>2002</v>
      </c>
      <c r="D3637" s="146" t="s">
        <v>84</v>
      </c>
      <c r="E3637" s="146">
        <v>404</v>
      </c>
      <c r="F3637" s="146">
        <v>404</v>
      </c>
      <c r="G3637" s="146">
        <v>404</v>
      </c>
    </row>
    <row r="3638" spans="1:7" x14ac:dyDescent="0.25">
      <c r="A3638" s="146" t="s">
        <v>2</v>
      </c>
      <c r="B3638" s="146">
        <v>1</v>
      </c>
      <c r="C3638" s="146">
        <v>2011</v>
      </c>
      <c r="D3638" s="146" t="s">
        <v>91</v>
      </c>
      <c r="E3638" s="146">
        <v>404</v>
      </c>
      <c r="F3638" s="146">
        <v>404</v>
      </c>
      <c r="G3638" s="146">
        <v>404</v>
      </c>
    </row>
    <row r="3639" spans="1:7" x14ac:dyDescent="0.25">
      <c r="A3639" s="146" t="s">
        <v>76</v>
      </c>
      <c r="B3639" s="146">
        <v>1</v>
      </c>
      <c r="C3639" s="146">
        <v>1989</v>
      </c>
      <c r="D3639" s="146" t="s">
        <v>82</v>
      </c>
      <c r="E3639" s="146">
        <v>405</v>
      </c>
      <c r="F3639" s="146">
        <v>405</v>
      </c>
      <c r="G3639" s="146">
        <v>405</v>
      </c>
    </row>
    <row r="3640" spans="1:7" x14ac:dyDescent="0.25">
      <c r="A3640" s="146" t="s">
        <v>76</v>
      </c>
      <c r="B3640" s="146">
        <v>1</v>
      </c>
      <c r="C3640" s="146">
        <v>1991</v>
      </c>
      <c r="D3640" s="146" t="s">
        <v>82</v>
      </c>
      <c r="E3640" s="146">
        <v>406</v>
      </c>
      <c r="F3640" s="146">
        <v>406</v>
      </c>
      <c r="G3640" s="146">
        <v>406</v>
      </c>
    </row>
    <row r="3641" spans="1:7" x14ac:dyDescent="0.25">
      <c r="A3641" s="146" t="s">
        <v>76</v>
      </c>
      <c r="B3641" s="146">
        <v>1</v>
      </c>
      <c r="C3641" s="146">
        <v>1993</v>
      </c>
      <c r="D3641" s="146" t="s">
        <v>96</v>
      </c>
      <c r="E3641" s="146">
        <v>406</v>
      </c>
      <c r="F3641" s="146">
        <v>406</v>
      </c>
      <c r="G3641" s="146">
        <v>406</v>
      </c>
    </row>
    <row r="3642" spans="1:7" x14ac:dyDescent="0.25">
      <c r="A3642" s="146" t="s">
        <v>1</v>
      </c>
      <c r="B3642" s="146">
        <v>1</v>
      </c>
      <c r="C3642" s="146">
        <v>2009</v>
      </c>
      <c r="D3642" s="146" t="s">
        <v>95</v>
      </c>
      <c r="E3642" s="146">
        <v>406</v>
      </c>
      <c r="F3642" s="146">
        <v>406</v>
      </c>
      <c r="G3642" s="146">
        <v>406</v>
      </c>
    </row>
    <row r="3643" spans="1:7" x14ac:dyDescent="0.25">
      <c r="A3643" s="146" t="s">
        <v>1</v>
      </c>
      <c r="B3643" s="146">
        <v>2</v>
      </c>
      <c r="C3643" s="146">
        <v>2001</v>
      </c>
      <c r="D3643" s="146" t="s">
        <v>79</v>
      </c>
      <c r="E3643" s="146">
        <v>406</v>
      </c>
      <c r="F3643" s="146">
        <v>406</v>
      </c>
      <c r="G3643" s="146">
        <v>406</v>
      </c>
    </row>
    <row r="3644" spans="1:7" x14ac:dyDescent="0.25">
      <c r="A3644" s="146" t="s">
        <v>76</v>
      </c>
      <c r="B3644" s="146">
        <v>1</v>
      </c>
      <c r="C3644" s="146">
        <v>1990</v>
      </c>
      <c r="D3644" s="146" t="s">
        <v>94</v>
      </c>
      <c r="E3644" s="146">
        <v>407</v>
      </c>
      <c r="F3644" s="146">
        <v>407</v>
      </c>
      <c r="G3644" s="146">
        <v>407</v>
      </c>
    </row>
    <row r="3645" spans="1:7" x14ac:dyDescent="0.25">
      <c r="A3645" s="146" t="s">
        <v>76</v>
      </c>
      <c r="B3645" s="146">
        <v>1</v>
      </c>
      <c r="C3645" s="146">
        <v>2008</v>
      </c>
      <c r="D3645" s="146" t="s">
        <v>89</v>
      </c>
      <c r="E3645" s="146">
        <v>407</v>
      </c>
      <c r="F3645" s="146">
        <v>407</v>
      </c>
      <c r="G3645" s="146">
        <v>407</v>
      </c>
    </row>
    <row r="3646" spans="1:7" x14ac:dyDescent="0.25">
      <c r="A3646" s="146" t="s">
        <v>1</v>
      </c>
      <c r="B3646" s="146">
        <v>1</v>
      </c>
      <c r="C3646" s="146">
        <v>2011</v>
      </c>
      <c r="D3646" s="146" t="s">
        <v>94</v>
      </c>
      <c r="E3646" s="146">
        <v>407</v>
      </c>
      <c r="F3646" s="146">
        <v>407</v>
      </c>
      <c r="G3646" s="146">
        <v>407</v>
      </c>
    </row>
    <row r="3647" spans="1:7" x14ac:dyDescent="0.25">
      <c r="A3647" s="146" t="s">
        <v>65</v>
      </c>
      <c r="B3647" s="146">
        <v>2</v>
      </c>
      <c r="C3647" s="146">
        <v>1989</v>
      </c>
      <c r="D3647" s="146" t="s">
        <v>82</v>
      </c>
      <c r="E3647" s="146">
        <v>407</v>
      </c>
      <c r="F3647" s="146">
        <v>407</v>
      </c>
      <c r="G3647" s="146">
        <v>407</v>
      </c>
    </row>
    <row r="3648" spans="1:7" x14ac:dyDescent="0.25">
      <c r="A3648" s="146" t="s">
        <v>76</v>
      </c>
      <c r="B3648" s="146">
        <v>2</v>
      </c>
      <c r="C3648" s="146">
        <v>2004</v>
      </c>
      <c r="D3648" s="146" t="s">
        <v>77</v>
      </c>
      <c r="E3648" s="146">
        <v>408</v>
      </c>
      <c r="F3648" s="146">
        <v>408</v>
      </c>
      <c r="G3648" s="146">
        <v>408</v>
      </c>
    </row>
    <row r="3649" spans="1:7" x14ac:dyDescent="0.25">
      <c r="A3649" s="146" t="s">
        <v>2</v>
      </c>
      <c r="B3649" s="146">
        <v>1</v>
      </c>
      <c r="C3649" s="146">
        <v>2011</v>
      </c>
      <c r="D3649" s="146" t="s">
        <v>92</v>
      </c>
      <c r="E3649" s="146">
        <v>408</v>
      </c>
      <c r="F3649" s="146">
        <v>408</v>
      </c>
      <c r="G3649" s="146">
        <v>408</v>
      </c>
    </row>
    <row r="3650" spans="1:7" x14ac:dyDescent="0.25">
      <c r="A3650" s="146" t="s">
        <v>76</v>
      </c>
      <c r="B3650" s="146">
        <v>1</v>
      </c>
      <c r="C3650" s="146">
        <v>1992</v>
      </c>
      <c r="D3650" s="146" t="s">
        <v>82</v>
      </c>
      <c r="E3650" s="146">
        <v>409</v>
      </c>
      <c r="F3650" s="146">
        <v>409</v>
      </c>
      <c r="G3650" s="146">
        <v>409</v>
      </c>
    </row>
    <row r="3651" spans="1:7" x14ac:dyDescent="0.25">
      <c r="A3651" s="146" t="s">
        <v>76</v>
      </c>
      <c r="B3651" s="146">
        <v>1</v>
      </c>
      <c r="C3651" s="146">
        <v>2012</v>
      </c>
      <c r="D3651" s="146" t="s">
        <v>81</v>
      </c>
      <c r="E3651" s="146">
        <v>409</v>
      </c>
      <c r="F3651" s="146">
        <v>409</v>
      </c>
      <c r="G3651" s="146">
        <v>409</v>
      </c>
    </row>
    <row r="3652" spans="1:7" x14ac:dyDescent="0.25">
      <c r="A3652" s="146" t="s">
        <v>1</v>
      </c>
      <c r="B3652" s="146">
        <v>2</v>
      </c>
      <c r="C3652" s="146">
        <v>1998</v>
      </c>
      <c r="D3652" s="146" t="s">
        <v>92</v>
      </c>
      <c r="E3652" s="146">
        <v>409</v>
      </c>
      <c r="F3652" s="146">
        <v>409</v>
      </c>
      <c r="G3652" s="146">
        <v>409</v>
      </c>
    </row>
    <row r="3653" spans="1:7" x14ac:dyDescent="0.25">
      <c r="A3653" s="146" t="s">
        <v>76</v>
      </c>
      <c r="B3653" s="146">
        <v>1</v>
      </c>
      <c r="C3653" s="146">
        <v>1989</v>
      </c>
      <c r="D3653" s="146" t="s">
        <v>95</v>
      </c>
      <c r="E3653" s="146">
        <v>410</v>
      </c>
      <c r="F3653" s="146">
        <v>410</v>
      </c>
      <c r="G3653" s="146">
        <v>410</v>
      </c>
    </row>
    <row r="3654" spans="1:7" x14ac:dyDescent="0.25">
      <c r="A3654" s="146" t="s">
        <v>76</v>
      </c>
      <c r="B3654" s="146">
        <v>2</v>
      </c>
      <c r="C3654" s="146">
        <v>2001</v>
      </c>
      <c r="D3654" s="146" t="s">
        <v>77</v>
      </c>
      <c r="E3654" s="146">
        <v>411</v>
      </c>
      <c r="F3654" s="146">
        <v>411</v>
      </c>
      <c r="G3654" s="146">
        <v>411</v>
      </c>
    </row>
    <row r="3655" spans="1:7" x14ac:dyDescent="0.25">
      <c r="A3655" s="146" t="s">
        <v>2</v>
      </c>
      <c r="B3655" s="146">
        <v>1</v>
      </c>
      <c r="C3655" s="146">
        <v>2012</v>
      </c>
      <c r="D3655" s="146" t="s">
        <v>88</v>
      </c>
      <c r="E3655" s="146">
        <v>411</v>
      </c>
      <c r="F3655" s="146">
        <v>411</v>
      </c>
      <c r="G3655" s="146">
        <v>411</v>
      </c>
    </row>
    <row r="3656" spans="1:7" x14ac:dyDescent="0.25">
      <c r="A3656" s="146" t="s">
        <v>76</v>
      </c>
      <c r="B3656" s="146">
        <v>1</v>
      </c>
      <c r="C3656" s="146">
        <v>1993</v>
      </c>
      <c r="D3656" s="146" t="s">
        <v>80</v>
      </c>
      <c r="E3656" s="146">
        <v>412</v>
      </c>
      <c r="F3656" s="146">
        <v>412</v>
      </c>
      <c r="G3656" s="146">
        <v>412</v>
      </c>
    </row>
    <row r="3657" spans="1:7" x14ac:dyDescent="0.25">
      <c r="A3657" s="146" t="s">
        <v>0</v>
      </c>
      <c r="B3657" s="146">
        <v>1</v>
      </c>
      <c r="C3657" s="146">
        <v>2011</v>
      </c>
      <c r="D3657" s="146" t="s">
        <v>77</v>
      </c>
      <c r="E3657" s="146">
        <v>412</v>
      </c>
      <c r="F3657" s="146">
        <v>412</v>
      </c>
      <c r="G3657" s="146">
        <v>412</v>
      </c>
    </row>
    <row r="3658" spans="1:7" x14ac:dyDescent="0.25">
      <c r="A3658" s="146" t="s">
        <v>76</v>
      </c>
      <c r="B3658" s="146">
        <v>1</v>
      </c>
      <c r="C3658" s="146">
        <v>1992</v>
      </c>
      <c r="D3658" s="146" t="s">
        <v>94</v>
      </c>
      <c r="E3658" s="146">
        <v>414</v>
      </c>
      <c r="F3658" s="146">
        <v>414</v>
      </c>
      <c r="G3658" s="146">
        <v>414</v>
      </c>
    </row>
    <row r="3659" spans="1:7" x14ac:dyDescent="0.25">
      <c r="A3659" s="146" t="s">
        <v>76</v>
      </c>
      <c r="B3659" s="146">
        <v>1</v>
      </c>
      <c r="C3659" s="146">
        <v>1991</v>
      </c>
      <c r="D3659" s="146" t="s">
        <v>88</v>
      </c>
      <c r="E3659" s="146">
        <v>415</v>
      </c>
      <c r="F3659" s="146">
        <v>415</v>
      </c>
      <c r="G3659" s="146">
        <v>415</v>
      </c>
    </row>
    <row r="3660" spans="1:7" x14ac:dyDescent="0.25">
      <c r="A3660" s="146" t="s">
        <v>1</v>
      </c>
      <c r="B3660" s="146">
        <v>1</v>
      </c>
      <c r="C3660" s="146">
        <v>2005</v>
      </c>
      <c r="D3660" s="146" t="s">
        <v>82</v>
      </c>
      <c r="E3660" s="146">
        <v>415</v>
      </c>
      <c r="F3660" s="146">
        <v>415</v>
      </c>
      <c r="G3660" s="146">
        <v>415</v>
      </c>
    </row>
    <row r="3661" spans="1:7" x14ac:dyDescent="0.25">
      <c r="A3661" s="146" t="s">
        <v>0</v>
      </c>
      <c r="B3661" s="146">
        <v>1</v>
      </c>
      <c r="C3661" s="146">
        <v>2003</v>
      </c>
      <c r="D3661" s="146" t="s">
        <v>82</v>
      </c>
      <c r="E3661" s="146">
        <v>415</v>
      </c>
      <c r="F3661" s="146">
        <v>415</v>
      </c>
      <c r="G3661" s="146">
        <v>415</v>
      </c>
    </row>
    <row r="3662" spans="1:7" x14ac:dyDescent="0.25">
      <c r="A3662" s="146" t="s">
        <v>76</v>
      </c>
      <c r="B3662" s="146">
        <v>1</v>
      </c>
      <c r="C3662" s="146">
        <v>2003</v>
      </c>
      <c r="D3662" s="146" t="s">
        <v>84</v>
      </c>
      <c r="E3662" s="146">
        <v>417</v>
      </c>
      <c r="F3662" s="146">
        <v>417</v>
      </c>
      <c r="G3662" s="146">
        <v>417</v>
      </c>
    </row>
    <row r="3663" spans="1:7" x14ac:dyDescent="0.25">
      <c r="A3663" s="146" t="s">
        <v>1</v>
      </c>
      <c r="B3663" s="146">
        <v>2</v>
      </c>
      <c r="C3663" s="146">
        <v>2002</v>
      </c>
      <c r="D3663" s="146" t="s">
        <v>79</v>
      </c>
      <c r="E3663" s="146">
        <v>417</v>
      </c>
      <c r="F3663" s="146">
        <v>417</v>
      </c>
      <c r="G3663" s="146">
        <v>417</v>
      </c>
    </row>
    <row r="3664" spans="1:7" x14ac:dyDescent="0.25">
      <c r="A3664" s="146" t="s">
        <v>76</v>
      </c>
      <c r="B3664" s="146">
        <v>1</v>
      </c>
      <c r="C3664" s="146">
        <v>1990</v>
      </c>
      <c r="D3664" s="146" t="s">
        <v>92</v>
      </c>
      <c r="E3664" s="146">
        <v>418</v>
      </c>
      <c r="F3664" s="146">
        <v>418</v>
      </c>
      <c r="G3664" s="146">
        <v>418</v>
      </c>
    </row>
    <row r="3665" spans="1:7" x14ac:dyDescent="0.25">
      <c r="A3665" s="146" t="s">
        <v>0</v>
      </c>
      <c r="B3665" s="146">
        <v>1</v>
      </c>
      <c r="C3665" s="146">
        <v>2005</v>
      </c>
      <c r="D3665" s="146" t="s">
        <v>77</v>
      </c>
      <c r="E3665" s="146">
        <v>418</v>
      </c>
      <c r="F3665" s="146">
        <v>418</v>
      </c>
      <c r="G3665" s="146">
        <v>418</v>
      </c>
    </row>
    <row r="3666" spans="1:7" x14ac:dyDescent="0.25">
      <c r="A3666" s="146" t="s">
        <v>65</v>
      </c>
      <c r="B3666" s="146">
        <v>2</v>
      </c>
      <c r="C3666" s="146">
        <v>1993</v>
      </c>
      <c r="D3666" s="146" t="s">
        <v>95</v>
      </c>
      <c r="E3666" s="146">
        <v>419</v>
      </c>
      <c r="F3666" s="146">
        <v>419</v>
      </c>
      <c r="G3666" s="146">
        <v>419</v>
      </c>
    </row>
    <row r="3667" spans="1:7" x14ac:dyDescent="0.25">
      <c r="A3667" s="146" t="s">
        <v>76</v>
      </c>
      <c r="B3667" s="146">
        <v>1</v>
      </c>
      <c r="C3667" s="146">
        <v>1988</v>
      </c>
      <c r="D3667" s="146" t="s">
        <v>92</v>
      </c>
      <c r="E3667" s="146">
        <v>420</v>
      </c>
      <c r="F3667" s="146">
        <v>420</v>
      </c>
      <c r="G3667" s="146">
        <v>420</v>
      </c>
    </row>
    <row r="3668" spans="1:7" x14ac:dyDescent="0.25">
      <c r="A3668" s="146" t="s">
        <v>76</v>
      </c>
      <c r="B3668" s="146">
        <v>1</v>
      </c>
      <c r="C3668" s="146">
        <v>1992</v>
      </c>
      <c r="D3668" s="146" t="s">
        <v>88</v>
      </c>
      <c r="E3668" s="146">
        <v>420</v>
      </c>
      <c r="F3668" s="146">
        <v>420</v>
      </c>
      <c r="G3668" s="146">
        <v>420</v>
      </c>
    </row>
    <row r="3669" spans="1:7" x14ac:dyDescent="0.25">
      <c r="A3669" s="146" t="s">
        <v>0</v>
      </c>
      <c r="B3669" s="146">
        <v>1</v>
      </c>
      <c r="C3669" s="146">
        <v>1995</v>
      </c>
      <c r="D3669" s="146" t="s">
        <v>80</v>
      </c>
      <c r="E3669" s="146">
        <v>420</v>
      </c>
      <c r="F3669" s="146">
        <v>420</v>
      </c>
      <c r="G3669" s="146">
        <v>420</v>
      </c>
    </row>
    <row r="3670" spans="1:7" x14ac:dyDescent="0.25">
      <c r="A3670" s="146" t="s">
        <v>76</v>
      </c>
      <c r="B3670" s="146">
        <v>1</v>
      </c>
      <c r="C3670" s="146">
        <v>1994</v>
      </c>
      <c r="D3670" s="146" t="s">
        <v>95</v>
      </c>
      <c r="E3670" s="146">
        <v>421</v>
      </c>
      <c r="F3670" s="146">
        <v>421</v>
      </c>
      <c r="G3670" s="146">
        <v>421</v>
      </c>
    </row>
    <row r="3671" spans="1:7" x14ac:dyDescent="0.25">
      <c r="A3671" s="146" t="s">
        <v>1</v>
      </c>
      <c r="B3671" s="146">
        <v>1</v>
      </c>
      <c r="C3671" s="146">
        <v>1997</v>
      </c>
      <c r="D3671" s="146" t="s">
        <v>88</v>
      </c>
      <c r="E3671" s="146">
        <v>421</v>
      </c>
      <c r="F3671" s="146">
        <v>421</v>
      </c>
      <c r="G3671" s="146">
        <v>421</v>
      </c>
    </row>
    <row r="3672" spans="1:7" x14ac:dyDescent="0.25">
      <c r="A3672" s="146" t="s">
        <v>1</v>
      </c>
      <c r="B3672" s="146">
        <v>2</v>
      </c>
      <c r="C3672" s="146">
        <v>1998</v>
      </c>
      <c r="D3672" s="146" t="s">
        <v>80</v>
      </c>
      <c r="E3672" s="146">
        <v>421</v>
      </c>
      <c r="F3672" s="146">
        <v>421</v>
      </c>
      <c r="G3672" s="146">
        <v>421</v>
      </c>
    </row>
    <row r="3673" spans="1:7" x14ac:dyDescent="0.25">
      <c r="A3673" s="146" t="s">
        <v>76</v>
      </c>
      <c r="B3673" s="146">
        <v>1</v>
      </c>
      <c r="C3673" s="146">
        <v>2001</v>
      </c>
      <c r="D3673" s="146" t="s">
        <v>84</v>
      </c>
      <c r="E3673" s="146">
        <v>422</v>
      </c>
      <c r="F3673" s="146">
        <v>422</v>
      </c>
      <c r="G3673" s="146">
        <v>422</v>
      </c>
    </row>
    <row r="3674" spans="1:7" x14ac:dyDescent="0.25">
      <c r="A3674" s="146" t="s">
        <v>0</v>
      </c>
      <c r="B3674" s="146">
        <v>1</v>
      </c>
      <c r="C3674" s="146">
        <v>2010</v>
      </c>
      <c r="D3674" s="146" t="s">
        <v>77</v>
      </c>
      <c r="E3674" s="146">
        <v>422</v>
      </c>
      <c r="F3674" s="146">
        <v>422</v>
      </c>
      <c r="G3674" s="146">
        <v>422</v>
      </c>
    </row>
    <row r="3675" spans="1:7" x14ac:dyDescent="0.25">
      <c r="A3675" s="146" t="s">
        <v>65</v>
      </c>
      <c r="B3675" s="146">
        <v>2</v>
      </c>
      <c r="C3675" s="146">
        <v>1985</v>
      </c>
      <c r="D3675" s="146" t="s">
        <v>88</v>
      </c>
      <c r="E3675" s="146">
        <v>423</v>
      </c>
      <c r="F3675" s="146">
        <v>423</v>
      </c>
      <c r="G3675" s="146">
        <v>423</v>
      </c>
    </row>
    <row r="3676" spans="1:7" x14ac:dyDescent="0.25">
      <c r="A3676" s="146" t="s">
        <v>76</v>
      </c>
      <c r="B3676" s="146">
        <v>2</v>
      </c>
      <c r="C3676" s="146">
        <v>1990</v>
      </c>
      <c r="D3676" s="146" t="s">
        <v>94</v>
      </c>
      <c r="E3676" s="146">
        <v>425</v>
      </c>
      <c r="F3676" s="146">
        <v>425</v>
      </c>
      <c r="G3676" s="146">
        <v>425</v>
      </c>
    </row>
    <row r="3677" spans="1:7" x14ac:dyDescent="0.25">
      <c r="A3677" s="146" t="s">
        <v>76</v>
      </c>
      <c r="B3677" s="146">
        <v>1</v>
      </c>
      <c r="C3677" s="146">
        <v>2005</v>
      </c>
      <c r="D3677" s="146" t="s">
        <v>90</v>
      </c>
      <c r="E3677" s="146">
        <v>426</v>
      </c>
      <c r="F3677" s="146">
        <v>426</v>
      </c>
      <c r="G3677" s="146">
        <v>426</v>
      </c>
    </row>
    <row r="3678" spans="1:7" x14ac:dyDescent="0.25">
      <c r="A3678" s="146" t="s">
        <v>65</v>
      </c>
      <c r="B3678" s="146">
        <v>2</v>
      </c>
      <c r="C3678" s="146">
        <v>1987</v>
      </c>
      <c r="D3678" s="146" t="s">
        <v>80</v>
      </c>
      <c r="E3678" s="146">
        <v>426</v>
      </c>
      <c r="F3678" s="146">
        <v>426</v>
      </c>
      <c r="G3678" s="146">
        <v>426</v>
      </c>
    </row>
    <row r="3679" spans="1:7" x14ac:dyDescent="0.25">
      <c r="A3679" s="146" t="s">
        <v>76</v>
      </c>
      <c r="B3679" s="146">
        <v>1</v>
      </c>
      <c r="C3679" s="146">
        <v>2009</v>
      </c>
      <c r="D3679" s="146" t="s">
        <v>89</v>
      </c>
      <c r="E3679" s="146">
        <v>427</v>
      </c>
      <c r="F3679" s="146">
        <v>427</v>
      </c>
      <c r="G3679" s="146">
        <v>427</v>
      </c>
    </row>
    <row r="3680" spans="1:7" x14ac:dyDescent="0.25">
      <c r="A3680" s="146" t="s">
        <v>76</v>
      </c>
      <c r="B3680" s="146">
        <v>2</v>
      </c>
      <c r="C3680" s="146">
        <v>1997</v>
      </c>
      <c r="D3680" s="146" t="s">
        <v>93</v>
      </c>
      <c r="E3680" s="146">
        <v>428</v>
      </c>
      <c r="F3680" s="146">
        <v>428</v>
      </c>
      <c r="G3680" s="146">
        <v>428</v>
      </c>
    </row>
    <row r="3681" spans="1:7" x14ac:dyDescent="0.25">
      <c r="A3681" s="146" t="s">
        <v>1</v>
      </c>
      <c r="B3681" s="146">
        <v>1</v>
      </c>
      <c r="C3681" s="146">
        <v>2000</v>
      </c>
      <c r="D3681" s="146" t="s">
        <v>80</v>
      </c>
      <c r="E3681" s="146">
        <v>428</v>
      </c>
      <c r="F3681" s="146">
        <v>428</v>
      </c>
      <c r="G3681" s="146">
        <v>428</v>
      </c>
    </row>
    <row r="3682" spans="1:7" x14ac:dyDescent="0.25">
      <c r="A3682" s="146" t="s">
        <v>1</v>
      </c>
      <c r="B3682" s="146">
        <v>2</v>
      </c>
      <c r="C3682" s="146">
        <v>1999</v>
      </c>
      <c r="D3682" s="146" t="s">
        <v>80</v>
      </c>
      <c r="E3682" s="146">
        <v>428</v>
      </c>
      <c r="F3682" s="146">
        <v>428</v>
      </c>
      <c r="G3682" s="146">
        <v>428</v>
      </c>
    </row>
    <row r="3683" spans="1:7" x14ac:dyDescent="0.25">
      <c r="A3683" s="146" t="s">
        <v>65</v>
      </c>
      <c r="B3683" s="146">
        <v>2</v>
      </c>
      <c r="C3683" s="146">
        <v>1983</v>
      </c>
      <c r="D3683" s="146" t="s">
        <v>92</v>
      </c>
      <c r="E3683" s="146">
        <v>428</v>
      </c>
      <c r="F3683" s="146">
        <v>428</v>
      </c>
      <c r="G3683" s="146">
        <v>428</v>
      </c>
    </row>
    <row r="3684" spans="1:7" x14ac:dyDescent="0.25">
      <c r="A3684" s="146" t="s">
        <v>76</v>
      </c>
      <c r="B3684" s="146">
        <v>1</v>
      </c>
      <c r="C3684" s="146">
        <v>1988</v>
      </c>
      <c r="D3684" s="146" t="s">
        <v>91</v>
      </c>
      <c r="E3684" s="146">
        <v>430</v>
      </c>
      <c r="F3684" s="146">
        <v>430</v>
      </c>
      <c r="G3684" s="146">
        <v>430</v>
      </c>
    </row>
    <row r="3685" spans="1:7" x14ac:dyDescent="0.25">
      <c r="A3685" s="146" t="s">
        <v>1</v>
      </c>
      <c r="B3685" s="146">
        <v>1</v>
      </c>
      <c r="C3685" s="146">
        <v>1997</v>
      </c>
      <c r="D3685" s="146" t="s">
        <v>92</v>
      </c>
      <c r="E3685" s="146">
        <v>430</v>
      </c>
      <c r="F3685" s="146">
        <v>430</v>
      </c>
      <c r="G3685" s="146">
        <v>430</v>
      </c>
    </row>
    <row r="3686" spans="1:7" x14ac:dyDescent="0.25">
      <c r="A3686" s="146" t="s">
        <v>1</v>
      </c>
      <c r="B3686" s="146">
        <v>1</v>
      </c>
      <c r="C3686" s="146">
        <v>2001</v>
      </c>
      <c r="D3686" s="146" t="s">
        <v>80</v>
      </c>
      <c r="E3686" s="146">
        <v>430</v>
      </c>
      <c r="F3686" s="146">
        <v>430</v>
      </c>
      <c r="G3686" s="146">
        <v>430</v>
      </c>
    </row>
    <row r="3687" spans="1:7" x14ac:dyDescent="0.25">
      <c r="A3687" s="146" t="s">
        <v>76</v>
      </c>
      <c r="B3687" s="146">
        <v>2</v>
      </c>
      <c r="C3687" s="146">
        <v>2002</v>
      </c>
      <c r="D3687" s="146" t="s">
        <v>84</v>
      </c>
      <c r="E3687" s="146">
        <v>431</v>
      </c>
      <c r="F3687" s="146">
        <v>431</v>
      </c>
      <c r="G3687" s="146">
        <v>431</v>
      </c>
    </row>
    <row r="3688" spans="1:7" x14ac:dyDescent="0.25">
      <c r="A3688" s="146" t="s">
        <v>0</v>
      </c>
      <c r="B3688" s="146">
        <v>1</v>
      </c>
      <c r="C3688" s="146">
        <v>2000</v>
      </c>
      <c r="D3688" s="146" t="s">
        <v>91</v>
      </c>
      <c r="E3688" s="146">
        <v>431</v>
      </c>
      <c r="F3688" s="146">
        <v>431</v>
      </c>
      <c r="G3688" s="146">
        <v>431</v>
      </c>
    </row>
    <row r="3689" spans="1:7" x14ac:dyDescent="0.25">
      <c r="A3689" s="146" t="s">
        <v>1</v>
      </c>
      <c r="B3689" s="146">
        <v>2</v>
      </c>
      <c r="C3689" s="146">
        <v>2003</v>
      </c>
      <c r="D3689" s="146" t="s">
        <v>91</v>
      </c>
      <c r="E3689" s="146">
        <v>432</v>
      </c>
      <c r="F3689" s="146">
        <v>432</v>
      </c>
      <c r="G3689" s="146">
        <v>432</v>
      </c>
    </row>
    <row r="3690" spans="1:7" x14ac:dyDescent="0.25">
      <c r="A3690" s="146" t="s">
        <v>65</v>
      </c>
      <c r="B3690" s="146">
        <v>2</v>
      </c>
      <c r="C3690" s="146">
        <v>1982</v>
      </c>
      <c r="D3690" s="146" t="s">
        <v>92</v>
      </c>
      <c r="E3690" s="146">
        <v>432</v>
      </c>
      <c r="F3690" s="146">
        <v>432</v>
      </c>
      <c r="G3690" s="146">
        <v>432</v>
      </c>
    </row>
    <row r="3691" spans="1:7" x14ac:dyDescent="0.25">
      <c r="A3691" s="146" t="s">
        <v>65</v>
      </c>
      <c r="B3691" s="146">
        <v>2</v>
      </c>
      <c r="C3691" s="146">
        <v>1996</v>
      </c>
      <c r="D3691" s="146" t="s">
        <v>77</v>
      </c>
      <c r="E3691" s="146">
        <v>432</v>
      </c>
      <c r="F3691" s="146">
        <v>432</v>
      </c>
      <c r="G3691" s="146">
        <v>432</v>
      </c>
    </row>
    <row r="3692" spans="1:7" x14ac:dyDescent="0.25">
      <c r="A3692" s="146" t="s">
        <v>1</v>
      </c>
      <c r="B3692" s="146">
        <v>1</v>
      </c>
      <c r="C3692" s="146">
        <v>2001</v>
      </c>
      <c r="D3692" s="146" t="s">
        <v>91</v>
      </c>
      <c r="E3692" s="146">
        <v>433</v>
      </c>
      <c r="F3692" s="146">
        <v>433</v>
      </c>
      <c r="G3692" s="146">
        <v>433</v>
      </c>
    </row>
    <row r="3693" spans="1:7" x14ac:dyDescent="0.25">
      <c r="A3693" s="146" t="s">
        <v>65</v>
      </c>
      <c r="B3693" s="146">
        <v>2</v>
      </c>
      <c r="C3693" s="146">
        <v>1998</v>
      </c>
      <c r="D3693" s="146" t="s">
        <v>77</v>
      </c>
      <c r="E3693" s="146">
        <v>433</v>
      </c>
      <c r="F3693" s="146">
        <v>433</v>
      </c>
      <c r="G3693" s="146">
        <v>433</v>
      </c>
    </row>
    <row r="3694" spans="1:7" x14ac:dyDescent="0.25">
      <c r="A3694" s="146" t="s">
        <v>65</v>
      </c>
      <c r="B3694" s="146">
        <v>2</v>
      </c>
      <c r="C3694" s="146">
        <v>2000</v>
      </c>
      <c r="D3694" s="146" t="s">
        <v>96</v>
      </c>
      <c r="E3694" s="146">
        <v>433</v>
      </c>
      <c r="F3694" s="146">
        <v>433</v>
      </c>
      <c r="G3694" s="146">
        <v>433</v>
      </c>
    </row>
    <row r="3695" spans="1:7" x14ac:dyDescent="0.25">
      <c r="A3695" s="146" t="s">
        <v>76</v>
      </c>
      <c r="B3695" s="146">
        <v>1</v>
      </c>
      <c r="C3695" s="146">
        <v>1996</v>
      </c>
      <c r="D3695" s="146" t="s">
        <v>80</v>
      </c>
      <c r="E3695" s="146">
        <v>434</v>
      </c>
      <c r="F3695" s="146">
        <v>434</v>
      </c>
      <c r="G3695" s="146">
        <v>434</v>
      </c>
    </row>
    <row r="3696" spans="1:7" x14ac:dyDescent="0.25">
      <c r="A3696" s="146" t="s">
        <v>1</v>
      </c>
      <c r="B3696" s="146">
        <v>1</v>
      </c>
      <c r="C3696" s="146">
        <v>2002</v>
      </c>
      <c r="D3696" s="146" t="s">
        <v>80</v>
      </c>
      <c r="E3696" s="146">
        <v>434</v>
      </c>
      <c r="F3696" s="146">
        <v>434</v>
      </c>
      <c r="G3696" s="146">
        <v>434</v>
      </c>
    </row>
    <row r="3697" spans="1:7" x14ac:dyDescent="0.25">
      <c r="A3697" s="146" t="s">
        <v>1</v>
      </c>
      <c r="B3697" s="146">
        <v>2</v>
      </c>
      <c r="C3697" s="146">
        <v>1999</v>
      </c>
      <c r="D3697" s="146" t="s">
        <v>92</v>
      </c>
      <c r="E3697" s="146">
        <v>435</v>
      </c>
      <c r="F3697" s="146">
        <v>435</v>
      </c>
      <c r="G3697" s="146">
        <v>435</v>
      </c>
    </row>
    <row r="3698" spans="1:7" x14ac:dyDescent="0.25">
      <c r="A3698" s="146" t="s">
        <v>65</v>
      </c>
      <c r="B3698" s="146">
        <v>2</v>
      </c>
      <c r="C3698" s="146">
        <v>1996</v>
      </c>
      <c r="D3698" s="146" t="s">
        <v>94</v>
      </c>
      <c r="E3698" s="146">
        <v>435</v>
      </c>
      <c r="F3698" s="146">
        <v>435</v>
      </c>
      <c r="G3698" s="146">
        <v>435</v>
      </c>
    </row>
    <row r="3699" spans="1:7" x14ac:dyDescent="0.25">
      <c r="A3699" s="146" t="s">
        <v>0</v>
      </c>
      <c r="B3699" s="146">
        <v>1</v>
      </c>
      <c r="C3699" s="146">
        <v>2002</v>
      </c>
      <c r="D3699" s="146" t="s">
        <v>77</v>
      </c>
      <c r="E3699" s="146">
        <v>435</v>
      </c>
      <c r="F3699" s="146">
        <v>435</v>
      </c>
      <c r="G3699" s="146">
        <v>435</v>
      </c>
    </row>
    <row r="3700" spans="1:7" x14ac:dyDescent="0.25">
      <c r="A3700" s="146" t="s">
        <v>76</v>
      </c>
      <c r="B3700" s="146">
        <v>2</v>
      </c>
      <c r="C3700" s="146">
        <v>1985</v>
      </c>
      <c r="D3700" s="146" t="s">
        <v>80</v>
      </c>
      <c r="E3700" s="146">
        <v>436</v>
      </c>
      <c r="F3700" s="146">
        <v>436</v>
      </c>
      <c r="G3700" s="146">
        <v>436</v>
      </c>
    </row>
    <row r="3701" spans="1:7" x14ac:dyDescent="0.25">
      <c r="A3701" s="146" t="s">
        <v>76</v>
      </c>
      <c r="B3701" s="146">
        <v>1</v>
      </c>
      <c r="C3701" s="146">
        <v>1992</v>
      </c>
      <c r="D3701" s="146" t="s">
        <v>79</v>
      </c>
      <c r="E3701" s="146">
        <v>437</v>
      </c>
      <c r="F3701" s="146">
        <v>437</v>
      </c>
      <c r="G3701" s="146">
        <v>437</v>
      </c>
    </row>
    <row r="3702" spans="1:7" x14ac:dyDescent="0.25">
      <c r="A3702" s="146" t="s">
        <v>65</v>
      </c>
      <c r="B3702" s="146">
        <v>2</v>
      </c>
      <c r="C3702" s="146">
        <v>1986</v>
      </c>
      <c r="D3702" s="146" t="s">
        <v>91</v>
      </c>
      <c r="E3702" s="146">
        <v>437</v>
      </c>
      <c r="F3702" s="146">
        <v>437</v>
      </c>
      <c r="G3702" s="146">
        <v>437</v>
      </c>
    </row>
    <row r="3703" spans="1:7" x14ac:dyDescent="0.25">
      <c r="A3703" s="146" t="s">
        <v>76</v>
      </c>
      <c r="B3703" s="146">
        <v>1</v>
      </c>
      <c r="C3703" s="146">
        <v>1991</v>
      </c>
      <c r="D3703" s="146" t="s">
        <v>79</v>
      </c>
      <c r="E3703" s="146">
        <v>438</v>
      </c>
      <c r="F3703" s="146">
        <v>438</v>
      </c>
      <c r="G3703" s="146">
        <v>438</v>
      </c>
    </row>
    <row r="3704" spans="1:7" x14ac:dyDescent="0.25">
      <c r="A3704" s="146" t="s">
        <v>76</v>
      </c>
      <c r="B3704" s="146">
        <v>2</v>
      </c>
      <c r="C3704" s="146">
        <v>1984</v>
      </c>
      <c r="D3704" s="146" t="s">
        <v>91</v>
      </c>
      <c r="E3704" s="146">
        <v>439</v>
      </c>
      <c r="F3704" s="146">
        <v>439</v>
      </c>
      <c r="G3704" s="146">
        <v>439</v>
      </c>
    </row>
    <row r="3705" spans="1:7" x14ac:dyDescent="0.25">
      <c r="A3705" s="146" t="s">
        <v>76</v>
      </c>
      <c r="B3705" s="146">
        <v>2</v>
      </c>
      <c r="C3705" s="146">
        <v>1993</v>
      </c>
      <c r="D3705" s="146" t="s">
        <v>80</v>
      </c>
      <c r="E3705" s="146">
        <v>439</v>
      </c>
      <c r="F3705" s="146">
        <v>439</v>
      </c>
      <c r="G3705" s="146">
        <v>439</v>
      </c>
    </row>
    <row r="3706" spans="1:7" x14ac:dyDescent="0.25">
      <c r="A3706" s="146" t="s">
        <v>76</v>
      </c>
      <c r="B3706" s="146">
        <v>1</v>
      </c>
      <c r="C3706" s="146">
        <v>1993</v>
      </c>
      <c r="D3706" s="146" t="s">
        <v>95</v>
      </c>
      <c r="E3706" s="146">
        <v>440</v>
      </c>
      <c r="F3706" s="146">
        <v>440</v>
      </c>
      <c r="G3706" s="146">
        <v>440</v>
      </c>
    </row>
    <row r="3707" spans="1:7" x14ac:dyDescent="0.25">
      <c r="A3707" s="146" t="s">
        <v>1</v>
      </c>
      <c r="B3707" s="146">
        <v>2</v>
      </c>
      <c r="C3707" s="146">
        <v>2002</v>
      </c>
      <c r="D3707" s="146" t="s">
        <v>80</v>
      </c>
      <c r="E3707" s="146">
        <v>440</v>
      </c>
      <c r="F3707" s="146">
        <v>440</v>
      </c>
      <c r="G3707" s="146">
        <v>440</v>
      </c>
    </row>
    <row r="3708" spans="1:7" x14ac:dyDescent="0.25">
      <c r="A3708" s="146" t="s">
        <v>0</v>
      </c>
      <c r="B3708" s="146">
        <v>1</v>
      </c>
      <c r="C3708" s="146">
        <v>1995</v>
      </c>
      <c r="D3708" s="146" t="s">
        <v>88</v>
      </c>
      <c r="E3708" s="146">
        <v>440</v>
      </c>
      <c r="F3708" s="146">
        <v>440</v>
      </c>
      <c r="G3708" s="146">
        <v>440</v>
      </c>
    </row>
    <row r="3709" spans="1:7" x14ac:dyDescent="0.25">
      <c r="A3709" s="146" t="s">
        <v>76</v>
      </c>
      <c r="B3709" s="146">
        <v>1</v>
      </c>
      <c r="C3709" s="146">
        <v>1989</v>
      </c>
      <c r="D3709" s="146" t="s">
        <v>91</v>
      </c>
      <c r="E3709" s="146">
        <v>442</v>
      </c>
      <c r="F3709" s="146">
        <v>442</v>
      </c>
      <c r="G3709" s="146">
        <v>442</v>
      </c>
    </row>
    <row r="3710" spans="1:7" x14ac:dyDescent="0.25">
      <c r="A3710" s="146" t="s">
        <v>1</v>
      </c>
      <c r="B3710" s="146">
        <v>2</v>
      </c>
      <c r="C3710" s="146">
        <v>2010</v>
      </c>
      <c r="D3710" s="146" t="s">
        <v>95</v>
      </c>
      <c r="E3710" s="146">
        <v>443</v>
      </c>
      <c r="F3710" s="146">
        <v>443</v>
      </c>
      <c r="G3710" s="146">
        <v>443</v>
      </c>
    </row>
    <row r="3711" spans="1:7" x14ac:dyDescent="0.25">
      <c r="A3711" s="146" t="s">
        <v>76</v>
      </c>
      <c r="B3711" s="146">
        <v>2</v>
      </c>
      <c r="C3711" s="146">
        <v>1992</v>
      </c>
      <c r="D3711" s="146" t="s">
        <v>94</v>
      </c>
      <c r="E3711" s="146">
        <v>444</v>
      </c>
      <c r="F3711" s="146">
        <v>444</v>
      </c>
      <c r="G3711" s="146">
        <v>444</v>
      </c>
    </row>
    <row r="3712" spans="1:7" x14ac:dyDescent="0.25">
      <c r="A3712" s="146" t="s">
        <v>76</v>
      </c>
      <c r="B3712" s="146">
        <v>2</v>
      </c>
      <c r="C3712" s="146">
        <v>2006</v>
      </c>
      <c r="D3712" s="146" t="s">
        <v>77</v>
      </c>
      <c r="E3712" s="146">
        <v>444</v>
      </c>
      <c r="F3712" s="146">
        <v>444</v>
      </c>
      <c r="G3712" s="146">
        <v>444</v>
      </c>
    </row>
    <row r="3713" spans="1:7" x14ac:dyDescent="0.25">
      <c r="A3713" s="146" t="s">
        <v>76</v>
      </c>
      <c r="B3713" s="146">
        <v>2</v>
      </c>
      <c r="C3713" s="146">
        <v>1987</v>
      </c>
      <c r="D3713" s="146" t="s">
        <v>80</v>
      </c>
      <c r="E3713" s="146">
        <v>445</v>
      </c>
      <c r="F3713" s="146">
        <v>445</v>
      </c>
      <c r="G3713" s="146">
        <v>445</v>
      </c>
    </row>
    <row r="3714" spans="1:7" x14ac:dyDescent="0.25">
      <c r="A3714" s="146" t="s">
        <v>2</v>
      </c>
      <c r="B3714" s="146">
        <v>1</v>
      </c>
      <c r="C3714" s="146">
        <v>2011</v>
      </c>
      <c r="D3714" s="146" t="s">
        <v>79</v>
      </c>
      <c r="E3714" s="146">
        <v>445</v>
      </c>
      <c r="F3714" s="146">
        <v>445</v>
      </c>
      <c r="G3714" s="146">
        <v>445</v>
      </c>
    </row>
    <row r="3715" spans="1:7" x14ac:dyDescent="0.25">
      <c r="A3715" s="146" t="s">
        <v>2</v>
      </c>
      <c r="B3715" s="146">
        <v>1</v>
      </c>
      <c r="C3715" s="146">
        <v>2012</v>
      </c>
      <c r="D3715" s="146" t="s">
        <v>82</v>
      </c>
      <c r="E3715" s="146">
        <v>445</v>
      </c>
      <c r="F3715" s="146">
        <v>445</v>
      </c>
      <c r="G3715" s="146">
        <v>445</v>
      </c>
    </row>
    <row r="3716" spans="1:7" x14ac:dyDescent="0.25">
      <c r="A3716" s="146" t="s">
        <v>76</v>
      </c>
      <c r="B3716" s="146">
        <v>1</v>
      </c>
      <c r="C3716" s="146">
        <v>1991</v>
      </c>
      <c r="D3716" s="146" t="s">
        <v>92</v>
      </c>
      <c r="E3716" s="146">
        <v>446</v>
      </c>
      <c r="F3716" s="146">
        <v>446</v>
      </c>
      <c r="G3716" s="146">
        <v>446</v>
      </c>
    </row>
    <row r="3717" spans="1:7" x14ac:dyDescent="0.25">
      <c r="A3717" s="146" t="s">
        <v>1</v>
      </c>
      <c r="B3717" s="146">
        <v>2</v>
      </c>
      <c r="C3717" s="146">
        <v>1998</v>
      </c>
      <c r="D3717" s="146" t="s">
        <v>88</v>
      </c>
      <c r="E3717" s="146">
        <v>446</v>
      </c>
      <c r="F3717" s="146">
        <v>446</v>
      </c>
      <c r="G3717" s="146">
        <v>446</v>
      </c>
    </row>
    <row r="3718" spans="1:7" x14ac:dyDescent="0.25">
      <c r="A3718" s="146" t="s">
        <v>76</v>
      </c>
      <c r="B3718" s="146">
        <v>2</v>
      </c>
      <c r="C3718" s="146">
        <v>1994</v>
      </c>
      <c r="D3718" s="146" t="s">
        <v>96</v>
      </c>
      <c r="E3718" s="146">
        <v>447</v>
      </c>
      <c r="F3718" s="146">
        <v>447</v>
      </c>
      <c r="G3718" s="146">
        <v>447</v>
      </c>
    </row>
    <row r="3719" spans="1:7" x14ac:dyDescent="0.25">
      <c r="A3719" s="146" t="s">
        <v>1</v>
      </c>
      <c r="B3719" s="146">
        <v>1</v>
      </c>
      <c r="C3719" s="146">
        <v>2003</v>
      </c>
      <c r="D3719" s="146" t="s">
        <v>80</v>
      </c>
      <c r="E3719" s="146">
        <v>451</v>
      </c>
      <c r="F3719" s="146">
        <v>451</v>
      </c>
      <c r="G3719" s="146">
        <v>451</v>
      </c>
    </row>
    <row r="3720" spans="1:7" x14ac:dyDescent="0.25">
      <c r="A3720" s="146" t="s">
        <v>76</v>
      </c>
      <c r="B3720" s="146">
        <v>1</v>
      </c>
      <c r="C3720" s="146">
        <v>1993</v>
      </c>
      <c r="D3720" s="146" t="s">
        <v>94</v>
      </c>
      <c r="E3720" s="146">
        <v>452</v>
      </c>
      <c r="F3720" s="146">
        <v>452</v>
      </c>
      <c r="G3720" s="146">
        <v>452</v>
      </c>
    </row>
    <row r="3721" spans="1:7" x14ac:dyDescent="0.25">
      <c r="A3721" s="146" t="s">
        <v>1</v>
      </c>
      <c r="B3721" s="146">
        <v>2</v>
      </c>
      <c r="C3721" s="146">
        <v>2000</v>
      </c>
      <c r="D3721" s="146" t="s">
        <v>80</v>
      </c>
      <c r="E3721" s="146">
        <v>452</v>
      </c>
      <c r="F3721" s="146">
        <v>452</v>
      </c>
      <c r="G3721" s="146">
        <v>452</v>
      </c>
    </row>
    <row r="3722" spans="1:7" x14ac:dyDescent="0.25">
      <c r="A3722" s="146" t="s">
        <v>76</v>
      </c>
      <c r="B3722" s="146">
        <v>1</v>
      </c>
      <c r="C3722" s="146">
        <v>2006</v>
      </c>
      <c r="D3722" s="146" t="s">
        <v>90</v>
      </c>
      <c r="E3722" s="146">
        <v>453</v>
      </c>
      <c r="F3722" s="146">
        <v>453</v>
      </c>
      <c r="G3722" s="146">
        <v>453</v>
      </c>
    </row>
    <row r="3723" spans="1:7" x14ac:dyDescent="0.25">
      <c r="A3723" s="146" t="s">
        <v>76</v>
      </c>
      <c r="B3723" s="146">
        <v>2</v>
      </c>
      <c r="C3723" s="146">
        <v>1987</v>
      </c>
      <c r="D3723" s="146" t="s">
        <v>95</v>
      </c>
      <c r="E3723" s="146">
        <v>454</v>
      </c>
      <c r="F3723" s="146">
        <v>454</v>
      </c>
      <c r="G3723" s="146">
        <v>454</v>
      </c>
    </row>
    <row r="3724" spans="1:7" x14ac:dyDescent="0.25">
      <c r="A3724" s="146" t="s">
        <v>1</v>
      </c>
      <c r="B3724" s="146">
        <v>2</v>
      </c>
      <c r="C3724" s="146">
        <v>2001</v>
      </c>
      <c r="D3724" s="146" t="s">
        <v>80</v>
      </c>
      <c r="E3724" s="146">
        <v>454</v>
      </c>
      <c r="F3724" s="146">
        <v>454</v>
      </c>
      <c r="G3724" s="146">
        <v>454</v>
      </c>
    </row>
    <row r="3725" spans="1:7" x14ac:dyDescent="0.25">
      <c r="A3725" s="146" t="s">
        <v>65</v>
      </c>
      <c r="B3725" s="146">
        <v>2</v>
      </c>
      <c r="C3725" s="146">
        <v>1986</v>
      </c>
      <c r="D3725" s="146" t="s">
        <v>88</v>
      </c>
      <c r="E3725" s="146">
        <v>454</v>
      </c>
      <c r="F3725" s="146">
        <v>454</v>
      </c>
      <c r="G3725" s="146">
        <v>454</v>
      </c>
    </row>
    <row r="3726" spans="1:7" x14ac:dyDescent="0.25">
      <c r="A3726" s="146" t="s">
        <v>65</v>
      </c>
      <c r="B3726" s="146">
        <v>2</v>
      </c>
      <c r="C3726" s="146">
        <v>1999</v>
      </c>
      <c r="D3726" s="146" t="s">
        <v>77</v>
      </c>
      <c r="E3726" s="146">
        <v>454</v>
      </c>
      <c r="F3726" s="146">
        <v>454</v>
      </c>
      <c r="G3726" s="146">
        <v>454</v>
      </c>
    </row>
    <row r="3727" spans="1:7" x14ac:dyDescent="0.25">
      <c r="A3727" s="146" t="s">
        <v>65</v>
      </c>
      <c r="B3727" s="146">
        <v>2</v>
      </c>
      <c r="C3727" s="146">
        <v>2000</v>
      </c>
      <c r="D3727" s="146" t="s">
        <v>77</v>
      </c>
      <c r="E3727" s="146">
        <v>454</v>
      </c>
      <c r="F3727" s="146">
        <v>454</v>
      </c>
      <c r="G3727" s="146">
        <v>454</v>
      </c>
    </row>
    <row r="3728" spans="1:7" x14ac:dyDescent="0.25">
      <c r="A3728" s="146" t="s">
        <v>76</v>
      </c>
      <c r="B3728" s="146">
        <v>1</v>
      </c>
      <c r="C3728" s="146">
        <v>1997</v>
      </c>
      <c r="D3728" s="146" t="s">
        <v>93</v>
      </c>
      <c r="E3728" s="146">
        <v>455</v>
      </c>
      <c r="F3728" s="146">
        <v>455</v>
      </c>
      <c r="G3728" s="146">
        <v>455</v>
      </c>
    </row>
    <row r="3729" spans="1:7" x14ac:dyDescent="0.25">
      <c r="A3729" s="146" t="s">
        <v>76</v>
      </c>
      <c r="B3729" s="146">
        <v>2</v>
      </c>
      <c r="C3729" s="146">
        <v>1986</v>
      </c>
      <c r="D3729" s="146" t="s">
        <v>95</v>
      </c>
      <c r="E3729" s="146">
        <v>455</v>
      </c>
      <c r="F3729" s="146">
        <v>455</v>
      </c>
      <c r="G3729" s="146">
        <v>455</v>
      </c>
    </row>
    <row r="3730" spans="1:7" x14ac:dyDescent="0.25">
      <c r="A3730" s="146" t="s">
        <v>76</v>
      </c>
      <c r="B3730" s="146">
        <v>2</v>
      </c>
      <c r="C3730" s="146">
        <v>1991</v>
      </c>
      <c r="D3730" s="146" t="s">
        <v>80</v>
      </c>
      <c r="E3730" s="146">
        <v>455</v>
      </c>
      <c r="F3730" s="146">
        <v>455</v>
      </c>
      <c r="G3730" s="146">
        <v>455</v>
      </c>
    </row>
    <row r="3731" spans="1:7" x14ac:dyDescent="0.25">
      <c r="A3731" s="146" t="s">
        <v>76</v>
      </c>
      <c r="B3731" s="146">
        <v>2</v>
      </c>
      <c r="C3731" s="146">
        <v>2008</v>
      </c>
      <c r="D3731" s="146" t="s">
        <v>77</v>
      </c>
      <c r="E3731" s="146">
        <v>455</v>
      </c>
      <c r="F3731" s="146">
        <v>455</v>
      </c>
      <c r="G3731" s="146">
        <v>455</v>
      </c>
    </row>
    <row r="3732" spans="1:7" x14ac:dyDescent="0.25">
      <c r="A3732" s="146" t="s">
        <v>65</v>
      </c>
      <c r="B3732" s="146">
        <v>2</v>
      </c>
      <c r="C3732" s="146">
        <v>1984</v>
      </c>
      <c r="D3732" s="146" t="s">
        <v>92</v>
      </c>
      <c r="E3732" s="146">
        <v>455</v>
      </c>
      <c r="F3732" s="146">
        <v>455</v>
      </c>
      <c r="G3732" s="146">
        <v>455</v>
      </c>
    </row>
    <row r="3733" spans="1:7" x14ac:dyDescent="0.25">
      <c r="A3733" s="146" t="s">
        <v>0</v>
      </c>
      <c r="B3733" s="146">
        <v>1</v>
      </c>
      <c r="C3733" s="146">
        <v>2006</v>
      </c>
      <c r="D3733" s="146" t="s">
        <v>77</v>
      </c>
      <c r="E3733" s="146">
        <v>455</v>
      </c>
      <c r="F3733" s="146">
        <v>455</v>
      </c>
      <c r="G3733" s="146">
        <v>455</v>
      </c>
    </row>
    <row r="3734" spans="1:7" x14ac:dyDescent="0.25">
      <c r="A3734" s="146" t="s">
        <v>2</v>
      </c>
      <c r="B3734" s="146">
        <v>2</v>
      </c>
      <c r="C3734" s="146">
        <v>2011</v>
      </c>
      <c r="D3734" s="146" t="s">
        <v>91</v>
      </c>
      <c r="E3734" s="146">
        <v>456</v>
      </c>
      <c r="F3734" s="146">
        <v>456</v>
      </c>
      <c r="G3734" s="146">
        <v>456</v>
      </c>
    </row>
    <row r="3735" spans="1:7" x14ac:dyDescent="0.25">
      <c r="A3735" s="146" t="s">
        <v>0</v>
      </c>
      <c r="B3735" s="146">
        <v>1</v>
      </c>
      <c r="C3735" s="146">
        <v>2008</v>
      </c>
      <c r="D3735" s="146" t="s">
        <v>77</v>
      </c>
      <c r="E3735" s="146">
        <v>456</v>
      </c>
      <c r="F3735" s="146">
        <v>456</v>
      </c>
      <c r="G3735" s="146">
        <v>456</v>
      </c>
    </row>
    <row r="3736" spans="1:7" x14ac:dyDescent="0.25">
      <c r="A3736" s="146" t="s">
        <v>76</v>
      </c>
      <c r="B3736" s="146">
        <v>2</v>
      </c>
      <c r="C3736" s="146">
        <v>2013</v>
      </c>
      <c r="D3736" s="146" t="s">
        <v>81</v>
      </c>
      <c r="E3736" s="146">
        <v>457</v>
      </c>
      <c r="F3736" s="146">
        <v>457</v>
      </c>
      <c r="G3736" s="146">
        <v>457</v>
      </c>
    </row>
    <row r="3737" spans="1:7" x14ac:dyDescent="0.25">
      <c r="A3737" s="146" t="s">
        <v>65</v>
      </c>
      <c r="B3737" s="146">
        <v>2</v>
      </c>
      <c r="C3737" s="146">
        <v>2002</v>
      </c>
      <c r="D3737" s="146" t="s">
        <v>77</v>
      </c>
      <c r="E3737" s="146">
        <v>457</v>
      </c>
      <c r="F3737" s="146">
        <v>457</v>
      </c>
      <c r="G3737" s="146">
        <v>457</v>
      </c>
    </row>
    <row r="3738" spans="1:7" x14ac:dyDescent="0.25">
      <c r="A3738" s="146" t="s">
        <v>2</v>
      </c>
      <c r="B3738" s="146">
        <v>2</v>
      </c>
      <c r="C3738" s="146">
        <v>2012</v>
      </c>
      <c r="D3738" s="146" t="s">
        <v>88</v>
      </c>
      <c r="E3738" s="146">
        <v>458</v>
      </c>
      <c r="F3738" s="146">
        <v>458</v>
      </c>
      <c r="G3738" s="146">
        <v>458</v>
      </c>
    </row>
    <row r="3739" spans="1:7" x14ac:dyDescent="0.25">
      <c r="A3739" s="146" t="s">
        <v>1</v>
      </c>
      <c r="B3739" s="146">
        <v>1</v>
      </c>
      <c r="C3739" s="146">
        <v>2002</v>
      </c>
      <c r="D3739" s="146" t="s">
        <v>91</v>
      </c>
      <c r="E3739" s="146">
        <v>459</v>
      </c>
      <c r="F3739" s="146">
        <v>459</v>
      </c>
      <c r="G3739" s="146">
        <v>459</v>
      </c>
    </row>
    <row r="3740" spans="1:7" x14ac:dyDescent="0.25">
      <c r="A3740" s="146" t="s">
        <v>65</v>
      </c>
      <c r="B3740" s="146">
        <v>2</v>
      </c>
      <c r="C3740" s="146">
        <v>2013</v>
      </c>
      <c r="D3740" s="146" t="s">
        <v>90</v>
      </c>
      <c r="E3740" s="146">
        <v>459</v>
      </c>
      <c r="F3740" s="146">
        <v>459</v>
      </c>
      <c r="G3740" s="146">
        <v>459</v>
      </c>
    </row>
    <row r="3741" spans="1:7" x14ac:dyDescent="0.25">
      <c r="A3741" s="146" t="s">
        <v>76</v>
      </c>
      <c r="B3741" s="146">
        <v>2</v>
      </c>
      <c r="C3741" s="146">
        <v>2007</v>
      </c>
      <c r="D3741" s="146" t="s">
        <v>77</v>
      </c>
      <c r="E3741" s="146">
        <v>460</v>
      </c>
      <c r="F3741" s="146">
        <v>460</v>
      </c>
      <c r="G3741" s="146">
        <v>460</v>
      </c>
    </row>
    <row r="3742" spans="1:7" x14ac:dyDescent="0.25">
      <c r="A3742" s="146" t="s">
        <v>76</v>
      </c>
      <c r="B3742" s="146">
        <v>1</v>
      </c>
      <c r="C3742" s="146">
        <v>1994</v>
      </c>
      <c r="D3742" s="146" t="s">
        <v>82</v>
      </c>
      <c r="E3742" s="146">
        <v>461</v>
      </c>
      <c r="F3742" s="146">
        <v>461</v>
      </c>
      <c r="G3742" s="146">
        <v>461</v>
      </c>
    </row>
    <row r="3743" spans="1:7" x14ac:dyDescent="0.25">
      <c r="A3743" s="146" t="s">
        <v>76</v>
      </c>
      <c r="B3743" s="146">
        <v>2</v>
      </c>
      <c r="C3743" s="146">
        <v>1992</v>
      </c>
      <c r="D3743" s="146" t="s">
        <v>80</v>
      </c>
      <c r="E3743" s="146">
        <v>462</v>
      </c>
      <c r="F3743" s="146">
        <v>462</v>
      </c>
      <c r="G3743" s="146">
        <v>462</v>
      </c>
    </row>
    <row r="3744" spans="1:7" x14ac:dyDescent="0.25">
      <c r="A3744" s="146" t="s">
        <v>76</v>
      </c>
      <c r="B3744" s="146">
        <v>2</v>
      </c>
      <c r="C3744" s="146">
        <v>2003</v>
      </c>
      <c r="D3744" s="146" t="s">
        <v>84</v>
      </c>
      <c r="E3744" s="146">
        <v>462</v>
      </c>
      <c r="F3744" s="146">
        <v>462</v>
      </c>
      <c r="G3744" s="146">
        <v>462</v>
      </c>
    </row>
    <row r="3745" spans="1:7" x14ac:dyDescent="0.25">
      <c r="A3745" s="146" t="s">
        <v>1</v>
      </c>
      <c r="B3745" s="146">
        <v>2</v>
      </c>
      <c r="C3745" s="146">
        <v>2007</v>
      </c>
      <c r="D3745" s="146" t="s">
        <v>82</v>
      </c>
      <c r="E3745" s="146">
        <v>462</v>
      </c>
      <c r="F3745" s="146">
        <v>462</v>
      </c>
      <c r="G3745" s="146">
        <v>462</v>
      </c>
    </row>
    <row r="3746" spans="1:7" x14ac:dyDescent="0.25">
      <c r="A3746" s="146" t="s">
        <v>0</v>
      </c>
      <c r="B3746" s="146">
        <v>1</v>
      </c>
      <c r="C3746" s="146">
        <v>2007</v>
      </c>
      <c r="D3746" s="146" t="s">
        <v>95</v>
      </c>
      <c r="E3746" s="146">
        <v>462</v>
      </c>
      <c r="F3746" s="146">
        <v>462</v>
      </c>
      <c r="G3746" s="146">
        <v>462</v>
      </c>
    </row>
    <row r="3747" spans="1:7" x14ac:dyDescent="0.25">
      <c r="A3747" s="146" t="s">
        <v>76</v>
      </c>
      <c r="B3747" s="146">
        <v>2</v>
      </c>
      <c r="C3747" s="146">
        <v>1990</v>
      </c>
      <c r="D3747" s="146" t="s">
        <v>80</v>
      </c>
      <c r="E3747" s="146">
        <v>463</v>
      </c>
      <c r="F3747" s="146">
        <v>463</v>
      </c>
      <c r="G3747" s="146">
        <v>463</v>
      </c>
    </row>
    <row r="3748" spans="1:7" x14ac:dyDescent="0.25">
      <c r="A3748" s="146" t="s">
        <v>0</v>
      </c>
      <c r="B3748" s="146">
        <v>1</v>
      </c>
      <c r="C3748" s="146">
        <v>2009</v>
      </c>
      <c r="D3748" s="146" t="s">
        <v>77</v>
      </c>
      <c r="E3748" s="146">
        <v>464</v>
      </c>
      <c r="F3748" s="146">
        <v>464</v>
      </c>
      <c r="G3748" s="146">
        <v>464</v>
      </c>
    </row>
    <row r="3749" spans="1:7" x14ac:dyDescent="0.25">
      <c r="A3749" s="146" t="s">
        <v>76</v>
      </c>
      <c r="B3749" s="146">
        <v>1</v>
      </c>
      <c r="C3749" s="146">
        <v>1994</v>
      </c>
      <c r="D3749" s="146" t="s">
        <v>94</v>
      </c>
      <c r="E3749" s="146">
        <v>465</v>
      </c>
      <c r="F3749" s="146">
        <v>465</v>
      </c>
      <c r="G3749" s="146">
        <v>465</v>
      </c>
    </row>
    <row r="3750" spans="1:7" x14ac:dyDescent="0.25">
      <c r="A3750" s="146" t="s">
        <v>76</v>
      </c>
      <c r="B3750" s="146">
        <v>1</v>
      </c>
      <c r="C3750" s="146">
        <v>1998</v>
      </c>
      <c r="D3750" s="146" t="s">
        <v>93</v>
      </c>
      <c r="E3750" s="146">
        <v>467</v>
      </c>
      <c r="F3750" s="146">
        <v>467</v>
      </c>
      <c r="G3750" s="146">
        <v>467</v>
      </c>
    </row>
    <row r="3751" spans="1:7" x14ac:dyDescent="0.25">
      <c r="A3751" s="146" t="s">
        <v>76</v>
      </c>
      <c r="B3751" s="146">
        <v>2</v>
      </c>
      <c r="C3751" s="146">
        <v>1991</v>
      </c>
      <c r="D3751" s="146" t="s">
        <v>94</v>
      </c>
      <c r="E3751" s="146">
        <v>467</v>
      </c>
      <c r="F3751" s="146">
        <v>467</v>
      </c>
      <c r="G3751" s="146">
        <v>467</v>
      </c>
    </row>
    <row r="3752" spans="1:7" x14ac:dyDescent="0.25">
      <c r="A3752" s="146" t="s">
        <v>76</v>
      </c>
      <c r="B3752" s="146">
        <v>1</v>
      </c>
      <c r="C3752" s="146">
        <v>1993</v>
      </c>
      <c r="D3752" s="146" t="s">
        <v>82</v>
      </c>
      <c r="E3752" s="146">
        <v>468</v>
      </c>
      <c r="F3752" s="146">
        <v>468</v>
      </c>
      <c r="G3752" s="146">
        <v>468</v>
      </c>
    </row>
    <row r="3753" spans="1:7" x14ac:dyDescent="0.25">
      <c r="A3753" s="146" t="s">
        <v>1</v>
      </c>
      <c r="B3753" s="146">
        <v>1</v>
      </c>
      <c r="C3753" s="146">
        <v>1999</v>
      </c>
      <c r="D3753" s="146" t="s">
        <v>79</v>
      </c>
      <c r="E3753" s="146">
        <v>468</v>
      </c>
      <c r="F3753" s="146">
        <v>468</v>
      </c>
      <c r="G3753" s="146">
        <v>468</v>
      </c>
    </row>
    <row r="3754" spans="1:7" x14ac:dyDescent="0.25">
      <c r="A3754" s="146" t="s">
        <v>0</v>
      </c>
      <c r="B3754" s="146">
        <v>1</v>
      </c>
      <c r="C3754" s="146">
        <v>2012</v>
      </c>
      <c r="D3754" s="146" t="s">
        <v>77</v>
      </c>
      <c r="E3754" s="146">
        <v>468</v>
      </c>
      <c r="F3754" s="146">
        <v>468</v>
      </c>
      <c r="G3754" s="146">
        <v>468</v>
      </c>
    </row>
    <row r="3755" spans="1:7" x14ac:dyDescent="0.25">
      <c r="A3755" s="146" t="s">
        <v>76</v>
      </c>
      <c r="B3755" s="146">
        <v>1</v>
      </c>
      <c r="C3755" s="146">
        <v>1990</v>
      </c>
      <c r="D3755" s="146" t="s">
        <v>91</v>
      </c>
      <c r="E3755" s="146">
        <v>469</v>
      </c>
      <c r="F3755" s="146">
        <v>469</v>
      </c>
      <c r="G3755" s="146">
        <v>469</v>
      </c>
    </row>
    <row r="3756" spans="1:7" x14ac:dyDescent="0.25">
      <c r="A3756" s="146" t="s">
        <v>76</v>
      </c>
      <c r="B3756" s="146">
        <v>2</v>
      </c>
      <c r="C3756" s="146">
        <v>2009</v>
      </c>
      <c r="D3756" s="146" t="s">
        <v>77</v>
      </c>
      <c r="E3756" s="146">
        <v>470</v>
      </c>
      <c r="F3756" s="146">
        <v>470</v>
      </c>
      <c r="G3756" s="146">
        <v>470</v>
      </c>
    </row>
    <row r="3757" spans="1:7" x14ac:dyDescent="0.25">
      <c r="A3757" s="146" t="s">
        <v>65</v>
      </c>
      <c r="B3757" s="146">
        <v>2</v>
      </c>
      <c r="C3757" s="146">
        <v>1990</v>
      </c>
      <c r="D3757" s="146" t="s">
        <v>82</v>
      </c>
      <c r="E3757" s="146">
        <v>470</v>
      </c>
      <c r="F3757" s="146">
        <v>470</v>
      </c>
      <c r="G3757" s="146">
        <v>470</v>
      </c>
    </row>
    <row r="3758" spans="1:7" x14ac:dyDescent="0.25">
      <c r="A3758" s="146" t="s">
        <v>76</v>
      </c>
      <c r="B3758" s="146">
        <v>1</v>
      </c>
      <c r="C3758" s="146">
        <v>2012</v>
      </c>
      <c r="D3758" s="146" t="s">
        <v>77</v>
      </c>
      <c r="E3758" s="146">
        <v>471</v>
      </c>
      <c r="F3758" s="146">
        <v>471</v>
      </c>
      <c r="G3758" s="146">
        <v>471</v>
      </c>
    </row>
    <row r="3759" spans="1:7" x14ac:dyDescent="0.25">
      <c r="A3759" s="146" t="s">
        <v>76</v>
      </c>
      <c r="B3759" s="146">
        <v>2</v>
      </c>
      <c r="C3759" s="146">
        <v>2005</v>
      </c>
      <c r="D3759" s="146" t="s">
        <v>90</v>
      </c>
      <c r="E3759" s="146">
        <v>472</v>
      </c>
      <c r="F3759" s="146">
        <v>472</v>
      </c>
      <c r="G3759" s="146">
        <v>472</v>
      </c>
    </row>
    <row r="3760" spans="1:7" x14ac:dyDescent="0.25">
      <c r="A3760" s="146" t="s">
        <v>0</v>
      </c>
      <c r="B3760" s="146">
        <v>1</v>
      </c>
      <c r="C3760" s="146">
        <v>2001</v>
      </c>
      <c r="D3760" s="146" t="s">
        <v>77</v>
      </c>
      <c r="E3760" s="146">
        <v>472</v>
      </c>
      <c r="F3760" s="146">
        <v>472</v>
      </c>
      <c r="G3760" s="146">
        <v>472</v>
      </c>
    </row>
    <row r="3761" spans="1:7" x14ac:dyDescent="0.25">
      <c r="A3761" s="146" t="s">
        <v>1</v>
      </c>
      <c r="B3761" s="146">
        <v>2</v>
      </c>
      <c r="C3761" s="146">
        <v>2000</v>
      </c>
      <c r="D3761" s="146" t="s">
        <v>92</v>
      </c>
      <c r="E3761" s="146">
        <v>474</v>
      </c>
      <c r="F3761" s="146">
        <v>474</v>
      </c>
      <c r="G3761" s="146">
        <v>474</v>
      </c>
    </row>
    <row r="3762" spans="1:7" x14ac:dyDescent="0.25">
      <c r="A3762" s="146" t="s">
        <v>76</v>
      </c>
      <c r="B3762" s="146">
        <v>1</v>
      </c>
      <c r="C3762" s="146">
        <v>1995</v>
      </c>
      <c r="D3762" s="146" t="s">
        <v>80</v>
      </c>
      <c r="E3762" s="146">
        <v>475</v>
      </c>
      <c r="F3762" s="146">
        <v>475</v>
      </c>
      <c r="G3762" s="146">
        <v>475</v>
      </c>
    </row>
    <row r="3763" spans="1:7" x14ac:dyDescent="0.25">
      <c r="A3763" s="146" t="s">
        <v>76</v>
      </c>
      <c r="B3763" s="146">
        <v>1</v>
      </c>
      <c r="C3763" s="146">
        <v>2013</v>
      </c>
      <c r="D3763" s="146" t="s">
        <v>81</v>
      </c>
      <c r="E3763" s="146">
        <v>475</v>
      </c>
      <c r="F3763" s="146">
        <v>475</v>
      </c>
      <c r="G3763" s="146">
        <v>475</v>
      </c>
    </row>
    <row r="3764" spans="1:7" x14ac:dyDescent="0.25">
      <c r="A3764" s="146" t="s">
        <v>0</v>
      </c>
      <c r="B3764" s="146">
        <v>1</v>
      </c>
      <c r="C3764" s="146">
        <v>2003</v>
      </c>
      <c r="D3764" s="146" t="s">
        <v>77</v>
      </c>
      <c r="E3764" s="146">
        <v>475</v>
      </c>
      <c r="F3764" s="146">
        <v>475</v>
      </c>
      <c r="G3764" s="146">
        <v>475</v>
      </c>
    </row>
    <row r="3765" spans="1:7" x14ac:dyDescent="0.25">
      <c r="A3765" s="146" t="s">
        <v>0</v>
      </c>
      <c r="B3765" s="146">
        <v>1</v>
      </c>
      <c r="C3765" s="146">
        <v>2007</v>
      </c>
      <c r="D3765" s="146" t="s">
        <v>77</v>
      </c>
      <c r="E3765" s="146">
        <v>475</v>
      </c>
      <c r="F3765" s="146">
        <v>475</v>
      </c>
      <c r="G3765" s="146">
        <v>475</v>
      </c>
    </row>
    <row r="3766" spans="1:7" x14ac:dyDescent="0.25">
      <c r="A3766" s="146" t="s">
        <v>1</v>
      </c>
      <c r="B3766" s="146">
        <v>2</v>
      </c>
      <c r="C3766" s="146">
        <v>1999</v>
      </c>
      <c r="D3766" s="146" t="s">
        <v>88</v>
      </c>
      <c r="E3766" s="146">
        <v>478</v>
      </c>
      <c r="F3766" s="146">
        <v>478</v>
      </c>
      <c r="G3766" s="146">
        <v>478</v>
      </c>
    </row>
    <row r="3767" spans="1:7" x14ac:dyDescent="0.25">
      <c r="A3767" s="146" t="s">
        <v>76</v>
      </c>
      <c r="B3767" s="146">
        <v>2</v>
      </c>
      <c r="C3767" s="146">
        <v>2009</v>
      </c>
      <c r="D3767" s="146" t="s">
        <v>89</v>
      </c>
      <c r="E3767" s="146">
        <v>479</v>
      </c>
      <c r="F3767" s="146">
        <v>479</v>
      </c>
      <c r="G3767" s="146">
        <v>479</v>
      </c>
    </row>
    <row r="3768" spans="1:7" x14ac:dyDescent="0.25">
      <c r="A3768" s="146" t="s">
        <v>1</v>
      </c>
      <c r="B3768" s="146">
        <v>1</v>
      </c>
      <c r="C3768" s="146">
        <v>2004</v>
      </c>
      <c r="D3768" s="146" t="s">
        <v>80</v>
      </c>
      <c r="E3768" s="146">
        <v>479</v>
      </c>
      <c r="F3768" s="146">
        <v>479</v>
      </c>
      <c r="G3768" s="146">
        <v>479</v>
      </c>
    </row>
    <row r="3769" spans="1:7" x14ac:dyDescent="0.25">
      <c r="A3769" s="146" t="s">
        <v>1</v>
      </c>
      <c r="B3769" s="146">
        <v>1</v>
      </c>
      <c r="C3769" s="146">
        <v>2006</v>
      </c>
      <c r="D3769" s="146" t="s">
        <v>82</v>
      </c>
      <c r="E3769" s="146">
        <v>481</v>
      </c>
      <c r="F3769" s="146">
        <v>481</v>
      </c>
      <c r="G3769" s="146">
        <v>481</v>
      </c>
    </row>
    <row r="3770" spans="1:7" x14ac:dyDescent="0.25">
      <c r="A3770" s="146" t="s">
        <v>0</v>
      </c>
      <c r="B3770" s="146">
        <v>1</v>
      </c>
      <c r="C3770" s="146">
        <v>1996</v>
      </c>
      <c r="D3770" s="146" t="s">
        <v>80</v>
      </c>
      <c r="E3770" s="146">
        <v>482</v>
      </c>
      <c r="F3770" s="146">
        <v>482</v>
      </c>
      <c r="G3770" s="146">
        <v>482</v>
      </c>
    </row>
    <row r="3771" spans="1:7" x14ac:dyDescent="0.25">
      <c r="A3771" s="146" t="s">
        <v>0</v>
      </c>
      <c r="B3771" s="146">
        <v>1</v>
      </c>
      <c r="C3771" s="146">
        <v>2004</v>
      </c>
      <c r="D3771" s="146" t="s">
        <v>77</v>
      </c>
      <c r="E3771" s="146">
        <v>485</v>
      </c>
      <c r="F3771" s="146">
        <v>485</v>
      </c>
      <c r="G3771" s="146">
        <v>485</v>
      </c>
    </row>
    <row r="3772" spans="1:7" x14ac:dyDescent="0.25">
      <c r="A3772" s="146" t="s">
        <v>1</v>
      </c>
      <c r="B3772" s="146">
        <v>2</v>
      </c>
      <c r="C3772" s="146">
        <v>2001</v>
      </c>
      <c r="D3772" s="146" t="s">
        <v>92</v>
      </c>
      <c r="E3772" s="146">
        <v>487</v>
      </c>
      <c r="F3772" s="146">
        <v>487</v>
      </c>
      <c r="G3772" s="146">
        <v>487</v>
      </c>
    </row>
    <row r="3773" spans="1:7" x14ac:dyDescent="0.25">
      <c r="A3773" s="146" t="s">
        <v>1</v>
      </c>
      <c r="B3773" s="146">
        <v>2</v>
      </c>
      <c r="C3773" s="146">
        <v>2003</v>
      </c>
      <c r="D3773" s="146" t="s">
        <v>79</v>
      </c>
      <c r="E3773" s="146">
        <v>487</v>
      </c>
      <c r="F3773" s="146">
        <v>487</v>
      </c>
      <c r="G3773" s="146">
        <v>487</v>
      </c>
    </row>
    <row r="3774" spans="1:7" x14ac:dyDescent="0.25">
      <c r="A3774" s="146" t="s">
        <v>65</v>
      </c>
      <c r="B3774" s="146">
        <v>2</v>
      </c>
      <c r="C3774" s="146">
        <v>1997</v>
      </c>
      <c r="D3774" s="146" t="s">
        <v>77</v>
      </c>
      <c r="E3774" s="146">
        <v>488</v>
      </c>
      <c r="F3774" s="146">
        <v>488</v>
      </c>
      <c r="G3774" s="146">
        <v>488</v>
      </c>
    </row>
    <row r="3775" spans="1:7" x14ac:dyDescent="0.25">
      <c r="A3775" s="146" t="s">
        <v>76</v>
      </c>
      <c r="B3775" s="146">
        <v>1</v>
      </c>
      <c r="C3775" s="146">
        <v>1991</v>
      </c>
      <c r="D3775" s="146" t="s">
        <v>91</v>
      </c>
      <c r="E3775" s="146">
        <v>489</v>
      </c>
      <c r="F3775" s="146">
        <v>489</v>
      </c>
      <c r="G3775" s="146">
        <v>489</v>
      </c>
    </row>
    <row r="3776" spans="1:7" x14ac:dyDescent="0.25">
      <c r="A3776" s="146" t="s">
        <v>76</v>
      </c>
      <c r="B3776" s="146">
        <v>2</v>
      </c>
      <c r="C3776" s="146">
        <v>1988</v>
      </c>
      <c r="D3776" s="146" t="s">
        <v>80</v>
      </c>
      <c r="E3776" s="146">
        <v>489</v>
      </c>
      <c r="F3776" s="146">
        <v>489</v>
      </c>
      <c r="G3776" s="146">
        <v>489</v>
      </c>
    </row>
    <row r="3777" spans="1:7" x14ac:dyDescent="0.25">
      <c r="A3777" s="146" t="s">
        <v>65</v>
      </c>
      <c r="B3777" s="146">
        <v>2</v>
      </c>
      <c r="C3777" s="146">
        <v>2005</v>
      </c>
      <c r="D3777" s="146" t="s">
        <v>93</v>
      </c>
      <c r="E3777" s="146">
        <v>489</v>
      </c>
      <c r="F3777" s="146">
        <v>489</v>
      </c>
      <c r="G3777" s="146">
        <v>489</v>
      </c>
    </row>
    <row r="3778" spans="1:7" x14ac:dyDescent="0.25">
      <c r="A3778" s="146" t="s">
        <v>76</v>
      </c>
      <c r="B3778" s="146">
        <v>1</v>
      </c>
      <c r="C3778" s="146">
        <v>1993</v>
      </c>
      <c r="D3778" s="146" t="s">
        <v>88</v>
      </c>
      <c r="E3778" s="146">
        <v>490</v>
      </c>
      <c r="F3778" s="146">
        <v>490</v>
      </c>
      <c r="G3778" s="146">
        <v>490</v>
      </c>
    </row>
    <row r="3779" spans="1:7" x14ac:dyDescent="0.25">
      <c r="A3779" s="146" t="s">
        <v>76</v>
      </c>
      <c r="B3779" s="146">
        <v>1</v>
      </c>
      <c r="C3779" s="146">
        <v>1993</v>
      </c>
      <c r="D3779" s="146" t="s">
        <v>79</v>
      </c>
      <c r="E3779" s="146">
        <v>492</v>
      </c>
      <c r="F3779" s="146">
        <v>492</v>
      </c>
      <c r="G3779" s="146">
        <v>492</v>
      </c>
    </row>
    <row r="3780" spans="1:7" x14ac:dyDescent="0.25">
      <c r="A3780" s="146" t="s">
        <v>76</v>
      </c>
      <c r="B3780" s="146">
        <v>2</v>
      </c>
      <c r="C3780" s="146">
        <v>2010</v>
      </c>
      <c r="D3780" s="146" t="s">
        <v>77</v>
      </c>
      <c r="E3780" s="146">
        <v>492</v>
      </c>
      <c r="F3780" s="146">
        <v>492</v>
      </c>
      <c r="G3780" s="146">
        <v>492</v>
      </c>
    </row>
    <row r="3781" spans="1:7" x14ac:dyDescent="0.25">
      <c r="A3781" s="146" t="s">
        <v>1</v>
      </c>
      <c r="B3781" s="146">
        <v>2</v>
      </c>
      <c r="C3781" s="146">
        <v>2012</v>
      </c>
      <c r="D3781" s="146" t="s">
        <v>94</v>
      </c>
      <c r="E3781" s="146">
        <v>493</v>
      </c>
      <c r="F3781" s="146">
        <v>493</v>
      </c>
      <c r="G3781" s="146">
        <v>493</v>
      </c>
    </row>
    <row r="3782" spans="1:7" x14ac:dyDescent="0.25">
      <c r="A3782" s="146" t="s">
        <v>2</v>
      </c>
      <c r="B3782" s="146">
        <v>1</v>
      </c>
      <c r="C3782" s="146">
        <v>2013</v>
      </c>
      <c r="D3782" s="146" t="s">
        <v>80</v>
      </c>
      <c r="E3782" s="146">
        <v>494</v>
      </c>
      <c r="F3782" s="146">
        <v>494</v>
      </c>
      <c r="G3782" s="146">
        <v>494</v>
      </c>
    </row>
    <row r="3783" spans="1:7" x14ac:dyDescent="0.25">
      <c r="A3783" s="146" t="s">
        <v>2</v>
      </c>
      <c r="B3783" s="146">
        <v>2</v>
      </c>
      <c r="C3783" s="146">
        <v>2012</v>
      </c>
      <c r="D3783" s="146" t="s">
        <v>82</v>
      </c>
      <c r="E3783" s="146">
        <v>495</v>
      </c>
      <c r="F3783" s="146">
        <v>495</v>
      </c>
      <c r="G3783" s="146">
        <v>495</v>
      </c>
    </row>
    <row r="3784" spans="1:7" x14ac:dyDescent="0.25">
      <c r="A3784" s="146" t="s">
        <v>76</v>
      </c>
      <c r="B3784" s="146">
        <v>2</v>
      </c>
      <c r="C3784" s="146">
        <v>1986</v>
      </c>
      <c r="D3784" s="146" t="s">
        <v>79</v>
      </c>
      <c r="E3784" s="146">
        <v>496</v>
      </c>
      <c r="F3784" s="146">
        <v>496</v>
      </c>
      <c r="G3784" s="146">
        <v>496</v>
      </c>
    </row>
    <row r="3785" spans="1:7" x14ac:dyDescent="0.25">
      <c r="A3785" s="146" t="s">
        <v>76</v>
      </c>
      <c r="B3785" s="146">
        <v>2</v>
      </c>
      <c r="C3785" s="146">
        <v>1994</v>
      </c>
      <c r="D3785" s="146" t="s">
        <v>80</v>
      </c>
      <c r="E3785" s="146">
        <v>496</v>
      </c>
      <c r="F3785" s="146">
        <v>496</v>
      </c>
      <c r="G3785" s="146">
        <v>496</v>
      </c>
    </row>
    <row r="3786" spans="1:7" x14ac:dyDescent="0.25">
      <c r="A3786" s="146" t="s">
        <v>76</v>
      </c>
      <c r="B3786" s="146">
        <v>2</v>
      </c>
      <c r="C3786" s="146">
        <v>1986</v>
      </c>
      <c r="D3786" s="146" t="s">
        <v>88</v>
      </c>
      <c r="E3786" s="146">
        <v>497</v>
      </c>
      <c r="F3786" s="146">
        <v>497</v>
      </c>
      <c r="G3786" s="146">
        <v>497</v>
      </c>
    </row>
    <row r="3787" spans="1:7" x14ac:dyDescent="0.25">
      <c r="A3787" s="146" t="s">
        <v>65</v>
      </c>
      <c r="B3787" s="146">
        <v>2</v>
      </c>
      <c r="C3787" s="146">
        <v>1988</v>
      </c>
      <c r="D3787" s="146" t="s">
        <v>80</v>
      </c>
      <c r="E3787" s="146">
        <v>498</v>
      </c>
      <c r="F3787" s="146">
        <v>498</v>
      </c>
      <c r="G3787" s="146">
        <v>498</v>
      </c>
    </row>
    <row r="3788" spans="1:7" x14ac:dyDescent="0.25">
      <c r="A3788" s="146" t="s">
        <v>1</v>
      </c>
      <c r="B3788" s="146">
        <v>1</v>
      </c>
      <c r="C3788" s="146">
        <v>1998</v>
      </c>
      <c r="D3788" s="146" t="s">
        <v>88</v>
      </c>
      <c r="E3788" s="146">
        <v>500</v>
      </c>
      <c r="F3788" s="146">
        <v>500</v>
      </c>
      <c r="G3788" s="146">
        <v>500</v>
      </c>
    </row>
    <row r="3789" spans="1:7" x14ac:dyDescent="0.25">
      <c r="A3789" s="146" t="s">
        <v>76</v>
      </c>
      <c r="B3789" s="146">
        <v>1</v>
      </c>
      <c r="C3789" s="146">
        <v>1997</v>
      </c>
      <c r="D3789" s="146" t="s">
        <v>80</v>
      </c>
      <c r="E3789" s="146">
        <v>501</v>
      </c>
      <c r="F3789" s="146">
        <v>501</v>
      </c>
      <c r="G3789" s="146">
        <v>501</v>
      </c>
    </row>
    <row r="3790" spans="1:7" x14ac:dyDescent="0.25">
      <c r="A3790" s="146" t="s">
        <v>1</v>
      </c>
      <c r="B3790" s="146">
        <v>1</v>
      </c>
      <c r="C3790" s="146">
        <v>2005</v>
      </c>
      <c r="D3790" s="146" t="s">
        <v>80</v>
      </c>
      <c r="E3790" s="146">
        <v>502</v>
      </c>
      <c r="F3790" s="146">
        <v>502</v>
      </c>
      <c r="G3790" s="146">
        <v>502</v>
      </c>
    </row>
    <row r="3791" spans="1:7" x14ac:dyDescent="0.25">
      <c r="A3791" s="146" t="s">
        <v>76</v>
      </c>
      <c r="B3791" s="146">
        <v>2</v>
      </c>
      <c r="C3791" s="146">
        <v>1989</v>
      </c>
      <c r="D3791" s="146" t="s">
        <v>80</v>
      </c>
      <c r="E3791" s="146">
        <v>505</v>
      </c>
      <c r="F3791" s="146">
        <v>505</v>
      </c>
      <c r="G3791" s="146">
        <v>505</v>
      </c>
    </row>
    <row r="3792" spans="1:7" x14ac:dyDescent="0.25">
      <c r="A3792" s="146" t="s">
        <v>76</v>
      </c>
      <c r="B3792" s="146">
        <v>1</v>
      </c>
      <c r="C3792" s="146">
        <v>1992</v>
      </c>
      <c r="D3792" s="146" t="s">
        <v>92</v>
      </c>
      <c r="E3792" s="146">
        <v>506</v>
      </c>
      <c r="F3792" s="146">
        <v>506</v>
      </c>
      <c r="G3792" s="146">
        <v>506</v>
      </c>
    </row>
    <row r="3793" spans="1:7" x14ac:dyDescent="0.25">
      <c r="A3793" s="146" t="s">
        <v>76</v>
      </c>
      <c r="B3793" s="146">
        <v>2</v>
      </c>
      <c r="C3793" s="146">
        <v>1998</v>
      </c>
      <c r="D3793" s="146" t="s">
        <v>93</v>
      </c>
      <c r="E3793" s="146">
        <v>508</v>
      </c>
      <c r="F3793" s="146">
        <v>508</v>
      </c>
      <c r="G3793" s="146">
        <v>508</v>
      </c>
    </row>
    <row r="3794" spans="1:7" x14ac:dyDescent="0.25">
      <c r="A3794" s="146" t="s">
        <v>1</v>
      </c>
      <c r="B3794" s="146">
        <v>2</v>
      </c>
      <c r="C3794" s="146">
        <v>2001</v>
      </c>
      <c r="D3794" s="146" t="s">
        <v>88</v>
      </c>
      <c r="E3794" s="146">
        <v>512</v>
      </c>
      <c r="F3794" s="146">
        <v>512</v>
      </c>
      <c r="G3794" s="146">
        <v>512</v>
      </c>
    </row>
    <row r="3795" spans="1:7" x14ac:dyDescent="0.25">
      <c r="A3795" s="146" t="s">
        <v>1</v>
      </c>
      <c r="B3795" s="146">
        <v>2</v>
      </c>
      <c r="C3795" s="146">
        <v>2004</v>
      </c>
      <c r="D3795" s="146" t="s">
        <v>91</v>
      </c>
      <c r="E3795" s="146">
        <v>513</v>
      </c>
      <c r="F3795" s="146">
        <v>513</v>
      </c>
      <c r="G3795" s="146">
        <v>513</v>
      </c>
    </row>
    <row r="3796" spans="1:7" x14ac:dyDescent="0.25">
      <c r="A3796" s="146" t="s">
        <v>76</v>
      </c>
      <c r="B3796" s="146">
        <v>1</v>
      </c>
      <c r="C3796" s="146">
        <v>1998</v>
      </c>
      <c r="D3796" s="146" t="s">
        <v>80</v>
      </c>
      <c r="E3796" s="146">
        <v>514</v>
      </c>
      <c r="F3796" s="146">
        <v>514</v>
      </c>
      <c r="G3796" s="146">
        <v>514</v>
      </c>
    </row>
    <row r="3797" spans="1:7" x14ac:dyDescent="0.25">
      <c r="A3797" s="146" t="s">
        <v>1</v>
      </c>
      <c r="B3797" s="146">
        <v>1</v>
      </c>
      <c r="C3797" s="146">
        <v>1998</v>
      </c>
      <c r="D3797" s="146" t="s">
        <v>92</v>
      </c>
      <c r="E3797" s="146">
        <v>514</v>
      </c>
      <c r="F3797" s="146">
        <v>514</v>
      </c>
      <c r="G3797" s="146">
        <v>514</v>
      </c>
    </row>
    <row r="3798" spans="1:7" x14ac:dyDescent="0.25">
      <c r="A3798" s="146" t="s">
        <v>1</v>
      </c>
      <c r="B3798" s="146">
        <v>1</v>
      </c>
      <c r="C3798" s="146">
        <v>2010</v>
      </c>
      <c r="D3798" s="146" t="s">
        <v>95</v>
      </c>
      <c r="E3798" s="146">
        <v>515</v>
      </c>
      <c r="F3798" s="146">
        <v>515</v>
      </c>
      <c r="G3798" s="146">
        <v>515</v>
      </c>
    </row>
    <row r="3799" spans="1:7" x14ac:dyDescent="0.25">
      <c r="A3799" s="146" t="s">
        <v>76</v>
      </c>
      <c r="B3799" s="146">
        <v>1</v>
      </c>
      <c r="C3799" s="146">
        <v>2004</v>
      </c>
      <c r="D3799" s="146" t="s">
        <v>84</v>
      </c>
      <c r="E3799" s="146">
        <v>516</v>
      </c>
      <c r="F3799" s="146">
        <v>516</v>
      </c>
      <c r="G3799" s="146">
        <v>516</v>
      </c>
    </row>
    <row r="3800" spans="1:7" x14ac:dyDescent="0.25">
      <c r="A3800" s="146" t="s">
        <v>76</v>
      </c>
      <c r="B3800" s="146">
        <v>2</v>
      </c>
      <c r="C3800" s="146">
        <v>1985</v>
      </c>
      <c r="D3800" s="146" t="s">
        <v>88</v>
      </c>
      <c r="E3800" s="146">
        <v>517</v>
      </c>
      <c r="F3800" s="146">
        <v>517</v>
      </c>
      <c r="G3800" s="146">
        <v>517</v>
      </c>
    </row>
    <row r="3801" spans="1:7" x14ac:dyDescent="0.25">
      <c r="A3801" s="146" t="s">
        <v>76</v>
      </c>
      <c r="B3801" s="146">
        <v>2</v>
      </c>
      <c r="C3801" s="146">
        <v>1987</v>
      </c>
      <c r="D3801" s="146" t="s">
        <v>88</v>
      </c>
      <c r="E3801" s="146">
        <v>519</v>
      </c>
      <c r="F3801" s="146">
        <v>519</v>
      </c>
      <c r="G3801" s="146">
        <v>519</v>
      </c>
    </row>
    <row r="3802" spans="1:7" x14ac:dyDescent="0.25">
      <c r="A3802" s="146" t="s">
        <v>76</v>
      </c>
      <c r="B3802" s="146">
        <v>2</v>
      </c>
      <c r="C3802" s="146">
        <v>1991</v>
      </c>
      <c r="D3802" s="146" t="s">
        <v>95</v>
      </c>
      <c r="E3802" s="146">
        <v>520</v>
      </c>
      <c r="F3802" s="146">
        <v>520</v>
      </c>
      <c r="G3802" s="146">
        <v>520</v>
      </c>
    </row>
    <row r="3803" spans="1:7" x14ac:dyDescent="0.25">
      <c r="A3803" s="146" t="s">
        <v>76</v>
      </c>
      <c r="B3803" s="146">
        <v>2</v>
      </c>
      <c r="C3803" s="146">
        <v>1985</v>
      </c>
      <c r="D3803" s="146" t="s">
        <v>79</v>
      </c>
      <c r="E3803" s="146">
        <v>521</v>
      </c>
      <c r="F3803" s="146">
        <v>521</v>
      </c>
      <c r="G3803" s="146">
        <v>521</v>
      </c>
    </row>
    <row r="3804" spans="1:7" x14ac:dyDescent="0.25">
      <c r="A3804" s="146" t="s">
        <v>1</v>
      </c>
      <c r="B3804" s="146">
        <v>1</v>
      </c>
      <c r="C3804" s="146">
        <v>2006</v>
      </c>
      <c r="D3804" s="146" t="s">
        <v>80</v>
      </c>
      <c r="E3804" s="146">
        <v>521</v>
      </c>
      <c r="F3804" s="146">
        <v>521</v>
      </c>
      <c r="G3804" s="146">
        <v>521</v>
      </c>
    </row>
    <row r="3805" spans="1:7" x14ac:dyDescent="0.25">
      <c r="A3805" s="146" t="s">
        <v>1</v>
      </c>
      <c r="B3805" s="146">
        <v>2</v>
      </c>
      <c r="C3805" s="146">
        <v>2005</v>
      </c>
      <c r="D3805" s="146" t="s">
        <v>91</v>
      </c>
      <c r="E3805" s="146">
        <v>521</v>
      </c>
      <c r="F3805" s="146">
        <v>521</v>
      </c>
      <c r="G3805" s="146">
        <v>521</v>
      </c>
    </row>
    <row r="3806" spans="1:7" x14ac:dyDescent="0.25">
      <c r="A3806" s="146" t="s">
        <v>76</v>
      </c>
      <c r="B3806" s="146">
        <v>2</v>
      </c>
      <c r="C3806" s="146">
        <v>2011</v>
      </c>
      <c r="D3806" s="146" t="s">
        <v>77</v>
      </c>
      <c r="E3806" s="146">
        <v>522</v>
      </c>
      <c r="F3806" s="146">
        <v>522</v>
      </c>
      <c r="G3806" s="146">
        <v>522</v>
      </c>
    </row>
    <row r="3807" spans="1:7" x14ac:dyDescent="0.25">
      <c r="A3807" s="146" t="s">
        <v>65</v>
      </c>
      <c r="B3807" s="146">
        <v>2</v>
      </c>
      <c r="C3807" s="146">
        <v>2010</v>
      </c>
      <c r="D3807" s="146" t="s">
        <v>84</v>
      </c>
      <c r="E3807" s="146">
        <v>522</v>
      </c>
      <c r="F3807" s="146">
        <v>522</v>
      </c>
      <c r="G3807" s="146">
        <v>522</v>
      </c>
    </row>
    <row r="3808" spans="1:7" x14ac:dyDescent="0.25">
      <c r="A3808" s="146" t="s">
        <v>76</v>
      </c>
      <c r="B3808" s="146">
        <v>1</v>
      </c>
      <c r="C3808" s="146">
        <v>1999</v>
      </c>
      <c r="D3808" s="146" t="s">
        <v>93</v>
      </c>
      <c r="E3808" s="146">
        <v>523</v>
      </c>
      <c r="F3808" s="146">
        <v>523</v>
      </c>
      <c r="G3808" s="146">
        <v>523</v>
      </c>
    </row>
    <row r="3809" spans="1:7" x14ac:dyDescent="0.25">
      <c r="A3809" s="146" t="s">
        <v>1</v>
      </c>
      <c r="B3809" s="146">
        <v>2</v>
      </c>
      <c r="C3809" s="146">
        <v>2004</v>
      </c>
      <c r="D3809" s="146" t="s">
        <v>79</v>
      </c>
      <c r="E3809" s="146">
        <v>524</v>
      </c>
      <c r="F3809" s="146">
        <v>524</v>
      </c>
      <c r="G3809" s="146">
        <v>524</v>
      </c>
    </row>
    <row r="3810" spans="1:7" x14ac:dyDescent="0.25">
      <c r="A3810" s="146" t="s">
        <v>65</v>
      </c>
      <c r="B3810" s="146">
        <v>2</v>
      </c>
      <c r="C3810" s="146">
        <v>1994</v>
      </c>
      <c r="D3810" s="146" t="s">
        <v>95</v>
      </c>
      <c r="E3810" s="146">
        <v>524</v>
      </c>
      <c r="F3810" s="146">
        <v>524</v>
      </c>
      <c r="G3810" s="146">
        <v>524</v>
      </c>
    </row>
    <row r="3811" spans="1:7" x14ac:dyDescent="0.25">
      <c r="A3811" s="146" t="s">
        <v>1</v>
      </c>
      <c r="B3811" s="146">
        <v>1</v>
      </c>
      <c r="C3811" s="146">
        <v>2001</v>
      </c>
      <c r="D3811" s="146" t="s">
        <v>79</v>
      </c>
      <c r="E3811" s="146">
        <v>526</v>
      </c>
      <c r="F3811" s="146">
        <v>526</v>
      </c>
      <c r="G3811" s="146">
        <v>526</v>
      </c>
    </row>
    <row r="3812" spans="1:7" x14ac:dyDescent="0.25">
      <c r="A3812" s="146" t="s">
        <v>1</v>
      </c>
      <c r="B3812" s="146">
        <v>2</v>
      </c>
      <c r="C3812" s="146">
        <v>2003</v>
      </c>
      <c r="D3812" s="146" t="s">
        <v>80</v>
      </c>
      <c r="E3812" s="146">
        <v>526</v>
      </c>
      <c r="F3812" s="146">
        <v>526</v>
      </c>
      <c r="G3812" s="146">
        <v>526</v>
      </c>
    </row>
    <row r="3813" spans="1:7" x14ac:dyDescent="0.25">
      <c r="A3813" s="146" t="s">
        <v>76</v>
      </c>
      <c r="B3813" s="146">
        <v>1</v>
      </c>
      <c r="C3813" s="146">
        <v>2010</v>
      </c>
      <c r="D3813" s="146" t="s">
        <v>89</v>
      </c>
      <c r="E3813" s="146">
        <v>528</v>
      </c>
      <c r="F3813" s="146">
        <v>528</v>
      </c>
      <c r="G3813" s="146">
        <v>528</v>
      </c>
    </row>
    <row r="3814" spans="1:7" x14ac:dyDescent="0.25">
      <c r="A3814" s="146" t="s">
        <v>76</v>
      </c>
      <c r="B3814" s="146">
        <v>2</v>
      </c>
      <c r="C3814" s="146">
        <v>1989</v>
      </c>
      <c r="D3814" s="146" t="s">
        <v>95</v>
      </c>
      <c r="E3814" s="146">
        <v>528</v>
      </c>
      <c r="F3814" s="146">
        <v>528</v>
      </c>
      <c r="G3814" s="146">
        <v>528</v>
      </c>
    </row>
    <row r="3815" spans="1:7" x14ac:dyDescent="0.25">
      <c r="A3815" s="146" t="s">
        <v>1</v>
      </c>
      <c r="B3815" s="146">
        <v>2</v>
      </c>
      <c r="C3815" s="146">
        <v>2006</v>
      </c>
      <c r="D3815" s="146" t="s">
        <v>91</v>
      </c>
      <c r="E3815" s="146">
        <v>528</v>
      </c>
      <c r="F3815" s="146">
        <v>528</v>
      </c>
      <c r="G3815" s="146">
        <v>528</v>
      </c>
    </row>
    <row r="3816" spans="1:7" x14ac:dyDescent="0.25">
      <c r="A3816" s="146" t="s">
        <v>1</v>
      </c>
      <c r="B3816" s="146">
        <v>2</v>
      </c>
      <c r="C3816" s="146">
        <v>2008</v>
      </c>
      <c r="D3816" s="146" t="s">
        <v>82</v>
      </c>
      <c r="E3816" s="146">
        <v>528</v>
      </c>
      <c r="F3816" s="146">
        <v>528</v>
      </c>
      <c r="G3816" s="146">
        <v>528</v>
      </c>
    </row>
    <row r="3817" spans="1:7" x14ac:dyDescent="0.25">
      <c r="A3817" s="146" t="s">
        <v>65</v>
      </c>
      <c r="B3817" s="146">
        <v>2</v>
      </c>
      <c r="C3817" s="146">
        <v>1987</v>
      </c>
      <c r="D3817" s="146" t="s">
        <v>88</v>
      </c>
      <c r="E3817" s="146">
        <v>528</v>
      </c>
      <c r="F3817" s="146">
        <v>528</v>
      </c>
      <c r="G3817" s="146">
        <v>528</v>
      </c>
    </row>
    <row r="3818" spans="1:7" x14ac:dyDescent="0.25">
      <c r="A3818" s="146" t="s">
        <v>65</v>
      </c>
      <c r="B3818" s="146">
        <v>2</v>
      </c>
      <c r="C3818" s="146">
        <v>2004</v>
      </c>
      <c r="D3818" s="146" t="s">
        <v>77</v>
      </c>
      <c r="E3818" s="146">
        <v>529</v>
      </c>
      <c r="F3818" s="146">
        <v>529</v>
      </c>
      <c r="G3818" s="146">
        <v>529</v>
      </c>
    </row>
    <row r="3819" spans="1:7" x14ac:dyDescent="0.25">
      <c r="A3819" s="146" t="s">
        <v>76</v>
      </c>
      <c r="B3819" s="146">
        <v>2</v>
      </c>
      <c r="C3819" s="146">
        <v>1985</v>
      </c>
      <c r="D3819" s="146" t="s">
        <v>92</v>
      </c>
      <c r="E3819" s="146">
        <v>530</v>
      </c>
      <c r="F3819" s="146">
        <v>530</v>
      </c>
      <c r="G3819" s="146">
        <v>530</v>
      </c>
    </row>
    <row r="3820" spans="1:7" x14ac:dyDescent="0.25">
      <c r="A3820" s="146" t="s">
        <v>1</v>
      </c>
      <c r="B3820" s="146">
        <v>1</v>
      </c>
      <c r="C3820" s="146">
        <v>2000</v>
      </c>
      <c r="D3820" s="146" t="s">
        <v>79</v>
      </c>
      <c r="E3820" s="146">
        <v>530</v>
      </c>
      <c r="F3820" s="146">
        <v>530</v>
      </c>
      <c r="G3820" s="146">
        <v>530</v>
      </c>
    </row>
    <row r="3821" spans="1:7" x14ac:dyDescent="0.25">
      <c r="A3821" s="146" t="s">
        <v>1</v>
      </c>
      <c r="B3821" s="146">
        <v>2</v>
      </c>
      <c r="C3821" s="146">
        <v>2002</v>
      </c>
      <c r="D3821" s="146" t="s">
        <v>92</v>
      </c>
      <c r="E3821" s="146">
        <v>530</v>
      </c>
      <c r="F3821" s="146">
        <v>530</v>
      </c>
      <c r="G3821" s="146">
        <v>530</v>
      </c>
    </row>
    <row r="3822" spans="1:7" x14ac:dyDescent="0.25">
      <c r="A3822" s="146" t="s">
        <v>1</v>
      </c>
      <c r="B3822" s="146">
        <v>1</v>
      </c>
      <c r="C3822" s="146">
        <v>1999</v>
      </c>
      <c r="D3822" s="146" t="s">
        <v>92</v>
      </c>
      <c r="E3822" s="146">
        <v>531</v>
      </c>
      <c r="F3822" s="146">
        <v>531</v>
      </c>
      <c r="G3822" s="146">
        <v>531</v>
      </c>
    </row>
    <row r="3823" spans="1:7" x14ac:dyDescent="0.25">
      <c r="A3823" s="146" t="s">
        <v>65</v>
      </c>
      <c r="B3823" s="146">
        <v>2</v>
      </c>
      <c r="C3823" s="146">
        <v>2001</v>
      </c>
      <c r="D3823" s="146" t="s">
        <v>77</v>
      </c>
      <c r="E3823" s="146">
        <v>531</v>
      </c>
      <c r="F3823" s="146">
        <v>531</v>
      </c>
      <c r="G3823" s="146">
        <v>531</v>
      </c>
    </row>
    <row r="3824" spans="1:7" x14ac:dyDescent="0.25">
      <c r="A3824" s="146" t="s">
        <v>65</v>
      </c>
      <c r="B3824" s="146">
        <v>2</v>
      </c>
      <c r="C3824" s="146">
        <v>2003</v>
      </c>
      <c r="D3824" s="146" t="s">
        <v>77</v>
      </c>
      <c r="E3824" s="146">
        <v>531</v>
      </c>
      <c r="F3824" s="146">
        <v>531</v>
      </c>
      <c r="G3824" s="146">
        <v>531</v>
      </c>
    </row>
    <row r="3825" spans="1:7" x14ac:dyDescent="0.25">
      <c r="A3825" s="146" t="s">
        <v>76</v>
      </c>
      <c r="B3825" s="146">
        <v>1</v>
      </c>
      <c r="C3825" s="146">
        <v>1995</v>
      </c>
      <c r="D3825" s="146" t="s">
        <v>96</v>
      </c>
      <c r="E3825" s="146">
        <v>532</v>
      </c>
      <c r="F3825" s="146">
        <v>532</v>
      </c>
      <c r="G3825" s="146">
        <v>532</v>
      </c>
    </row>
    <row r="3826" spans="1:7" x14ac:dyDescent="0.25">
      <c r="A3826" s="146" t="s">
        <v>1</v>
      </c>
      <c r="B3826" s="146">
        <v>2</v>
      </c>
      <c r="C3826" s="146">
        <v>2000</v>
      </c>
      <c r="D3826" s="146" t="s">
        <v>88</v>
      </c>
      <c r="E3826" s="146">
        <v>532</v>
      </c>
      <c r="F3826" s="146">
        <v>532</v>
      </c>
      <c r="G3826" s="146">
        <v>532</v>
      </c>
    </row>
    <row r="3827" spans="1:7" x14ac:dyDescent="0.25">
      <c r="A3827" s="146" t="s">
        <v>76</v>
      </c>
      <c r="B3827" s="146">
        <v>2</v>
      </c>
      <c r="C3827" s="146">
        <v>2006</v>
      </c>
      <c r="D3827" s="146" t="s">
        <v>90</v>
      </c>
      <c r="E3827" s="146">
        <v>533</v>
      </c>
      <c r="F3827" s="146">
        <v>533</v>
      </c>
      <c r="G3827" s="146">
        <v>533</v>
      </c>
    </row>
    <row r="3828" spans="1:7" x14ac:dyDescent="0.25">
      <c r="A3828" s="146" t="s">
        <v>76</v>
      </c>
      <c r="B3828" s="146">
        <v>2</v>
      </c>
      <c r="C3828" s="146">
        <v>1985</v>
      </c>
      <c r="D3828" s="146" t="s">
        <v>82</v>
      </c>
      <c r="E3828" s="146">
        <v>534</v>
      </c>
      <c r="F3828" s="146">
        <v>534</v>
      </c>
      <c r="G3828" s="146">
        <v>534</v>
      </c>
    </row>
    <row r="3829" spans="1:7" x14ac:dyDescent="0.25">
      <c r="A3829" s="146" t="s">
        <v>76</v>
      </c>
      <c r="B3829" s="146">
        <v>2</v>
      </c>
      <c r="C3829" s="146">
        <v>1986</v>
      </c>
      <c r="D3829" s="146" t="s">
        <v>82</v>
      </c>
      <c r="E3829" s="146">
        <v>534</v>
      </c>
      <c r="F3829" s="146">
        <v>534</v>
      </c>
      <c r="G3829" s="146">
        <v>534</v>
      </c>
    </row>
    <row r="3830" spans="1:7" x14ac:dyDescent="0.25">
      <c r="A3830" s="146" t="s">
        <v>65</v>
      </c>
      <c r="B3830" s="146">
        <v>2</v>
      </c>
      <c r="C3830" s="146">
        <v>1991</v>
      </c>
      <c r="D3830" s="146" t="s">
        <v>82</v>
      </c>
      <c r="E3830" s="146">
        <v>535</v>
      </c>
      <c r="F3830" s="146">
        <v>535</v>
      </c>
      <c r="G3830" s="146">
        <v>535</v>
      </c>
    </row>
    <row r="3831" spans="1:7" x14ac:dyDescent="0.25">
      <c r="A3831" s="146" t="s">
        <v>1</v>
      </c>
      <c r="B3831" s="146">
        <v>1</v>
      </c>
      <c r="C3831" s="146">
        <v>2008</v>
      </c>
      <c r="D3831" s="146" t="s">
        <v>80</v>
      </c>
      <c r="E3831" s="146">
        <v>536</v>
      </c>
      <c r="F3831" s="146">
        <v>536</v>
      </c>
      <c r="G3831" s="146">
        <v>536</v>
      </c>
    </row>
    <row r="3832" spans="1:7" x14ac:dyDescent="0.25">
      <c r="A3832" s="146" t="s">
        <v>65</v>
      </c>
      <c r="B3832" s="146">
        <v>2</v>
      </c>
      <c r="C3832" s="146">
        <v>2001</v>
      </c>
      <c r="D3832" s="146" t="s">
        <v>96</v>
      </c>
      <c r="E3832" s="146">
        <v>536</v>
      </c>
      <c r="F3832" s="146">
        <v>536</v>
      </c>
      <c r="G3832" s="146">
        <v>536</v>
      </c>
    </row>
    <row r="3833" spans="1:7" x14ac:dyDescent="0.25">
      <c r="A3833" s="146" t="s">
        <v>65</v>
      </c>
      <c r="B3833" s="146">
        <v>2</v>
      </c>
      <c r="C3833" s="146">
        <v>1994</v>
      </c>
      <c r="D3833" s="146" t="s">
        <v>80</v>
      </c>
      <c r="E3833" s="146">
        <v>537</v>
      </c>
      <c r="F3833" s="146">
        <v>537</v>
      </c>
      <c r="G3833" s="146">
        <v>537</v>
      </c>
    </row>
    <row r="3834" spans="1:7" x14ac:dyDescent="0.25">
      <c r="A3834" s="146" t="s">
        <v>1</v>
      </c>
      <c r="B3834" s="146">
        <v>1</v>
      </c>
      <c r="C3834" s="146">
        <v>2007</v>
      </c>
      <c r="D3834" s="146" t="s">
        <v>80</v>
      </c>
      <c r="E3834" s="146">
        <v>538</v>
      </c>
      <c r="F3834" s="146">
        <v>538</v>
      </c>
      <c r="G3834" s="146">
        <v>538</v>
      </c>
    </row>
    <row r="3835" spans="1:7" x14ac:dyDescent="0.25">
      <c r="A3835" s="146" t="s">
        <v>76</v>
      </c>
      <c r="B3835" s="146">
        <v>2</v>
      </c>
      <c r="C3835" s="146">
        <v>1992</v>
      </c>
      <c r="D3835" s="146" t="s">
        <v>95</v>
      </c>
      <c r="E3835" s="146">
        <v>540</v>
      </c>
      <c r="F3835" s="146">
        <v>540</v>
      </c>
      <c r="G3835" s="146">
        <v>540</v>
      </c>
    </row>
    <row r="3836" spans="1:7" x14ac:dyDescent="0.25">
      <c r="A3836" s="146" t="s">
        <v>76</v>
      </c>
      <c r="B3836" s="146">
        <v>1</v>
      </c>
      <c r="C3836" s="146">
        <v>1996</v>
      </c>
      <c r="D3836" s="146" t="s">
        <v>96</v>
      </c>
      <c r="E3836" s="146">
        <v>542</v>
      </c>
      <c r="F3836" s="146">
        <v>542</v>
      </c>
      <c r="G3836" s="146">
        <v>542</v>
      </c>
    </row>
    <row r="3837" spans="1:7" x14ac:dyDescent="0.25">
      <c r="A3837" s="146" t="s">
        <v>1</v>
      </c>
      <c r="B3837" s="146">
        <v>1</v>
      </c>
      <c r="C3837" s="146">
        <v>2007</v>
      </c>
      <c r="D3837" s="146" t="s">
        <v>82</v>
      </c>
      <c r="E3837" s="146">
        <v>543</v>
      </c>
      <c r="F3837" s="146">
        <v>543</v>
      </c>
      <c r="G3837" s="146">
        <v>543</v>
      </c>
    </row>
    <row r="3838" spans="1:7" x14ac:dyDescent="0.25">
      <c r="A3838" s="146" t="s">
        <v>76</v>
      </c>
      <c r="B3838" s="146">
        <v>1</v>
      </c>
      <c r="C3838" s="146">
        <v>1996</v>
      </c>
      <c r="D3838" s="146" t="s">
        <v>95</v>
      </c>
      <c r="E3838" s="146">
        <v>544</v>
      </c>
      <c r="F3838" s="146">
        <v>544</v>
      </c>
      <c r="G3838" s="146">
        <v>544</v>
      </c>
    </row>
    <row r="3839" spans="1:7" x14ac:dyDescent="0.25">
      <c r="A3839" s="146" t="s">
        <v>0</v>
      </c>
      <c r="B3839" s="146">
        <v>1</v>
      </c>
      <c r="C3839" s="146">
        <v>1999</v>
      </c>
      <c r="D3839" s="146" t="s">
        <v>79</v>
      </c>
      <c r="E3839" s="146">
        <v>544</v>
      </c>
      <c r="F3839" s="146">
        <v>544</v>
      </c>
      <c r="G3839" s="146">
        <v>544</v>
      </c>
    </row>
    <row r="3840" spans="1:7" x14ac:dyDescent="0.25">
      <c r="A3840" s="146" t="s">
        <v>76</v>
      </c>
      <c r="B3840" s="146">
        <v>1</v>
      </c>
      <c r="C3840" s="146">
        <v>1995</v>
      </c>
      <c r="D3840" s="146" t="s">
        <v>82</v>
      </c>
      <c r="E3840" s="146">
        <v>545</v>
      </c>
      <c r="F3840" s="146">
        <v>545</v>
      </c>
      <c r="G3840" s="146">
        <v>545</v>
      </c>
    </row>
    <row r="3841" spans="1:7" x14ac:dyDescent="0.25">
      <c r="A3841" s="146" t="s">
        <v>76</v>
      </c>
      <c r="B3841" s="146">
        <v>2</v>
      </c>
      <c r="C3841" s="146">
        <v>1986</v>
      </c>
      <c r="D3841" s="146" t="s">
        <v>92</v>
      </c>
      <c r="E3841" s="146">
        <v>546</v>
      </c>
      <c r="F3841" s="146">
        <v>546</v>
      </c>
      <c r="G3841" s="146">
        <v>546</v>
      </c>
    </row>
    <row r="3842" spans="1:7" x14ac:dyDescent="0.25">
      <c r="A3842" s="146" t="s">
        <v>0</v>
      </c>
      <c r="B3842" s="146">
        <v>1</v>
      </c>
      <c r="C3842" s="146">
        <v>1997</v>
      </c>
      <c r="D3842" s="146" t="s">
        <v>80</v>
      </c>
      <c r="E3842" s="146">
        <v>546</v>
      </c>
      <c r="F3842" s="146">
        <v>546</v>
      </c>
      <c r="G3842" s="146">
        <v>546</v>
      </c>
    </row>
    <row r="3843" spans="1:7" x14ac:dyDescent="0.25">
      <c r="A3843" s="146" t="s">
        <v>76</v>
      </c>
      <c r="B3843" s="146">
        <v>1</v>
      </c>
      <c r="C3843" s="146">
        <v>1992</v>
      </c>
      <c r="D3843" s="146" t="s">
        <v>91</v>
      </c>
      <c r="E3843" s="146">
        <v>547</v>
      </c>
      <c r="F3843" s="146">
        <v>547</v>
      </c>
      <c r="G3843" s="146">
        <v>547</v>
      </c>
    </row>
    <row r="3844" spans="1:7" x14ac:dyDescent="0.25">
      <c r="A3844" s="146" t="s">
        <v>1</v>
      </c>
      <c r="B3844" s="146">
        <v>1</v>
      </c>
      <c r="C3844" s="146">
        <v>2003</v>
      </c>
      <c r="D3844" s="146" t="s">
        <v>91</v>
      </c>
      <c r="E3844" s="146">
        <v>547</v>
      </c>
      <c r="F3844" s="146">
        <v>547</v>
      </c>
      <c r="G3844" s="146">
        <v>547</v>
      </c>
    </row>
    <row r="3845" spans="1:7" x14ac:dyDescent="0.25">
      <c r="A3845" s="146" t="s">
        <v>65</v>
      </c>
      <c r="B3845" s="146">
        <v>2</v>
      </c>
      <c r="C3845" s="146">
        <v>1997</v>
      </c>
      <c r="D3845" s="146" t="s">
        <v>94</v>
      </c>
      <c r="E3845" s="146">
        <v>547</v>
      </c>
      <c r="F3845" s="146">
        <v>547</v>
      </c>
      <c r="G3845" s="146">
        <v>547</v>
      </c>
    </row>
    <row r="3846" spans="1:7" x14ac:dyDescent="0.25">
      <c r="A3846" s="146" t="s">
        <v>76</v>
      </c>
      <c r="B3846" s="146">
        <v>1</v>
      </c>
      <c r="C3846" s="146">
        <v>2000</v>
      </c>
      <c r="D3846" s="146" t="s">
        <v>93</v>
      </c>
      <c r="E3846" s="146">
        <v>549</v>
      </c>
      <c r="F3846" s="146">
        <v>549</v>
      </c>
      <c r="G3846" s="146">
        <v>549</v>
      </c>
    </row>
    <row r="3847" spans="1:7" x14ac:dyDescent="0.25">
      <c r="A3847" s="146" t="s">
        <v>76</v>
      </c>
      <c r="B3847" s="146">
        <v>2</v>
      </c>
      <c r="C3847" s="146">
        <v>1999</v>
      </c>
      <c r="D3847" s="146" t="s">
        <v>93</v>
      </c>
      <c r="E3847" s="146">
        <v>549</v>
      </c>
      <c r="F3847" s="146">
        <v>549</v>
      </c>
      <c r="G3847" s="146">
        <v>549</v>
      </c>
    </row>
    <row r="3848" spans="1:7" x14ac:dyDescent="0.25">
      <c r="A3848" s="146" t="s">
        <v>76</v>
      </c>
      <c r="B3848" s="146">
        <v>1</v>
      </c>
      <c r="C3848" s="146">
        <v>1995</v>
      </c>
      <c r="D3848" s="146" t="s">
        <v>95</v>
      </c>
      <c r="E3848" s="146">
        <v>550</v>
      </c>
      <c r="F3848" s="146">
        <v>550</v>
      </c>
      <c r="G3848" s="146">
        <v>550</v>
      </c>
    </row>
    <row r="3849" spans="1:7" x14ac:dyDescent="0.25">
      <c r="A3849" s="146" t="s">
        <v>76</v>
      </c>
      <c r="B3849" s="146">
        <v>2</v>
      </c>
      <c r="C3849" s="146">
        <v>1988</v>
      </c>
      <c r="D3849" s="146" t="s">
        <v>95</v>
      </c>
      <c r="E3849" s="146">
        <v>550</v>
      </c>
      <c r="F3849" s="146">
        <v>550</v>
      </c>
      <c r="G3849" s="146">
        <v>550</v>
      </c>
    </row>
    <row r="3850" spans="1:7" x14ac:dyDescent="0.25">
      <c r="A3850" s="146" t="s">
        <v>76</v>
      </c>
      <c r="B3850" s="146">
        <v>1</v>
      </c>
      <c r="C3850" s="146">
        <v>2002</v>
      </c>
      <c r="D3850" s="146" t="s">
        <v>93</v>
      </c>
      <c r="E3850" s="146">
        <v>551</v>
      </c>
      <c r="F3850" s="146">
        <v>551</v>
      </c>
      <c r="G3850" s="146">
        <v>551</v>
      </c>
    </row>
    <row r="3851" spans="1:7" x14ac:dyDescent="0.25">
      <c r="A3851" s="146" t="s">
        <v>76</v>
      </c>
      <c r="B3851" s="146">
        <v>2</v>
      </c>
      <c r="C3851" s="146">
        <v>1987</v>
      </c>
      <c r="D3851" s="146" t="s">
        <v>92</v>
      </c>
      <c r="E3851" s="146">
        <v>552</v>
      </c>
      <c r="F3851" s="146">
        <v>552</v>
      </c>
      <c r="G3851" s="146">
        <v>552</v>
      </c>
    </row>
    <row r="3852" spans="1:7" x14ac:dyDescent="0.25">
      <c r="A3852" s="146" t="s">
        <v>1</v>
      </c>
      <c r="B3852" s="146">
        <v>2</v>
      </c>
      <c r="C3852" s="146">
        <v>2002</v>
      </c>
      <c r="D3852" s="146" t="s">
        <v>88</v>
      </c>
      <c r="E3852" s="146">
        <v>552</v>
      </c>
      <c r="F3852" s="146">
        <v>552</v>
      </c>
      <c r="G3852" s="146">
        <v>552</v>
      </c>
    </row>
    <row r="3853" spans="1:7" x14ac:dyDescent="0.25">
      <c r="A3853" s="146" t="s">
        <v>76</v>
      </c>
      <c r="B3853" s="146">
        <v>1</v>
      </c>
      <c r="C3853" s="146">
        <v>1994</v>
      </c>
      <c r="D3853" s="146" t="s">
        <v>88</v>
      </c>
      <c r="E3853" s="146">
        <v>555</v>
      </c>
      <c r="F3853" s="146">
        <v>555</v>
      </c>
      <c r="G3853" s="146">
        <v>555</v>
      </c>
    </row>
    <row r="3854" spans="1:7" x14ac:dyDescent="0.25">
      <c r="A3854" s="146" t="s">
        <v>76</v>
      </c>
      <c r="B3854" s="146">
        <v>2</v>
      </c>
      <c r="C3854" s="146">
        <v>1993</v>
      </c>
      <c r="D3854" s="146" t="s">
        <v>94</v>
      </c>
      <c r="E3854" s="146">
        <v>556</v>
      </c>
      <c r="F3854" s="146">
        <v>556</v>
      </c>
      <c r="G3854" s="146">
        <v>556</v>
      </c>
    </row>
    <row r="3855" spans="1:7" x14ac:dyDescent="0.25">
      <c r="A3855" s="146" t="s">
        <v>76</v>
      </c>
      <c r="B3855" s="146">
        <v>2</v>
      </c>
      <c r="C3855" s="146">
        <v>1996</v>
      </c>
      <c r="D3855" s="146" t="s">
        <v>80</v>
      </c>
      <c r="E3855" s="146">
        <v>556</v>
      </c>
      <c r="F3855" s="146">
        <v>556</v>
      </c>
      <c r="G3855" s="146">
        <v>556</v>
      </c>
    </row>
    <row r="3856" spans="1:7" x14ac:dyDescent="0.25">
      <c r="A3856" s="146" t="s">
        <v>2</v>
      </c>
      <c r="B3856" s="146">
        <v>2</v>
      </c>
      <c r="C3856" s="146">
        <v>2013</v>
      </c>
      <c r="D3856" s="146" t="s">
        <v>80</v>
      </c>
      <c r="E3856" s="146">
        <v>556</v>
      </c>
      <c r="F3856" s="146">
        <v>556</v>
      </c>
      <c r="G3856" s="146">
        <v>556</v>
      </c>
    </row>
    <row r="3857" spans="1:7" x14ac:dyDescent="0.25">
      <c r="A3857" s="146" t="s">
        <v>76</v>
      </c>
      <c r="B3857" s="146">
        <v>2</v>
      </c>
      <c r="C3857" s="146">
        <v>1987</v>
      </c>
      <c r="D3857" s="146" t="s">
        <v>79</v>
      </c>
      <c r="E3857" s="146">
        <v>557</v>
      </c>
      <c r="F3857" s="146">
        <v>557</v>
      </c>
      <c r="G3857" s="146">
        <v>557</v>
      </c>
    </row>
    <row r="3858" spans="1:7" x14ac:dyDescent="0.25">
      <c r="A3858" s="146" t="s">
        <v>65</v>
      </c>
      <c r="B3858" s="146">
        <v>2</v>
      </c>
      <c r="C3858" s="146">
        <v>1987</v>
      </c>
      <c r="D3858" s="146" t="s">
        <v>91</v>
      </c>
      <c r="E3858" s="146">
        <v>557</v>
      </c>
      <c r="F3858" s="146">
        <v>557</v>
      </c>
      <c r="G3858" s="146">
        <v>557</v>
      </c>
    </row>
    <row r="3859" spans="1:7" x14ac:dyDescent="0.25">
      <c r="A3859" s="146" t="s">
        <v>65</v>
      </c>
      <c r="B3859" s="146">
        <v>2</v>
      </c>
      <c r="C3859" s="146">
        <v>2006</v>
      </c>
      <c r="D3859" s="146" t="s">
        <v>77</v>
      </c>
      <c r="E3859" s="146">
        <v>557</v>
      </c>
      <c r="F3859" s="146">
        <v>557</v>
      </c>
      <c r="G3859" s="146">
        <v>557</v>
      </c>
    </row>
    <row r="3860" spans="1:7" x14ac:dyDescent="0.25">
      <c r="A3860" s="146" t="s">
        <v>65</v>
      </c>
      <c r="B3860" s="146">
        <v>2</v>
      </c>
      <c r="C3860" s="146">
        <v>1993</v>
      </c>
      <c r="D3860" s="146" t="s">
        <v>80</v>
      </c>
      <c r="E3860" s="146">
        <v>558</v>
      </c>
      <c r="F3860" s="146">
        <v>558</v>
      </c>
      <c r="G3860" s="146">
        <v>558</v>
      </c>
    </row>
    <row r="3861" spans="1:7" x14ac:dyDescent="0.25">
      <c r="A3861" s="146" t="s">
        <v>76</v>
      </c>
      <c r="B3861" s="146">
        <v>1</v>
      </c>
      <c r="C3861" s="146">
        <v>2005</v>
      </c>
      <c r="D3861" s="146" t="s">
        <v>84</v>
      </c>
      <c r="E3861" s="146">
        <v>559</v>
      </c>
      <c r="F3861" s="146">
        <v>559</v>
      </c>
      <c r="G3861" s="146">
        <v>559</v>
      </c>
    </row>
    <row r="3862" spans="1:7" x14ac:dyDescent="0.25">
      <c r="A3862" s="146" t="s">
        <v>0</v>
      </c>
      <c r="B3862" s="146">
        <v>1</v>
      </c>
      <c r="C3862" s="146">
        <v>2013</v>
      </c>
      <c r="D3862" s="146" t="s">
        <v>77</v>
      </c>
      <c r="E3862" s="146">
        <v>560</v>
      </c>
      <c r="F3862" s="146">
        <v>560</v>
      </c>
      <c r="G3862" s="146">
        <v>560</v>
      </c>
    </row>
    <row r="3863" spans="1:7" x14ac:dyDescent="0.25">
      <c r="A3863" s="146" t="s">
        <v>1</v>
      </c>
      <c r="B3863" s="146">
        <v>2</v>
      </c>
      <c r="C3863" s="146">
        <v>2005</v>
      </c>
      <c r="D3863" s="146" t="s">
        <v>79</v>
      </c>
      <c r="E3863" s="146">
        <v>561</v>
      </c>
      <c r="F3863" s="146">
        <v>561</v>
      </c>
      <c r="G3863" s="146">
        <v>561</v>
      </c>
    </row>
    <row r="3864" spans="1:7" x14ac:dyDescent="0.25">
      <c r="A3864" s="146" t="s">
        <v>65</v>
      </c>
      <c r="B3864" s="146">
        <v>2</v>
      </c>
      <c r="C3864" s="146">
        <v>2007</v>
      </c>
      <c r="D3864" s="146" t="s">
        <v>77</v>
      </c>
      <c r="E3864" s="146">
        <v>561</v>
      </c>
      <c r="F3864" s="146">
        <v>561</v>
      </c>
      <c r="G3864" s="146">
        <v>561</v>
      </c>
    </row>
    <row r="3865" spans="1:7" x14ac:dyDescent="0.25">
      <c r="A3865" s="146" t="s">
        <v>76</v>
      </c>
      <c r="B3865" s="146">
        <v>1</v>
      </c>
      <c r="C3865" s="146">
        <v>1999</v>
      </c>
      <c r="D3865" s="146" t="s">
        <v>80</v>
      </c>
      <c r="E3865" s="146">
        <v>562</v>
      </c>
      <c r="F3865" s="146">
        <v>562</v>
      </c>
      <c r="G3865" s="146">
        <v>562</v>
      </c>
    </row>
    <row r="3866" spans="1:7" x14ac:dyDescent="0.25">
      <c r="A3866" s="146" t="s">
        <v>1</v>
      </c>
      <c r="B3866" s="146">
        <v>2</v>
      </c>
      <c r="C3866" s="146">
        <v>2003</v>
      </c>
      <c r="D3866" s="146" t="s">
        <v>92</v>
      </c>
      <c r="E3866" s="146">
        <v>562</v>
      </c>
      <c r="F3866" s="146">
        <v>562</v>
      </c>
      <c r="G3866" s="146">
        <v>562</v>
      </c>
    </row>
    <row r="3867" spans="1:7" x14ac:dyDescent="0.25">
      <c r="A3867" s="146" t="s">
        <v>76</v>
      </c>
      <c r="B3867" s="146">
        <v>2</v>
      </c>
      <c r="C3867" s="146">
        <v>1987</v>
      </c>
      <c r="D3867" s="146" t="s">
        <v>82</v>
      </c>
      <c r="E3867" s="146">
        <v>563</v>
      </c>
      <c r="F3867" s="146">
        <v>563</v>
      </c>
      <c r="G3867" s="146">
        <v>563</v>
      </c>
    </row>
    <row r="3868" spans="1:7" x14ac:dyDescent="0.25">
      <c r="A3868" s="146" t="s">
        <v>65</v>
      </c>
      <c r="B3868" s="146">
        <v>2</v>
      </c>
      <c r="C3868" s="146">
        <v>1985</v>
      </c>
      <c r="D3868" s="146" t="s">
        <v>79</v>
      </c>
      <c r="E3868" s="146">
        <v>565</v>
      </c>
      <c r="F3868" s="146">
        <v>565</v>
      </c>
      <c r="G3868" s="146">
        <v>565</v>
      </c>
    </row>
    <row r="3869" spans="1:7" x14ac:dyDescent="0.25">
      <c r="A3869" s="146" t="s">
        <v>76</v>
      </c>
      <c r="B3869" s="146">
        <v>1</v>
      </c>
      <c r="C3869" s="146">
        <v>1993</v>
      </c>
      <c r="D3869" s="146" t="s">
        <v>92</v>
      </c>
      <c r="E3869" s="146">
        <v>567</v>
      </c>
      <c r="F3869" s="146">
        <v>567</v>
      </c>
      <c r="G3869" s="146">
        <v>567</v>
      </c>
    </row>
    <row r="3870" spans="1:7" x14ac:dyDescent="0.25">
      <c r="A3870" s="146" t="s">
        <v>76</v>
      </c>
      <c r="B3870" s="146">
        <v>1</v>
      </c>
      <c r="C3870" s="146">
        <v>2002</v>
      </c>
      <c r="D3870" s="146" t="s">
        <v>80</v>
      </c>
      <c r="E3870" s="146">
        <v>569</v>
      </c>
      <c r="F3870" s="146">
        <v>569</v>
      </c>
      <c r="G3870" s="146">
        <v>569</v>
      </c>
    </row>
    <row r="3871" spans="1:7" x14ac:dyDescent="0.25">
      <c r="A3871" s="146" t="s">
        <v>76</v>
      </c>
      <c r="B3871" s="146">
        <v>2</v>
      </c>
      <c r="C3871" s="146">
        <v>1990</v>
      </c>
      <c r="D3871" s="146" t="s">
        <v>95</v>
      </c>
      <c r="E3871" s="146">
        <v>569</v>
      </c>
      <c r="F3871" s="146">
        <v>569</v>
      </c>
      <c r="G3871" s="146">
        <v>569</v>
      </c>
    </row>
    <row r="3872" spans="1:7" x14ac:dyDescent="0.25">
      <c r="A3872" s="146" t="s">
        <v>1</v>
      </c>
      <c r="B3872" s="146">
        <v>2</v>
      </c>
      <c r="C3872" s="146">
        <v>2005</v>
      </c>
      <c r="D3872" s="146" t="s">
        <v>80</v>
      </c>
      <c r="E3872" s="146">
        <v>569</v>
      </c>
      <c r="F3872" s="146">
        <v>569</v>
      </c>
      <c r="G3872" s="146">
        <v>569</v>
      </c>
    </row>
    <row r="3873" spans="1:7" x14ac:dyDescent="0.25">
      <c r="A3873" s="146" t="s">
        <v>76</v>
      </c>
      <c r="B3873" s="146">
        <v>1</v>
      </c>
      <c r="C3873" s="146">
        <v>2001</v>
      </c>
      <c r="D3873" s="146" t="s">
        <v>80</v>
      </c>
      <c r="E3873" s="146">
        <v>570</v>
      </c>
      <c r="F3873" s="146">
        <v>570</v>
      </c>
      <c r="G3873" s="146">
        <v>570</v>
      </c>
    </row>
    <row r="3874" spans="1:7" x14ac:dyDescent="0.25">
      <c r="A3874" s="146" t="s">
        <v>76</v>
      </c>
      <c r="B3874" s="146">
        <v>2</v>
      </c>
      <c r="C3874" s="146">
        <v>1991</v>
      </c>
      <c r="D3874" s="146" t="s">
        <v>82</v>
      </c>
      <c r="E3874" s="146">
        <v>570</v>
      </c>
      <c r="F3874" s="146">
        <v>570</v>
      </c>
      <c r="G3874" s="146">
        <v>570</v>
      </c>
    </row>
    <row r="3875" spans="1:7" x14ac:dyDescent="0.25">
      <c r="A3875" s="146" t="s">
        <v>76</v>
      </c>
      <c r="B3875" s="146">
        <v>2</v>
      </c>
      <c r="C3875" s="146">
        <v>1992</v>
      </c>
      <c r="D3875" s="146" t="s">
        <v>82</v>
      </c>
      <c r="E3875" s="146">
        <v>570</v>
      </c>
      <c r="F3875" s="146">
        <v>570</v>
      </c>
      <c r="G3875" s="146">
        <v>570</v>
      </c>
    </row>
    <row r="3876" spans="1:7" x14ac:dyDescent="0.25">
      <c r="A3876" s="146" t="s">
        <v>76</v>
      </c>
      <c r="B3876" s="146">
        <v>1</v>
      </c>
      <c r="C3876" s="146">
        <v>1994</v>
      </c>
      <c r="D3876" s="146" t="s">
        <v>79</v>
      </c>
      <c r="E3876" s="146">
        <v>571</v>
      </c>
      <c r="F3876" s="146">
        <v>571</v>
      </c>
      <c r="G3876" s="146">
        <v>571</v>
      </c>
    </row>
    <row r="3877" spans="1:7" x14ac:dyDescent="0.25">
      <c r="A3877" s="146" t="s">
        <v>76</v>
      </c>
      <c r="B3877" s="146">
        <v>2</v>
      </c>
      <c r="C3877" s="146">
        <v>1993</v>
      </c>
      <c r="D3877" s="146" t="s">
        <v>95</v>
      </c>
      <c r="E3877" s="146">
        <v>571</v>
      </c>
      <c r="F3877" s="146">
        <v>571</v>
      </c>
      <c r="G3877" s="146">
        <v>571</v>
      </c>
    </row>
    <row r="3878" spans="1:7" x14ac:dyDescent="0.25">
      <c r="A3878" s="146" t="s">
        <v>0</v>
      </c>
      <c r="B3878" s="146">
        <v>1</v>
      </c>
      <c r="C3878" s="146">
        <v>1997</v>
      </c>
      <c r="D3878" s="146" t="s">
        <v>92</v>
      </c>
      <c r="E3878" s="146">
        <v>573</v>
      </c>
      <c r="F3878" s="146">
        <v>573</v>
      </c>
      <c r="G3878" s="146">
        <v>573</v>
      </c>
    </row>
    <row r="3879" spans="1:7" x14ac:dyDescent="0.25">
      <c r="A3879" s="146" t="s">
        <v>65</v>
      </c>
      <c r="B3879" s="146">
        <v>2</v>
      </c>
      <c r="C3879" s="146">
        <v>1989</v>
      </c>
      <c r="D3879" s="146" t="s">
        <v>80</v>
      </c>
      <c r="E3879" s="146">
        <v>574</v>
      </c>
      <c r="F3879" s="146">
        <v>574</v>
      </c>
      <c r="G3879" s="146">
        <v>574</v>
      </c>
    </row>
    <row r="3880" spans="1:7" x14ac:dyDescent="0.25">
      <c r="A3880" s="146" t="s">
        <v>2</v>
      </c>
      <c r="B3880" s="146">
        <v>2</v>
      </c>
      <c r="C3880" s="146">
        <v>2013</v>
      </c>
      <c r="D3880" s="146" t="s">
        <v>95</v>
      </c>
      <c r="E3880" s="146">
        <v>575</v>
      </c>
      <c r="F3880" s="146">
        <v>575</v>
      </c>
      <c r="G3880" s="146">
        <v>575</v>
      </c>
    </row>
    <row r="3881" spans="1:7" x14ac:dyDescent="0.25">
      <c r="A3881" s="146" t="s">
        <v>76</v>
      </c>
      <c r="B3881" s="146">
        <v>1</v>
      </c>
      <c r="C3881" s="146">
        <v>2007</v>
      </c>
      <c r="D3881" s="146" t="s">
        <v>90</v>
      </c>
      <c r="E3881" s="146">
        <v>577</v>
      </c>
      <c r="F3881" s="146">
        <v>577</v>
      </c>
      <c r="G3881" s="146">
        <v>577</v>
      </c>
    </row>
    <row r="3882" spans="1:7" x14ac:dyDescent="0.25">
      <c r="A3882" s="146" t="s">
        <v>0</v>
      </c>
      <c r="B3882" s="146">
        <v>1</v>
      </c>
      <c r="C3882" s="146">
        <v>1996</v>
      </c>
      <c r="D3882" s="146" t="s">
        <v>88</v>
      </c>
      <c r="E3882" s="146">
        <v>577</v>
      </c>
      <c r="F3882" s="146">
        <v>577</v>
      </c>
      <c r="G3882" s="146">
        <v>577</v>
      </c>
    </row>
    <row r="3883" spans="1:7" x14ac:dyDescent="0.25">
      <c r="A3883" s="146" t="s">
        <v>76</v>
      </c>
      <c r="B3883" s="146">
        <v>1</v>
      </c>
      <c r="C3883" s="146">
        <v>2000</v>
      </c>
      <c r="D3883" s="146" t="s">
        <v>80</v>
      </c>
      <c r="E3883" s="146">
        <v>578</v>
      </c>
      <c r="F3883" s="146">
        <v>578</v>
      </c>
      <c r="G3883" s="146">
        <v>578</v>
      </c>
    </row>
    <row r="3884" spans="1:7" x14ac:dyDescent="0.25">
      <c r="A3884" s="146" t="s">
        <v>76</v>
      </c>
      <c r="B3884" s="146">
        <v>2</v>
      </c>
      <c r="C3884" s="146">
        <v>1991</v>
      </c>
      <c r="D3884" s="146" t="s">
        <v>88</v>
      </c>
      <c r="E3884" s="146">
        <v>578</v>
      </c>
      <c r="F3884" s="146">
        <v>578</v>
      </c>
      <c r="G3884" s="146">
        <v>578</v>
      </c>
    </row>
    <row r="3885" spans="1:7" x14ac:dyDescent="0.25">
      <c r="A3885" s="146" t="s">
        <v>1</v>
      </c>
      <c r="B3885" s="146">
        <v>1</v>
      </c>
      <c r="C3885" s="146">
        <v>1999</v>
      </c>
      <c r="D3885" s="146" t="s">
        <v>88</v>
      </c>
      <c r="E3885" s="146">
        <v>578</v>
      </c>
      <c r="F3885" s="146">
        <v>578</v>
      </c>
      <c r="G3885" s="146">
        <v>578</v>
      </c>
    </row>
    <row r="3886" spans="1:7" x14ac:dyDescent="0.25">
      <c r="A3886" s="146" t="s">
        <v>1</v>
      </c>
      <c r="B3886" s="146">
        <v>1</v>
      </c>
      <c r="C3886" s="146">
        <v>2002</v>
      </c>
      <c r="D3886" s="146" t="s">
        <v>79</v>
      </c>
      <c r="E3886" s="146">
        <v>578</v>
      </c>
      <c r="F3886" s="146">
        <v>578</v>
      </c>
      <c r="G3886" s="146">
        <v>578</v>
      </c>
    </row>
    <row r="3887" spans="1:7" x14ac:dyDescent="0.25">
      <c r="A3887" s="146" t="s">
        <v>76</v>
      </c>
      <c r="B3887" s="146">
        <v>1</v>
      </c>
      <c r="C3887" s="146">
        <v>2011</v>
      </c>
      <c r="D3887" s="146" t="s">
        <v>89</v>
      </c>
      <c r="E3887" s="146">
        <v>579</v>
      </c>
      <c r="F3887" s="146">
        <v>579</v>
      </c>
      <c r="G3887" s="146">
        <v>579</v>
      </c>
    </row>
    <row r="3888" spans="1:7" x14ac:dyDescent="0.25">
      <c r="A3888" s="146" t="s">
        <v>76</v>
      </c>
      <c r="B3888" s="146">
        <v>2</v>
      </c>
      <c r="C3888" s="146">
        <v>1985</v>
      </c>
      <c r="D3888" s="146" t="s">
        <v>91</v>
      </c>
      <c r="E3888" s="146">
        <v>579</v>
      </c>
      <c r="F3888" s="146">
        <v>579</v>
      </c>
      <c r="G3888" s="146">
        <v>579</v>
      </c>
    </row>
    <row r="3889" spans="1:7" x14ac:dyDescent="0.25">
      <c r="A3889" s="146" t="s">
        <v>76</v>
      </c>
      <c r="B3889" s="146">
        <v>2</v>
      </c>
      <c r="C3889" s="146">
        <v>1995</v>
      </c>
      <c r="D3889" s="146" t="s">
        <v>96</v>
      </c>
      <c r="E3889" s="146">
        <v>579</v>
      </c>
      <c r="F3889" s="146">
        <v>579</v>
      </c>
      <c r="G3889" s="146">
        <v>579</v>
      </c>
    </row>
    <row r="3890" spans="1:7" x14ac:dyDescent="0.25">
      <c r="A3890" s="146" t="s">
        <v>76</v>
      </c>
      <c r="B3890" s="146">
        <v>2</v>
      </c>
      <c r="C3890" s="146">
        <v>2004</v>
      </c>
      <c r="D3890" s="146" t="s">
        <v>84</v>
      </c>
      <c r="E3890" s="146">
        <v>579</v>
      </c>
      <c r="F3890" s="146">
        <v>579</v>
      </c>
      <c r="G3890" s="146">
        <v>579</v>
      </c>
    </row>
    <row r="3891" spans="1:7" x14ac:dyDescent="0.25">
      <c r="A3891" s="146" t="s">
        <v>76</v>
      </c>
      <c r="B3891" s="146">
        <v>1</v>
      </c>
      <c r="C3891" s="146">
        <v>1996</v>
      </c>
      <c r="D3891" s="146" t="s">
        <v>82</v>
      </c>
      <c r="E3891" s="146">
        <v>580</v>
      </c>
      <c r="F3891" s="146">
        <v>580</v>
      </c>
      <c r="G3891" s="146">
        <v>580</v>
      </c>
    </row>
    <row r="3892" spans="1:7" x14ac:dyDescent="0.25">
      <c r="A3892" s="146" t="s">
        <v>65</v>
      </c>
      <c r="B3892" s="146">
        <v>2</v>
      </c>
      <c r="C3892" s="146">
        <v>1986</v>
      </c>
      <c r="D3892" s="146" t="s">
        <v>79</v>
      </c>
      <c r="E3892" s="146">
        <v>580</v>
      </c>
      <c r="F3892" s="146">
        <v>580</v>
      </c>
      <c r="G3892" s="146">
        <v>580</v>
      </c>
    </row>
    <row r="3893" spans="1:7" x14ac:dyDescent="0.25">
      <c r="A3893" s="146" t="s">
        <v>76</v>
      </c>
      <c r="B3893" s="146">
        <v>1</v>
      </c>
      <c r="C3893" s="146">
        <v>1997</v>
      </c>
      <c r="D3893" s="146" t="s">
        <v>96</v>
      </c>
      <c r="E3893" s="146">
        <v>582</v>
      </c>
      <c r="F3893" s="146">
        <v>582</v>
      </c>
      <c r="G3893" s="146">
        <v>582</v>
      </c>
    </row>
    <row r="3894" spans="1:7" x14ac:dyDescent="0.25">
      <c r="A3894" s="146" t="s">
        <v>76</v>
      </c>
      <c r="B3894" s="146">
        <v>2</v>
      </c>
      <c r="C3894" s="146">
        <v>1994</v>
      </c>
      <c r="D3894" s="146" t="s">
        <v>94</v>
      </c>
      <c r="E3894" s="146">
        <v>583</v>
      </c>
      <c r="F3894" s="146">
        <v>583</v>
      </c>
      <c r="G3894" s="146">
        <v>583</v>
      </c>
    </row>
    <row r="3895" spans="1:7" x14ac:dyDescent="0.25">
      <c r="A3895" s="146" t="s">
        <v>76</v>
      </c>
      <c r="B3895" s="146">
        <v>2</v>
      </c>
      <c r="C3895" s="146">
        <v>1990</v>
      </c>
      <c r="D3895" s="146" t="s">
        <v>82</v>
      </c>
      <c r="E3895" s="146">
        <v>584</v>
      </c>
      <c r="F3895" s="146">
        <v>584</v>
      </c>
      <c r="G3895" s="146">
        <v>584</v>
      </c>
    </row>
    <row r="3896" spans="1:7" x14ac:dyDescent="0.25">
      <c r="A3896" s="146" t="s">
        <v>76</v>
      </c>
      <c r="B3896" s="146">
        <v>2</v>
      </c>
      <c r="C3896" s="146">
        <v>1994</v>
      </c>
      <c r="D3896" s="146" t="s">
        <v>95</v>
      </c>
      <c r="E3896" s="146">
        <v>584</v>
      </c>
      <c r="F3896" s="146">
        <v>584</v>
      </c>
      <c r="G3896" s="146">
        <v>584</v>
      </c>
    </row>
    <row r="3897" spans="1:7" x14ac:dyDescent="0.25">
      <c r="A3897" s="146" t="s">
        <v>1</v>
      </c>
      <c r="B3897" s="146">
        <v>2</v>
      </c>
      <c r="C3897" s="146">
        <v>2009</v>
      </c>
      <c r="D3897" s="146" t="s">
        <v>82</v>
      </c>
      <c r="E3897" s="146">
        <v>586</v>
      </c>
      <c r="F3897" s="146">
        <v>586</v>
      </c>
      <c r="G3897" s="146">
        <v>586</v>
      </c>
    </row>
    <row r="3898" spans="1:7" x14ac:dyDescent="0.25">
      <c r="A3898" s="146" t="s">
        <v>76</v>
      </c>
      <c r="B3898" s="146">
        <v>1</v>
      </c>
      <c r="C3898" s="146">
        <v>2001</v>
      </c>
      <c r="D3898" s="146" t="s">
        <v>93</v>
      </c>
      <c r="E3898" s="146">
        <v>588</v>
      </c>
      <c r="F3898" s="146">
        <v>588</v>
      </c>
      <c r="G3898" s="146">
        <v>588</v>
      </c>
    </row>
    <row r="3899" spans="1:7" x14ac:dyDescent="0.25">
      <c r="A3899" s="146" t="s">
        <v>1</v>
      </c>
      <c r="B3899" s="146">
        <v>2</v>
      </c>
      <c r="C3899" s="146">
        <v>2011</v>
      </c>
      <c r="D3899" s="146" t="s">
        <v>95</v>
      </c>
      <c r="E3899" s="146">
        <v>588</v>
      </c>
      <c r="F3899" s="146">
        <v>588</v>
      </c>
      <c r="G3899" s="146">
        <v>588</v>
      </c>
    </row>
    <row r="3900" spans="1:7" x14ac:dyDescent="0.25">
      <c r="A3900" s="146" t="s">
        <v>65</v>
      </c>
      <c r="B3900" s="146">
        <v>2</v>
      </c>
      <c r="C3900" s="146">
        <v>1988</v>
      </c>
      <c r="D3900" s="146" t="s">
        <v>88</v>
      </c>
      <c r="E3900" s="146">
        <v>588</v>
      </c>
      <c r="F3900" s="146">
        <v>588</v>
      </c>
      <c r="G3900" s="146">
        <v>588</v>
      </c>
    </row>
    <row r="3901" spans="1:7" x14ac:dyDescent="0.25">
      <c r="A3901" s="146" t="s">
        <v>1</v>
      </c>
      <c r="B3901" s="146">
        <v>1</v>
      </c>
      <c r="C3901" s="146">
        <v>2010</v>
      </c>
      <c r="D3901" s="146" t="s">
        <v>80</v>
      </c>
      <c r="E3901" s="146">
        <v>590</v>
      </c>
      <c r="F3901" s="146">
        <v>590</v>
      </c>
      <c r="G3901" s="146">
        <v>590</v>
      </c>
    </row>
    <row r="3902" spans="1:7" x14ac:dyDescent="0.25">
      <c r="A3902" s="146" t="s">
        <v>65</v>
      </c>
      <c r="B3902" s="146">
        <v>2</v>
      </c>
      <c r="C3902" s="146">
        <v>2005</v>
      </c>
      <c r="D3902" s="146" t="s">
        <v>77</v>
      </c>
      <c r="E3902" s="146">
        <v>590</v>
      </c>
      <c r="F3902" s="146">
        <v>590</v>
      </c>
      <c r="G3902" s="146">
        <v>590</v>
      </c>
    </row>
    <row r="3903" spans="1:7" x14ac:dyDescent="0.25">
      <c r="A3903" s="146" t="s">
        <v>76</v>
      </c>
      <c r="B3903" s="146">
        <v>2</v>
      </c>
      <c r="C3903" s="146">
        <v>2012</v>
      </c>
      <c r="D3903" s="146" t="s">
        <v>77</v>
      </c>
      <c r="E3903" s="146">
        <v>593</v>
      </c>
      <c r="F3903" s="146">
        <v>593</v>
      </c>
      <c r="G3903" s="146">
        <v>593</v>
      </c>
    </row>
    <row r="3904" spans="1:7" x14ac:dyDescent="0.25">
      <c r="A3904" s="146" t="s">
        <v>1</v>
      </c>
      <c r="B3904" s="146">
        <v>2</v>
      </c>
      <c r="C3904" s="146">
        <v>2004</v>
      </c>
      <c r="D3904" s="146" t="s">
        <v>80</v>
      </c>
      <c r="E3904" s="146">
        <v>593</v>
      </c>
      <c r="F3904" s="146">
        <v>593</v>
      </c>
      <c r="G3904" s="146">
        <v>593</v>
      </c>
    </row>
    <row r="3905" spans="1:7" x14ac:dyDescent="0.25">
      <c r="A3905" s="146" t="s">
        <v>76</v>
      </c>
      <c r="B3905" s="146">
        <v>1</v>
      </c>
      <c r="C3905" s="146">
        <v>1996</v>
      </c>
      <c r="D3905" s="146" t="s">
        <v>94</v>
      </c>
      <c r="E3905" s="146">
        <v>594</v>
      </c>
      <c r="F3905" s="146">
        <v>594</v>
      </c>
      <c r="G3905" s="146">
        <v>594</v>
      </c>
    </row>
    <row r="3906" spans="1:7" x14ac:dyDescent="0.25">
      <c r="A3906" s="146" t="s">
        <v>1</v>
      </c>
      <c r="B3906" s="146">
        <v>1</v>
      </c>
      <c r="C3906" s="146">
        <v>2012</v>
      </c>
      <c r="D3906" s="146" t="s">
        <v>94</v>
      </c>
      <c r="E3906" s="146">
        <v>597</v>
      </c>
      <c r="F3906" s="146">
        <v>597</v>
      </c>
      <c r="G3906" s="146">
        <v>597</v>
      </c>
    </row>
    <row r="3907" spans="1:7" x14ac:dyDescent="0.25">
      <c r="A3907" s="146" t="s">
        <v>1</v>
      </c>
      <c r="B3907" s="146">
        <v>2</v>
      </c>
      <c r="C3907" s="146">
        <v>2013</v>
      </c>
      <c r="D3907" s="146" t="s">
        <v>94</v>
      </c>
      <c r="E3907" s="146">
        <v>597</v>
      </c>
      <c r="F3907" s="146">
        <v>597</v>
      </c>
      <c r="G3907" s="146">
        <v>597</v>
      </c>
    </row>
    <row r="3908" spans="1:7" x14ac:dyDescent="0.25">
      <c r="A3908" s="146" t="s">
        <v>0</v>
      </c>
      <c r="B3908" s="146">
        <v>1</v>
      </c>
      <c r="C3908" s="146">
        <v>2011</v>
      </c>
      <c r="D3908" s="146" t="s">
        <v>94</v>
      </c>
      <c r="E3908" s="146">
        <v>602</v>
      </c>
      <c r="F3908" s="146">
        <v>602</v>
      </c>
      <c r="G3908" s="146">
        <v>602</v>
      </c>
    </row>
    <row r="3909" spans="1:7" x14ac:dyDescent="0.25">
      <c r="A3909" s="146" t="s">
        <v>1</v>
      </c>
      <c r="B3909" s="146">
        <v>1</v>
      </c>
      <c r="C3909" s="146">
        <v>2000</v>
      </c>
      <c r="D3909" s="146" t="s">
        <v>88</v>
      </c>
      <c r="E3909" s="146">
        <v>604</v>
      </c>
      <c r="F3909" s="146">
        <v>604</v>
      </c>
      <c r="G3909" s="146">
        <v>604</v>
      </c>
    </row>
    <row r="3910" spans="1:7" x14ac:dyDescent="0.25">
      <c r="A3910" s="146" t="s">
        <v>65</v>
      </c>
      <c r="B3910" s="146">
        <v>2</v>
      </c>
      <c r="C3910" s="146">
        <v>1985</v>
      </c>
      <c r="D3910" s="146" t="s">
        <v>92</v>
      </c>
      <c r="E3910" s="146">
        <v>604</v>
      </c>
      <c r="F3910" s="146">
        <v>604</v>
      </c>
      <c r="G3910" s="146">
        <v>604</v>
      </c>
    </row>
    <row r="3911" spans="1:7" x14ac:dyDescent="0.25">
      <c r="A3911" s="146" t="s">
        <v>76</v>
      </c>
      <c r="B3911" s="146">
        <v>1</v>
      </c>
      <c r="C3911" s="146">
        <v>1995</v>
      </c>
      <c r="D3911" s="146" t="s">
        <v>94</v>
      </c>
      <c r="E3911" s="146">
        <v>606</v>
      </c>
      <c r="F3911" s="146">
        <v>606</v>
      </c>
      <c r="G3911" s="146">
        <v>606</v>
      </c>
    </row>
    <row r="3912" spans="1:7" x14ac:dyDescent="0.25">
      <c r="A3912" s="146" t="s">
        <v>1</v>
      </c>
      <c r="B3912" s="146">
        <v>2</v>
      </c>
      <c r="C3912" s="146">
        <v>2004</v>
      </c>
      <c r="D3912" s="146" t="s">
        <v>88</v>
      </c>
      <c r="E3912" s="146">
        <v>607</v>
      </c>
      <c r="F3912" s="146">
        <v>607</v>
      </c>
      <c r="G3912" s="146">
        <v>607</v>
      </c>
    </row>
    <row r="3913" spans="1:7" x14ac:dyDescent="0.25">
      <c r="A3913" s="146" t="s">
        <v>65</v>
      </c>
      <c r="B3913" s="146">
        <v>2</v>
      </c>
      <c r="C3913" s="146">
        <v>2006</v>
      </c>
      <c r="D3913" s="146" t="s">
        <v>93</v>
      </c>
      <c r="E3913" s="146">
        <v>607</v>
      </c>
      <c r="F3913" s="146">
        <v>607</v>
      </c>
      <c r="G3913" s="146">
        <v>607</v>
      </c>
    </row>
    <row r="3914" spans="1:7" x14ac:dyDescent="0.25">
      <c r="A3914" s="146" t="s">
        <v>65</v>
      </c>
      <c r="B3914" s="146">
        <v>2</v>
      </c>
      <c r="C3914" s="146">
        <v>1998</v>
      </c>
      <c r="D3914" s="146" t="s">
        <v>94</v>
      </c>
      <c r="E3914" s="146">
        <v>608</v>
      </c>
      <c r="F3914" s="146">
        <v>608</v>
      </c>
      <c r="G3914" s="146">
        <v>608</v>
      </c>
    </row>
    <row r="3915" spans="1:7" x14ac:dyDescent="0.25">
      <c r="A3915" s="146" t="s">
        <v>65</v>
      </c>
      <c r="B3915" s="146">
        <v>2</v>
      </c>
      <c r="C3915" s="146">
        <v>2011</v>
      </c>
      <c r="D3915" s="146" t="s">
        <v>84</v>
      </c>
      <c r="E3915" s="146">
        <v>608</v>
      </c>
      <c r="F3915" s="146">
        <v>608</v>
      </c>
      <c r="G3915" s="146">
        <v>608</v>
      </c>
    </row>
    <row r="3916" spans="1:7" x14ac:dyDescent="0.25">
      <c r="A3916" s="146" t="s">
        <v>76</v>
      </c>
      <c r="B3916" s="146">
        <v>1</v>
      </c>
      <c r="C3916" s="146">
        <v>1993</v>
      </c>
      <c r="D3916" s="146" t="s">
        <v>91</v>
      </c>
      <c r="E3916" s="146">
        <v>609</v>
      </c>
      <c r="F3916" s="146">
        <v>609</v>
      </c>
      <c r="G3916" s="146">
        <v>609</v>
      </c>
    </row>
    <row r="3917" spans="1:7" x14ac:dyDescent="0.25">
      <c r="A3917" s="146" t="s">
        <v>76</v>
      </c>
      <c r="B3917" s="146">
        <v>2</v>
      </c>
      <c r="C3917" s="146">
        <v>1990</v>
      </c>
      <c r="D3917" s="146" t="s">
        <v>88</v>
      </c>
      <c r="E3917" s="146">
        <v>609</v>
      </c>
      <c r="F3917" s="146">
        <v>609</v>
      </c>
      <c r="G3917" s="146">
        <v>609</v>
      </c>
    </row>
    <row r="3918" spans="1:7" x14ac:dyDescent="0.25">
      <c r="A3918" s="146" t="s">
        <v>1</v>
      </c>
      <c r="B3918" s="146">
        <v>1</v>
      </c>
      <c r="C3918" s="146">
        <v>2001</v>
      </c>
      <c r="D3918" s="146" t="s">
        <v>88</v>
      </c>
      <c r="E3918" s="146">
        <v>609</v>
      </c>
      <c r="F3918" s="146">
        <v>609</v>
      </c>
      <c r="G3918" s="146">
        <v>609</v>
      </c>
    </row>
    <row r="3919" spans="1:7" x14ac:dyDescent="0.25">
      <c r="A3919" s="146" t="s">
        <v>1</v>
      </c>
      <c r="B3919" s="146">
        <v>1</v>
      </c>
      <c r="C3919" s="146">
        <v>2002</v>
      </c>
      <c r="D3919" s="146" t="s">
        <v>88</v>
      </c>
      <c r="E3919" s="146">
        <v>609</v>
      </c>
      <c r="F3919" s="146">
        <v>609</v>
      </c>
      <c r="G3919" s="146">
        <v>609</v>
      </c>
    </row>
    <row r="3920" spans="1:7" x14ac:dyDescent="0.25">
      <c r="A3920" s="146" t="s">
        <v>1</v>
      </c>
      <c r="B3920" s="146">
        <v>1</v>
      </c>
      <c r="C3920" s="146">
        <v>2011</v>
      </c>
      <c r="D3920" s="146" t="s">
        <v>80</v>
      </c>
      <c r="E3920" s="146">
        <v>610</v>
      </c>
      <c r="F3920" s="146">
        <v>610</v>
      </c>
      <c r="G3920" s="146">
        <v>610</v>
      </c>
    </row>
    <row r="3921" spans="1:7" x14ac:dyDescent="0.25">
      <c r="A3921" s="146" t="s">
        <v>76</v>
      </c>
      <c r="B3921" s="146">
        <v>2</v>
      </c>
      <c r="C3921" s="146">
        <v>1986</v>
      </c>
      <c r="D3921" s="146" t="s">
        <v>91</v>
      </c>
      <c r="E3921" s="146">
        <v>611</v>
      </c>
      <c r="F3921" s="146">
        <v>611</v>
      </c>
      <c r="G3921" s="146">
        <v>611</v>
      </c>
    </row>
    <row r="3922" spans="1:7" x14ac:dyDescent="0.25">
      <c r="A3922" s="146" t="s">
        <v>76</v>
      </c>
      <c r="B3922" s="146">
        <v>1</v>
      </c>
      <c r="C3922" s="146">
        <v>1997</v>
      </c>
      <c r="D3922" s="146" t="s">
        <v>94</v>
      </c>
      <c r="E3922" s="146">
        <v>612</v>
      </c>
      <c r="F3922" s="146">
        <v>612</v>
      </c>
      <c r="G3922" s="146">
        <v>612</v>
      </c>
    </row>
    <row r="3923" spans="1:7" x14ac:dyDescent="0.25">
      <c r="A3923" s="146" t="s">
        <v>2</v>
      </c>
      <c r="B3923" s="146">
        <v>1</v>
      </c>
      <c r="C3923" s="146">
        <v>2013</v>
      </c>
      <c r="D3923" s="146" t="s">
        <v>95</v>
      </c>
      <c r="E3923" s="146">
        <v>613</v>
      </c>
      <c r="F3923" s="146">
        <v>613</v>
      </c>
      <c r="G3923" s="146">
        <v>613</v>
      </c>
    </row>
    <row r="3924" spans="1:7" x14ac:dyDescent="0.25">
      <c r="A3924" s="146" t="s">
        <v>76</v>
      </c>
      <c r="B3924" s="146">
        <v>1</v>
      </c>
      <c r="C3924" s="146">
        <v>2007</v>
      </c>
      <c r="D3924" s="146" t="s">
        <v>84</v>
      </c>
      <c r="E3924" s="146">
        <v>614</v>
      </c>
      <c r="F3924" s="146">
        <v>614</v>
      </c>
      <c r="G3924" s="146">
        <v>614</v>
      </c>
    </row>
    <row r="3925" spans="1:7" x14ac:dyDescent="0.25">
      <c r="A3925" s="146" t="s">
        <v>76</v>
      </c>
      <c r="B3925" s="146">
        <v>2</v>
      </c>
      <c r="C3925" s="146">
        <v>1993</v>
      </c>
      <c r="D3925" s="146" t="s">
        <v>82</v>
      </c>
      <c r="E3925" s="146">
        <v>614</v>
      </c>
      <c r="F3925" s="146">
        <v>614</v>
      </c>
      <c r="G3925" s="146">
        <v>614</v>
      </c>
    </row>
    <row r="3926" spans="1:7" x14ac:dyDescent="0.25">
      <c r="A3926" s="146" t="s">
        <v>1</v>
      </c>
      <c r="B3926" s="146">
        <v>1</v>
      </c>
      <c r="C3926" s="146">
        <v>2004</v>
      </c>
      <c r="D3926" s="146" t="s">
        <v>91</v>
      </c>
      <c r="E3926" s="146">
        <v>614</v>
      </c>
      <c r="F3926" s="146">
        <v>614</v>
      </c>
      <c r="G3926" s="146">
        <v>614</v>
      </c>
    </row>
    <row r="3927" spans="1:7" x14ac:dyDescent="0.25">
      <c r="A3927" s="146" t="s">
        <v>1</v>
      </c>
      <c r="B3927" s="146">
        <v>1</v>
      </c>
      <c r="C3927" s="146">
        <v>2009</v>
      </c>
      <c r="D3927" s="146" t="s">
        <v>80</v>
      </c>
      <c r="E3927" s="146">
        <v>615</v>
      </c>
      <c r="F3927" s="146">
        <v>615</v>
      </c>
      <c r="G3927" s="146">
        <v>615</v>
      </c>
    </row>
    <row r="3928" spans="1:7" x14ac:dyDescent="0.25">
      <c r="A3928" s="146" t="s">
        <v>65</v>
      </c>
      <c r="B3928" s="146">
        <v>2</v>
      </c>
      <c r="C3928" s="146">
        <v>2008</v>
      </c>
      <c r="D3928" s="146" t="s">
        <v>77</v>
      </c>
      <c r="E3928" s="146">
        <v>616</v>
      </c>
      <c r="F3928" s="146">
        <v>616</v>
      </c>
      <c r="G3928" s="146">
        <v>616</v>
      </c>
    </row>
    <row r="3929" spans="1:7" x14ac:dyDescent="0.25">
      <c r="A3929" s="146" t="s">
        <v>1</v>
      </c>
      <c r="B3929" s="146">
        <v>2</v>
      </c>
      <c r="C3929" s="146">
        <v>2006</v>
      </c>
      <c r="D3929" s="146" t="s">
        <v>79</v>
      </c>
      <c r="E3929" s="146">
        <v>617</v>
      </c>
      <c r="F3929" s="146">
        <v>617</v>
      </c>
      <c r="G3929" s="146">
        <v>617</v>
      </c>
    </row>
    <row r="3930" spans="1:7" x14ac:dyDescent="0.25">
      <c r="A3930" s="146" t="s">
        <v>76</v>
      </c>
      <c r="B3930" s="146">
        <v>2</v>
      </c>
      <c r="C3930" s="146">
        <v>1988</v>
      </c>
      <c r="D3930" s="146" t="s">
        <v>79</v>
      </c>
      <c r="E3930" s="146">
        <v>618</v>
      </c>
      <c r="F3930" s="146">
        <v>618</v>
      </c>
      <c r="G3930" s="146">
        <v>618</v>
      </c>
    </row>
    <row r="3931" spans="1:7" x14ac:dyDescent="0.25">
      <c r="A3931" s="146" t="s">
        <v>76</v>
      </c>
      <c r="B3931" s="146">
        <v>2</v>
      </c>
      <c r="C3931" s="146">
        <v>2000</v>
      </c>
      <c r="D3931" s="146" t="s">
        <v>93</v>
      </c>
      <c r="E3931" s="146">
        <v>618</v>
      </c>
      <c r="F3931" s="146">
        <v>618</v>
      </c>
      <c r="G3931" s="146">
        <v>618</v>
      </c>
    </row>
    <row r="3932" spans="1:7" x14ac:dyDescent="0.25">
      <c r="A3932" s="146" t="s">
        <v>76</v>
      </c>
      <c r="B3932" s="146">
        <v>2</v>
      </c>
      <c r="C3932" s="146">
        <v>2010</v>
      </c>
      <c r="D3932" s="146" t="s">
        <v>89</v>
      </c>
      <c r="E3932" s="146">
        <v>618</v>
      </c>
      <c r="F3932" s="146">
        <v>618</v>
      </c>
      <c r="G3932" s="146">
        <v>618</v>
      </c>
    </row>
    <row r="3933" spans="1:7" x14ac:dyDescent="0.25">
      <c r="A3933" s="146" t="s">
        <v>65</v>
      </c>
      <c r="B3933" s="146">
        <v>2</v>
      </c>
      <c r="C3933" s="146">
        <v>2009</v>
      </c>
      <c r="D3933" s="146" t="s">
        <v>77</v>
      </c>
      <c r="E3933" s="146">
        <v>618</v>
      </c>
      <c r="F3933" s="146">
        <v>618</v>
      </c>
      <c r="G3933" s="146">
        <v>618</v>
      </c>
    </row>
    <row r="3934" spans="1:7" x14ac:dyDescent="0.25">
      <c r="A3934" s="146" t="s">
        <v>76</v>
      </c>
      <c r="B3934" s="146">
        <v>1</v>
      </c>
      <c r="C3934" s="146">
        <v>2006</v>
      </c>
      <c r="D3934" s="146" t="s">
        <v>84</v>
      </c>
      <c r="E3934" s="146">
        <v>619</v>
      </c>
      <c r="F3934" s="146">
        <v>619</v>
      </c>
      <c r="G3934" s="146">
        <v>619</v>
      </c>
    </row>
    <row r="3935" spans="1:7" x14ac:dyDescent="0.25">
      <c r="A3935" s="146" t="s">
        <v>76</v>
      </c>
      <c r="B3935" s="146">
        <v>2</v>
      </c>
      <c r="C3935" s="146">
        <v>1991</v>
      </c>
      <c r="D3935" s="146" t="s">
        <v>79</v>
      </c>
      <c r="E3935" s="146">
        <v>619</v>
      </c>
      <c r="F3935" s="146">
        <v>619</v>
      </c>
      <c r="G3935" s="146">
        <v>619</v>
      </c>
    </row>
    <row r="3936" spans="1:7" x14ac:dyDescent="0.25">
      <c r="A3936" s="146" t="s">
        <v>65</v>
      </c>
      <c r="B3936" s="146">
        <v>2</v>
      </c>
      <c r="C3936" s="146">
        <v>1986</v>
      </c>
      <c r="D3936" s="146" t="s">
        <v>92</v>
      </c>
      <c r="E3936" s="146">
        <v>619</v>
      </c>
      <c r="F3936" s="146">
        <v>619</v>
      </c>
      <c r="G3936" s="146">
        <v>619</v>
      </c>
    </row>
    <row r="3937" spans="1:7" x14ac:dyDescent="0.25">
      <c r="A3937" s="146" t="s">
        <v>76</v>
      </c>
      <c r="B3937" s="146">
        <v>2</v>
      </c>
      <c r="C3937" s="146">
        <v>2007</v>
      </c>
      <c r="D3937" s="146" t="s">
        <v>90</v>
      </c>
      <c r="E3937" s="146">
        <v>620</v>
      </c>
      <c r="F3937" s="146">
        <v>620</v>
      </c>
      <c r="G3937" s="146">
        <v>620</v>
      </c>
    </row>
    <row r="3938" spans="1:7" x14ac:dyDescent="0.25">
      <c r="A3938" s="146" t="s">
        <v>76</v>
      </c>
      <c r="B3938" s="146">
        <v>1</v>
      </c>
      <c r="C3938" s="146">
        <v>1994</v>
      </c>
      <c r="D3938" s="146" t="s">
        <v>91</v>
      </c>
      <c r="E3938" s="146">
        <v>621</v>
      </c>
      <c r="F3938" s="146">
        <v>621</v>
      </c>
      <c r="G3938" s="146">
        <v>621</v>
      </c>
    </row>
    <row r="3939" spans="1:7" x14ac:dyDescent="0.25">
      <c r="A3939" s="146" t="s">
        <v>1</v>
      </c>
      <c r="B3939" s="146">
        <v>1</v>
      </c>
      <c r="C3939" s="146">
        <v>2008</v>
      </c>
      <c r="D3939" s="146" t="s">
        <v>82</v>
      </c>
      <c r="E3939" s="146">
        <v>621</v>
      </c>
      <c r="F3939" s="146">
        <v>621</v>
      </c>
      <c r="G3939" s="146">
        <v>621</v>
      </c>
    </row>
    <row r="3940" spans="1:7" x14ac:dyDescent="0.25">
      <c r="A3940" s="146" t="s">
        <v>76</v>
      </c>
      <c r="B3940" s="146">
        <v>1</v>
      </c>
      <c r="C3940" s="146">
        <v>2008</v>
      </c>
      <c r="D3940" s="146" t="s">
        <v>90</v>
      </c>
      <c r="E3940" s="146">
        <v>623</v>
      </c>
      <c r="F3940" s="146">
        <v>623</v>
      </c>
      <c r="G3940" s="146">
        <v>623</v>
      </c>
    </row>
    <row r="3941" spans="1:7" x14ac:dyDescent="0.25">
      <c r="A3941" s="146" t="s">
        <v>76</v>
      </c>
      <c r="B3941" s="146">
        <v>1</v>
      </c>
      <c r="C3941" s="146">
        <v>2012</v>
      </c>
      <c r="D3941" s="146" t="s">
        <v>89</v>
      </c>
      <c r="E3941" s="146">
        <v>624</v>
      </c>
      <c r="F3941" s="146">
        <v>624</v>
      </c>
      <c r="G3941" s="146">
        <v>624</v>
      </c>
    </row>
    <row r="3942" spans="1:7" x14ac:dyDescent="0.25">
      <c r="A3942" s="146" t="s">
        <v>1</v>
      </c>
      <c r="B3942" s="146">
        <v>2</v>
      </c>
      <c r="C3942" s="146">
        <v>2006</v>
      </c>
      <c r="D3942" s="146" t="s">
        <v>80</v>
      </c>
      <c r="E3942" s="146">
        <v>624</v>
      </c>
      <c r="F3942" s="146">
        <v>624</v>
      </c>
      <c r="G3942" s="146">
        <v>624</v>
      </c>
    </row>
    <row r="3943" spans="1:7" x14ac:dyDescent="0.25">
      <c r="A3943" s="146" t="s">
        <v>76</v>
      </c>
      <c r="B3943" s="146">
        <v>2</v>
      </c>
      <c r="C3943" s="146">
        <v>1989</v>
      </c>
      <c r="D3943" s="146" t="s">
        <v>82</v>
      </c>
      <c r="E3943" s="146">
        <v>625</v>
      </c>
      <c r="F3943" s="146">
        <v>625</v>
      </c>
      <c r="G3943" s="146">
        <v>625</v>
      </c>
    </row>
    <row r="3944" spans="1:7" x14ac:dyDescent="0.25">
      <c r="A3944" s="146" t="s">
        <v>1</v>
      </c>
      <c r="B3944" s="146">
        <v>1</v>
      </c>
      <c r="C3944" s="146">
        <v>2000</v>
      </c>
      <c r="D3944" s="146" t="s">
        <v>92</v>
      </c>
      <c r="E3944" s="146">
        <v>626</v>
      </c>
      <c r="F3944" s="146">
        <v>626</v>
      </c>
      <c r="G3944" s="146">
        <v>626</v>
      </c>
    </row>
    <row r="3945" spans="1:7" x14ac:dyDescent="0.25">
      <c r="A3945" s="146" t="s">
        <v>76</v>
      </c>
      <c r="B3945" s="146">
        <v>1</v>
      </c>
      <c r="C3945" s="146">
        <v>1997</v>
      </c>
      <c r="D3945" s="146" t="s">
        <v>95</v>
      </c>
      <c r="E3945" s="146">
        <v>628</v>
      </c>
      <c r="F3945" s="146">
        <v>628</v>
      </c>
      <c r="G3945" s="146">
        <v>628</v>
      </c>
    </row>
    <row r="3946" spans="1:7" x14ac:dyDescent="0.25">
      <c r="A3946" s="146" t="s">
        <v>76</v>
      </c>
      <c r="B3946" s="146">
        <v>2</v>
      </c>
      <c r="C3946" s="146">
        <v>1995</v>
      </c>
      <c r="D3946" s="146" t="s">
        <v>80</v>
      </c>
      <c r="E3946" s="146">
        <v>628</v>
      </c>
      <c r="F3946" s="146">
        <v>628</v>
      </c>
      <c r="G3946" s="146">
        <v>628</v>
      </c>
    </row>
    <row r="3947" spans="1:7" x14ac:dyDescent="0.25">
      <c r="A3947" s="146" t="s">
        <v>76</v>
      </c>
      <c r="B3947" s="146">
        <v>1</v>
      </c>
      <c r="C3947" s="146">
        <v>2003</v>
      </c>
      <c r="D3947" s="146" t="s">
        <v>80</v>
      </c>
      <c r="E3947" s="146">
        <v>629</v>
      </c>
      <c r="F3947" s="146">
        <v>629</v>
      </c>
      <c r="G3947" s="146">
        <v>629</v>
      </c>
    </row>
    <row r="3948" spans="1:7" x14ac:dyDescent="0.25">
      <c r="A3948" s="146" t="s">
        <v>76</v>
      </c>
      <c r="B3948" s="146">
        <v>2</v>
      </c>
      <c r="C3948" s="146">
        <v>1989</v>
      </c>
      <c r="D3948" s="146" t="s">
        <v>79</v>
      </c>
      <c r="E3948" s="146">
        <v>629</v>
      </c>
      <c r="F3948" s="146">
        <v>629</v>
      </c>
      <c r="G3948" s="146">
        <v>629</v>
      </c>
    </row>
    <row r="3949" spans="1:7" x14ac:dyDescent="0.25">
      <c r="A3949" s="146" t="s">
        <v>76</v>
      </c>
      <c r="B3949" s="146">
        <v>2</v>
      </c>
      <c r="C3949" s="146">
        <v>1989</v>
      </c>
      <c r="D3949" s="146" t="s">
        <v>88</v>
      </c>
      <c r="E3949" s="146">
        <v>634</v>
      </c>
      <c r="F3949" s="146">
        <v>634</v>
      </c>
      <c r="G3949" s="146">
        <v>634</v>
      </c>
    </row>
    <row r="3950" spans="1:7" x14ac:dyDescent="0.25">
      <c r="A3950" s="146" t="s">
        <v>76</v>
      </c>
      <c r="B3950" s="146">
        <v>2</v>
      </c>
      <c r="C3950" s="146">
        <v>1994</v>
      </c>
      <c r="D3950" s="146" t="s">
        <v>82</v>
      </c>
      <c r="E3950" s="146">
        <v>636</v>
      </c>
      <c r="F3950" s="146">
        <v>636</v>
      </c>
      <c r="G3950" s="146">
        <v>636</v>
      </c>
    </row>
    <row r="3951" spans="1:7" x14ac:dyDescent="0.25">
      <c r="A3951" s="146" t="s">
        <v>1</v>
      </c>
      <c r="B3951" s="146">
        <v>1</v>
      </c>
      <c r="C3951" s="146">
        <v>2001</v>
      </c>
      <c r="D3951" s="146" t="s">
        <v>92</v>
      </c>
      <c r="E3951" s="146">
        <v>637</v>
      </c>
      <c r="F3951" s="146">
        <v>637</v>
      </c>
      <c r="G3951" s="146">
        <v>637</v>
      </c>
    </row>
    <row r="3952" spans="1:7" x14ac:dyDescent="0.25">
      <c r="A3952" s="146" t="s">
        <v>76</v>
      </c>
      <c r="B3952" s="146">
        <v>2</v>
      </c>
      <c r="C3952" s="146">
        <v>1996</v>
      </c>
      <c r="D3952" s="146" t="s">
        <v>96</v>
      </c>
      <c r="E3952" s="146">
        <v>638</v>
      </c>
      <c r="F3952" s="146">
        <v>638</v>
      </c>
      <c r="G3952" s="146">
        <v>638</v>
      </c>
    </row>
    <row r="3953" spans="1:7" x14ac:dyDescent="0.25">
      <c r="A3953" s="146" t="s">
        <v>76</v>
      </c>
      <c r="B3953" s="146">
        <v>1</v>
      </c>
      <c r="C3953" s="146">
        <v>2004</v>
      </c>
      <c r="D3953" s="146" t="s">
        <v>80</v>
      </c>
      <c r="E3953" s="146">
        <v>641</v>
      </c>
      <c r="F3953" s="146">
        <v>641</v>
      </c>
      <c r="G3953" s="146">
        <v>641</v>
      </c>
    </row>
    <row r="3954" spans="1:7" x14ac:dyDescent="0.25">
      <c r="A3954" s="146" t="s">
        <v>76</v>
      </c>
      <c r="B3954" s="146">
        <v>2</v>
      </c>
      <c r="C3954" s="146">
        <v>1987</v>
      </c>
      <c r="D3954" s="146" t="s">
        <v>91</v>
      </c>
      <c r="E3954" s="146">
        <v>643</v>
      </c>
      <c r="F3954" s="146">
        <v>643</v>
      </c>
      <c r="G3954" s="146">
        <v>643</v>
      </c>
    </row>
    <row r="3955" spans="1:7" x14ac:dyDescent="0.25">
      <c r="A3955" s="146" t="s">
        <v>1</v>
      </c>
      <c r="B3955" s="146">
        <v>2</v>
      </c>
      <c r="C3955" s="146">
        <v>2004</v>
      </c>
      <c r="D3955" s="146" t="s">
        <v>92</v>
      </c>
      <c r="E3955" s="146">
        <v>643</v>
      </c>
      <c r="F3955" s="146">
        <v>643</v>
      </c>
      <c r="G3955" s="146">
        <v>643</v>
      </c>
    </row>
    <row r="3956" spans="1:7" x14ac:dyDescent="0.25">
      <c r="A3956" s="146" t="s">
        <v>1</v>
      </c>
      <c r="B3956" s="146">
        <v>2</v>
      </c>
      <c r="C3956" s="146">
        <v>2007</v>
      </c>
      <c r="D3956" s="146" t="s">
        <v>80</v>
      </c>
      <c r="E3956" s="146">
        <v>645</v>
      </c>
      <c r="F3956" s="146">
        <v>645</v>
      </c>
      <c r="G3956" s="146">
        <v>645</v>
      </c>
    </row>
    <row r="3957" spans="1:7" x14ac:dyDescent="0.25">
      <c r="A3957" s="146" t="s">
        <v>76</v>
      </c>
      <c r="B3957" s="146">
        <v>2</v>
      </c>
      <c r="C3957" s="146">
        <v>1990</v>
      </c>
      <c r="D3957" s="146" t="s">
        <v>79</v>
      </c>
      <c r="E3957" s="146">
        <v>646</v>
      </c>
      <c r="F3957" s="146">
        <v>646</v>
      </c>
      <c r="G3957" s="146">
        <v>646</v>
      </c>
    </row>
    <row r="3958" spans="1:7" x14ac:dyDescent="0.25">
      <c r="A3958" s="146" t="s">
        <v>76</v>
      </c>
      <c r="B3958" s="146">
        <v>1</v>
      </c>
      <c r="C3958" s="146">
        <v>1994</v>
      </c>
      <c r="D3958" s="146" t="s">
        <v>92</v>
      </c>
      <c r="E3958" s="146">
        <v>647</v>
      </c>
      <c r="F3958" s="146">
        <v>647</v>
      </c>
      <c r="G3958" s="146">
        <v>647</v>
      </c>
    </row>
    <row r="3959" spans="1:7" x14ac:dyDescent="0.25">
      <c r="A3959" s="146" t="s">
        <v>76</v>
      </c>
      <c r="B3959" s="146">
        <v>1</v>
      </c>
      <c r="C3959" s="146">
        <v>1998</v>
      </c>
      <c r="D3959" s="146" t="s">
        <v>96</v>
      </c>
      <c r="E3959" s="146">
        <v>647</v>
      </c>
      <c r="F3959" s="146">
        <v>647</v>
      </c>
      <c r="G3959" s="146">
        <v>647</v>
      </c>
    </row>
    <row r="3960" spans="1:7" x14ac:dyDescent="0.25">
      <c r="A3960" s="146" t="s">
        <v>76</v>
      </c>
      <c r="B3960" s="146">
        <v>2</v>
      </c>
      <c r="C3960" s="146">
        <v>1992</v>
      </c>
      <c r="D3960" s="146" t="s">
        <v>88</v>
      </c>
      <c r="E3960" s="146">
        <v>647</v>
      </c>
      <c r="F3960" s="146">
        <v>647</v>
      </c>
      <c r="G3960" s="146">
        <v>647</v>
      </c>
    </row>
    <row r="3961" spans="1:7" x14ac:dyDescent="0.25">
      <c r="A3961" s="146" t="s">
        <v>2</v>
      </c>
      <c r="B3961" s="146">
        <v>2</v>
      </c>
      <c r="C3961" s="146">
        <v>2012</v>
      </c>
      <c r="D3961" s="146" t="s">
        <v>92</v>
      </c>
      <c r="E3961" s="146">
        <v>649</v>
      </c>
      <c r="F3961" s="146">
        <v>649</v>
      </c>
      <c r="G3961" s="146">
        <v>649</v>
      </c>
    </row>
    <row r="3962" spans="1:7" x14ac:dyDescent="0.25">
      <c r="A3962" s="146" t="s">
        <v>76</v>
      </c>
      <c r="B3962" s="146">
        <v>2</v>
      </c>
      <c r="C3962" s="146">
        <v>1988</v>
      </c>
      <c r="D3962" s="146" t="s">
        <v>88</v>
      </c>
      <c r="E3962" s="146">
        <v>650</v>
      </c>
      <c r="F3962" s="146">
        <v>650</v>
      </c>
      <c r="G3962" s="146">
        <v>650</v>
      </c>
    </row>
    <row r="3963" spans="1:7" x14ac:dyDescent="0.25">
      <c r="A3963" s="146" t="s">
        <v>76</v>
      </c>
      <c r="B3963" s="146">
        <v>1</v>
      </c>
      <c r="C3963" s="146">
        <v>1995</v>
      </c>
      <c r="D3963" s="146" t="s">
        <v>88</v>
      </c>
      <c r="E3963" s="146">
        <v>651</v>
      </c>
      <c r="F3963" s="146">
        <v>651</v>
      </c>
      <c r="G3963" s="146">
        <v>651</v>
      </c>
    </row>
    <row r="3964" spans="1:7" x14ac:dyDescent="0.25">
      <c r="A3964" s="146" t="s">
        <v>76</v>
      </c>
      <c r="B3964" s="146">
        <v>2</v>
      </c>
      <c r="C3964" s="146">
        <v>1996</v>
      </c>
      <c r="D3964" s="146" t="s">
        <v>95</v>
      </c>
      <c r="E3964" s="146">
        <v>653</v>
      </c>
      <c r="F3964" s="146">
        <v>653</v>
      </c>
      <c r="G3964" s="146">
        <v>653</v>
      </c>
    </row>
    <row r="3965" spans="1:7" x14ac:dyDescent="0.25">
      <c r="A3965" s="146" t="s">
        <v>76</v>
      </c>
      <c r="B3965" s="146">
        <v>1</v>
      </c>
      <c r="C3965" s="146">
        <v>2004</v>
      </c>
      <c r="D3965" s="146" t="s">
        <v>93</v>
      </c>
      <c r="E3965" s="146">
        <v>654</v>
      </c>
      <c r="F3965" s="146">
        <v>654</v>
      </c>
      <c r="G3965" s="146">
        <v>654</v>
      </c>
    </row>
    <row r="3966" spans="1:7" x14ac:dyDescent="0.25">
      <c r="A3966" s="146" t="s">
        <v>65</v>
      </c>
      <c r="B3966" s="146">
        <v>2</v>
      </c>
      <c r="C3966" s="146">
        <v>1992</v>
      </c>
      <c r="D3966" s="146" t="s">
        <v>80</v>
      </c>
      <c r="E3966" s="146">
        <v>654</v>
      </c>
      <c r="F3966" s="146">
        <v>654</v>
      </c>
      <c r="G3966" s="146">
        <v>654</v>
      </c>
    </row>
    <row r="3967" spans="1:7" x14ac:dyDescent="0.25">
      <c r="A3967" s="146" t="s">
        <v>1</v>
      </c>
      <c r="B3967" s="146">
        <v>2</v>
      </c>
      <c r="C3967" s="146">
        <v>2003</v>
      </c>
      <c r="D3967" s="146" t="s">
        <v>88</v>
      </c>
      <c r="E3967" s="146">
        <v>656</v>
      </c>
      <c r="F3967" s="146">
        <v>656</v>
      </c>
      <c r="G3967" s="146">
        <v>656</v>
      </c>
    </row>
    <row r="3968" spans="1:7" x14ac:dyDescent="0.25">
      <c r="A3968" s="146" t="s">
        <v>0</v>
      </c>
      <c r="B3968" s="146">
        <v>1</v>
      </c>
      <c r="C3968" s="146">
        <v>2008</v>
      </c>
      <c r="D3968" s="146" t="s">
        <v>95</v>
      </c>
      <c r="E3968" s="146">
        <v>656</v>
      </c>
      <c r="F3968" s="146">
        <v>656</v>
      </c>
      <c r="G3968" s="146">
        <v>656</v>
      </c>
    </row>
    <row r="3969" spans="1:7" x14ac:dyDescent="0.25">
      <c r="A3969" s="146" t="s">
        <v>76</v>
      </c>
      <c r="B3969" s="146">
        <v>1</v>
      </c>
      <c r="C3969" s="146">
        <v>2009</v>
      </c>
      <c r="D3969" s="146" t="s">
        <v>90</v>
      </c>
      <c r="E3969" s="146">
        <v>657</v>
      </c>
      <c r="F3969" s="146">
        <v>657</v>
      </c>
      <c r="G3969" s="146">
        <v>657</v>
      </c>
    </row>
    <row r="3970" spans="1:7" x14ac:dyDescent="0.25">
      <c r="A3970" s="146" t="s">
        <v>76</v>
      </c>
      <c r="B3970" s="146">
        <v>1</v>
      </c>
      <c r="C3970" s="146">
        <v>1999</v>
      </c>
      <c r="D3970" s="146" t="s">
        <v>96</v>
      </c>
      <c r="E3970" s="146">
        <v>658</v>
      </c>
      <c r="F3970" s="146">
        <v>658</v>
      </c>
      <c r="G3970" s="146">
        <v>658</v>
      </c>
    </row>
    <row r="3971" spans="1:7" x14ac:dyDescent="0.25">
      <c r="A3971" s="146" t="s">
        <v>76</v>
      </c>
      <c r="B3971" s="146">
        <v>2</v>
      </c>
      <c r="C3971" s="146">
        <v>1995</v>
      </c>
      <c r="D3971" s="146" t="s">
        <v>94</v>
      </c>
      <c r="E3971" s="146">
        <v>658</v>
      </c>
      <c r="F3971" s="146">
        <v>658</v>
      </c>
      <c r="G3971" s="146">
        <v>658</v>
      </c>
    </row>
    <row r="3972" spans="1:7" x14ac:dyDescent="0.25">
      <c r="A3972" s="146" t="s">
        <v>76</v>
      </c>
      <c r="B3972" s="146">
        <v>2</v>
      </c>
      <c r="C3972" s="146">
        <v>1991</v>
      </c>
      <c r="D3972" s="146" t="s">
        <v>92</v>
      </c>
      <c r="E3972" s="146">
        <v>659</v>
      </c>
      <c r="F3972" s="146">
        <v>659</v>
      </c>
      <c r="G3972" s="146">
        <v>659</v>
      </c>
    </row>
    <row r="3973" spans="1:7" x14ac:dyDescent="0.25">
      <c r="A3973" s="146" t="s">
        <v>65</v>
      </c>
      <c r="B3973" s="146">
        <v>2</v>
      </c>
      <c r="C3973" s="146">
        <v>1987</v>
      </c>
      <c r="D3973" s="146" t="s">
        <v>92</v>
      </c>
      <c r="E3973" s="146">
        <v>659</v>
      </c>
      <c r="F3973" s="146">
        <v>659</v>
      </c>
      <c r="G3973" s="146">
        <v>659</v>
      </c>
    </row>
    <row r="3974" spans="1:7" x14ac:dyDescent="0.25">
      <c r="A3974" s="146" t="s">
        <v>76</v>
      </c>
      <c r="B3974" s="146">
        <v>2</v>
      </c>
      <c r="C3974" s="146">
        <v>1992</v>
      </c>
      <c r="D3974" s="146" t="s">
        <v>79</v>
      </c>
      <c r="E3974" s="146">
        <v>660</v>
      </c>
      <c r="F3974" s="146">
        <v>660</v>
      </c>
      <c r="G3974" s="146">
        <v>660</v>
      </c>
    </row>
    <row r="3975" spans="1:7" x14ac:dyDescent="0.25">
      <c r="A3975" s="146" t="s">
        <v>65</v>
      </c>
      <c r="B3975" s="146">
        <v>2</v>
      </c>
      <c r="C3975" s="146">
        <v>2010</v>
      </c>
      <c r="D3975" s="146" t="s">
        <v>77</v>
      </c>
      <c r="E3975" s="146">
        <v>660</v>
      </c>
      <c r="F3975" s="146">
        <v>660</v>
      </c>
      <c r="G3975" s="146">
        <v>660</v>
      </c>
    </row>
    <row r="3976" spans="1:7" x14ac:dyDescent="0.25">
      <c r="A3976" s="146" t="s">
        <v>0</v>
      </c>
      <c r="B3976" s="146">
        <v>1</v>
      </c>
      <c r="C3976" s="146">
        <v>2004</v>
      </c>
      <c r="D3976" s="146" t="s">
        <v>82</v>
      </c>
      <c r="E3976" s="146">
        <v>660</v>
      </c>
      <c r="F3976" s="146">
        <v>660</v>
      </c>
      <c r="G3976" s="146">
        <v>660</v>
      </c>
    </row>
    <row r="3977" spans="1:7" x14ac:dyDescent="0.25">
      <c r="A3977" s="146" t="s">
        <v>1</v>
      </c>
      <c r="B3977" s="146">
        <v>2</v>
      </c>
      <c r="C3977" s="146">
        <v>2008</v>
      </c>
      <c r="D3977" s="146" t="s">
        <v>80</v>
      </c>
      <c r="E3977" s="146">
        <v>661</v>
      </c>
      <c r="F3977" s="146">
        <v>661</v>
      </c>
      <c r="G3977" s="146">
        <v>661</v>
      </c>
    </row>
    <row r="3978" spans="1:7" x14ac:dyDescent="0.25">
      <c r="A3978" s="146" t="s">
        <v>76</v>
      </c>
      <c r="B3978" s="146">
        <v>1</v>
      </c>
      <c r="C3978" s="146">
        <v>1998</v>
      </c>
      <c r="D3978" s="146" t="s">
        <v>95</v>
      </c>
      <c r="E3978" s="146">
        <v>663</v>
      </c>
      <c r="F3978" s="146">
        <v>663</v>
      </c>
      <c r="G3978" s="146">
        <v>663</v>
      </c>
    </row>
    <row r="3979" spans="1:7" x14ac:dyDescent="0.25">
      <c r="A3979" s="146" t="s">
        <v>1</v>
      </c>
      <c r="B3979" s="146">
        <v>2</v>
      </c>
      <c r="C3979" s="146">
        <v>2010</v>
      </c>
      <c r="D3979" s="146" t="s">
        <v>82</v>
      </c>
      <c r="E3979" s="146">
        <v>663</v>
      </c>
      <c r="F3979" s="146">
        <v>663</v>
      </c>
      <c r="G3979" s="146">
        <v>663</v>
      </c>
    </row>
    <row r="3980" spans="1:7" x14ac:dyDescent="0.25">
      <c r="A3980" s="146" t="s">
        <v>76</v>
      </c>
      <c r="B3980" s="146">
        <v>2</v>
      </c>
      <c r="C3980" s="146">
        <v>1997</v>
      </c>
      <c r="D3980" s="146" t="s">
        <v>80</v>
      </c>
      <c r="E3980" s="146">
        <v>665</v>
      </c>
      <c r="F3980" s="146">
        <v>665</v>
      </c>
      <c r="G3980" s="146">
        <v>665</v>
      </c>
    </row>
    <row r="3981" spans="1:7" x14ac:dyDescent="0.25">
      <c r="A3981" s="146" t="s">
        <v>65</v>
      </c>
      <c r="B3981" s="146">
        <v>2</v>
      </c>
      <c r="C3981" s="146">
        <v>1995</v>
      </c>
      <c r="D3981" s="146" t="s">
        <v>80</v>
      </c>
      <c r="E3981" s="146">
        <v>665</v>
      </c>
      <c r="F3981" s="146">
        <v>665</v>
      </c>
      <c r="G3981" s="146">
        <v>665</v>
      </c>
    </row>
    <row r="3982" spans="1:7" x14ac:dyDescent="0.25">
      <c r="A3982" s="146" t="s">
        <v>1</v>
      </c>
      <c r="B3982" s="146">
        <v>2</v>
      </c>
      <c r="C3982" s="146">
        <v>2009</v>
      </c>
      <c r="D3982" s="146" t="s">
        <v>80</v>
      </c>
      <c r="E3982" s="146">
        <v>666</v>
      </c>
      <c r="F3982" s="146">
        <v>666</v>
      </c>
      <c r="G3982" s="146">
        <v>666</v>
      </c>
    </row>
    <row r="3983" spans="1:7" x14ac:dyDescent="0.25">
      <c r="A3983" s="146" t="s">
        <v>76</v>
      </c>
      <c r="B3983" s="146">
        <v>1</v>
      </c>
      <c r="C3983" s="146">
        <v>2003</v>
      </c>
      <c r="D3983" s="146" t="s">
        <v>93</v>
      </c>
      <c r="E3983" s="146">
        <v>667</v>
      </c>
      <c r="F3983" s="146">
        <v>667</v>
      </c>
      <c r="G3983" s="146">
        <v>667</v>
      </c>
    </row>
    <row r="3984" spans="1:7" x14ac:dyDescent="0.25">
      <c r="A3984" s="146" t="s">
        <v>76</v>
      </c>
      <c r="B3984" s="146">
        <v>1</v>
      </c>
      <c r="C3984" s="146">
        <v>2008</v>
      </c>
      <c r="D3984" s="146" t="s">
        <v>84</v>
      </c>
      <c r="E3984" s="146">
        <v>667</v>
      </c>
      <c r="F3984" s="146">
        <v>667</v>
      </c>
      <c r="G3984" s="146">
        <v>667</v>
      </c>
    </row>
    <row r="3985" spans="1:7" x14ac:dyDescent="0.25">
      <c r="A3985" s="146" t="s">
        <v>76</v>
      </c>
      <c r="B3985" s="146">
        <v>2</v>
      </c>
      <c r="C3985" s="146">
        <v>1990</v>
      </c>
      <c r="D3985" s="146" t="s">
        <v>92</v>
      </c>
      <c r="E3985" s="146">
        <v>668</v>
      </c>
      <c r="F3985" s="146">
        <v>668</v>
      </c>
      <c r="G3985" s="146">
        <v>668</v>
      </c>
    </row>
    <row r="3986" spans="1:7" x14ac:dyDescent="0.25">
      <c r="A3986" s="146" t="s">
        <v>1</v>
      </c>
      <c r="B3986" s="146">
        <v>1</v>
      </c>
      <c r="C3986" s="146">
        <v>2003</v>
      </c>
      <c r="D3986" s="146" t="s">
        <v>88</v>
      </c>
      <c r="E3986" s="146">
        <v>669</v>
      </c>
      <c r="F3986" s="146">
        <v>669</v>
      </c>
      <c r="G3986" s="146">
        <v>669</v>
      </c>
    </row>
    <row r="3987" spans="1:7" x14ac:dyDescent="0.25">
      <c r="A3987" s="146" t="s">
        <v>0</v>
      </c>
      <c r="B3987" s="146">
        <v>1</v>
      </c>
      <c r="C3987" s="146">
        <v>1998</v>
      </c>
      <c r="D3987" s="146" t="s">
        <v>80</v>
      </c>
      <c r="E3987" s="146">
        <v>669</v>
      </c>
      <c r="F3987" s="146">
        <v>669</v>
      </c>
      <c r="G3987" s="146">
        <v>669</v>
      </c>
    </row>
    <row r="3988" spans="1:7" x14ac:dyDescent="0.25">
      <c r="A3988" s="146" t="s">
        <v>76</v>
      </c>
      <c r="B3988" s="146">
        <v>2</v>
      </c>
      <c r="C3988" s="146">
        <v>1988</v>
      </c>
      <c r="D3988" s="146" t="s">
        <v>82</v>
      </c>
      <c r="E3988" s="146">
        <v>672</v>
      </c>
      <c r="F3988" s="146">
        <v>672</v>
      </c>
      <c r="G3988" s="146">
        <v>672</v>
      </c>
    </row>
    <row r="3989" spans="1:7" x14ac:dyDescent="0.25">
      <c r="A3989" s="146" t="s">
        <v>76</v>
      </c>
      <c r="B3989" s="146">
        <v>2</v>
      </c>
      <c r="C3989" s="146">
        <v>1993</v>
      </c>
      <c r="D3989" s="146" t="s">
        <v>88</v>
      </c>
      <c r="E3989" s="146">
        <v>672</v>
      </c>
      <c r="F3989" s="146">
        <v>672</v>
      </c>
      <c r="G3989" s="146">
        <v>672</v>
      </c>
    </row>
    <row r="3990" spans="1:7" x14ac:dyDescent="0.25">
      <c r="A3990" s="146" t="s">
        <v>65</v>
      </c>
      <c r="B3990" s="146">
        <v>2</v>
      </c>
      <c r="C3990" s="146">
        <v>2002</v>
      </c>
      <c r="D3990" s="146" t="s">
        <v>96</v>
      </c>
      <c r="E3990" s="146">
        <v>673</v>
      </c>
      <c r="F3990" s="146">
        <v>673</v>
      </c>
      <c r="G3990" s="146">
        <v>673</v>
      </c>
    </row>
    <row r="3991" spans="1:7" x14ac:dyDescent="0.25">
      <c r="A3991" s="146" t="s">
        <v>76</v>
      </c>
      <c r="B3991" s="146">
        <v>1</v>
      </c>
      <c r="C3991" s="146">
        <v>2000</v>
      </c>
      <c r="D3991" s="146" t="s">
        <v>96</v>
      </c>
      <c r="E3991" s="146">
        <v>675</v>
      </c>
      <c r="F3991" s="146">
        <v>675</v>
      </c>
      <c r="G3991" s="146">
        <v>675</v>
      </c>
    </row>
    <row r="3992" spans="1:7" x14ac:dyDescent="0.25">
      <c r="A3992" s="146" t="s">
        <v>76</v>
      </c>
      <c r="B3992" s="146">
        <v>2</v>
      </c>
      <c r="C3992" s="146">
        <v>1988</v>
      </c>
      <c r="D3992" s="146" t="s">
        <v>91</v>
      </c>
      <c r="E3992" s="146">
        <v>676</v>
      </c>
      <c r="F3992" s="146">
        <v>676</v>
      </c>
      <c r="G3992" s="146">
        <v>676</v>
      </c>
    </row>
    <row r="3993" spans="1:7" x14ac:dyDescent="0.25">
      <c r="A3993" s="146" t="s">
        <v>76</v>
      </c>
      <c r="B3993" s="146">
        <v>2</v>
      </c>
      <c r="C3993" s="146">
        <v>1998</v>
      </c>
      <c r="D3993" s="146" t="s">
        <v>80</v>
      </c>
      <c r="E3993" s="146">
        <v>676</v>
      </c>
      <c r="F3993" s="146">
        <v>676</v>
      </c>
      <c r="G3993" s="146">
        <v>676</v>
      </c>
    </row>
    <row r="3994" spans="1:7" x14ac:dyDescent="0.25">
      <c r="A3994" s="146" t="s">
        <v>76</v>
      </c>
      <c r="B3994" s="146">
        <v>2</v>
      </c>
      <c r="C3994" s="146">
        <v>1989</v>
      </c>
      <c r="D3994" s="146" t="s">
        <v>92</v>
      </c>
      <c r="E3994" s="146">
        <v>678</v>
      </c>
      <c r="F3994" s="146">
        <v>678</v>
      </c>
      <c r="G3994" s="146">
        <v>678</v>
      </c>
    </row>
    <row r="3995" spans="1:7" x14ac:dyDescent="0.25">
      <c r="A3995" s="146" t="s">
        <v>76</v>
      </c>
      <c r="B3995" s="146">
        <v>2</v>
      </c>
      <c r="C3995" s="146">
        <v>1988</v>
      </c>
      <c r="D3995" s="146" t="s">
        <v>92</v>
      </c>
      <c r="E3995" s="146">
        <v>679</v>
      </c>
      <c r="F3995" s="146">
        <v>679</v>
      </c>
      <c r="G3995" s="146">
        <v>679</v>
      </c>
    </row>
    <row r="3996" spans="1:7" x14ac:dyDescent="0.25">
      <c r="A3996" s="146" t="s">
        <v>76</v>
      </c>
      <c r="B3996" s="146">
        <v>2</v>
      </c>
      <c r="C3996" s="146">
        <v>2005</v>
      </c>
      <c r="D3996" s="146" t="s">
        <v>84</v>
      </c>
      <c r="E3996" s="146">
        <v>679</v>
      </c>
      <c r="F3996" s="146">
        <v>679</v>
      </c>
      <c r="G3996" s="146">
        <v>679</v>
      </c>
    </row>
    <row r="3997" spans="1:7" x14ac:dyDescent="0.25">
      <c r="A3997" s="146" t="s">
        <v>1</v>
      </c>
      <c r="B3997" s="146">
        <v>1</v>
      </c>
      <c r="C3997" s="146">
        <v>2002</v>
      </c>
      <c r="D3997" s="146" t="s">
        <v>92</v>
      </c>
      <c r="E3997" s="146">
        <v>680</v>
      </c>
      <c r="F3997" s="146">
        <v>680</v>
      </c>
      <c r="G3997" s="146">
        <v>680</v>
      </c>
    </row>
    <row r="3998" spans="1:7" x14ac:dyDescent="0.25">
      <c r="A3998" s="146" t="s">
        <v>76</v>
      </c>
      <c r="B3998" s="146">
        <v>2</v>
      </c>
      <c r="C3998" s="146">
        <v>1999</v>
      </c>
      <c r="D3998" s="146" t="s">
        <v>80</v>
      </c>
      <c r="E3998" s="146">
        <v>682</v>
      </c>
      <c r="F3998" s="146">
        <v>682</v>
      </c>
      <c r="G3998" s="146">
        <v>682</v>
      </c>
    </row>
    <row r="3999" spans="1:7" x14ac:dyDescent="0.25">
      <c r="A3999" s="146" t="s">
        <v>65</v>
      </c>
      <c r="B3999" s="146">
        <v>2</v>
      </c>
      <c r="C3999" s="146">
        <v>1988</v>
      </c>
      <c r="D3999" s="146" t="s">
        <v>91</v>
      </c>
      <c r="E3999" s="146">
        <v>682</v>
      </c>
      <c r="F3999" s="146">
        <v>682</v>
      </c>
      <c r="G3999" s="146">
        <v>682</v>
      </c>
    </row>
    <row r="4000" spans="1:7" x14ac:dyDescent="0.25">
      <c r="A4000" s="146" t="s">
        <v>76</v>
      </c>
      <c r="B4000" s="146">
        <v>1</v>
      </c>
      <c r="C4000" s="146">
        <v>1997</v>
      </c>
      <c r="D4000" s="146" t="s">
        <v>82</v>
      </c>
      <c r="E4000" s="146">
        <v>683</v>
      </c>
      <c r="F4000" s="146">
        <v>683</v>
      </c>
      <c r="G4000" s="146">
        <v>683</v>
      </c>
    </row>
    <row r="4001" spans="1:7" x14ac:dyDescent="0.25">
      <c r="A4001" s="146" t="s">
        <v>0</v>
      </c>
      <c r="B4001" s="146">
        <v>1</v>
      </c>
      <c r="C4001" s="146">
        <v>2001</v>
      </c>
      <c r="D4001" s="146" t="s">
        <v>91</v>
      </c>
      <c r="E4001" s="146">
        <v>684</v>
      </c>
      <c r="F4001" s="146">
        <v>684</v>
      </c>
      <c r="G4001" s="146">
        <v>684</v>
      </c>
    </row>
    <row r="4002" spans="1:7" x14ac:dyDescent="0.25">
      <c r="A4002" s="146" t="s">
        <v>1</v>
      </c>
      <c r="B4002" s="146">
        <v>1</v>
      </c>
      <c r="C4002" s="146">
        <v>2004</v>
      </c>
      <c r="D4002" s="146" t="s">
        <v>79</v>
      </c>
      <c r="E4002" s="146">
        <v>685</v>
      </c>
      <c r="F4002" s="146">
        <v>685</v>
      </c>
      <c r="G4002" s="146">
        <v>685</v>
      </c>
    </row>
    <row r="4003" spans="1:7" x14ac:dyDescent="0.25">
      <c r="A4003" s="146" t="s">
        <v>1</v>
      </c>
      <c r="B4003" s="146">
        <v>2</v>
      </c>
      <c r="C4003" s="146">
        <v>2012</v>
      </c>
      <c r="D4003" s="146" t="s">
        <v>95</v>
      </c>
      <c r="E4003" s="146">
        <v>686</v>
      </c>
      <c r="F4003" s="146">
        <v>686</v>
      </c>
      <c r="G4003" s="146">
        <v>686</v>
      </c>
    </row>
    <row r="4004" spans="1:7" x14ac:dyDescent="0.25">
      <c r="A4004" s="146" t="s">
        <v>65</v>
      </c>
      <c r="B4004" s="146">
        <v>2</v>
      </c>
      <c r="C4004" s="146">
        <v>2007</v>
      </c>
      <c r="D4004" s="146" t="s">
        <v>93</v>
      </c>
      <c r="E4004" s="146">
        <v>687</v>
      </c>
      <c r="F4004" s="146">
        <v>687</v>
      </c>
      <c r="G4004" s="146">
        <v>687</v>
      </c>
    </row>
    <row r="4005" spans="1:7" x14ac:dyDescent="0.25">
      <c r="A4005" s="146" t="s">
        <v>76</v>
      </c>
      <c r="B4005" s="146">
        <v>1</v>
      </c>
      <c r="C4005" s="146">
        <v>2005</v>
      </c>
      <c r="D4005" s="146" t="s">
        <v>80</v>
      </c>
      <c r="E4005" s="146">
        <v>690</v>
      </c>
      <c r="F4005" s="146">
        <v>690</v>
      </c>
      <c r="G4005" s="146">
        <v>690</v>
      </c>
    </row>
    <row r="4006" spans="1:7" x14ac:dyDescent="0.25">
      <c r="A4006" s="146" t="s">
        <v>65</v>
      </c>
      <c r="B4006" s="146">
        <v>2</v>
      </c>
      <c r="C4006" s="146">
        <v>1995</v>
      </c>
      <c r="D4006" s="146" t="s">
        <v>95</v>
      </c>
      <c r="E4006" s="146">
        <v>690</v>
      </c>
      <c r="F4006" s="146">
        <v>690</v>
      </c>
      <c r="G4006" s="146">
        <v>690</v>
      </c>
    </row>
    <row r="4007" spans="1:7" x14ac:dyDescent="0.25">
      <c r="A4007" s="146" t="s">
        <v>65</v>
      </c>
      <c r="B4007" s="146">
        <v>2</v>
      </c>
      <c r="C4007" s="146">
        <v>1992</v>
      </c>
      <c r="D4007" s="146" t="s">
        <v>82</v>
      </c>
      <c r="E4007" s="146">
        <v>691</v>
      </c>
      <c r="F4007" s="146">
        <v>691</v>
      </c>
      <c r="G4007" s="146">
        <v>691</v>
      </c>
    </row>
    <row r="4008" spans="1:7" x14ac:dyDescent="0.25">
      <c r="A4008" s="146" t="s">
        <v>2</v>
      </c>
      <c r="B4008" s="146">
        <v>2</v>
      </c>
      <c r="C4008" s="146">
        <v>2012</v>
      </c>
      <c r="D4008" s="146" t="s">
        <v>91</v>
      </c>
      <c r="E4008" s="146">
        <v>691</v>
      </c>
      <c r="F4008" s="146">
        <v>691</v>
      </c>
      <c r="G4008" s="146">
        <v>691</v>
      </c>
    </row>
    <row r="4009" spans="1:7" x14ac:dyDescent="0.25">
      <c r="A4009" s="146" t="s">
        <v>76</v>
      </c>
      <c r="B4009" s="146">
        <v>1</v>
      </c>
      <c r="C4009" s="146">
        <v>1999</v>
      </c>
      <c r="D4009" s="146" t="s">
        <v>95</v>
      </c>
      <c r="E4009" s="146">
        <v>695</v>
      </c>
      <c r="F4009" s="146">
        <v>695</v>
      </c>
      <c r="G4009" s="146">
        <v>695</v>
      </c>
    </row>
    <row r="4010" spans="1:7" x14ac:dyDescent="0.25">
      <c r="A4010" s="146" t="s">
        <v>1</v>
      </c>
      <c r="B4010" s="146">
        <v>2</v>
      </c>
      <c r="C4010" s="146">
        <v>2005</v>
      </c>
      <c r="D4010" s="146" t="s">
        <v>92</v>
      </c>
      <c r="E4010" s="146">
        <v>695</v>
      </c>
      <c r="F4010" s="146">
        <v>695</v>
      </c>
      <c r="G4010" s="146">
        <v>695</v>
      </c>
    </row>
    <row r="4011" spans="1:7" x14ac:dyDescent="0.25">
      <c r="A4011" s="146" t="s">
        <v>0</v>
      </c>
      <c r="B4011" s="146">
        <v>1</v>
      </c>
      <c r="C4011" s="146">
        <v>1998</v>
      </c>
      <c r="D4011" s="146" t="s">
        <v>92</v>
      </c>
      <c r="E4011" s="146">
        <v>695</v>
      </c>
      <c r="F4011" s="146">
        <v>695</v>
      </c>
      <c r="G4011" s="146">
        <v>695</v>
      </c>
    </row>
    <row r="4012" spans="1:7" x14ac:dyDescent="0.25">
      <c r="A4012" s="146" t="s">
        <v>76</v>
      </c>
      <c r="B4012" s="146">
        <v>2</v>
      </c>
      <c r="C4012" s="146">
        <v>1995</v>
      </c>
      <c r="D4012" s="146" t="s">
        <v>95</v>
      </c>
      <c r="E4012" s="146">
        <v>696</v>
      </c>
      <c r="F4012" s="146">
        <v>696</v>
      </c>
      <c r="G4012" s="146">
        <v>696</v>
      </c>
    </row>
    <row r="4013" spans="1:7" x14ac:dyDescent="0.25">
      <c r="A4013" s="146" t="s">
        <v>1</v>
      </c>
      <c r="B4013" s="146">
        <v>2</v>
      </c>
      <c r="C4013" s="146">
        <v>2010</v>
      </c>
      <c r="D4013" s="146" t="s">
        <v>80</v>
      </c>
      <c r="E4013" s="146">
        <v>696</v>
      </c>
      <c r="F4013" s="146">
        <v>696</v>
      </c>
      <c r="G4013" s="146">
        <v>696</v>
      </c>
    </row>
    <row r="4014" spans="1:7" x14ac:dyDescent="0.25">
      <c r="A4014" s="146" t="s">
        <v>76</v>
      </c>
      <c r="B4014" s="146">
        <v>2</v>
      </c>
      <c r="C4014" s="146">
        <v>1991</v>
      </c>
      <c r="D4014" s="146" t="s">
        <v>91</v>
      </c>
      <c r="E4014" s="146">
        <v>700</v>
      </c>
      <c r="F4014" s="146">
        <v>700</v>
      </c>
      <c r="G4014" s="146">
        <v>700</v>
      </c>
    </row>
    <row r="4015" spans="1:7" x14ac:dyDescent="0.25">
      <c r="A4015" s="146" t="s">
        <v>76</v>
      </c>
      <c r="B4015" s="146">
        <v>2</v>
      </c>
      <c r="C4015" s="146">
        <v>1997</v>
      </c>
      <c r="D4015" s="146" t="s">
        <v>96</v>
      </c>
      <c r="E4015" s="146">
        <v>702</v>
      </c>
      <c r="F4015" s="146">
        <v>702</v>
      </c>
      <c r="G4015" s="146">
        <v>702</v>
      </c>
    </row>
    <row r="4016" spans="1:7" x14ac:dyDescent="0.25">
      <c r="A4016" s="146" t="s">
        <v>65</v>
      </c>
      <c r="B4016" s="146">
        <v>2</v>
      </c>
      <c r="C4016" s="146">
        <v>2011</v>
      </c>
      <c r="D4016" s="146" t="s">
        <v>77</v>
      </c>
      <c r="E4016" s="146">
        <v>702</v>
      </c>
      <c r="F4016" s="146">
        <v>702</v>
      </c>
      <c r="G4016" s="146">
        <v>702</v>
      </c>
    </row>
    <row r="4017" spans="1:7" x14ac:dyDescent="0.25">
      <c r="A4017" s="146" t="s">
        <v>2</v>
      </c>
      <c r="B4017" s="146">
        <v>1</v>
      </c>
      <c r="C4017" s="146">
        <v>2012</v>
      </c>
      <c r="D4017" s="146" t="s">
        <v>92</v>
      </c>
      <c r="E4017" s="146">
        <v>704</v>
      </c>
      <c r="F4017" s="146">
        <v>704</v>
      </c>
      <c r="G4017" s="146">
        <v>704</v>
      </c>
    </row>
    <row r="4018" spans="1:7" x14ac:dyDescent="0.25">
      <c r="A4018" s="146" t="s">
        <v>76</v>
      </c>
      <c r="B4018" s="146">
        <v>2</v>
      </c>
      <c r="C4018" s="146">
        <v>2001</v>
      </c>
      <c r="D4018" s="146" t="s">
        <v>93</v>
      </c>
      <c r="E4018" s="146">
        <v>705</v>
      </c>
      <c r="F4018" s="146">
        <v>705</v>
      </c>
      <c r="G4018" s="146">
        <v>705</v>
      </c>
    </row>
    <row r="4019" spans="1:7" x14ac:dyDescent="0.25">
      <c r="A4019" s="146" t="s">
        <v>1</v>
      </c>
      <c r="B4019" s="146">
        <v>1</v>
      </c>
      <c r="C4019" s="146">
        <v>2011</v>
      </c>
      <c r="D4019" s="146" t="s">
        <v>95</v>
      </c>
      <c r="E4019" s="146">
        <v>705</v>
      </c>
      <c r="F4019" s="146">
        <v>705</v>
      </c>
      <c r="G4019" s="146">
        <v>705</v>
      </c>
    </row>
    <row r="4020" spans="1:7" x14ac:dyDescent="0.25">
      <c r="A4020" s="146" t="s">
        <v>1</v>
      </c>
      <c r="B4020" s="146">
        <v>2</v>
      </c>
      <c r="C4020" s="146">
        <v>2007</v>
      </c>
      <c r="D4020" s="146" t="s">
        <v>91</v>
      </c>
      <c r="E4020" s="146">
        <v>705</v>
      </c>
      <c r="F4020" s="146">
        <v>705</v>
      </c>
      <c r="G4020" s="146">
        <v>705</v>
      </c>
    </row>
    <row r="4021" spans="1:7" x14ac:dyDescent="0.25">
      <c r="A4021" s="146" t="s">
        <v>76</v>
      </c>
      <c r="B4021" s="146">
        <v>1</v>
      </c>
      <c r="C4021" s="146">
        <v>1995</v>
      </c>
      <c r="D4021" s="146" t="s">
        <v>79</v>
      </c>
      <c r="E4021" s="146">
        <v>706</v>
      </c>
      <c r="F4021" s="146">
        <v>706</v>
      </c>
      <c r="G4021" s="146">
        <v>706</v>
      </c>
    </row>
    <row r="4022" spans="1:7" x14ac:dyDescent="0.25">
      <c r="A4022" s="146" t="s">
        <v>76</v>
      </c>
      <c r="B4022" s="146">
        <v>2</v>
      </c>
      <c r="C4022" s="146">
        <v>1989</v>
      </c>
      <c r="D4022" s="146" t="s">
        <v>91</v>
      </c>
      <c r="E4022" s="146">
        <v>710</v>
      </c>
      <c r="F4022" s="146">
        <v>710</v>
      </c>
      <c r="G4022" s="146">
        <v>710</v>
      </c>
    </row>
    <row r="4023" spans="1:7" x14ac:dyDescent="0.25">
      <c r="A4023" s="146" t="s">
        <v>76</v>
      </c>
      <c r="B4023" s="146">
        <v>1</v>
      </c>
      <c r="C4023" s="146">
        <v>1998</v>
      </c>
      <c r="D4023" s="146" t="s">
        <v>94</v>
      </c>
      <c r="E4023" s="146">
        <v>711</v>
      </c>
      <c r="F4023" s="146">
        <v>711</v>
      </c>
      <c r="G4023" s="146">
        <v>711</v>
      </c>
    </row>
    <row r="4024" spans="1:7" x14ac:dyDescent="0.25">
      <c r="A4024" s="146" t="s">
        <v>76</v>
      </c>
      <c r="B4024" s="146">
        <v>1</v>
      </c>
      <c r="C4024" s="146">
        <v>2013</v>
      </c>
      <c r="D4024" s="146" t="s">
        <v>77</v>
      </c>
      <c r="E4024" s="146">
        <v>713</v>
      </c>
      <c r="F4024" s="146">
        <v>713</v>
      </c>
      <c r="G4024" s="146">
        <v>713</v>
      </c>
    </row>
    <row r="4025" spans="1:7" x14ac:dyDescent="0.25">
      <c r="A4025" s="146" t="s">
        <v>76</v>
      </c>
      <c r="B4025" s="146">
        <v>1</v>
      </c>
      <c r="C4025" s="146">
        <v>1996</v>
      </c>
      <c r="D4025" s="146" t="s">
        <v>88</v>
      </c>
      <c r="E4025" s="146">
        <v>715</v>
      </c>
      <c r="F4025" s="146">
        <v>715</v>
      </c>
      <c r="G4025" s="146">
        <v>715</v>
      </c>
    </row>
    <row r="4026" spans="1:7" x14ac:dyDescent="0.25">
      <c r="A4026" s="146" t="s">
        <v>76</v>
      </c>
      <c r="B4026" s="146">
        <v>2</v>
      </c>
      <c r="C4026" s="146">
        <v>1994</v>
      </c>
      <c r="D4026" s="146" t="s">
        <v>88</v>
      </c>
      <c r="E4026" s="146">
        <v>719</v>
      </c>
      <c r="F4026" s="146">
        <v>719</v>
      </c>
      <c r="G4026" s="146">
        <v>719</v>
      </c>
    </row>
    <row r="4027" spans="1:7" x14ac:dyDescent="0.25">
      <c r="A4027" s="146" t="s">
        <v>65</v>
      </c>
      <c r="B4027" s="146">
        <v>2</v>
      </c>
      <c r="C4027" s="146">
        <v>1990</v>
      </c>
      <c r="D4027" s="146" t="s">
        <v>80</v>
      </c>
      <c r="E4027" s="146">
        <v>720</v>
      </c>
      <c r="F4027" s="146">
        <v>720</v>
      </c>
      <c r="G4027" s="146">
        <v>720</v>
      </c>
    </row>
    <row r="4028" spans="1:7" x14ac:dyDescent="0.25">
      <c r="A4028" s="146" t="s">
        <v>2</v>
      </c>
      <c r="B4028" s="146">
        <v>2</v>
      </c>
      <c r="C4028" s="146">
        <v>2012</v>
      </c>
      <c r="D4028" s="146" t="s">
        <v>79</v>
      </c>
      <c r="E4028" s="146">
        <v>722</v>
      </c>
      <c r="F4028" s="146">
        <v>722</v>
      </c>
      <c r="G4028" s="146">
        <v>722</v>
      </c>
    </row>
    <row r="4029" spans="1:7" x14ac:dyDescent="0.25">
      <c r="A4029" s="146" t="s">
        <v>1</v>
      </c>
      <c r="B4029" s="146">
        <v>1</v>
      </c>
      <c r="C4029" s="146">
        <v>2012</v>
      </c>
      <c r="D4029" s="146" t="s">
        <v>80</v>
      </c>
      <c r="E4029" s="146">
        <v>724</v>
      </c>
      <c r="F4029" s="146">
        <v>724</v>
      </c>
      <c r="G4029" s="146">
        <v>724</v>
      </c>
    </row>
    <row r="4030" spans="1:7" x14ac:dyDescent="0.25">
      <c r="A4030" s="146" t="s">
        <v>76</v>
      </c>
      <c r="B4030" s="146">
        <v>2</v>
      </c>
      <c r="C4030" s="146">
        <v>1993</v>
      </c>
      <c r="D4030" s="146" t="s">
        <v>79</v>
      </c>
      <c r="E4030" s="146">
        <v>725</v>
      </c>
      <c r="F4030" s="146">
        <v>725</v>
      </c>
      <c r="G4030" s="146">
        <v>725</v>
      </c>
    </row>
    <row r="4031" spans="1:7" x14ac:dyDescent="0.25">
      <c r="A4031" s="146" t="s">
        <v>76</v>
      </c>
      <c r="B4031" s="146">
        <v>1</v>
      </c>
      <c r="C4031" s="146">
        <v>2010</v>
      </c>
      <c r="D4031" s="146" t="s">
        <v>90</v>
      </c>
      <c r="E4031" s="146">
        <v>728</v>
      </c>
      <c r="F4031" s="146">
        <v>728</v>
      </c>
      <c r="G4031" s="146">
        <v>728</v>
      </c>
    </row>
    <row r="4032" spans="1:7" x14ac:dyDescent="0.25">
      <c r="A4032" s="146" t="s">
        <v>1</v>
      </c>
      <c r="B4032" s="146">
        <v>1</v>
      </c>
      <c r="C4032" s="146">
        <v>2003</v>
      </c>
      <c r="D4032" s="146" t="s">
        <v>79</v>
      </c>
      <c r="E4032" s="146">
        <v>728</v>
      </c>
      <c r="F4032" s="146">
        <v>728</v>
      </c>
      <c r="G4032" s="146">
        <v>728</v>
      </c>
    </row>
    <row r="4033" spans="1:7" x14ac:dyDescent="0.25">
      <c r="A4033" s="146" t="s">
        <v>65</v>
      </c>
      <c r="B4033" s="146">
        <v>2</v>
      </c>
      <c r="C4033" s="146">
        <v>1996</v>
      </c>
      <c r="D4033" s="146" t="s">
        <v>80</v>
      </c>
      <c r="E4033" s="146">
        <v>729</v>
      </c>
      <c r="F4033" s="146">
        <v>729</v>
      </c>
      <c r="G4033" s="146">
        <v>729</v>
      </c>
    </row>
    <row r="4034" spans="1:7" x14ac:dyDescent="0.25">
      <c r="A4034" s="146" t="s">
        <v>76</v>
      </c>
      <c r="B4034" s="146">
        <v>1</v>
      </c>
      <c r="C4034" s="146">
        <v>2002</v>
      </c>
      <c r="D4034" s="146" t="s">
        <v>96</v>
      </c>
      <c r="E4034" s="146">
        <v>730</v>
      </c>
      <c r="F4034" s="146">
        <v>730</v>
      </c>
      <c r="G4034" s="146">
        <v>730</v>
      </c>
    </row>
    <row r="4035" spans="1:7" x14ac:dyDescent="0.25">
      <c r="A4035" s="146" t="s">
        <v>76</v>
      </c>
      <c r="B4035" s="146">
        <v>2</v>
      </c>
      <c r="C4035" s="146">
        <v>2001</v>
      </c>
      <c r="D4035" s="146" t="s">
        <v>80</v>
      </c>
      <c r="E4035" s="146">
        <v>732</v>
      </c>
      <c r="F4035" s="146">
        <v>732</v>
      </c>
      <c r="G4035" s="146">
        <v>732</v>
      </c>
    </row>
    <row r="4036" spans="1:7" x14ac:dyDescent="0.25">
      <c r="A4036" s="146" t="s">
        <v>76</v>
      </c>
      <c r="B4036" s="146">
        <v>2</v>
      </c>
      <c r="C4036" s="146">
        <v>2002</v>
      </c>
      <c r="D4036" s="146" t="s">
        <v>93</v>
      </c>
      <c r="E4036" s="146">
        <v>732</v>
      </c>
      <c r="F4036" s="146">
        <v>732</v>
      </c>
      <c r="G4036" s="146">
        <v>732</v>
      </c>
    </row>
    <row r="4037" spans="1:7" x14ac:dyDescent="0.25">
      <c r="A4037" s="146" t="s">
        <v>1</v>
      </c>
      <c r="B4037" s="146">
        <v>1</v>
      </c>
      <c r="C4037" s="146">
        <v>2004</v>
      </c>
      <c r="D4037" s="146" t="s">
        <v>88</v>
      </c>
      <c r="E4037" s="146">
        <v>733</v>
      </c>
      <c r="F4037" s="146">
        <v>733</v>
      </c>
      <c r="G4037" s="146">
        <v>733</v>
      </c>
    </row>
    <row r="4038" spans="1:7" x14ac:dyDescent="0.25">
      <c r="A4038" s="146" t="s">
        <v>76</v>
      </c>
      <c r="B4038" s="146">
        <v>1</v>
      </c>
      <c r="C4038" s="146">
        <v>1998</v>
      </c>
      <c r="D4038" s="146" t="s">
        <v>82</v>
      </c>
      <c r="E4038" s="146">
        <v>734</v>
      </c>
      <c r="F4038" s="146">
        <v>734</v>
      </c>
      <c r="G4038" s="146">
        <v>734</v>
      </c>
    </row>
    <row r="4039" spans="1:7" x14ac:dyDescent="0.25">
      <c r="A4039" s="146" t="s">
        <v>76</v>
      </c>
      <c r="B4039" s="146">
        <v>1</v>
      </c>
      <c r="C4039" s="146">
        <v>2003</v>
      </c>
      <c r="D4039" s="146" t="s">
        <v>96</v>
      </c>
      <c r="E4039" s="146">
        <v>734</v>
      </c>
      <c r="F4039" s="146">
        <v>734</v>
      </c>
      <c r="G4039" s="146">
        <v>734</v>
      </c>
    </row>
    <row r="4040" spans="1:7" x14ac:dyDescent="0.25">
      <c r="A4040" s="146" t="s">
        <v>76</v>
      </c>
      <c r="B4040" s="146">
        <v>1</v>
      </c>
      <c r="C4040" s="146">
        <v>2013</v>
      </c>
      <c r="D4040" s="146" t="s">
        <v>89</v>
      </c>
      <c r="E4040" s="146">
        <v>734</v>
      </c>
      <c r="F4040" s="146">
        <v>734</v>
      </c>
      <c r="G4040" s="146">
        <v>734</v>
      </c>
    </row>
    <row r="4041" spans="1:7" x14ac:dyDescent="0.25">
      <c r="A4041" s="146" t="s">
        <v>76</v>
      </c>
      <c r="B4041" s="146">
        <v>2</v>
      </c>
      <c r="C4041" s="146">
        <v>2006</v>
      </c>
      <c r="D4041" s="146" t="s">
        <v>84</v>
      </c>
      <c r="E4041" s="146">
        <v>734</v>
      </c>
      <c r="F4041" s="146">
        <v>734</v>
      </c>
      <c r="G4041" s="146">
        <v>734</v>
      </c>
    </row>
    <row r="4042" spans="1:7" x14ac:dyDescent="0.25">
      <c r="A4042" s="146" t="s">
        <v>65</v>
      </c>
      <c r="B4042" s="146">
        <v>2</v>
      </c>
      <c r="C4042" s="146">
        <v>2012</v>
      </c>
      <c r="D4042" s="146" t="s">
        <v>77</v>
      </c>
      <c r="E4042" s="146">
        <v>734</v>
      </c>
      <c r="F4042" s="146">
        <v>734</v>
      </c>
      <c r="G4042" s="146">
        <v>734</v>
      </c>
    </row>
    <row r="4043" spans="1:7" x14ac:dyDescent="0.25">
      <c r="A4043" s="146" t="s">
        <v>76</v>
      </c>
      <c r="B4043" s="146">
        <v>2</v>
      </c>
      <c r="C4043" s="146">
        <v>2008</v>
      </c>
      <c r="D4043" s="146" t="s">
        <v>90</v>
      </c>
      <c r="E4043" s="146">
        <v>736</v>
      </c>
      <c r="F4043" s="146">
        <v>736</v>
      </c>
      <c r="G4043" s="146">
        <v>736</v>
      </c>
    </row>
    <row r="4044" spans="1:7" x14ac:dyDescent="0.25">
      <c r="A4044" s="146" t="s">
        <v>76</v>
      </c>
      <c r="B4044" s="146">
        <v>1</v>
      </c>
      <c r="C4044" s="146">
        <v>1995</v>
      </c>
      <c r="D4044" s="146" t="s">
        <v>92</v>
      </c>
      <c r="E4044" s="146">
        <v>738</v>
      </c>
      <c r="F4044" s="146">
        <v>738</v>
      </c>
      <c r="G4044" s="146">
        <v>738</v>
      </c>
    </row>
    <row r="4045" spans="1:7" x14ac:dyDescent="0.25">
      <c r="A4045" s="146" t="s">
        <v>76</v>
      </c>
      <c r="B4045" s="146">
        <v>2</v>
      </c>
      <c r="C4045" s="146">
        <v>1992</v>
      </c>
      <c r="D4045" s="146" t="s">
        <v>91</v>
      </c>
      <c r="E4045" s="146">
        <v>738</v>
      </c>
      <c r="F4045" s="146">
        <v>738</v>
      </c>
      <c r="G4045" s="146">
        <v>738</v>
      </c>
    </row>
    <row r="4046" spans="1:7" x14ac:dyDescent="0.25">
      <c r="A4046" s="146" t="s">
        <v>65</v>
      </c>
      <c r="B4046" s="146">
        <v>2</v>
      </c>
      <c r="C4046" s="146">
        <v>1988</v>
      </c>
      <c r="D4046" s="146" t="s">
        <v>79</v>
      </c>
      <c r="E4046" s="146">
        <v>739</v>
      </c>
      <c r="F4046" s="146">
        <v>739</v>
      </c>
      <c r="G4046" s="146">
        <v>739</v>
      </c>
    </row>
    <row r="4047" spans="1:7" x14ac:dyDescent="0.25">
      <c r="A4047" s="146" t="s">
        <v>1</v>
      </c>
      <c r="B4047" s="146">
        <v>2</v>
      </c>
      <c r="C4047" s="146">
        <v>2011</v>
      </c>
      <c r="D4047" s="146" t="s">
        <v>80</v>
      </c>
      <c r="E4047" s="146">
        <v>741</v>
      </c>
      <c r="F4047" s="146">
        <v>741</v>
      </c>
      <c r="G4047" s="146">
        <v>741</v>
      </c>
    </row>
    <row r="4048" spans="1:7" x14ac:dyDescent="0.25">
      <c r="A4048" s="146" t="s">
        <v>76</v>
      </c>
      <c r="B4048" s="146">
        <v>1</v>
      </c>
      <c r="C4048" s="146">
        <v>1997</v>
      </c>
      <c r="D4048" s="146" t="s">
        <v>88</v>
      </c>
      <c r="E4048" s="146">
        <v>744</v>
      </c>
      <c r="F4048" s="146">
        <v>744</v>
      </c>
      <c r="G4048" s="146">
        <v>744</v>
      </c>
    </row>
    <row r="4049" spans="1:7" x14ac:dyDescent="0.25">
      <c r="A4049" s="146" t="s">
        <v>65</v>
      </c>
      <c r="B4049" s="146">
        <v>2</v>
      </c>
      <c r="C4049" s="146">
        <v>1987</v>
      </c>
      <c r="D4049" s="146" t="s">
        <v>79</v>
      </c>
      <c r="E4049" s="146">
        <v>745</v>
      </c>
      <c r="F4049" s="146">
        <v>745</v>
      </c>
      <c r="G4049" s="146">
        <v>745</v>
      </c>
    </row>
    <row r="4050" spans="1:7" x14ac:dyDescent="0.25">
      <c r="A4050" s="146" t="s">
        <v>65</v>
      </c>
      <c r="B4050" s="146">
        <v>2</v>
      </c>
      <c r="C4050" s="146">
        <v>1991</v>
      </c>
      <c r="D4050" s="146" t="s">
        <v>80</v>
      </c>
      <c r="E4050" s="146">
        <v>745</v>
      </c>
      <c r="F4050" s="146">
        <v>745</v>
      </c>
      <c r="G4050" s="146">
        <v>745</v>
      </c>
    </row>
    <row r="4051" spans="1:7" x14ac:dyDescent="0.25">
      <c r="A4051" s="146" t="s">
        <v>1</v>
      </c>
      <c r="B4051" s="146">
        <v>2</v>
      </c>
      <c r="C4051" s="146">
        <v>2005</v>
      </c>
      <c r="D4051" s="146" t="s">
        <v>88</v>
      </c>
      <c r="E4051" s="146">
        <v>746</v>
      </c>
      <c r="F4051" s="146">
        <v>746</v>
      </c>
      <c r="G4051" s="146">
        <v>746</v>
      </c>
    </row>
    <row r="4052" spans="1:7" x14ac:dyDescent="0.25">
      <c r="A4052" s="146" t="s">
        <v>65</v>
      </c>
      <c r="B4052" s="146">
        <v>2</v>
      </c>
      <c r="C4052" s="146">
        <v>1989</v>
      </c>
      <c r="D4052" s="146" t="s">
        <v>88</v>
      </c>
      <c r="E4052" s="146">
        <v>747</v>
      </c>
      <c r="F4052" s="146">
        <v>747</v>
      </c>
      <c r="G4052" s="146">
        <v>747</v>
      </c>
    </row>
    <row r="4053" spans="1:7" x14ac:dyDescent="0.25">
      <c r="A4053" s="146" t="s">
        <v>76</v>
      </c>
      <c r="B4053" s="146">
        <v>1</v>
      </c>
      <c r="C4053" s="146">
        <v>1999</v>
      </c>
      <c r="D4053" s="146" t="s">
        <v>94</v>
      </c>
      <c r="E4053" s="146">
        <v>748</v>
      </c>
      <c r="F4053" s="146">
        <v>748</v>
      </c>
      <c r="G4053" s="146">
        <v>748</v>
      </c>
    </row>
    <row r="4054" spans="1:7" x14ac:dyDescent="0.25">
      <c r="A4054" s="146" t="s">
        <v>1</v>
      </c>
      <c r="B4054" s="146">
        <v>1</v>
      </c>
      <c r="C4054" s="146">
        <v>2005</v>
      </c>
      <c r="D4054" s="146" t="s">
        <v>91</v>
      </c>
      <c r="E4054" s="146">
        <v>748</v>
      </c>
      <c r="F4054" s="146">
        <v>748</v>
      </c>
      <c r="G4054" s="146">
        <v>748</v>
      </c>
    </row>
    <row r="4055" spans="1:7" x14ac:dyDescent="0.25">
      <c r="A4055" s="146" t="s">
        <v>76</v>
      </c>
      <c r="B4055" s="146">
        <v>1</v>
      </c>
      <c r="C4055" s="146">
        <v>2009</v>
      </c>
      <c r="D4055" s="146" t="s">
        <v>84</v>
      </c>
      <c r="E4055" s="146">
        <v>750</v>
      </c>
      <c r="F4055" s="146">
        <v>750</v>
      </c>
      <c r="G4055" s="146">
        <v>750</v>
      </c>
    </row>
    <row r="4056" spans="1:7" x14ac:dyDescent="0.25">
      <c r="A4056" s="146" t="s">
        <v>76</v>
      </c>
      <c r="B4056" s="146">
        <v>2</v>
      </c>
      <c r="C4056" s="146">
        <v>1997</v>
      </c>
      <c r="D4056" s="146" t="s">
        <v>94</v>
      </c>
      <c r="E4056" s="146">
        <v>750</v>
      </c>
      <c r="F4056" s="146">
        <v>750</v>
      </c>
      <c r="G4056" s="146">
        <v>750</v>
      </c>
    </row>
    <row r="4057" spans="1:7" x14ac:dyDescent="0.25">
      <c r="A4057" s="146" t="s">
        <v>76</v>
      </c>
      <c r="B4057" s="146">
        <v>2</v>
      </c>
      <c r="C4057" s="146">
        <v>2011</v>
      </c>
      <c r="D4057" s="146" t="s">
        <v>89</v>
      </c>
      <c r="E4057" s="146">
        <v>751</v>
      </c>
      <c r="F4057" s="146">
        <v>751</v>
      </c>
      <c r="G4057" s="146">
        <v>751</v>
      </c>
    </row>
    <row r="4058" spans="1:7" x14ac:dyDescent="0.25">
      <c r="A4058" s="146" t="s">
        <v>76</v>
      </c>
      <c r="B4058" s="146">
        <v>1</v>
      </c>
      <c r="C4058" s="146">
        <v>2011</v>
      </c>
      <c r="D4058" s="146" t="s">
        <v>90</v>
      </c>
      <c r="E4058" s="146">
        <v>755</v>
      </c>
      <c r="F4058" s="146">
        <v>755</v>
      </c>
      <c r="G4058" s="146">
        <v>755</v>
      </c>
    </row>
    <row r="4059" spans="1:7" x14ac:dyDescent="0.25">
      <c r="A4059" s="146" t="s">
        <v>76</v>
      </c>
      <c r="B4059" s="146">
        <v>2</v>
      </c>
      <c r="C4059" s="146">
        <v>2000</v>
      </c>
      <c r="D4059" s="146" t="s">
        <v>80</v>
      </c>
      <c r="E4059" s="146">
        <v>755</v>
      </c>
      <c r="F4059" s="146">
        <v>755</v>
      </c>
      <c r="G4059" s="146">
        <v>755</v>
      </c>
    </row>
    <row r="4060" spans="1:7" x14ac:dyDescent="0.25">
      <c r="A4060" s="146" t="s">
        <v>2</v>
      </c>
      <c r="B4060" s="146">
        <v>1</v>
      </c>
      <c r="C4060" s="146">
        <v>2012</v>
      </c>
      <c r="D4060" s="146" t="s">
        <v>91</v>
      </c>
      <c r="E4060" s="146">
        <v>757</v>
      </c>
      <c r="F4060" s="146">
        <v>757</v>
      </c>
      <c r="G4060" s="146">
        <v>757</v>
      </c>
    </row>
    <row r="4061" spans="1:7" x14ac:dyDescent="0.25">
      <c r="A4061" s="146" t="s">
        <v>76</v>
      </c>
      <c r="B4061" s="146">
        <v>1</v>
      </c>
      <c r="C4061" s="146">
        <v>2001</v>
      </c>
      <c r="D4061" s="146" t="s">
        <v>96</v>
      </c>
      <c r="E4061" s="146">
        <v>758</v>
      </c>
      <c r="F4061" s="146">
        <v>758</v>
      </c>
      <c r="G4061" s="146">
        <v>758</v>
      </c>
    </row>
    <row r="4062" spans="1:7" x14ac:dyDescent="0.25">
      <c r="A4062" s="146" t="s">
        <v>1</v>
      </c>
      <c r="B4062" s="146">
        <v>2</v>
      </c>
      <c r="C4062" s="146">
        <v>2007</v>
      </c>
      <c r="D4062" s="146" t="s">
        <v>79</v>
      </c>
      <c r="E4062" s="146">
        <v>758</v>
      </c>
      <c r="F4062" s="146">
        <v>758</v>
      </c>
      <c r="G4062" s="146">
        <v>758</v>
      </c>
    </row>
    <row r="4063" spans="1:7" x14ac:dyDescent="0.25">
      <c r="A4063" s="146" t="s">
        <v>76</v>
      </c>
      <c r="B4063" s="146">
        <v>2</v>
      </c>
      <c r="C4063" s="146">
        <v>1990</v>
      </c>
      <c r="D4063" s="146" t="s">
        <v>91</v>
      </c>
      <c r="E4063" s="146">
        <v>759</v>
      </c>
      <c r="F4063" s="146">
        <v>759</v>
      </c>
      <c r="G4063" s="146">
        <v>759</v>
      </c>
    </row>
    <row r="4064" spans="1:7" x14ac:dyDescent="0.25">
      <c r="A4064" s="146" t="s">
        <v>76</v>
      </c>
      <c r="B4064" s="146">
        <v>1</v>
      </c>
      <c r="C4064" s="146">
        <v>1996</v>
      </c>
      <c r="D4064" s="146" t="s">
        <v>79</v>
      </c>
      <c r="E4064" s="146">
        <v>760</v>
      </c>
      <c r="F4064" s="146">
        <v>760</v>
      </c>
      <c r="G4064" s="146">
        <v>760</v>
      </c>
    </row>
    <row r="4065" spans="1:7" x14ac:dyDescent="0.25">
      <c r="A4065" s="146" t="s">
        <v>76</v>
      </c>
      <c r="B4065" s="146">
        <v>2</v>
      </c>
      <c r="C4065" s="146">
        <v>1998</v>
      </c>
      <c r="D4065" s="146" t="s">
        <v>96</v>
      </c>
      <c r="E4065" s="146">
        <v>761</v>
      </c>
      <c r="F4065" s="146">
        <v>761</v>
      </c>
      <c r="G4065" s="146">
        <v>761</v>
      </c>
    </row>
    <row r="4066" spans="1:7" x14ac:dyDescent="0.25">
      <c r="A4066" s="146" t="s">
        <v>1</v>
      </c>
      <c r="B4066" s="146">
        <v>2</v>
      </c>
      <c r="C4066" s="146">
        <v>2006</v>
      </c>
      <c r="D4066" s="146" t="s">
        <v>88</v>
      </c>
      <c r="E4066" s="146">
        <v>763</v>
      </c>
      <c r="F4066" s="146">
        <v>763</v>
      </c>
      <c r="G4066" s="146">
        <v>763</v>
      </c>
    </row>
    <row r="4067" spans="1:7" x14ac:dyDescent="0.25">
      <c r="A4067" s="146" t="s">
        <v>1</v>
      </c>
      <c r="B4067" s="146">
        <v>2</v>
      </c>
      <c r="C4067" s="146">
        <v>2012</v>
      </c>
      <c r="D4067" s="146" t="s">
        <v>80</v>
      </c>
      <c r="E4067" s="146">
        <v>763</v>
      </c>
      <c r="F4067" s="146">
        <v>763</v>
      </c>
      <c r="G4067" s="146">
        <v>763</v>
      </c>
    </row>
    <row r="4068" spans="1:7" x14ac:dyDescent="0.25">
      <c r="A4068" s="146" t="s">
        <v>76</v>
      </c>
      <c r="B4068" s="146">
        <v>2</v>
      </c>
      <c r="C4068" s="146">
        <v>1992</v>
      </c>
      <c r="D4068" s="146" t="s">
        <v>92</v>
      </c>
      <c r="E4068" s="146">
        <v>764</v>
      </c>
      <c r="F4068" s="146">
        <v>764</v>
      </c>
      <c r="G4068" s="146">
        <v>764</v>
      </c>
    </row>
    <row r="4069" spans="1:7" x14ac:dyDescent="0.25">
      <c r="A4069" s="146" t="s">
        <v>65</v>
      </c>
      <c r="B4069" s="146">
        <v>2</v>
      </c>
      <c r="C4069" s="146">
        <v>1988</v>
      </c>
      <c r="D4069" s="146" t="s">
        <v>92</v>
      </c>
      <c r="E4069" s="146">
        <v>764</v>
      </c>
      <c r="F4069" s="146">
        <v>764</v>
      </c>
      <c r="G4069" s="146">
        <v>764</v>
      </c>
    </row>
    <row r="4070" spans="1:7" x14ac:dyDescent="0.25">
      <c r="A4070" s="146" t="s">
        <v>76</v>
      </c>
      <c r="B4070" s="146">
        <v>1</v>
      </c>
      <c r="C4070" s="146">
        <v>1996</v>
      </c>
      <c r="D4070" s="146" t="s">
        <v>92</v>
      </c>
      <c r="E4070" s="146">
        <v>767</v>
      </c>
      <c r="F4070" s="146">
        <v>767</v>
      </c>
      <c r="G4070" s="146">
        <v>767</v>
      </c>
    </row>
    <row r="4071" spans="1:7" x14ac:dyDescent="0.25">
      <c r="A4071" s="146" t="s">
        <v>76</v>
      </c>
      <c r="B4071" s="146">
        <v>2</v>
      </c>
      <c r="C4071" s="146">
        <v>1994</v>
      </c>
      <c r="D4071" s="146" t="s">
        <v>92</v>
      </c>
      <c r="E4071" s="146">
        <v>768</v>
      </c>
      <c r="F4071" s="146">
        <v>768</v>
      </c>
      <c r="G4071" s="146">
        <v>768</v>
      </c>
    </row>
    <row r="4072" spans="1:7" x14ac:dyDescent="0.25">
      <c r="A4072" s="146" t="s">
        <v>76</v>
      </c>
      <c r="B4072" s="146">
        <v>2</v>
      </c>
      <c r="C4072" s="146">
        <v>1996</v>
      </c>
      <c r="D4072" s="146" t="s">
        <v>94</v>
      </c>
      <c r="E4072" s="146">
        <v>768</v>
      </c>
      <c r="F4072" s="146">
        <v>768</v>
      </c>
      <c r="G4072" s="146">
        <v>768</v>
      </c>
    </row>
    <row r="4073" spans="1:7" x14ac:dyDescent="0.25">
      <c r="A4073" s="146" t="s">
        <v>1</v>
      </c>
      <c r="B4073" s="146">
        <v>1</v>
      </c>
      <c r="C4073" s="146">
        <v>2003</v>
      </c>
      <c r="D4073" s="146" t="s">
        <v>92</v>
      </c>
      <c r="E4073" s="146">
        <v>768</v>
      </c>
      <c r="F4073" s="146">
        <v>768</v>
      </c>
      <c r="G4073" s="146">
        <v>768</v>
      </c>
    </row>
    <row r="4074" spans="1:7" x14ac:dyDescent="0.25">
      <c r="A4074" s="146" t="s">
        <v>1</v>
      </c>
      <c r="B4074" s="146">
        <v>1</v>
      </c>
      <c r="C4074" s="146">
        <v>2013</v>
      </c>
      <c r="D4074" s="146" t="s">
        <v>94</v>
      </c>
      <c r="E4074" s="146">
        <v>768</v>
      </c>
      <c r="F4074" s="146">
        <v>768</v>
      </c>
      <c r="G4074" s="146">
        <v>768</v>
      </c>
    </row>
    <row r="4075" spans="1:7" x14ac:dyDescent="0.25">
      <c r="A4075" s="146" t="s">
        <v>76</v>
      </c>
      <c r="B4075" s="146">
        <v>1</v>
      </c>
      <c r="C4075" s="146">
        <v>2000</v>
      </c>
      <c r="D4075" s="146" t="s">
        <v>95</v>
      </c>
      <c r="E4075" s="146">
        <v>769</v>
      </c>
      <c r="F4075" s="146">
        <v>769</v>
      </c>
      <c r="G4075" s="146">
        <v>769</v>
      </c>
    </row>
    <row r="4076" spans="1:7" x14ac:dyDescent="0.25">
      <c r="A4076" s="146" t="s">
        <v>65</v>
      </c>
      <c r="B4076" s="146">
        <v>2</v>
      </c>
      <c r="C4076" s="146">
        <v>1999</v>
      </c>
      <c r="D4076" s="146" t="s">
        <v>94</v>
      </c>
      <c r="E4076" s="146">
        <v>771</v>
      </c>
      <c r="F4076" s="146">
        <v>771</v>
      </c>
      <c r="G4076" s="146">
        <v>771</v>
      </c>
    </row>
    <row r="4077" spans="1:7" x14ac:dyDescent="0.25">
      <c r="A4077" s="146" t="s">
        <v>0</v>
      </c>
      <c r="B4077" s="146">
        <v>1</v>
      </c>
      <c r="C4077" s="146">
        <v>2012</v>
      </c>
      <c r="D4077" s="146" t="s">
        <v>94</v>
      </c>
      <c r="E4077" s="146">
        <v>771</v>
      </c>
      <c r="F4077" s="146">
        <v>771</v>
      </c>
      <c r="G4077" s="146">
        <v>771</v>
      </c>
    </row>
    <row r="4078" spans="1:7" x14ac:dyDescent="0.25">
      <c r="A4078" s="146" t="s">
        <v>2</v>
      </c>
      <c r="B4078" s="146">
        <v>1</v>
      </c>
      <c r="C4078" s="146">
        <v>2012</v>
      </c>
      <c r="D4078" s="146" t="s">
        <v>79</v>
      </c>
      <c r="E4078" s="146">
        <v>773</v>
      </c>
      <c r="F4078" s="146">
        <v>773</v>
      </c>
      <c r="G4078" s="146">
        <v>773</v>
      </c>
    </row>
    <row r="4079" spans="1:7" x14ac:dyDescent="0.25">
      <c r="A4079" s="146" t="s">
        <v>76</v>
      </c>
      <c r="B4079" s="146">
        <v>1</v>
      </c>
      <c r="C4079" s="146">
        <v>1995</v>
      </c>
      <c r="D4079" s="146" t="s">
        <v>91</v>
      </c>
      <c r="E4079" s="146">
        <v>774</v>
      </c>
      <c r="F4079" s="146">
        <v>774</v>
      </c>
      <c r="G4079" s="146">
        <v>774</v>
      </c>
    </row>
    <row r="4080" spans="1:7" x14ac:dyDescent="0.25">
      <c r="A4080" s="146" t="s">
        <v>76</v>
      </c>
      <c r="B4080" s="146">
        <v>1</v>
      </c>
      <c r="C4080" s="146">
        <v>2005</v>
      </c>
      <c r="D4080" s="146" t="s">
        <v>93</v>
      </c>
      <c r="E4080" s="146">
        <v>774</v>
      </c>
      <c r="F4080" s="146">
        <v>774</v>
      </c>
      <c r="G4080" s="146">
        <v>774</v>
      </c>
    </row>
    <row r="4081" spans="1:7" x14ac:dyDescent="0.25">
      <c r="A4081" s="146" t="s">
        <v>76</v>
      </c>
      <c r="B4081" s="146">
        <v>1</v>
      </c>
      <c r="C4081" s="146">
        <v>2007</v>
      </c>
      <c r="D4081" s="146" t="s">
        <v>80</v>
      </c>
      <c r="E4081" s="146">
        <v>775</v>
      </c>
      <c r="F4081" s="146">
        <v>775</v>
      </c>
      <c r="G4081" s="146">
        <v>775</v>
      </c>
    </row>
    <row r="4082" spans="1:7" x14ac:dyDescent="0.25">
      <c r="A4082" s="146" t="s">
        <v>76</v>
      </c>
      <c r="B4082" s="146">
        <v>2</v>
      </c>
      <c r="C4082" s="146">
        <v>1995</v>
      </c>
      <c r="D4082" s="146" t="s">
        <v>82</v>
      </c>
      <c r="E4082" s="146">
        <v>775</v>
      </c>
      <c r="F4082" s="146">
        <v>775</v>
      </c>
      <c r="G4082" s="146">
        <v>775</v>
      </c>
    </row>
    <row r="4083" spans="1:7" x14ac:dyDescent="0.25">
      <c r="A4083" s="146" t="s">
        <v>76</v>
      </c>
      <c r="B4083" s="146">
        <v>2</v>
      </c>
      <c r="C4083" s="146">
        <v>1999</v>
      </c>
      <c r="D4083" s="146" t="s">
        <v>96</v>
      </c>
      <c r="E4083" s="146">
        <v>775</v>
      </c>
      <c r="F4083" s="146">
        <v>775</v>
      </c>
      <c r="G4083" s="146">
        <v>775</v>
      </c>
    </row>
    <row r="4084" spans="1:7" x14ac:dyDescent="0.25">
      <c r="A4084" s="146" t="s">
        <v>65</v>
      </c>
      <c r="B4084" s="146">
        <v>2</v>
      </c>
      <c r="C4084" s="146">
        <v>1993</v>
      </c>
      <c r="D4084" s="146" t="s">
        <v>82</v>
      </c>
      <c r="E4084" s="146">
        <v>777</v>
      </c>
      <c r="F4084" s="146">
        <v>777</v>
      </c>
      <c r="G4084" s="146">
        <v>777</v>
      </c>
    </row>
    <row r="4085" spans="1:7" x14ac:dyDescent="0.25">
      <c r="A4085" s="146" t="s">
        <v>76</v>
      </c>
      <c r="B4085" s="146">
        <v>1</v>
      </c>
      <c r="C4085" s="146">
        <v>2001</v>
      </c>
      <c r="D4085" s="146" t="s">
        <v>94</v>
      </c>
      <c r="E4085" s="146">
        <v>781</v>
      </c>
      <c r="F4085" s="146">
        <v>781</v>
      </c>
      <c r="G4085" s="146">
        <v>781</v>
      </c>
    </row>
    <row r="4086" spans="1:7" x14ac:dyDescent="0.25">
      <c r="A4086" s="146" t="s">
        <v>1</v>
      </c>
      <c r="B4086" s="146">
        <v>1</v>
      </c>
      <c r="C4086" s="146">
        <v>2005</v>
      </c>
      <c r="D4086" s="146" t="s">
        <v>79</v>
      </c>
      <c r="E4086" s="146">
        <v>785</v>
      </c>
      <c r="F4086" s="146">
        <v>785</v>
      </c>
      <c r="G4086" s="146">
        <v>785</v>
      </c>
    </row>
    <row r="4087" spans="1:7" x14ac:dyDescent="0.25">
      <c r="A4087" s="146" t="s">
        <v>76</v>
      </c>
      <c r="B4087" s="146">
        <v>2</v>
      </c>
      <c r="C4087" s="146">
        <v>2003</v>
      </c>
      <c r="D4087" s="146" t="s">
        <v>80</v>
      </c>
      <c r="E4087" s="146">
        <v>786</v>
      </c>
      <c r="F4087" s="146">
        <v>786</v>
      </c>
      <c r="G4087" s="146">
        <v>786</v>
      </c>
    </row>
    <row r="4088" spans="1:7" x14ac:dyDescent="0.25">
      <c r="A4088" s="146" t="s">
        <v>0</v>
      </c>
      <c r="B4088" s="146">
        <v>1</v>
      </c>
      <c r="C4088" s="146">
        <v>1997</v>
      </c>
      <c r="D4088" s="146" t="s">
        <v>88</v>
      </c>
      <c r="E4088" s="146">
        <v>786</v>
      </c>
      <c r="F4088" s="146">
        <v>786</v>
      </c>
      <c r="G4088" s="146">
        <v>786</v>
      </c>
    </row>
    <row r="4089" spans="1:7" x14ac:dyDescent="0.25">
      <c r="A4089" s="146" t="s">
        <v>65</v>
      </c>
      <c r="B4089" s="146">
        <v>2</v>
      </c>
      <c r="C4089" s="146">
        <v>1997</v>
      </c>
      <c r="D4089" s="146" t="s">
        <v>80</v>
      </c>
      <c r="E4089" s="146">
        <v>788</v>
      </c>
      <c r="F4089" s="146">
        <v>788</v>
      </c>
      <c r="G4089" s="146">
        <v>788</v>
      </c>
    </row>
    <row r="4090" spans="1:7" x14ac:dyDescent="0.25">
      <c r="A4090" s="146" t="s">
        <v>76</v>
      </c>
      <c r="B4090" s="146">
        <v>2</v>
      </c>
      <c r="C4090" s="146">
        <v>1993</v>
      </c>
      <c r="D4090" s="146" t="s">
        <v>91</v>
      </c>
      <c r="E4090" s="146">
        <v>791</v>
      </c>
      <c r="F4090" s="146">
        <v>791</v>
      </c>
      <c r="G4090" s="146">
        <v>791</v>
      </c>
    </row>
    <row r="4091" spans="1:7" x14ac:dyDescent="0.25">
      <c r="A4091" s="146" t="s">
        <v>1</v>
      </c>
      <c r="B4091" s="146">
        <v>2</v>
      </c>
      <c r="C4091" s="146">
        <v>2006</v>
      </c>
      <c r="D4091" s="146" t="s">
        <v>92</v>
      </c>
      <c r="E4091" s="146">
        <v>791</v>
      </c>
      <c r="F4091" s="146">
        <v>791</v>
      </c>
      <c r="G4091" s="146">
        <v>791</v>
      </c>
    </row>
    <row r="4092" spans="1:7" x14ac:dyDescent="0.25">
      <c r="A4092" s="146" t="s">
        <v>76</v>
      </c>
      <c r="B4092" s="146">
        <v>1</v>
      </c>
      <c r="C4092" s="146">
        <v>1996</v>
      </c>
      <c r="D4092" s="146" t="s">
        <v>91</v>
      </c>
      <c r="E4092" s="146">
        <v>794</v>
      </c>
      <c r="F4092" s="146">
        <v>794</v>
      </c>
      <c r="G4092" s="146">
        <v>794</v>
      </c>
    </row>
    <row r="4093" spans="1:7" x14ac:dyDescent="0.25">
      <c r="A4093" s="146" t="s">
        <v>76</v>
      </c>
      <c r="B4093" s="146">
        <v>2</v>
      </c>
      <c r="C4093" s="146">
        <v>1994</v>
      </c>
      <c r="D4093" s="146" t="s">
        <v>79</v>
      </c>
      <c r="E4093" s="146">
        <v>794</v>
      </c>
      <c r="F4093" s="146">
        <v>794</v>
      </c>
      <c r="G4093" s="146">
        <v>794</v>
      </c>
    </row>
    <row r="4094" spans="1:7" x14ac:dyDescent="0.25">
      <c r="A4094" s="146" t="s">
        <v>76</v>
      </c>
      <c r="B4094" s="146">
        <v>1</v>
      </c>
      <c r="C4094" s="146">
        <v>2011</v>
      </c>
      <c r="D4094" s="146" t="s">
        <v>84</v>
      </c>
      <c r="E4094" s="146">
        <v>795</v>
      </c>
      <c r="F4094" s="146">
        <v>795</v>
      </c>
      <c r="G4094" s="146">
        <v>795</v>
      </c>
    </row>
    <row r="4095" spans="1:7" x14ac:dyDescent="0.25">
      <c r="A4095" s="146" t="s">
        <v>65</v>
      </c>
      <c r="B4095" s="146">
        <v>2</v>
      </c>
      <c r="C4095" s="146">
        <v>2008</v>
      </c>
      <c r="D4095" s="146" t="s">
        <v>93</v>
      </c>
      <c r="E4095" s="146">
        <v>796</v>
      </c>
      <c r="F4095" s="146">
        <v>796</v>
      </c>
      <c r="G4095" s="146">
        <v>796</v>
      </c>
    </row>
    <row r="4096" spans="1:7" x14ac:dyDescent="0.25">
      <c r="A4096" s="146" t="s">
        <v>76</v>
      </c>
      <c r="B4096" s="146">
        <v>2</v>
      </c>
      <c r="C4096" s="146">
        <v>2002</v>
      </c>
      <c r="D4096" s="146" t="s">
        <v>80</v>
      </c>
      <c r="E4096" s="146">
        <v>797</v>
      </c>
      <c r="F4096" s="146">
        <v>797</v>
      </c>
      <c r="G4096" s="146">
        <v>797</v>
      </c>
    </row>
    <row r="4097" spans="1:7" x14ac:dyDescent="0.25">
      <c r="A4097" s="146" t="s">
        <v>76</v>
      </c>
      <c r="B4097" s="146">
        <v>1</v>
      </c>
      <c r="C4097" s="146">
        <v>2006</v>
      </c>
      <c r="D4097" s="146" t="s">
        <v>80</v>
      </c>
      <c r="E4097" s="146">
        <v>803</v>
      </c>
      <c r="F4097" s="146">
        <v>803</v>
      </c>
      <c r="G4097" s="146">
        <v>803</v>
      </c>
    </row>
    <row r="4098" spans="1:7" x14ac:dyDescent="0.25">
      <c r="A4098" s="146" t="s">
        <v>76</v>
      </c>
      <c r="B4098" s="146">
        <v>2</v>
      </c>
      <c r="C4098" s="146">
        <v>2007</v>
      </c>
      <c r="D4098" s="146" t="s">
        <v>84</v>
      </c>
      <c r="E4098" s="146">
        <v>804</v>
      </c>
      <c r="F4098" s="146">
        <v>804</v>
      </c>
      <c r="G4098" s="146">
        <v>804</v>
      </c>
    </row>
    <row r="4099" spans="1:7" x14ac:dyDescent="0.25">
      <c r="A4099" s="146" t="s">
        <v>76</v>
      </c>
      <c r="B4099" s="146">
        <v>2</v>
      </c>
      <c r="C4099" s="146">
        <v>1997</v>
      </c>
      <c r="D4099" s="146" t="s">
        <v>95</v>
      </c>
      <c r="E4099" s="146">
        <v>806</v>
      </c>
      <c r="F4099" s="146">
        <v>806</v>
      </c>
      <c r="G4099" s="146">
        <v>806</v>
      </c>
    </row>
    <row r="4100" spans="1:7" x14ac:dyDescent="0.25">
      <c r="A4100" s="146" t="s">
        <v>76</v>
      </c>
      <c r="B4100" s="146">
        <v>1</v>
      </c>
      <c r="C4100" s="146">
        <v>2006</v>
      </c>
      <c r="D4100" s="146" t="s">
        <v>93</v>
      </c>
      <c r="E4100" s="146">
        <v>811</v>
      </c>
      <c r="F4100" s="146">
        <v>811</v>
      </c>
      <c r="G4100" s="146">
        <v>811</v>
      </c>
    </row>
    <row r="4101" spans="1:7" x14ac:dyDescent="0.25">
      <c r="A4101" s="146" t="s">
        <v>76</v>
      </c>
      <c r="B4101" s="146">
        <v>2</v>
      </c>
      <c r="C4101" s="146">
        <v>1994</v>
      </c>
      <c r="D4101" s="146" t="s">
        <v>91</v>
      </c>
      <c r="E4101" s="146">
        <v>811</v>
      </c>
      <c r="F4101" s="146">
        <v>811</v>
      </c>
      <c r="G4101" s="146">
        <v>811</v>
      </c>
    </row>
    <row r="4102" spans="1:7" x14ac:dyDescent="0.25">
      <c r="A4102" s="146" t="s">
        <v>65</v>
      </c>
      <c r="B4102" s="146">
        <v>2</v>
      </c>
      <c r="C4102" s="146">
        <v>2012</v>
      </c>
      <c r="D4102" s="146" t="s">
        <v>84</v>
      </c>
      <c r="E4102" s="146">
        <v>813</v>
      </c>
      <c r="F4102" s="146">
        <v>813</v>
      </c>
      <c r="G4102" s="146">
        <v>813</v>
      </c>
    </row>
    <row r="4103" spans="1:7" x14ac:dyDescent="0.25">
      <c r="A4103" s="146" t="s">
        <v>1</v>
      </c>
      <c r="B4103" s="146">
        <v>2</v>
      </c>
      <c r="C4103" s="146">
        <v>2007</v>
      </c>
      <c r="D4103" s="146" t="s">
        <v>92</v>
      </c>
      <c r="E4103" s="146">
        <v>815</v>
      </c>
      <c r="F4103" s="146">
        <v>815</v>
      </c>
      <c r="G4103" s="146">
        <v>815</v>
      </c>
    </row>
    <row r="4104" spans="1:7" x14ac:dyDescent="0.25">
      <c r="A4104" s="146" t="s">
        <v>76</v>
      </c>
      <c r="B4104" s="146">
        <v>1</v>
      </c>
      <c r="C4104" s="146">
        <v>1997</v>
      </c>
      <c r="D4104" s="146" t="s">
        <v>79</v>
      </c>
      <c r="E4104" s="146">
        <v>818</v>
      </c>
      <c r="F4104" s="146">
        <v>818</v>
      </c>
      <c r="G4104" s="146">
        <v>818</v>
      </c>
    </row>
    <row r="4105" spans="1:7" x14ac:dyDescent="0.25">
      <c r="A4105" s="146" t="s">
        <v>76</v>
      </c>
      <c r="B4105" s="146">
        <v>1</v>
      </c>
      <c r="C4105" s="146">
        <v>2001</v>
      </c>
      <c r="D4105" s="146" t="s">
        <v>95</v>
      </c>
      <c r="E4105" s="146">
        <v>818</v>
      </c>
      <c r="F4105" s="146">
        <v>818</v>
      </c>
      <c r="G4105" s="146">
        <v>818</v>
      </c>
    </row>
    <row r="4106" spans="1:7" x14ac:dyDescent="0.25">
      <c r="A4106" s="146" t="s">
        <v>0</v>
      </c>
      <c r="B4106" s="146">
        <v>1</v>
      </c>
      <c r="C4106" s="146">
        <v>2005</v>
      </c>
      <c r="D4106" s="146" t="s">
        <v>82</v>
      </c>
      <c r="E4106" s="146">
        <v>819</v>
      </c>
      <c r="F4106" s="146">
        <v>819</v>
      </c>
      <c r="G4106" s="146">
        <v>819</v>
      </c>
    </row>
    <row r="4107" spans="1:7" x14ac:dyDescent="0.25">
      <c r="A4107" s="146" t="s">
        <v>1</v>
      </c>
      <c r="B4107" s="146">
        <v>1</v>
      </c>
      <c r="C4107" s="146">
        <v>2013</v>
      </c>
      <c r="D4107" s="146" t="s">
        <v>80</v>
      </c>
      <c r="E4107" s="146">
        <v>820</v>
      </c>
      <c r="F4107" s="146">
        <v>820</v>
      </c>
      <c r="G4107" s="146">
        <v>820</v>
      </c>
    </row>
    <row r="4108" spans="1:7" x14ac:dyDescent="0.25">
      <c r="A4108" s="146" t="s">
        <v>1</v>
      </c>
      <c r="B4108" s="146">
        <v>2</v>
      </c>
      <c r="C4108" s="146">
        <v>2013</v>
      </c>
      <c r="D4108" s="146" t="s">
        <v>95</v>
      </c>
      <c r="E4108" s="146">
        <v>820</v>
      </c>
      <c r="F4108" s="146">
        <v>820</v>
      </c>
      <c r="G4108" s="146">
        <v>820</v>
      </c>
    </row>
    <row r="4109" spans="1:7" x14ac:dyDescent="0.25">
      <c r="A4109" s="146" t="s">
        <v>76</v>
      </c>
      <c r="B4109" s="146">
        <v>1</v>
      </c>
      <c r="C4109" s="146">
        <v>2002</v>
      </c>
      <c r="D4109" s="146" t="s">
        <v>94</v>
      </c>
      <c r="E4109" s="146">
        <v>821</v>
      </c>
      <c r="F4109" s="146">
        <v>821</v>
      </c>
      <c r="G4109" s="146">
        <v>821</v>
      </c>
    </row>
    <row r="4110" spans="1:7" x14ac:dyDescent="0.25">
      <c r="A4110" s="146" t="s">
        <v>76</v>
      </c>
      <c r="B4110" s="146">
        <v>1</v>
      </c>
      <c r="C4110" s="146">
        <v>1999</v>
      </c>
      <c r="D4110" s="146" t="s">
        <v>82</v>
      </c>
      <c r="E4110" s="146">
        <v>824</v>
      </c>
      <c r="F4110" s="146">
        <v>824</v>
      </c>
      <c r="G4110" s="146">
        <v>824</v>
      </c>
    </row>
    <row r="4111" spans="1:7" x14ac:dyDescent="0.25">
      <c r="A4111" s="146" t="s">
        <v>76</v>
      </c>
      <c r="B4111" s="146">
        <v>2</v>
      </c>
      <c r="C4111" s="146">
        <v>1998</v>
      </c>
      <c r="D4111" s="146" t="s">
        <v>94</v>
      </c>
      <c r="E4111" s="146">
        <v>824</v>
      </c>
      <c r="F4111" s="146">
        <v>824</v>
      </c>
      <c r="G4111" s="146">
        <v>824</v>
      </c>
    </row>
    <row r="4112" spans="1:7" x14ac:dyDescent="0.25">
      <c r="A4112" s="146" t="s">
        <v>1</v>
      </c>
      <c r="B4112" s="146">
        <v>1</v>
      </c>
      <c r="C4112" s="146">
        <v>2005</v>
      </c>
      <c r="D4112" s="146" t="s">
        <v>88</v>
      </c>
      <c r="E4112" s="146">
        <v>827</v>
      </c>
      <c r="F4112" s="146">
        <v>827</v>
      </c>
      <c r="G4112" s="146">
        <v>827</v>
      </c>
    </row>
    <row r="4113" spans="1:7" x14ac:dyDescent="0.25">
      <c r="A4113" s="146" t="s">
        <v>76</v>
      </c>
      <c r="B4113" s="146">
        <v>1</v>
      </c>
      <c r="C4113" s="146">
        <v>2000</v>
      </c>
      <c r="D4113" s="146" t="s">
        <v>94</v>
      </c>
      <c r="E4113" s="146">
        <v>829</v>
      </c>
      <c r="F4113" s="146">
        <v>829</v>
      </c>
      <c r="G4113" s="146">
        <v>829</v>
      </c>
    </row>
    <row r="4114" spans="1:7" x14ac:dyDescent="0.25">
      <c r="A4114" s="146" t="s">
        <v>65</v>
      </c>
      <c r="B4114" s="146">
        <v>2</v>
      </c>
      <c r="C4114" s="146">
        <v>1989</v>
      </c>
      <c r="D4114" s="146" t="s">
        <v>91</v>
      </c>
      <c r="E4114" s="146">
        <v>835</v>
      </c>
      <c r="F4114" s="146">
        <v>835</v>
      </c>
      <c r="G4114" s="146">
        <v>835</v>
      </c>
    </row>
    <row r="4115" spans="1:7" x14ac:dyDescent="0.25">
      <c r="A4115" s="146" t="s">
        <v>76</v>
      </c>
      <c r="B4115" s="146">
        <v>2</v>
      </c>
      <c r="C4115" s="146">
        <v>2003</v>
      </c>
      <c r="D4115" s="146" t="s">
        <v>93</v>
      </c>
      <c r="E4115" s="146">
        <v>836</v>
      </c>
      <c r="F4115" s="146">
        <v>836</v>
      </c>
      <c r="G4115" s="146">
        <v>836</v>
      </c>
    </row>
    <row r="4116" spans="1:7" x14ac:dyDescent="0.25">
      <c r="A4116" s="146" t="s">
        <v>1</v>
      </c>
      <c r="B4116" s="146">
        <v>1</v>
      </c>
      <c r="C4116" s="146">
        <v>2009</v>
      </c>
      <c r="D4116" s="146" t="s">
        <v>82</v>
      </c>
      <c r="E4116" s="146">
        <v>840</v>
      </c>
      <c r="F4116" s="146">
        <v>840</v>
      </c>
      <c r="G4116" s="146">
        <v>840</v>
      </c>
    </row>
    <row r="4117" spans="1:7" x14ac:dyDescent="0.25">
      <c r="A4117" s="146" t="s">
        <v>76</v>
      </c>
      <c r="B4117" s="146">
        <v>2</v>
      </c>
      <c r="C4117" s="146">
        <v>1999</v>
      </c>
      <c r="D4117" s="146" t="s">
        <v>95</v>
      </c>
      <c r="E4117" s="146">
        <v>841</v>
      </c>
      <c r="F4117" s="146">
        <v>841</v>
      </c>
      <c r="G4117" s="146">
        <v>841</v>
      </c>
    </row>
    <row r="4118" spans="1:7" x14ac:dyDescent="0.25">
      <c r="A4118" s="146" t="s">
        <v>65</v>
      </c>
      <c r="B4118" s="146">
        <v>2</v>
      </c>
      <c r="C4118" s="146">
        <v>2003</v>
      </c>
      <c r="D4118" s="146" t="s">
        <v>96</v>
      </c>
      <c r="E4118" s="146">
        <v>841</v>
      </c>
      <c r="F4118" s="146">
        <v>841</v>
      </c>
      <c r="G4118" s="146">
        <v>841</v>
      </c>
    </row>
    <row r="4119" spans="1:7" x14ac:dyDescent="0.25">
      <c r="A4119" s="146" t="s">
        <v>76</v>
      </c>
      <c r="B4119" s="146">
        <v>2</v>
      </c>
      <c r="C4119" s="146">
        <v>1996</v>
      </c>
      <c r="D4119" s="146" t="s">
        <v>82</v>
      </c>
      <c r="E4119" s="146">
        <v>842</v>
      </c>
      <c r="F4119" s="146">
        <v>842</v>
      </c>
      <c r="G4119" s="146">
        <v>842</v>
      </c>
    </row>
    <row r="4120" spans="1:7" x14ac:dyDescent="0.25">
      <c r="A4120" s="146" t="s">
        <v>76</v>
      </c>
      <c r="B4120" s="146">
        <v>1</v>
      </c>
      <c r="C4120" s="146">
        <v>2000</v>
      </c>
      <c r="D4120" s="146" t="s">
        <v>88</v>
      </c>
      <c r="E4120" s="146">
        <v>845</v>
      </c>
      <c r="F4120" s="146">
        <v>845</v>
      </c>
      <c r="G4120" s="146">
        <v>845</v>
      </c>
    </row>
    <row r="4121" spans="1:7" x14ac:dyDescent="0.25">
      <c r="A4121" s="146" t="s">
        <v>76</v>
      </c>
      <c r="B4121" s="146">
        <v>2</v>
      </c>
      <c r="C4121" s="146">
        <v>1993</v>
      </c>
      <c r="D4121" s="146" t="s">
        <v>92</v>
      </c>
      <c r="E4121" s="146">
        <v>845</v>
      </c>
      <c r="F4121" s="146">
        <v>845</v>
      </c>
      <c r="G4121" s="146">
        <v>845</v>
      </c>
    </row>
    <row r="4122" spans="1:7" x14ac:dyDescent="0.25">
      <c r="A4122" s="146" t="s">
        <v>76</v>
      </c>
      <c r="B4122" s="146">
        <v>2</v>
      </c>
      <c r="C4122" s="146">
        <v>1996</v>
      </c>
      <c r="D4122" s="146" t="s">
        <v>88</v>
      </c>
      <c r="E4122" s="146">
        <v>845</v>
      </c>
      <c r="F4122" s="146">
        <v>845</v>
      </c>
      <c r="G4122" s="146">
        <v>845</v>
      </c>
    </row>
    <row r="4123" spans="1:7" x14ac:dyDescent="0.25">
      <c r="A4123" s="146" t="s">
        <v>1</v>
      </c>
      <c r="B4123" s="146">
        <v>2</v>
      </c>
      <c r="C4123" s="146">
        <v>2011</v>
      </c>
      <c r="D4123" s="146" t="s">
        <v>82</v>
      </c>
      <c r="E4123" s="146">
        <v>846</v>
      </c>
      <c r="F4123" s="146">
        <v>846</v>
      </c>
      <c r="G4123" s="146">
        <v>846</v>
      </c>
    </row>
    <row r="4124" spans="1:7" x14ac:dyDescent="0.25">
      <c r="A4124" s="146" t="s">
        <v>76</v>
      </c>
      <c r="B4124" s="146">
        <v>2</v>
      </c>
      <c r="C4124" s="146">
        <v>2004</v>
      </c>
      <c r="D4124" s="146" t="s">
        <v>80</v>
      </c>
      <c r="E4124" s="146">
        <v>848</v>
      </c>
      <c r="F4124" s="146">
        <v>848</v>
      </c>
      <c r="G4124" s="146">
        <v>848</v>
      </c>
    </row>
    <row r="4125" spans="1:7" x14ac:dyDescent="0.25">
      <c r="A4125" s="146" t="s">
        <v>76</v>
      </c>
      <c r="B4125" s="146">
        <v>1</v>
      </c>
      <c r="C4125" s="146">
        <v>2010</v>
      </c>
      <c r="D4125" s="146" t="s">
        <v>84</v>
      </c>
      <c r="E4125" s="146">
        <v>849</v>
      </c>
      <c r="F4125" s="146">
        <v>849</v>
      </c>
      <c r="G4125" s="146">
        <v>849</v>
      </c>
    </row>
    <row r="4126" spans="1:7" x14ac:dyDescent="0.25">
      <c r="A4126" s="146" t="s">
        <v>76</v>
      </c>
      <c r="B4126" s="146">
        <v>2</v>
      </c>
      <c r="C4126" s="146">
        <v>1998</v>
      </c>
      <c r="D4126" s="146" t="s">
        <v>95</v>
      </c>
      <c r="E4126" s="146">
        <v>852</v>
      </c>
      <c r="F4126" s="146">
        <v>852</v>
      </c>
      <c r="G4126" s="146">
        <v>852</v>
      </c>
    </row>
    <row r="4127" spans="1:7" x14ac:dyDescent="0.25">
      <c r="A4127" s="146" t="s">
        <v>76</v>
      </c>
      <c r="B4127" s="146">
        <v>2</v>
      </c>
      <c r="C4127" s="146">
        <v>2000</v>
      </c>
      <c r="D4127" s="146" t="s">
        <v>96</v>
      </c>
      <c r="E4127" s="146">
        <v>852</v>
      </c>
      <c r="F4127" s="146">
        <v>852</v>
      </c>
      <c r="G4127" s="146">
        <v>852</v>
      </c>
    </row>
    <row r="4128" spans="1:7" x14ac:dyDescent="0.25">
      <c r="A4128" s="146" t="s">
        <v>65</v>
      </c>
      <c r="B4128" s="146">
        <v>2</v>
      </c>
      <c r="C4128" s="146">
        <v>1996</v>
      </c>
      <c r="D4128" s="146" t="s">
        <v>95</v>
      </c>
      <c r="E4128" s="146">
        <v>853</v>
      </c>
      <c r="F4128" s="146">
        <v>853</v>
      </c>
      <c r="G4128" s="146">
        <v>853</v>
      </c>
    </row>
    <row r="4129" spans="1:7" x14ac:dyDescent="0.25">
      <c r="A4129" s="146" t="s">
        <v>1</v>
      </c>
      <c r="B4129" s="146">
        <v>1</v>
      </c>
      <c r="C4129" s="146">
        <v>2006</v>
      </c>
      <c r="D4129" s="146" t="s">
        <v>91</v>
      </c>
      <c r="E4129" s="146">
        <v>856</v>
      </c>
      <c r="F4129" s="146">
        <v>856</v>
      </c>
      <c r="G4129" s="146">
        <v>856</v>
      </c>
    </row>
    <row r="4130" spans="1:7" x14ac:dyDescent="0.25">
      <c r="A4130" s="146" t="s">
        <v>76</v>
      </c>
      <c r="B4130" s="146">
        <v>2</v>
      </c>
      <c r="C4130" s="146">
        <v>1995</v>
      </c>
      <c r="D4130" s="146" t="s">
        <v>88</v>
      </c>
      <c r="E4130" s="146">
        <v>858</v>
      </c>
      <c r="F4130" s="146">
        <v>858</v>
      </c>
      <c r="G4130" s="146">
        <v>858</v>
      </c>
    </row>
    <row r="4131" spans="1:7" x14ac:dyDescent="0.25">
      <c r="A4131" s="146" t="s">
        <v>76</v>
      </c>
      <c r="B4131" s="146">
        <v>1</v>
      </c>
      <c r="C4131" s="146">
        <v>2003</v>
      </c>
      <c r="D4131" s="146" t="s">
        <v>94</v>
      </c>
      <c r="E4131" s="146">
        <v>859</v>
      </c>
      <c r="F4131" s="146">
        <v>859</v>
      </c>
      <c r="G4131" s="146">
        <v>859</v>
      </c>
    </row>
    <row r="4132" spans="1:7" x14ac:dyDescent="0.25">
      <c r="A4132" s="146" t="s">
        <v>76</v>
      </c>
      <c r="B4132" s="146">
        <v>1</v>
      </c>
      <c r="C4132" s="146">
        <v>1998</v>
      </c>
      <c r="D4132" s="146" t="s">
        <v>88</v>
      </c>
      <c r="E4132" s="146">
        <v>862</v>
      </c>
      <c r="F4132" s="146">
        <v>862</v>
      </c>
      <c r="G4132" s="146">
        <v>862</v>
      </c>
    </row>
    <row r="4133" spans="1:7" x14ac:dyDescent="0.25">
      <c r="A4133" s="146" t="s">
        <v>76</v>
      </c>
      <c r="B4133" s="146">
        <v>1</v>
      </c>
      <c r="C4133" s="146">
        <v>2012</v>
      </c>
      <c r="D4133" s="146" t="s">
        <v>90</v>
      </c>
      <c r="E4133" s="146">
        <v>863</v>
      </c>
      <c r="F4133" s="146">
        <v>863</v>
      </c>
      <c r="G4133" s="146">
        <v>863</v>
      </c>
    </row>
    <row r="4134" spans="1:7" x14ac:dyDescent="0.25">
      <c r="A4134" s="146" t="s">
        <v>1</v>
      </c>
      <c r="B4134" s="146">
        <v>2</v>
      </c>
      <c r="C4134" s="146">
        <v>2007</v>
      </c>
      <c r="D4134" s="146" t="s">
        <v>88</v>
      </c>
      <c r="E4134" s="146">
        <v>863</v>
      </c>
      <c r="F4134" s="146">
        <v>863</v>
      </c>
      <c r="G4134" s="146">
        <v>863</v>
      </c>
    </row>
    <row r="4135" spans="1:7" x14ac:dyDescent="0.25">
      <c r="A4135" s="146" t="s">
        <v>76</v>
      </c>
      <c r="B4135" s="146">
        <v>1</v>
      </c>
      <c r="C4135" s="146">
        <v>1997</v>
      </c>
      <c r="D4135" s="146" t="s">
        <v>91</v>
      </c>
      <c r="E4135" s="146">
        <v>864</v>
      </c>
      <c r="F4135" s="146">
        <v>864</v>
      </c>
      <c r="G4135" s="146">
        <v>864</v>
      </c>
    </row>
    <row r="4136" spans="1:7" x14ac:dyDescent="0.25">
      <c r="A4136" s="146" t="s">
        <v>0</v>
      </c>
      <c r="B4136" s="146">
        <v>1</v>
      </c>
      <c r="C4136" s="146">
        <v>1999</v>
      </c>
      <c r="D4136" s="146" t="s">
        <v>80</v>
      </c>
      <c r="E4136" s="146">
        <v>864</v>
      </c>
      <c r="F4136" s="146">
        <v>864</v>
      </c>
      <c r="G4136" s="146">
        <v>864</v>
      </c>
    </row>
    <row r="4137" spans="1:7" x14ac:dyDescent="0.25">
      <c r="A4137" s="146" t="s">
        <v>76</v>
      </c>
      <c r="B4137" s="146">
        <v>2</v>
      </c>
      <c r="C4137" s="146">
        <v>2000</v>
      </c>
      <c r="D4137" s="146" t="s">
        <v>94</v>
      </c>
      <c r="E4137" s="146">
        <v>866</v>
      </c>
      <c r="F4137" s="146">
        <v>866</v>
      </c>
      <c r="G4137" s="146">
        <v>866</v>
      </c>
    </row>
    <row r="4138" spans="1:7" x14ac:dyDescent="0.25">
      <c r="A4138" s="146" t="s">
        <v>65</v>
      </c>
      <c r="B4138" s="146">
        <v>2</v>
      </c>
      <c r="C4138" s="146">
        <v>1998</v>
      </c>
      <c r="D4138" s="146" t="s">
        <v>80</v>
      </c>
      <c r="E4138" s="146">
        <v>866</v>
      </c>
      <c r="F4138" s="146">
        <v>866</v>
      </c>
      <c r="G4138" s="146">
        <v>866</v>
      </c>
    </row>
    <row r="4139" spans="1:7" x14ac:dyDescent="0.25">
      <c r="A4139" s="146" t="s">
        <v>76</v>
      </c>
      <c r="B4139" s="146">
        <v>2</v>
      </c>
      <c r="C4139" s="146">
        <v>2010</v>
      </c>
      <c r="D4139" s="146" t="s">
        <v>90</v>
      </c>
      <c r="E4139" s="146">
        <v>867</v>
      </c>
      <c r="F4139" s="146">
        <v>867</v>
      </c>
      <c r="G4139" s="146">
        <v>867</v>
      </c>
    </row>
    <row r="4140" spans="1:7" x14ac:dyDescent="0.25">
      <c r="A4140" s="146" t="s">
        <v>76</v>
      </c>
      <c r="B4140" s="146">
        <v>2</v>
      </c>
      <c r="C4140" s="146">
        <v>1997</v>
      </c>
      <c r="D4140" s="146" t="s">
        <v>82</v>
      </c>
      <c r="E4140" s="146">
        <v>868</v>
      </c>
      <c r="F4140" s="146">
        <v>868</v>
      </c>
      <c r="G4140" s="146">
        <v>868</v>
      </c>
    </row>
    <row r="4141" spans="1:7" x14ac:dyDescent="0.25">
      <c r="A4141" s="146" t="s">
        <v>65</v>
      </c>
      <c r="B4141" s="146">
        <v>2</v>
      </c>
      <c r="C4141" s="146">
        <v>1990</v>
      </c>
      <c r="D4141" s="146" t="s">
        <v>91</v>
      </c>
      <c r="E4141" s="146">
        <v>870</v>
      </c>
      <c r="F4141" s="146">
        <v>870</v>
      </c>
      <c r="G4141" s="146">
        <v>870</v>
      </c>
    </row>
    <row r="4142" spans="1:7" x14ac:dyDescent="0.25">
      <c r="A4142" s="146" t="s">
        <v>76</v>
      </c>
      <c r="B4142" s="146">
        <v>1</v>
      </c>
      <c r="C4142" s="146">
        <v>2000</v>
      </c>
      <c r="D4142" s="146" t="s">
        <v>82</v>
      </c>
      <c r="E4142" s="146">
        <v>873</v>
      </c>
      <c r="F4142" s="146">
        <v>873</v>
      </c>
      <c r="G4142" s="146">
        <v>873</v>
      </c>
    </row>
    <row r="4143" spans="1:7" x14ac:dyDescent="0.25">
      <c r="A4143" s="146" t="s">
        <v>76</v>
      </c>
      <c r="B4143" s="146">
        <v>1</v>
      </c>
      <c r="C4143" s="146">
        <v>2007</v>
      </c>
      <c r="D4143" s="146" t="s">
        <v>93</v>
      </c>
      <c r="E4143" s="146">
        <v>874</v>
      </c>
      <c r="F4143" s="146">
        <v>874</v>
      </c>
      <c r="G4143" s="146">
        <v>874</v>
      </c>
    </row>
    <row r="4144" spans="1:7" x14ac:dyDescent="0.25">
      <c r="A4144" s="146" t="s">
        <v>76</v>
      </c>
      <c r="B4144" s="146">
        <v>1</v>
      </c>
      <c r="C4144" s="146">
        <v>1997</v>
      </c>
      <c r="D4144" s="146" t="s">
        <v>92</v>
      </c>
      <c r="E4144" s="146">
        <v>876</v>
      </c>
      <c r="F4144" s="146">
        <v>876</v>
      </c>
      <c r="G4144" s="146">
        <v>876</v>
      </c>
    </row>
    <row r="4145" spans="1:7" x14ac:dyDescent="0.25">
      <c r="A4145" s="146" t="s">
        <v>1</v>
      </c>
      <c r="B4145" s="146">
        <v>1</v>
      </c>
      <c r="C4145" s="146">
        <v>2006</v>
      </c>
      <c r="D4145" s="146" t="s">
        <v>88</v>
      </c>
      <c r="E4145" s="146">
        <v>876</v>
      </c>
      <c r="F4145" s="146">
        <v>876</v>
      </c>
      <c r="G4145" s="146">
        <v>876</v>
      </c>
    </row>
    <row r="4146" spans="1:7" x14ac:dyDescent="0.25">
      <c r="A4146" s="146" t="s">
        <v>65</v>
      </c>
      <c r="B4146" s="146">
        <v>2</v>
      </c>
      <c r="C4146" s="146">
        <v>1989</v>
      </c>
      <c r="D4146" s="146" t="s">
        <v>79</v>
      </c>
      <c r="E4146" s="146">
        <v>877</v>
      </c>
      <c r="F4146" s="146">
        <v>877</v>
      </c>
      <c r="G4146" s="146">
        <v>877</v>
      </c>
    </row>
    <row r="4147" spans="1:7" x14ac:dyDescent="0.25">
      <c r="A4147" s="146" t="s">
        <v>0</v>
      </c>
      <c r="B4147" s="146">
        <v>1</v>
      </c>
      <c r="C4147" s="146">
        <v>2000</v>
      </c>
      <c r="D4147" s="146" t="s">
        <v>79</v>
      </c>
      <c r="E4147" s="146">
        <v>877</v>
      </c>
      <c r="F4147" s="146">
        <v>877</v>
      </c>
      <c r="G4147" s="146">
        <v>877</v>
      </c>
    </row>
    <row r="4148" spans="1:7" x14ac:dyDescent="0.25">
      <c r="A4148" s="146" t="s">
        <v>1</v>
      </c>
      <c r="B4148" s="146">
        <v>2</v>
      </c>
      <c r="C4148" s="146">
        <v>2008</v>
      </c>
      <c r="D4148" s="146" t="s">
        <v>91</v>
      </c>
      <c r="E4148" s="146">
        <v>880</v>
      </c>
      <c r="F4148" s="146">
        <v>880</v>
      </c>
      <c r="G4148" s="146">
        <v>880</v>
      </c>
    </row>
    <row r="4149" spans="1:7" x14ac:dyDescent="0.25">
      <c r="A4149" s="146" t="s">
        <v>76</v>
      </c>
      <c r="B4149" s="146">
        <v>1</v>
      </c>
      <c r="C4149" s="146">
        <v>2004</v>
      </c>
      <c r="D4149" s="146" t="s">
        <v>96</v>
      </c>
      <c r="E4149" s="146">
        <v>881</v>
      </c>
      <c r="F4149" s="146">
        <v>881</v>
      </c>
      <c r="G4149" s="146">
        <v>881</v>
      </c>
    </row>
    <row r="4150" spans="1:7" x14ac:dyDescent="0.25">
      <c r="A4150" s="146" t="s">
        <v>76</v>
      </c>
      <c r="B4150" s="146">
        <v>2</v>
      </c>
      <c r="C4150" s="146">
        <v>1998</v>
      </c>
      <c r="D4150" s="146" t="s">
        <v>82</v>
      </c>
      <c r="E4150" s="146">
        <v>882</v>
      </c>
      <c r="F4150" s="146">
        <v>882</v>
      </c>
      <c r="G4150" s="146">
        <v>882</v>
      </c>
    </row>
    <row r="4151" spans="1:7" x14ac:dyDescent="0.25">
      <c r="A4151" s="146" t="s">
        <v>1</v>
      </c>
      <c r="B4151" s="146">
        <v>1</v>
      </c>
      <c r="C4151" s="146">
        <v>2004</v>
      </c>
      <c r="D4151" s="146" t="s">
        <v>92</v>
      </c>
      <c r="E4151" s="146">
        <v>883</v>
      </c>
      <c r="F4151" s="146">
        <v>883</v>
      </c>
      <c r="G4151" s="146">
        <v>883</v>
      </c>
    </row>
    <row r="4152" spans="1:7" x14ac:dyDescent="0.25">
      <c r="A4152" s="146" t="s">
        <v>76</v>
      </c>
      <c r="B4152" s="146">
        <v>2</v>
      </c>
      <c r="C4152" s="146">
        <v>2001</v>
      </c>
      <c r="D4152" s="146" t="s">
        <v>96</v>
      </c>
      <c r="E4152" s="146">
        <v>886</v>
      </c>
      <c r="F4152" s="146">
        <v>886</v>
      </c>
      <c r="G4152" s="146">
        <v>886</v>
      </c>
    </row>
    <row r="4153" spans="1:7" x14ac:dyDescent="0.25">
      <c r="A4153" s="146" t="s">
        <v>65</v>
      </c>
      <c r="B4153" s="146">
        <v>2</v>
      </c>
      <c r="C4153" s="146">
        <v>2013</v>
      </c>
      <c r="D4153" s="146" t="s">
        <v>77</v>
      </c>
      <c r="E4153" s="146">
        <v>887</v>
      </c>
      <c r="F4153" s="146">
        <v>887</v>
      </c>
      <c r="G4153" s="146">
        <v>887</v>
      </c>
    </row>
    <row r="4154" spans="1:7" x14ac:dyDescent="0.25">
      <c r="A4154" s="146" t="s">
        <v>76</v>
      </c>
      <c r="B4154" s="146">
        <v>1</v>
      </c>
      <c r="C4154" s="146">
        <v>2008</v>
      </c>
      <c r="D4154" s="146" t="s">
        <v>80</v>
      </c>
      <c r="E4154" s="146">
        <v>888</v>
      </c>
      <c r="F4154" s="146">
        <v>888</v>
      </c>
      <c r="G4154" s="146">
        <v>888</v>
      </c>
    </row>
    <row r="4155" spans="1:7" x14ac:dyDescent="0.25">
      <c r="A4155" s="146" t="s">
        <v>1</v>
      </c>
      <c r="B4155" s="146">
        <v>1</v>
      </c>
      <c r="C4155" s="146">
        <v>2007</v>
      </c>
      <c r="D4155" s="146" t="s">
        <v>88</v>
      </c>
      <c r="E4155" s="146">
        <v>889</v>
      </c>
      <c r="F4155" s="146">
        <v>889</v>
      </c>
      <c r="G4155" s="146">
        <v>889</v>
      </c>
    </row>
    <row r="4156" spans="1:7" x14ac:dyDescent="0.25">
      <c r="A4156" s="146" t="s">
        <v>1</v>
      </c>
      <c r="B4156" s="146">
        <v>2</v>
      </c>
      <c r="C4156" s="146">
        <v>2008</v>
      </c>
      <c r="D4156" s="146" t="s">
        <v>88</v>
      </c>
      <c r="E4156" s="146">
        <v>889</v>
      </c>
      <c r="F4156" s="146">
        <v>889</v>
      </c>
      <c r="G4156" s="146">
        <v>889</v>
      </c>
    </row>
    <row r="4157" spans="1:7" x14ac:dyDescent="0.25">
      <c r="A4157" s="146" t="s">
        <v>76</v>
      </c>
      <c r="B4157" s="146">
        <v>2</v>
      </c>
      <c r="C4157" s="146">
        <v>2012</v>
      </c>
      <c r="D4157" s="146" t="s">
        <v>89</v>
      </c>
      <c r="E4157" s="146">
        <v>893</v>
      </c>
      <c r="F4157" s="146">
        <v>893</v>
      </c>
      <c r="G4157" s="146">
        <v>893</v>
      </c>
    </row>
    <row r="4158" spans="1:7" x14ac:dyDescent="0.25">
      <c r="A4158" s="146" t="s">
        <v>76</v>
      </c>
      <c r="B4158" s="146">
        <v>1</v>
      </c>
      <c r="C4158" s="146">
        <v>2002</v>
      </c>
      <c r="D4158" s="146" t="s">
        <v>95</v>
      </c>
      <c r="E4158" s="146">
        <v>896</v>
      </c>
      <c r="F4158" s="146">
        <v>896</v>
      </c>
      <c r="G4158" s="146">
        <v>896</v>
      </c>
    </row>
    <row r="4159" spans="1:7" x14ac:dyDescent="0.25">
      <c r="A4159" s="146" t="s">
        <v>1</v>
      </c>
      <c r="B4159" s="146">
        <v>1</v>
      </c>
      <c r="C4159" s="146">
        <v>2012</v>
      </c>
      <c r="D4159" s="146" t="s">
        <v>95</v>
      </c>
      <c r="E4159" s="146">
        <v>897</v>
      </c>
      <c r="F4159" s="146">
        <v>897</v>
      </c>
      <c r="G4159" s="146">
        <v>897</v>
      </c>
    </row>
    <row r="4160" spans="1:7" x14ac:dyDescent="0.25">
      <c r="A4160" s="146" t="s">
        <v>2</v>
      </c>
      <c r="B4160" s="146">
        <v>2</v>
      </c>
      <c r="C4160" s="146">
        <v>2013</v>
      </c>
      <c r="D4160" s="146" t="s">
        <v>88</v>
      </c>
      <c r="E4160" s="146">
        <v>898</v>
      </c>
      <c r="F4160" s="146">
        <v>898</v>
      </c>
      <c r="G4160" s="146">
        <v>898</v>
      </c>
    </row>
    <row r="4161" spans="1:7" x14ac:dyDescent="0.25">
      <c r="A4161" s="146" t="s">
        <v>65</v>
      </c>
      <c r="B4161" s="146">
        <v>2</v>
      </c>
      <c r="C4161" s="146">
        <v>1989</v>
      </c>
      <c r="D4161" s="146" t="s">
        <v>92</v>
      </c>
      <c r="E4161" s="146">
        <v>899</v>
      </c>
      <c r="F4161" s="146">
        <v>899</v>
      </c>
      <c r="G4161" s="146">
        <v>899</v>
      </c>
    </row>
    <row r="4162" spans="1:7" x14ac:dyDescent="0.25">
      <c r="A4162" s="146" t="s">
        <v>1</v>
      </c>
      <c r="B4162" s="146">
        <v>1</v>
      </c>
      <c r="C4162" s="146">
        <v>2005</v>
      </c>
      <c r="D4162" s="146" t="s">
        <v>92</v>
      </c>
      <c r="E4162" s="146">
        <v>902</v>
      </c>
      <c r="F4162" s="146">
        <v>902</v>
      </c>
      <c r="G4162" s="146">
        <v>902</v>
      </c>
    </row>
    <row r="4163" spans="1:7" x14ac:dyDescent="0.25">
      <c r="A4163" s="146" t="s">
        <v>0</v>
      </c>
      <c r="B4163" s="146">
        <v>1</v>
      </c>
      <c r="C4163" s="146">
        <v>1998</v>
      </c>
      <c r="D4163" s="146" t="s">
        <v>88</v>
      </c>
      <c r="E4163" s="146">
        <v>903</v>
      </c>
      <c r="F4163" s="146">
        <v>903</v>
      </c>
      <c r="G4163" s="146">
        <v>903</v>
      </c>
    </row>
    <row r="4164" spans="1:7" x14ac:dyDescent="0.25">
      <c r="A4164" s="146" t="s">
        <v>76</v>
      </c>
      <c r="B4164" s="146">
        <v>2</v>
      </c>
      <c r="C4164" s="146">
        <v>1999</v>
      </c>
      <c r="D4164" s="146" t="s">
        <v>94</v>
      </c>
      <c r="E4164" s="146">
        <v>904</v>
      </c>
      <c r="F4164" s="146">
        <v>904</v>
      </c>
      <c r="G4164" s="146">
        <v>904</v>
      </c>
    </row>
    <row r="4165" spans="1:7" x14ac:dyDescent="0.25">
      <c r="A4165" s="146" t="s">
        <v>76</v>
      </c>
      <c r="B4165" s="146">
        <v>2</v>
      </c>
      <c r="C4165" s="146">
        <v>2009</v>
      </c>
      <c r="D4165" s="146" t="s">
        <v>90</v>
      </c>
      <c r="E4165" s="146">
        <v>905</v>
      </c>
      <c r="F4165" s="146">
        <v>905</v>
      </c>
      <c r="G4165" s="146">
        <v>905</v>
      </c>
    </row>
    <row r="4166" spans="1:7" x14ac:dyDescent="0.25">
      <c r="A4166" s="146" t="s">
        <v>76</v>
      </c>
      <c r="B4166" s="146">
        <v>2</v>
      </c>
      <c r="C4166" s="146">
        <v>2008</v>
      </c>
      <c r="D4166" s="146" t="s">
        <v>84</v>
      </c>
      <c r="E4166" s="146">
        <v>906</v>
      </c>
      <c r="F4166" s="146">
        <v>906</v>
      </c>
      <c r="G4166" s="146">
        <v>906</v>
      </c>
    </row>
    <row r="4167" spans="1:7" x14ac:dyDescent="0.25">
      <c r="A4167" s="146" t="s">
        <v>65</v>
      </c>
      <c r="B4167" s="146">
        <v>2</v>
      </c>
      <c r="C4167" s="146">
        <v>1999</v>
      </c>
      <c r="D4167" s="146" t="s">
        <v>80</v>
      </c>
      <c r="E4167" s="146">
        <v>907</v>
      </c>
      <c r="F4167" s="146">
        <v>907</v>
      </c>
      <c r="G4167" s="146">
        <v>907</v>
      </c>
    </row>
    <row r="4168" spans="1:7" x14ac:dyDescent="0.25">
      <c r="A4168" s="146" t="s">
        <v>76</v>
      </c>
      <c r="B4168" s="146">
        <v>2</v>
      </c>
      <c r="C4168" s="146">
        <v>1997</v>
      </c>
      <c r="D4168" s="146" t="s">
        <v>88</v>
      </c>
      <c r="E4168" s="146">
        <v>908</v>
      </c>
      <c r="F4168" s="146">
        <v>908</v>
      </c>
      <c r="G4168" s="146">
        <v>908</v>
      </c>
    </row>
    <row r="4169" spans="1:7" x14ac:dyDescent="0.25">
      <c r="A4169" s="146" t="s">
        <v>1</v>
      </c>
      <c r="B4169" s="146">
        <v>2</v>
      </c>
      <c r="C4169" s="146">
        <v>2008</v>
      </c>
      <c r="D4169" s="146" t="s">
        <v>79</v>
      </c>
      <c r="E4169" s="146">
        <v>909</v>
      </c>
      <c r="F4169" s="146">
        <v>909</v>
      </c>
      <c r="G4169" s="146">
        <v>909</v>
      </c>
    </row>
    <row r="4170" spans="1:7" x14ac:dyDescent="0.25">
      <c r="A4170" s="146" t="s">
        <v>76</v>
      </c>
      <c r="B4170" s="146">
        <v>1</v>
      </c>
      <c r="C4170" s="146">
        <v>2008</v>
      </c>
      <c r="D4170" s="146" t="s">
        <v>93</v>
      </c>
      <c r="E4170" s="146">
        <v>911</v>
      </c>
      <c r="F4170" s="146">
        <v>911</v>
      </c>
      <c r="G4170" s="146">
        <v>911</v>
      </c>
    </row>
    <row r="4171" spans="1:7" x14ac:dyDescent="0.25">
      <c r="A4171" s="146" t="s">
        <v>76</v>
      </c>
      <c r="B4171" s="146">
        <v>2</v>
      </c>
      <c r="C4171" s="146">
        <v>2011</v>
      </c>
      <c r="D4171" s="146" t="s">
        <v>90</v>
      </c>
      <c r="E4171" s="146">
        <v>912</v>
      </c>
      <c r="F4171" s="146">
        <v>912</v>
      </c>
      <c r="G4171" s="146">
        <v>912</v>
      </c>
    </row>
    <row r="4172" spans="1:7" x14ac:dyDescent="0.25">
      <c r="A4172" s="146" t="s">
        <v>76</v>
      </c>
      <c r="B4172" s="146">
        <v>2</v>
      </c>
      <c r="C4172" s="146">
        <v>2004</v>
      </c>
      <c r="D4172" s="146" t="s">
        <v>93</v>
      </c>
      <c r="E4172" s="146">
        <v>916</v>
      </c>
      <c r="F4172" s="146">
        <v>916</v>
      </c>
      <c r="G4172" s="146">
        <v>916</v>
      </c>
    </row>
    <row r="4173" spans="1:7" x14ac:dyDescent="0.25">
      <c r="A4173" s="146" t="s">
        <v>76</v>
      </c>
      <c r="B4173" s="146">
        <v>1</v>
      </c>
      <c r="C4173" s="146">
        <v>1999</v>
      </c>
      <c r="D4173" s="146" t="s">
        <v>88</v>
      </c>
      <c r="E4173" s="146">
        <v>919</v>
      </c>
      <c r="F4173" s="146">
        <v>919</v>
      </c>
      <c r="G4173" s="146">
        <v>919</v>
      </c>
    </row>
    <row r="4174" spans="1:7" x14ac:dyDescent="0.25">
      <c r="A4174" s="146" t="s">
        <v>76</v>
      </c>
      <c r="B4174" s="146">
        <v>1</v>
      </c>
      <c r="C4174" s="146">
        <v>1998</v>
      </c>
      <c r="D4174" s="146" t="s">
        <v>79</v>
      </c>
      <c r="E4174" s="146">
        <v>920</v>
      </c>
      <c r="F4174" s="146">
        <v>920</v>
      </c>
      <c r="G4174" s="146">
        <v>920</v>
      </c>
    </row>
    <row r="4175" spans="1:7" x14ac:dyDescent="0.25">
      <c r="A4175" s="146" t="s">
        <v>76</v>
      </c>
      <c r="B4175" s="146">
        <v>2</v>
      </c>
      <c r="C4175" s="146">
        <v>2005</v>
      </c>
      <c r="D4175" s="146" t="s">
        <v>80</v>
      </c>
      <c r="E4175" s="146">
        <v>920</v>
      </c>
      <c r="F4175" s="146">
        <v>920</v>
      </c>
      <c r="G4175" s="146">
        <v>920</v>
      </c>
    </row>
    <row r="4176" spans="1:7" x14ac:dyDescent="0.25">
      <c r="A4176" s="146" t="s">
        <v>76</v>
      </c>
      <c r="B4176" s="146">
        <v>2</v>
      </c>
      <c r="C4176" s="146">
        <v>2005</v>
      </c>
      <c r="D4176" s="146" t="s">
        <v>93</v>
      </c>
      <c r="E4176" s="146">
        <v>923</v>
      </c>
      <c r="F4176" s="146">
        <v>923</v>
      </c>
      <c r="G4176" s="146">
        <v>923</v>
      </c>
    </row>
    <row r="4177" spans="1:7" x14ac:dyDescent="0.25">
      <c r="A4177" s="146" t="s">
        <v>76</v>
      </c>
      <c r="B4177" s="146">
        <v>2</v>
      </c>
      <c r="C4177" s="146">
        <v>2013</v>
      </c>
      <c r="D4177" s="146" t="s">
        <v>77</v>
      </c>
      <c r="E4177" s="146">
        <v>923</v>
      </c>
      <c r="F4177" s="146">
        <v>923</v>
      </c>
      <c r="G4177" s="146">
        <v>923</v>
      </c>
    </row>
    <row r="4178" spans="1:7" x14ac:dyDescent="0.25">
      <c r="A4178" s="146" t="s">
        <v>76</v>
      </c>
      <c r="B4178" s="146">
        <v>1</v>
      </c>
      <c r="C4178" s="146">
        <v>2013</v>
      </c>
      <c r="D4178" s="146" t="s">
        <v>90</v>
      </c>
      <c r="E4178" s="146">
        <v>924</v>
      </c>
      <c r="F4178" s="146">
        <v>924</v>
      </c>
      <c r="G4178" s="146">
        <v>924</v>
      </c>
    </row>
    <row r="4179" spans="1:7" x14ac:dyDescent="0.25">
      <c r="A4179" s="146" t="s">
        <v>65</v>
      </c>
      <c r="B4179" s="146">
        <v>2</v>
      </c>
      <c r="C4179" s="146">
        <v>1994</v>
      </c>
      <c r="D4179" s="146" t="s">
        <v>82</v>
      </c>
      <c r="E4179" s="146">
        <v>933</v>
      </c>
      <c r="F4179" s="146">
        <v>933</v>
      </c>
      <c r="G4179" s="146">
        <v>933</v>
      </c>
    </row>
    <row r="4180" spans="1:7" x14ac:dyDescent="0.25">
      <c r="A4180" s="146" t="s">
        <v>76</v>
      </c>
      <c r="B4180" s="146">
        <v>1</v>
      </c>
      <c r="C4180" s="146">
        <v>2003</v>
      </c>
      <c r="D4180" s="146" t="s">
        <v>95</v>
      </c>
      <c r="E4180" s="146">
        <v>934</v>
      </c>
      <c r="F4180" s="146">
        <v>934</v>
      </c>
      <c r="G4180" s="146">
        <v>934</v>
      </c>
    </row>
    <row r="4181" spans="1:7" x14ac:dyDescent="0.25">
      <c r="A4181" s="146" t="s">
        <v>1</v>
      </c>
      <c r="B4181" s="146">
        <v>1</v>
      </c>
      <c r="C4181" s="146">
        <v>2006</v>
      </c>
      <c r="D4181" s="146" t="s">
        <v>79</v>
      </c>
      <c r="E4181" s="146">
        <v>935</v>
      </c>
      <c r="F4181" s="146">
        <v>935</v>
      </c>
      <c r="G4181" s="146">
        <v>935</v>
      </c>
    </row>
    <row r="4182" spans="1:7" x14ac:dyDescent="0.25">
      <c r="A4182" s="146" t="s">
        <v>76</v>
      </c>
      <c r="B4182" s="146">
        <v>1</v>
      </c>
      <c r="C4182" s="146">
        <v>1998</v>
      </c>
      <c r="D4182" s="146" t="s">
        <v>92</v>
      </c>
      <c r="E4182" s="146">
        <v>937</v>
      </c>
      <c r="F4182" s="146">
        <v>937</v>
      </c>
      <c r="G4182" s="146">
        <v>937</v>
      </c>
    </row>
    <row r="4183" spans="1:7" x14ac:dyDescent="0.25">
      <c r="A4183" s="146" t="s">
        <v>0</v>
      </c>
      <c r="B4183" s="146">
        <v>1</v>
      </c>
      <c r="C4183" s="146">
        <v>2009</v>
      </c>
      <c r="D4183" s="146" t="s">
        <v>95</v>
      </c>
      <c r="E4183" s="146">
        <v>941</v>
      </c>
      <c r="F4183" s="146">
        <v>941</v>
      </c>
      <c r="G4183" s="146">
        <v>941</v>
      </c>
    </row>
    <row r="4184" spans="1:7" x14ac:dyDescent="0.25">
      <c r="A4184" s="146" t="s">
        <v>65</v>
      </c>
      <c r="B4184" s="146">
        <v>2</v>
      </c>
      <c r="C4184" s="146">
        <v>1997</v>
      </c>
      <c r="D4184" s="146" t="s">
        <v>95</v>
      </c>
      <c r="E4184" s="146">
        <v>942</v>
      </c>
      <c r="F4184" s="146">
        <v>942</v>
      </c>
      <c r="G4184" s="146">
        <v>942</v>
      </c>
    </row>
    <row r="4185" spans="1:7" x14ac:dyDescent="0.25">
      <c r="A4185" s="146" t="s">
        <v>76</v>
      </c>
      <c r="B4185" s="146">
        <v>2</v>
      </c>
      <c r="C4185" s="146">
        <v>1995</v>
      </c>
      <c r="D4185" s="146" t="s">
        <v>79</v>
      </c>
      <c r="E4185" s="146">
        <v>944</v>
      </c>
      <c r="F4185" s="146">
        <v>944</v>
      </c>
      <c r="G4185" s="146">
        <v>944</v>
      </c>
    </row>
    <row r="4186" spans="1:7" x14ac:dyDescent="0.25">
      <c r="A4186" s="146" t="s">
        <v>76</v>
      </c>
      <c r="B4186" s="146">
        <v>2</v>
      </c>
      <c r="C4186" s="146">
        <v>2002</v>
      </c>
      <c r="D4186" s="146" t="s">
        <v>94</v>
      </c>
      <c r="E4186" s="146">
        <v>946</v>
      </c>
      <c r="F4186" s="146">
        <v>946</v>
      </c>
      <c r="G4186" s="146">
        <v>946</v>
      </c>
    </row>
    <row r="4187" spans="1:7" x14ac:dyDescent="0.25">
      <c r="A4187" s="146" t="s">
        <v>76</v>
      </c>
      <c r="B4187" s="146">
        <v>2</v>
      </c>
      <c r="C4187" s="146">
        <v>1998</v>
      </c>
      <c r="D4187" s="146" t="s">
        <v>88</v>
      </c>
      <c r="E4187" s="146">
        <v>947</v>
      </c>
      <c r="F4187" s="146">
        <v>947</v>
      </c>
      <c r="G4187" s="146">
        <v>947</v>
      </c>
    </row>
    <row r="4188" spans="1:7" x14ac:dyDescent="0.25">
      <c r="A4188" s="146" t="s">
        <v>1</v>
      </c>
      <c r="B4188" s="146">
        <v>2</v>
      </c>
      <c r="C4188" s="146">
        <v>2008</v>
      </c>
      <c r="D4188" s="146" t="s">
        <v>92</v>
      </c>
      <c r="E4188" s="146">
        <v>950</v>
      </c>
      <c r="F4188" s="146">
        <v>950</v>
      </c>
      <c r="G4188" s="146">
        <v>950</v>
      </c>
    </row>
    <row r="4189" spans="1:7" x14ac:dyDescent="0.25">
      <c r="A4189" s="146" t="s">
        <v>2</v>
      </c>
      <c r="B4189" s="146">
        <v>1</v>
      </c>
      <c r="C4189" s="146">
        <v>2013</v>
      </c>
      <c r="D4189" s="146" t="s">
        <v>88</v>
      </c>
      <c r="E4189" s="146">
        <v>952</v>
      </c>
      <c r="F4189" s="146">
        <v>952</v>
      </c>
      <c r="G4189" s="146">
        <v>952</v>
      </c>
    </row>
    <row r="4190" spans="1:7" x14ac:dyDescent="0.25">
      <c r="A4190" s="146" t="s">
        <v>76</v>
      </c>
      <c r="B4190" s="146">
        <v>2</v>
      </c>
      <c r="C4190" s="146">
        <v>2002</v>
      </c>
      <c r="D4190" s="146" t="s">
        <v>96</v>
      </c>
      <c r="E4190" s="146">
        <v>954</v>
      </c>
      <c r="F4190" s="146">
        <v>954</v>
      </c>
      <c r="G4190" s="146">
        <v>954</v>
      </c>
    </row>
    <row r="4191" spans="1:7" x14ac:dyDescent="0.25">
      <c r="A4191" s="146" t="s">
        <v>76</v>
      </c>
      <c r="B4191" s="146">
        <v>1</v>
      </c>
      <c r="C4191" s="146">
        <v>2005</v>
      </c>
      <c r="D4191" s="146" t="s">
        <v>96</v>
      </c>
      <c r="E4191" s="146">
        <v>956</v>
      </c>
      <c r="F4191" s="146">
        <v>956</v>
      </c>
      <c r="G4191" s="146">
        <v>956</v>
      </c>
    </row>
    <row r="4192" spans="1:7" x14ac:dyDescent="0.25">
      <c r="A4192" s="146" t="s">
        <v>76</v>
      </c>
      <c r="B4192" s="146">
        <v>2</v>
      </c>
      <c r="C4192" s="146">
        <v>2006</v>
      </c>
      <c r="D4192" s="146" t="s">
        <v>80</v>
      </c>
      <c r="E4192" s="146">
        <v>956</v>
      </c>
      <c r="F4192" s="146">
        <v>956</v>
      </c>
      <c r="G4192" s="146">
        <v>956</v>
      </c>
    </row>
    <row r="4193" spans="1:7" x14ac:dyDescent="0.25">
      <c r="A4193" s="146" t="s">
        <v>1</v>
      </c>
      <c r="B4193" s="146">
        <v>1</v>
      </c>
      <c r="C4193" s="146">
        <v>2008</v>
      </c>
      <c r="D4193" s="146" t="s">
        <v>88</v>
      </c>
      <c r="E4193" s="146">
        <v>960</v>
      </c>
      <c r="F4193" s="146">
        <v>960</v>
      </c>
      <c r="G4193" s="146">
        <v>960</v>
      </c>
    </row>
    <row r="4194" spans="1:7" x14ac:dyDescent="0.25">
      <c r="A4194" s="146" t="s">
        <v>65</v>
      </c>
      <c r="B4194" s="146">
        <v>2</v>
      </c>
      <c r="C4194" s="146">
        <v>1990</v>
      </c>
      <c r="D4194" s="146" t="s">
        <v>79</v>
      </c>
      <c r="E4194" s="146">
        <v>961</v>
      </c>
      <c r="F4194" s="146">
        <v>961</v>
      </c>
      <c r="G4194" s="146">
        <v>961</v>
      </c>
    </row>
    <row r="4195" spans="1:7" x14ac:dyDescent="0.25">
      <c r="A4195" s="146" t="s">
        <v>1</v>
      </c>
      <c r="B4195" s="146">
        <v>1</v>
      </c>
      <c r="C4195" s="146">
        <v>2007</v>
      </c>
      <c r="D4195" s="146" t="s">
        <v>91</v>
      </c>
      <c r="E4195" s="146">
        <v>963</v>
      </c>
      <c r="F4195" s="146">
        <v>963</v>
      </c>
      <c r="G4195" s="146">
        <v>963</v>
      </c>
    </row>
    <row r="4196" spans="1:7" x14ac:dyDescent="0.25">
      <c r="A4196" s="146" t="s">
        <v>1</v>
      </c>
      <c r="B4196" s="146">
        <v>2</v>
      </c>
      <c r="C4196" s="146">
        <v>2009</v>
      </c>
      <c r="D4196" s="146" t="s">
        <v>92</v>
      </c>
      <c r="E4196" s="146">
        <v>963</v>
      </c>
      <c r="F4196" s="146">
        <v>963</v>
      </c>
      <c r="G4196" s="146">
        <v>963</v>
      </c>
    </row>
    <row r="4197" spans="1:7" x14ac:dyDescent="0.25">
      <c r="A4197" s="146" t="s">
        <v>65</v>
      </c>
      <c r="B4197" s="146">
        <v>2</v>
      </c>
      <c r="C4197" s="146">
        <v>2013</v>
      </c>
      <c r="D4197" s="146" t="s">
        <v>84</v>
      </c>
      <c r="E4197" s="146">
        <v>964</v>
      </c>
      <c r="F4197" s="146">
        <v>964</v>
      </c>
      <c r="G4197" s="146">
        <v>964</v>
      </c>
    </row>
    <row r="4198" spans="1:7" x14ac:dyDescent="0.25">
      <c r="A4198" s="146" t="s">
        <v>76</v>
      </c>
      <c r="B4198" s="146">
        <v>1</v>
      </c>
      <c r="C4198" s="146">
        <v>2001</v>
      </c>
      <c r="D4198" s="146" t="s">
        <v>88</v>
      </c>
      <c r="E4198" s="146">
        <v>968</v>
      </c>
      <c r="F4198" s="146">
        <v>968</v>
      </c>
      <c r="G4198" s="146">
        <v>968</v>
      </c>
    </row>
    <row r="4199" spans="1:7" x14ac:dyDescent="0.25">
      <c r="A4199" s="146" t="s">
        <v>76</v>
      </c>
      <c r="B4199" s="146">
        <v>2</v>
      </c>
      <c r="C4199" s="146">
        <v>2003</v>
      </c>
      <c r="D4199" s="146" t="s">
        <v>96</v>
      </c>
      <c r="E4199" s="146">
        <v>968</v>
      </c>
      <c r="F4199" s="146">
        <v>968</v>
      </c>
      <c r="G4199" s="146">
        <v>968</v>
      </c>
    </row>
    <row r="4200" spans="1:7" x14ac:dyDescent="0.25">
      <c r="A4200" s="146" t="s">
        <v>76</v>
      </c>
      <c r="B4200" s="146">
        <v>2</v>
      </c>
      <c r="C4200" s="146">
        <v>1996</v>
      </c>
      <c r="D4200" s="146" t="s">
        <v>92</v>
      </c>
      <c r="E4200" s="146">
        <v>971</v>
      </c>
      <c r="F4200" s="146">
        <v>971</v>
      </c>
      <c r="G4200" s="146">
        <v>971</v>
      </c>
    </row>
    <row r="4201" spans="1:7" x14ac:dyDescent="0.25">
      <c r="A4201" s="146" t="s">
        <v>76</v>
      </c>
      <c r="B4201" s="146">
        <v>1</v>
      </c>
      <c r="C4201" s="146">
        <v>1999</v>
      </c>
      <c r="D4201" s="146" t="s">
        <v>79</v>
      </c>
      <c r="E4201" s="146">
        <v>972</v>
      </c>
      <c r="F4201" s="146">
        <v>972</v>
      </c>
      <c r="G4201" s="146">
        <v>972</v>
      </c>
    </row>
    <row r="4202" spans="1:7" x14ac:dyDescent="0.25">
      <c r="A4202" s="146" t="s">
        <v>76</v>
      </c>
      <c r="B4202" s="146">
        <v>1</v>
      </c>
      <c r="C4202" s="146">
        <v>2012</v>
      </c>
      <c r="D4202" s="146" t="s">
        <v>84</v>
      </c>
      <c r="E4202" s="146">
        <v>972</v>
      </c>
      <c r="F4202" s="146">
        <v>972</v>
      </c>
      <c r="G4202" s="146">
        <v>972</v>
      </c>
    </row>
    <row r="4203" spans="1:7" x14ac:dyDescent="0.25">
      <c r="A4203" s="146" t="s">
        <v>65</v>
      </c>
      <c r="B4203" s="146">
        <v>2</v>
      </c>
      <c r="C4203" s="146">
        <v>2002</v>
      </c>
      <c r="D4203" s="146" t="s">
        <v>80</v>
      </c>
      <c r="E4203" s="146">
        <v>975</v>
      </c>
      <c r="F4203" s="146">
        <v>975</v>
      </c>
      <c r="G4203" s="146">
        <v>975</v>
      </c>
    </row>
    <row r="4204" spans="1:7" x14ac:dyDescent="0.25">
      <c r="A4204" s="146" t="s">
        <v>1</v>
      </c>
      <c r="B4204" s="146">
        <v>2</v>
      </c>
      <c r="C4204" s="146">
        <v>2013</v>
      </c>
      <c r="D4204" s="146" t="s">
        <v>80</v>
      </c>
      <c r="E4204" s="146">
        <v>978</v>
      </c>
      <c r="F4204" s="146">
        <v>978</v>
      </c>
      <c r="G4204" s="146">
        <v>978</v>
      </c>
    </row>
    <row r="4205" spans="1:7" x14ac:dyDescent="0.25">
      <c r="A4205" s="146" t="s">
        <v>65</v>
      </c>
      <c r="B4205" s="146">
        <v>2</v>
      </c>
      <c r="C4205" s="146">
        <v>2000</v>
      </c>
      <c r="D4205" s="146" t="s">
        <v>94</v>
      </c>
      <c r="E4205" s="146">
        <v>978</v>
      </c>
      <c r="F4205" s="146">
        <v>978</v>
      </c>
      <c r="G4205" s="146">
        <v>978</v>
      </c>
    </row>
    <row r="4206" spans="1:7" x14ac:dyDescent="0.25">
      <c r="A4206" s="146" t="s">
        <v>2</v>
      </c>
      <c r="B4206" s="146">
        <v>2</v>
      </c>
      <c r="C4206" s="146">
        <v>2013</v>
      </c>
      <c r="D4206" s="146" t="s">
        <v>82</v>
      </c>
      <c r="E4206" s="146">
        <v>980</v>
      </c>
      <c r="F4206" s="146">
        <v>980</v>
      </c>
      <c r="G4206" s="146">
        <v>980</v>
      </c>
    </row>
    <row r="4207" spans="1:7" x14ac:dyDescent="0.25">
      <c r="A4207" s="146" t="s">
        <v>65</v>
      </c>
      <c r="B4207" s="146">
        <v>2</v>
      </c>
      <c r="C4207" s="146">
        <v>2000</v>
      </c>
      <c r="D4207" s="146" t="s">
        <v>80</v>
      </c>
      <c r="E4207" s="146">
        <v>983</v>
      </c>
      <c r="F4207" s="146">
        <v>983</v>
      </c>
      <c r="G4207" s="146">
        <v>983</v>
      </c>
    </row>
    <row r="4208" spans="1:7" x14ac:dyDescent="0.25">
      <c r="A4208" s="146" t="s">
        <v>76</v>
      </c>
      <c r="B4208" s="146">
        <v>2</v>
      </c>
      <c r="C4208" s="146">
        <v>1999</v>
      </c>
      <c r="D4208" s="146" t="s">
        <v>82</v>
      </c>
      <c r="E4208" s="146">
        <v>989</v>
      </c>
      <c r="F4208" s="146">
        <v>989</v>
      </c>
      <c r="G4208" s="146">
        <v>989</v>
      </c>
    </row>
    <row r="4209" spans="1:7" x14ac:dyDescent="0.25">
      <c r="A4209" s="146" t="s">
        <v>1</v>
      </c>
      <c r="B4209" s="146">
        <v>2</v>
      </c>
      <c r="C4209" s="146">
        <v>2009</v>
      </c>
      <c r="D4209" s="146" t="s">
        <v>88</v>
      </c>
      <c r="E4209" s="146">
        <v>989</v>
      </c>
      <c r="F4209" s="146">
        <v>989</v>
      </c>
      <c r="G4209" s="146">
        <v>989</v>
      </c>
    </row>
    <row r="4210" spans="1:7" x14ac:dyDescent="0.25">
      <c r="A4210" s="146" t="s">
        <v>76</v>
      </c>
      <c r="B4210" s="146">
        <v>2</v>
      </c>
      <c r="C4210" s="146">
        <v>2007</v>
      </c>
      <c r="D4210" s="146" t="s">
        <v>80</v>
      </c>
      <c r="E4210" s="146">
        <v>994</v>
      </c>
      <c r="F4210" s="146">
        <v>994</v>
      </c>
      <c r="G4210" s="146">
        <v>994</v>
      </c>
    </row>
    <row r="4211" spans="1:7" x14ac:dyDescent="0.25">
      <c r="A4211" s="146" t="s">
        <v>76</v>
      </c>
      <c r="B4211" s="146">
        <v>1</v>
      </c>
      <c r="C4211" s="146">
        <v>2006</v>
      </c>
      <c r="D4211" s="146" t="s">
        <v>96</v>
      </c>
      <c r="E4211" s="146">
        <v>998</v>
      </c>
      <c r="F4211" s="146">
        <v>998</v>
      </c>
      <c r="G4211" s="146">
        <v>998</v>
      </c>
    </row>
    <row r="4212" spans="1:7" x14ac:dyDescent="0.25">
      <c r="A4212" s="146" t="s">
        <v>1</v>
      </c>
      <c r="B4212" s="146">
        <v>2</v>
      </c>
      <c r="C4212" s="146">
        <v>2012</v>
      </c>
      <c r="D4212" s="146" t="s">
        <v>82</v>
      </c>
      <c r="E4212" s="146">
        <v>998</v>
      </c>
      <c r="F4212" s="146">
        <v>998</v>
      </c>
      <c r="G4212" s="146">
        <v>998</v>
      </c>
    </row>
    <row r="4213" spans="1:7" x14ac:dyDescent="0.25">
      <c r="A4213" s="146" t="s">
        <v>76</v>
      </c>
      <c r="B4213" s="146">
        <v>1</v>
      </c>
      <c r="C4213" s="146">
        <v>2001</v>
      </c>
      <c r="D4213" s="146" t="s">
        <v>82</v>
      </c>
      <c r="E4213" s="146">
        <v>999</v>
      </c>
      <c r="F4213" s="146">
        <v>999</v>
      </c>
      <c r="G4213" s="146">
        <v>999</v>
      </c>
    </row>
    <row r="4214" spans="1:7" x14ac:dyDescent="0.25">
      <c r="A4214" s="146" t="s">
        <v>65</v>
      </c>
      <c r="B4214" s="146">
        <v>2</v>
      </c>
      <c r="C4214" s="146">
        <v>2004</v>
      </c>
      <c r="D4214" s="146" t="s">
        <v>96</v>
      </c>
      <c r="E4214" s="146">
        <v>999</v>
      </c>
      <c r="F4214" s="146">
        <v>999</v>
      </c>
      <c r="G4214" s="146">
        <v>999</v>
      </c>
    </row>
    <row r="4215" spans="1:7" x14ac:dyDescent="0.25">
      <c r="A4215" s="146" t="s">
        <v>76</v>
      </c>
      <c r="B4215" s="146">
        <v>1</v>
      </c>
      <c r="C4215" s="146">
        <v>2004</v>
      </c>
      <c r="D4215" s="146" t="s">
        <v>94</v>
      </c>
      <c r="E4215" s="146">
        <v>1000</v>
      </c>
      <c r="F4215" s="146">
        <v>1000</v>
      </c>
      <c r="G4215" s="146">
        <v>1000</v>
      </c>
    </row>
    <row r="4216" spans="1:7" x14ac:dyDescent="0.25">
      <c r="A4216" s="146" t="s">
        <v>76</v>
      </c>
      <c r="B4216" s="146">
        <v>2</v>
      </c>
      <c r="C4216" s="146">
        <v>1995</v>
      </c>
      <c r="D4216" s="146" t="s">
        <v>91</v>
      </c>
      <c r="E4216" s="146">
        <v>1000</v>
      </c>
      <c r="F4216" s="146">
        <v>1000</v>
      </c>
      <c r="G4216" s="146">
        <v>1000</v>
      </c>
    </row>
    <row r="4217" spans="1:7" x14ac:dyDescent="0.25">
      <c r="A4217" s="146" t="s">
        <v>76</v>
      </c>
      <c r="B4217" s="146">
        <v>1</v>
      </c>
      <c r="C4217" s="146">
        <v>2002</v>
      </c>
      <c r="D4217" s="146" t="s">
        <v>88</v>
      </c>
      <c r="E4217" s="146">
        <v>1002</v>
      </c>
      <c r="F4217" s="146">
        <v>1002</v>
      </c>
      <c r="G4217" s="146">
        <v>1002</v>
      </c>
    </row>
    <row r="4218" spans="1:7" x14ac:dyDescent="0.25">
      <c r="A4218" s="146" t="s">
        <v>76</v>
      </c>
      <c r="B4218" s="146">
        <v>2</v>
      </c>
      <c r="C4218" s="146">
        <v>2001</v>
      </c>
      <c r="D4218" s="146" t="s">
        <v>94</v>
      </c>
      <c r="E4218" s="146">
        <v>1003</v>
      </c>
      <c r="F4218" s="146">
        <v>1003</v>
      </c>
      <c r="G4218" s="146">
        <v>1003</v>
      </c>
    </row>
    <row r="4219" spans="1:7" x14ac:dyDescent="0.25">
      <c r="A4219" s="146" t="s">
        <v>76</v>
      </c>
      <c r="B4219" s="146">
        <v>1</v>
      </c>
      <c r="C4219" s="146">
        <v>2009</v>
      </c>
      <c r="D4219" s="146" t="s">
        <v>93</v>
      </c>
      <c r="E4219" s="146">
        <v>1004</v>
      </c>
      <c r="F4219" s="146">
        <v>1004</v>
      </c>
      <c r="G4219" s="146">
        <v>1004</v>
      </c>
    </row>
    <row r="4220" spans="1:7" x14ac:dyDescent="0.25">
      <c r="A4220" s="146" t="s">
        <v>76</v>
      </c>
      <c r="B4220" s="146">
        <v>2</v>
      </c>
      <c r="C4220" s="146">
        <v>2010</v>
      </c>
      <c r="D4220" s="146" t="s">
        <v>84</v>
      </c>
      <c r="E4220" s="146">
        <v>1004</v>
      </c>
      <c r="F4220" s="146">
        <v>1004</v>
      </c>
      <c r="G4220" s="146">
        <v>1004</v>
      </c>
    </row>
    <row r="4221" spans="1:7" x14ac:dyDescent="0.25">
      <c r="A4221" s="146" t="s">
        <v>0</v>
      </c>
      <c r="B4221" s="146">
        <v>1</v>
      </c>
      <c r="C4221" s="146">
        <v>2002</v>
      </c>
      <c r="D4221" s="146" t="s">
        <v>91</v>
      </c>
      <c r="E4221" s="146">
        <v>1005</v>
      </c>
      <c r="F4221" s="146">
        <v>1005</v>
      </c>
      <c r="G4221" s="146">
        <v>1005</v>
      </c>
    </row>
    <row r="4222" spans="1:7" x14ac:dyDescent="0.25">
      <c r="A4222" s="146" t="s">
        <v>1</v>
      </c>
      <c r="B4222" s="146">
        <v>2</v>
      </c>
      <c r="C4222" s="146">
        <v>2009</v>
      </c>
      <c r="D4222" s="146" t="s">
        <v>91</v>
      </c>
      <c r="E4222" s="146">
        <v>1007</v>
      </c>
      <c r="F4222" s="146">
        <v>1007</v>
      </c>
      <c r="G4222" s="146">
        <v>1007</v>
      </c>
    </row>
    <row r="4223" spans="1:7" x14ac:dyDescent="0.25">
      <c r="A4223" s="146" t="s">
        <v>76</v>
      </c>
      <c r="B4223" s="146">
        <v>2</v>
      </c>
      <c r="C4223" s="146">
        <v>2002</v>
      </c>
      <c r="D4223" s="146" t="s">
        <v>95</v>
      </c>
      <c r="E4223" s="146">
        <v>1008</v>
      </c>
      <c r="F4223" s="146">
        <v>1008</v>
      </c>
      <c r="G4223" s="146">
        <v>1008</v>
      </c>
    </row>
    <row r="4224" spans="1:7" x14ac:dyDescent="0.25">
      <c r="A4224" s="146" t="s">
        <v>76</v>
      </c>
      <c r="B4224" s="146">
        <v>2</v>
      </c>
      <c r="C4224" s="146">
        <v>2000</v>
      </c>
      <c r="D4224" s="146" t="s">
        <v>95</v>
      </c>
      <c r="E4224" s="146">
        <v>1010</v>
      </c>
      <c r="F4224" s="146">
        <v>1010</v>
      </c>
      <c r="G4224" s="146">
        <v>1010</v>
      </c>
    </row>
    <row r="4225" spans="1:7" x14ac:dyDescent="0.25">
      <c r="A4225" s="146" t="s">
        <v>0</v>
      </c>
      <c r="B4225" s="146">
        <v>1</v>
      </c>
      <c r="C4225" s="146">
        <v>2013</v>
      </c>
      <c r="D4225" s="146" t="s">
        <v>94</v>
      </c>
      <c r="E4225" s="146">
        <v>1011</v>
      </c>
      <c r="F4225" s="146">
        <v>1011</v>
      </c>
      <c r="G4225" s="146">
        <v>1011</v>
      </c>
    </row>
    <row r="4226" spans="1:7" x14ac:dyDescent="0.25">
      <c r="A4226" s="146" t="s">
        <v>76</v>
      </c>
      <c r="B4226" s="146">
        <v>1</v>
      </c>
      <c r="C4226" s="146">
        <v>2010</v>
      </c>
      <c r="D4226" s="146" t="s">
        <v>80</v>
      </c>
      <c r="E4226" s="146">
        <v>1014</v>
      </c>
      <c r="F4226" s="146">
        <v>1014</v>
      </c>
      <c r="G4226" s="146">
        <v>1014</v>
      </c>
    </row>
    <row r="4227" spans="1:7" x14ac:dyDescent="0.25">
      <c r="A4227" s="146" t="s">
        <v>65</v>
      </c>
      <c r="B4227" s="146">
        <v>2</v>
      </c>
      <c r="C4227" s="146">
        <v>2001</v>
      </c>
      <c r="D4227" s="146" t="s">
        <v>80</v>
      </c>
      <c r="E4227" s="146">
        <v>1014</v>
      </c>
      <c r="F4227" s="146">
        <v>1014</v>
      </c>
      <c r="G4227" s="146">
        <v>1014</v>
      </c>
    </row>
    <row r="4228" spans="1:7" x14ac:dyDescent="0.25">
      <c r="A4228" s="146" t="s">
        <v>76</v>
      </c>
      <c r="B4228" s="146">
        <v>2</v>
      </c>
      <c r="C4228" s="146">
        <v>1995</v>
      </c>
      <c r="D4228" s="146" t="s">
        <v>92</v>
      </c>
      <c r="E4228" s="146">
        <v>1019</v>
      </c>
      <c r="F4228" s="146">
        <v>1019</v>
      </c>
      <c r="G4228" s="146">
        <v>1019</v>
      </c>
    </row>
    <row r="4229" spans="1:7" x14ac:dyDescent="0.25">
      <c r="A4229" s="146" t="s">
        <v>1</v>
      </c>
      <c r="B4229" s="146">
        <v>1</v>
      </c>
      <c r="C4229" s="146">
        <v>2006</v>
      </c>
      <c r="D4229" s="146" t="s">
        <v>92</v>
      </c>
      <c r="E4229" s="146">
        <v>1020</v>
      </c>
      <c r="F4229" s="146">
        <v>1020</v>
      </c>
      <c r="G4229" s="146">
        <v>1020</v>
      </c>
    </row>
    <row r="4230" spans="1:7" x14ac:dyDescent="0.25">
      <c r="A4230" s="146" t="s">
        <v>1</v>
      </c>
      <c r="B4230" s="146">
        <v>2</v>
      </c>
      <c r="C4230" s="146">
        <v>2009</v>
      </c>
      <c r="D4230" s="146" t="s">
        <v>79</v>
      </c>
      <c r="E4230" s="146">
        <v>1020</v>
      </c>
      <c r="F4230" s="146">
        <v>1020</v>
      </c>
      <c r="G4230" s="146">
        <v>1020</v>
      </c>
    </row>
    <row r="4231" spans="1:7" x14ac:dyDescent="0.25">
      <c r="A4231" s="146" t="s">
        <v>1</v>
      </c>
      <c r="B4231" s="146">
        <v>1</v>
      </c>
      <c r="C4231" s="146">
        <v>2010</v>
      </c>
      <c r="D4231" s="146" t="s">
        <v>82</v>
      </c>
      <c r="E4231" s="146">
        <v>1022</v>
      </c>
      <c r="F4231" s="146">
        <v>1022</v>
      </c>
      <c r="G4231" s="146">
        <v>1022</v>
      </c>
    </row>
    <row r="4232" spans="1:7" x14ac:dyDescent="0.25">
      <c r="A4232" s="146" t="s">
        <v>2</v>
      </c>
      <c r="B4232" s="146">
        <v>1</v>
      </c>
      <c r="C4232" s="146">
        <v>2013</v>
      </c>
      <c r="D4232" s="146" t="s">
        <v>82</v>
      </c>
      <c r="E4232" s="146">
        <v>1022</v>
      </c>
      <c r="F4232" s="146">
        <v>1022</v>
      </c>
      <c r="G4232" s="146">
        <v>1022</v>
      </c>
    </row>
    <row r="4233" spans="1:7" x14ac:dyDescent="0.25">
      <c r="A4233" s="146" t="s">
        <v>1</v>
      </c>
      <c r="B4233" s="146">
        <v>2</v>
      </c>
      <c r="C4233" s="146">
        <v>2010</v>
      </c>
      <c r="D4233" s="146" t="s">
        <v>88</v>
      </c>
      <c r="E4233" s="146">
        <v>1023</v>
      </c>
      <c r="F4233" s="146">
        <v>1023</v>
      </c>
      <c r="G4233" s="146">
        <v>1023</v>
      </c>
    </row>
    <row r="4234" spans="1:7" x14ac:dyDescent="0.25">
      <c r="A4234" s="146" t="s">
        <v>76</v>
      </c>
      <c r="B4234" s="146">
        <v>1</v>
      </c>
      <c r="C4234" s="146">
        <v>2013</v>
      </c>
      <c r="D4234" s="146" t="s">
        <v>84</v>
      </c>
      <c r="E4234" s="146">
        <v>1024</v>
      </c>
      <c r="F4234" s="146">
        <v>1024</v>
      </c>
      <c r="G4234" s="146">
        <v>1024</v>
      </c>
    </row>
    <row r="4235" spans="1:7" x14ac:dyDescent="0.25">
      <c r="A4235" s="146" t="s">
        <v>76</v>
      </c>
      <c r="B4235" s="146">
        <v>1</v>
      </c>
      <c r="C4235" s="146">
        <v>2009</v>
      </c>
      <c r="D4235" s="146" t="s">
        <v>80</v>
      </c>
      <c r="E4235" s="146">
        <v>1033</v>
      </c>
      <c r="F4235" s="146">
        <v>1033</v>
      </c>
      <c r="G4235" s="146">
        <v>1033</v>
      </c>
    </row>
    <row r="4236" spans="1:7" x14ac:dyDescent="0.25">
      <c r="A4236" s="146" t="s">
        <v>1</v>
      </c>
      <c r="B4236" s="146">
        <v>1</v>
      </c>
      <c r="C4236" s="146">
        <v>2009</v>
      </c>
      <c r="D4236" s="146" t="s">
        <v>88</v>
      </c>
      <c r="E4236" s="146">
        <v>1042</v>
      </c>
      <c r="F4236" s="146">
        <v>1042</v>
      </c>
      <c r="G4236" s="146">
        <v>1042</v>
      </c>
    </row>
    <row r="4237" spans="1:7" x14ac:dyDescent="0.25">
      <c r="A4237" s="146" t="s">
        <v>76</v>
      </c>
      <c r="B4237" s="146">
        <v>1</v>
      </c>
      <c r="C4237" s="146">
        <v>1999</v>
      </c>
      <c r="D4237" s="146" t="s">
        <v>91</v>
      </c>
      <c r="E4237" s="146">
        <v>1043</v>
      </c>
      <c r="F4237" s="146">
        <v>1043</v>
      </c>
      <c r="G4237" s="146">
        <v>1043</v>
      </c>
    </row>
    <row r="4238" spans="1:7" x14ac:dyDescent="0.25">
      <c r="A4238" s="146" t="s">
        <v>0</v>
      </c>
      <c r="B4238" s="146">
        <v>1</v>
      </c>
      <c r="C4238" s="146">
        <v>1999</v>
      </c>
      <c r="D4238" s="146" t="s">
        <v>92</v>
      </c>
      <c r="E4238" s="146">
        <v>1043</v>
      </c>
      <c r="F4238" s="146">
        <v>1043</v>
      </c>
      <c r="G4238" s="146">
        <v>1043</v>
      </c>
    </row>
    <row r="4239" spans="1:7" x14ac:dyDescent="0.25">
      <c r="A4239" s="146" t="s">
        <v>76</v>
      </c>
      <c r="B4239" s="146">
        <v>2</v>
      </c>
      <c r="C4239" s="146">
        <v>2008</v>
      </c>
      <c r="D4239" s="146" t="s">
        <v>80</v>
      </c>
      <c r="E4239" s="146">
        <v>1045</v>
      </c>
      <c r="F4239" s="146">
        <v>1045</v>
      </c>
      <c r="G4239" s="146">
        <v>1045</v>
      </c>
    </row>
    <row r="4240" spans="1:7" x14ac:dyDescent="0.25">
      <c r="A4240" s="146" t="s">
        <v>76</v>
      </c>
      <c r="B4240" s="146">
        <v>2</v>
      </c>
      <c r="C4240" s="146">
        <v>1996</v>
      </c>
      <c r="D4240" s="146" t="s">
        <v>79</v>
      </c>
      <c r="E4240" s="146">
        <v>1046</v>
      </c>
      <c r="F4240" s="146">
        <v>1046</v>
      </c>
      <c r="G4240" s="146">
        <v>1046</v>
      </c>
    </row>
    <row r="4241" spans="1:7" x14ac:dyDescent="0.25">
      <c r="A4241" s="146" t="s">
        <v>1</v>
      </c>
      <c r="B4241" s="146">
        <v>1</v>
      </c>
      <c r="C4241" s="146">
        <v>2007</v>
      </c>
      <c r="D4241" s="146" t="s">
        <v>79</v>
      </c>
      <c r="E4241" s="146">
        <v>1051</v>
      </c>
      <c r="F4241" s="146">
        <v>1051</v>
      </c>
      <c r="G4241" s="146">
        <v>1051</v>
      </c>
    </row>
    <row r="4242" spans="1:7" x14ac:dyDescent="0.25">
      <c r="A4242" s="146" t="s">
        <v>76</v>
      </c>
      <c r="B4242" s="146">
        <v>2</v>
      </c>
      <c r="C4242" s="146">
        <v>2000</v>
      </c>
      <c r="D4242" s="146" t="s">
        <v>82</v>
      </c>
      <c r="E4242" s="146">
        <v>1052</v>
      </c>
      <c r="F4242" s="146">
        <v>1052</v>
      </c>
      <c r="G4242" s="146">
        <v>1052</v>
      </c>
    </row>
    <row r="4243" spans="1:7" x14ac:dyDescent="0.25">
      <c r="A4243" s="146" t="s">
        <v>65</v>
      </c>
      <c r="B4243" s="146">
        <v>2</v>
      </c>
      <c r="C4243" s="146">
        <v>1990</v>
      </c>
      <c r="D4243" s="146" t="s">
        <v>92</v>
      </c>
      <c r="E4243" s="146">
        <v>1052</v>
      </c>
      <c r="F4243" s="146">
        <v>1052</v>
      </c>
      <c r="G4243" s="146">
        <v>1052</v>
      </c>
    </row>
    <row r="4244" spans="1:7" x14ac:dyDescent="0.25">
      <c r="A4244" s="146" t="s">
        <v>76</v>
      </c>
      <c r="B4244" s="146">
        <v>1</v>
      </c>
      <c r="C4244" s="146">
        <v>2005</v>
      </c>
      <c r="D4244" s="146" t="s">
        <v>94</v>
      </c>
      <c r="E4244" s="146">
        <v>1053</v>
      </c>
      <c r="F4244" s="146">
        <v>1053</v>
      </c>
      <c r="G4244" s="146">
        <v>1053</v>
      </c>
    </row>
    <row r="4245" spans="1:7" x14ac:dyDescent="0.25">
      <c r="A4245" s="146" t="s">
        <v>65</v>
      </c>
      <c r="B4245" s="146">
        <v>2</v>
      </c>
      <c r="C4245" s="146">
        <v>2009</v>
      </c>
      <c r="D4245" s="146" t="s">
        <v>93</v>
      </c>
      <c r="E4245" s="146">
        <v>1054</v>
      </c>
      <c r="F4245" s="146">
        <v>1054</v>
      </c>
      <c r="G4245" s="146">
        <v>1054</v>
      </c>
    </row>
    <row r="4246" spans="1:7" x14ac:dyDescent="0.25">
      <c r="A4246" s="146" t="s">
        <v>76</v>
      </c>
      <c r="B4246" s="146">
        <v>1</v>
      </c>
      <c r="C4246" s="146">
        <v>1998</v>
      </c>
      <c r="D4246" s="146" t="s">
        <v>91</v>
      </c>
      <c r="E4246" s="146">
        <v>1055</v>
      </c>
      <c r="F4246" s="146">
        <v>1055</v>
      </c>
      <c r="G4246" s="146">
        <v>1055</v>
      </c>
    </row>
    <row r="4247" spans="1:7" x14ac:dyDescent="0.25">
      <c r="A4247" s="146" t="s">
        <v>76</v>
      </c>
      <c r="B4247" s="146">
        <v>2</v>
      </c>
      <c r="C4247" s="146">
        <v>2003</v>
      </c>
      <c r="D4247" s="146" t="s">
        <v>94</v>
      </c>
      <c r="E4247" s="146">
        <v>1055</v>
      </c>
      <c r="F4247" s="146">
        <v>1055</v>
      </c>
      <c r="G4247" s="146">
        <v>1055</v>
      </c>
    </row>
    <row r="4248" spans="1:7" x14ac:dyDescent="0.25">
      <c r="A4248" s="146" t="s">
        <v>76</v>
      </c>
      <c r="B4248" s="146">
        <v>2</v>
      </c>
      <c r="C4248" s="146">
        <v>2012</v>
      </c>
      <c r="D4248" s="146" t="s">
        <v>90</v>
      </c>
      <c r="E4248" s="146">
        <v>1055</v>
      </c>
      <c r="F4248" s="146">
        <v>1055</v>
      </c>
      <c r="G4248" s="146">
        <v>1055</v>
      </c>
    </row>
    <row r="4249" spans="1:7" x14ac:dyDescent="0.25">
      <c r="A4249" s="146" t="s">
        <v>76</v>
      </c>
      <c r="B4249" s="146">
        <v>2</v>
      </c>
      <c r="C4249" s="146">
        <v>1996</v>
      </c>
      <c r="D4249" s="146" t="s">
        <v>91</v>
      </c>
      <c r="E4249" s="146">
        <v>1057</v>
      </c>
      <c r="F4249" s="146">
        <v>1057</v>
      </c>
      <c r="G4249" s="146">
        <v>1057</v>
      </c>
    </row>
    <row r="4250" spans="1:7" x14ac:dyDescent="0.25">
      <c r="A4250" s="146" t="s">
        <v>65</v>
      </c>
      <c r="B4250" s="146">
        <v>2</v>
      </c>
      <c r="C4250" s="146">
        <v>2004</v>
      </c>
      <c r="D4250" s="146" t="s">
        <v>80</v>
      </c>
      <c r="E4250" s="146">
        <v>1057</v>
      </c>
      <c r="F4250" s="146">
        <v>1057</v>
      </c>
      <c r="G4250" s="146">
        <v>1057</v>
      </c>
    </row>
    <row r="4251" spans="1:7" x14ac:dyDescent="0.25">
      <c r="A4251" s="146" t="s">
        <v>65</v>
      </c>
      <c r="B4251" s="146">
        <v>2</v>
      </c>
      <c r="C4251" s="146">
        <v>2003</v>
      </c>
      <c r="D4251" s="146" t="s">
        <v>80</v>
      </c>
      <c r="E4251" s="146">
        <v>1059</v>
      </c>
      <c r="F4251" s="146">
        <v>1059</v>
      </c>
      <c r="G4251" s="146">
        <v>1059</v>
      </c>
    </row>
    <row r="4252" spans="1:7" x14ac:dyDescent="0.25">
      <c r="A4252" s="146" t="s">
        <v>1</v>
      </c>
      <c r="B4252" s="146">
        <v>1</v>
      </c>
      <c r="C4252" s="146">
        <v>2010</v>
      </c>
      <c r="D4252" s="146" t="s">
        <v>88</v>
      </c>
      <c r="E4252" s="146">
        <v>1060</v>
      </c>
      <c r="F4252" s="146">
        <v>1060</v>
      </c>
      <c r="G4252" s="146">
        <v>1060</v>
      </c>
    </row>
    <row r="4253" spans="1:7" x14ac:dyDescent="0.25">
      <c r="A4253" s="146" t="s">
        <v>76</v>
      </c>
      <c r="B4253" s="146">
        <v>1</v>
      </c>
      <c r="C4253" s="146">
        <v>2003</v>
      </c>
      <c r="D4253" s="146" t="s">
        <v>88</v>
      </c>
      <c r="E4253" s="146">
        <v>1063</v>
      </c>
      <c r="F4253" s="146">
        <v>1063</v>
      </c>
      <c r="G4253" s="146">
        <v>1063</v>
      </c>
    </row>
    <row r="4254" spans="1:7" x14ac:dyDescent="0.25">
      <c r="A4254" s="146" t="s">
        <v>76</v>
      </c>
      <c r="B4254" s="146">
        <v>1</v>
      </c>
      <c r="C4254" s="146">
        <v>2010</v>
      </c>
      <c r="D4254" s="146" t="s">
        <v>93</v>
      </c>
      <c r="E4254" s="146">
        <v>1064</v>
      </c>
      <c r="F4254" s="146">
        <v>1064</v>
      </c>
      <c r="G4254" s="146">
        <v>1064</v>
      </c>
    </row>
    <row r="4255" spans="1:7" x14ac:dyDescent="0.25">
      <c r="A4255" s="146" t="s">
        <v>76</v>
      </c>
      <c r="B4255" s="146">
        <v>1</v>
      </c>
      <c r="C4255" s="146">
        <v>2004</v>
      </c>
      <c r="D4255" s="146" t="s">
        <v>95</v>
      </c>
      <c r="E4255" s="146">
        <v>1065</v>
      </c>
      <c r="F4255" s="146">
        <v>1065</v>
      </c>
      <c r="G4255" s="146">
        <v>1065</v>
      </c>
    </row>
    <row r="4256" spans="1:7" x14ac:dyDescent="0.25">
      <c r="A4256" s="146" t="s">
        <v>76</v>
      </c>
      <c r="B4256" s="146">
        <v>2</v>
      </c>
      <c r="C4256" s="146">
        <v>1999</v>
      </c>
      <c r="D4256" s="146" t="s">
        <v>88</v>
      </c>
      <c r="E4256" s="146">
        <v>1065</v>
      </c>
      <c r="F4256" s="146">
        <v>1065</v>
      </c>
      <c r="G4256" s="146">
        <v>1065</v>
      </c>
    </row>
    <row r="4257" spans="1:7" x14ac:dyDescent="0.25">
      <c r="A4257" s="146" t="s">
        <v>76</v>
      </c>
      <c r="B4257" s="146">
        <v>2</v>
      </c>
      <c r="C4257" s="146">
        <v>2001</v>
      </c>
      <c r="D4257" s="146" t="s">
        <v>95</v>
      </c>
      <c r="E4257" s="146">
        <v>1065</v>
      </c>
      <c r="F4257" s="146">
        <v>1065</v>
      </c>
      <c r="G4257" s="146">
        <v>1065</v>
      </c>
    </row>
    <row r="4258" spans="1:7" x14ac:dyDescent="0.25">
      <c r="A4258" s="146" t="s">
        <v>65</v>
      </c>
      <c r="B4258" s="146">
        <v>2</v>
      </c>
      <c r="C4258" s="146">
        <v>1990</v>
      </c>
      <c r="D4258" s="146" t="s">
        <v>88</v>
      </c>
      <c r="E4258" s="146">
        <v>1065</v>
      </c>
      <c r="F4258" s="146">
        <v>1065</v>
      </c>
      <c r="G4258" s="146">
        <v>1065</v>
      </c>
    </row>
    <row r="4259" spans="1:7" x14ac:dyDescent="0.25">
      <c r="A4259" s="146" t="s">
        <v>76</v>
      </c>
      <c r="B4259" s="146">
        <v>1</v>
      </c>
      <c r="C4259" s="146">
        <v>2000</v>
      </c>
      <c r="D4259" s="146" t="s">
        <v>79</v>
      </c>
      <c r="E4259" s="146">
        <v>1067</v>
      </c>
      <c r="F4259" s="146">
        <v>1067</v>
      </c>
      <c r="G4259" s="146">
        <v>1067</v>
      </c>
    </row>
    <row r="4260" spans="1:7" x14ac:dyDescent="0.25">
      <c r="A4260" s="146" t="s">
        <v>76</v>
      </c>
      <c r="B4260" s="146">
        <v>2</v>
      </c>
      <c r="C4260" s="146">
        <v>2006</v>
      </c>
      <c r="D4260" s="146" t="s">
        <v>93</v>
      </c>
      <c r="E4260" s="146">
        <v>1067</v>
      </c>
      <c r="F4260" s="146">
        <v>1067</v>
      </c>
      <c r="G4260" s="146">
        <v>1067</v>
      </c>
    </row>
    <row r="4261" spans="1:7" x14ac:dyDescent="0.25">
      <c r="A4261" s="146" t="s">
        <v>65</v>
      </c>
      <c r="B4261" s="146">
        <v>2</v>
      </c>
      <c r="C4261" s="146">
        <v>1991</v>
      </c>
      <c r="D4261" s="146" t="s">
        <v>91</v>
      </c>
      <c r="E4261" s="146">
        <v>1067</v>
      </c>
      <c r="F4261" s="146">
        <v>1067</v>
      </c>
      <c r="G4261" s="146">
        <v>1067</v>
      </c>
    </row>
    <row r="4262" spans="1:7" x14ac:dyDescent="0.25">
      <c r="A4262" s="146" t="s">
        <v>76</v>
      </c>
      <c r="B4262" s="146">
        <v>1</v>
      </c>
      <c r="C4262" s="146">
        <v>1999</v>
      </c>
      <c r="D4262" s="146" t="s">
        <v>92</v>
      </c>
      <c r="E4262" s="146">
        <v>1069</v>
      </c>
      <c r="F4262" s="146">
        <v>1069</v>
      </c>
      <c r="G4262" s="146">
        <v>1069</v>
      </c>
    </row>
    <row r="4263" spans="1:7" x14ac:dyDescent="0.25">
      <c r="A4263" s="146" t="s">
        <v>1</v>
      </c>
      <c r="B4263" s="146">
        <v>2</v>
      </c>
      <c r="C4263" s="146">
        <v>2010</v>
      </c>
      <c r="D4263" s="146" t="s">
        <v>92</v>
      </c>
      <c r="E4263" s="146">
        <v>1070</v>
      </c>
      <c r="F4263" s="146">
        <v>1070</v>
      </c>
      <c r="G4263" s="146">
        <v>1070</v>
      </c>
    </row>
    <row r="4264" spans="1:7" x14ac:dyDescent="0.25">
      <c r="A4264" s="146" t="s">
        <v>76</v>
      </c>
      <c r="B4264" s="146">
        <v>1</v>
      </c>
      <c r="C4264" s="146">
        <v>2007</v>
      </c>
      <c r="D4264" s="146" t="s">
        <v>96</v>
      </c>
      <c r="E4264" s="146">
        <v>1074</v>
      </c>
      <c r="F4264" s="146">
        <v>1074</v>
      </c>
      <c r="G4264" s="146">
        <v>1074</v>
      </c>
    </row>
    <row r="4265" spans="1:7" x14ac:dyDescent="0.25">
      <c r="A4265" s="146" t="s">
        <v>76</v>
      </c>
      <c r="B4265" s="146">
        <v>2</v>
      </c>
      <c r="C4265" s="146">
        <v>2000</v>
      </c>
      <c r="D4265" s="146" t="s">
        <v>88</v>
      </c>
      <c r="E4265" s="146">
        <v>1085</v>
      </c>
      <c r="F4265" s="146">
        <v>1085</v>
      </c>
      <c r="G4265" s="146">
        <v>1085</v>
      </c>
    </row>
    <row r="4266" spans="1:7" x14ac:dyDescent="0.25">
      <c r="A4266" s="146" t="s">
        <v>76</v>
      </c>
      <c r="B4266" s="146">
        <v>2</v>
      </c>
      <c r="C4266" s="146">
        <v>2009</v>
      </c>
      <c r="D4266" s="146" t="s">
        <v>80</v>
      </c>
      <c r="E4266" s="146">
        <v>1086</v>
      </c>
      <c r="F4266" s="146">
        <v>1086</v>
      </c>
      <c r="G4266" s="146">
        <v>1086</v>
      </c>
    </row>
    <row r="4267" spans="1:7" x14ac:dyDescent="0.25">
      <c r="A4267" s="146" t="s">
        <v>1</v>
      </c>
      <c r="B4267" s="146">
        <v>2</v>
      </c>
      <c r="C4267" s="146">
        <v>2010</v>
      </c>
      <c r="D4267" s="146" t="s">
        <v>91</v>
      </c>
      <c r="E4267" s="146">
        <v>1086</v>
      </c>
      <c r="F4267" s="146">
        <v>1086</v>
      </c>
      <c r="G4267" s="146">
        <v>1086</v>
      </c>
    </row>
    <row r="4268" spans="1:7" x14ac:dyDescent="0.25">
      <c r="A4268" s="146" t="s">
        <v>1</v>
      </c>
      <c r="B4268" s="146">
        <v>1</v>
      </c>
      <c r="C4268" s="146">
        <v>2013</v>
      </c>
      <c r="D4268" s="146" t="s">
        <v>95</v>
      </c>
      <c r="E4268" s="146">
        <v>1087</v>
      </c>
      <c r="F4268" s="146">
        <v>1087</v>
      </c>
      <c r="G4268" s="146">
        <v>1087</v>
      </c>
    </row>
    <row r="4269" spans="1:7" x14ac:dyDescent="0.25">
      <c r="A4269" s="146" t="s">
        <v>76</v>
      </c>
      <c r="B4269" s="146">
        <v>2</v>
      </c>
      <c r="C4269" s="146">
        <v>2013</v>
      </c>
      <c r="D4269" s="146" t="s">
        <v>89</v>
      </c>
      <c r="E4269" s="146">
        <v>1088</v>
      </c>
      <c r="F4269" s="146">
        <v>1088</v>
      </c>
      <c r="G4269" s="146">
        <v>1088</v>
      </c>
    </row>
    <row r="4270" spans="1:7" x14ac:dyDescent="0.25">
      <c r="A4270" s="146" t="s">
        <v>65</v>
      </c>
      <c r="B4270" s="146">
        <v>2</v>
      </c>
      <c r="C4270" s="146">
        <v>2006</v>
      </c>
      <c r="D4270" s="146" t="s">
        <v>80</v>
      </c>
      <c r="E4270" s="146">
        <v>1088</v>
      </c>
      <c r="F4270" s="146">
        <v>1088</v>
      </c>
      <c r="G4270" s="146">
        <v>1088</v>
      </c>
    </row>
    <row r="4271" spans="1:7" x14ac:dyDescent="0.25">
      <c r="A4271" s="146" t="s">
        <v>0</v>
      </c>
      <c r="B4271" s="146">
        <v>1</v>
      </c>
      <c r="C4271" s="146">
        <v>2006</v>
      </c>
      <c r="D4271" s="146" t="s">
        <v>82</v>
      </c>
      <c r="E4271" s="146">
        <v>1088</v>
      </c>
      <c r="F4271" s="146">
        <v>1088</v>
      </c>
      <c r="G4271" s="146">
        <v>1088</v>
      </c>
    </row>
    <row r="4272" spans="1:7" x14ac:dyDescent="0.25">
      <c r="A4272" s="146" t="s">
        <v>76</v>
      </c>
      <c r="B4272" s="146">
        <v>2</v>
      </c>
      <c r="C4272" s="146">
        <v>2005</v>
      </c>
      <c r="D4272" s="146" t="s">
        <v>96</v>
      </c>
      <c r="E4272" s="146">
        <v>1090</v>
      </c>
      <c r="F4272" s="146">
        <v>1090</v>
      </c>
      <c r="G4272" s="146">
        <v>1090</v>
      </c>
    </row>
    <row r="4273" spans="1:7" x14ac:dyDescent="0.25">
      <c r="A4273" s="146" t="s">
        <v>76</v>
      </c>
      <c r="B4273" s="146">
        <v>1</v>
      </c>
      <c r="C4273" s="146">
        <v>2002</v>
      </c>
      <c r="D4273" s="146" t="s">
        <v>82</v>
      </c>
      <c r="E4273" s="146">
        <v>1093</v>
      </c>
      <c r="F4273" s="146">
        <v>1093</v>
      </c>
      <c r="G4273" s="146">
        <v>1093</v>
      </c>
    </row>
    <row r="4274" spans="1:7" x14ac:dyDescent="0.25">
      <c r="A4274" s="146" t="s">
        <v>76</v>
      </c>
      <c r="B4274" s="146">
        <v>2</v>
      </c>
      <c r="C4274" s="146">
        <v>2004</v>
      </c>
      <c r="D4274" s="146" t="s">
        <v>96</v>
      </c>
      <c r="E4274" s="146">
        <v>1093</v>
      </c>
      <c r="F4274" s="146">
        <v>1093</v>
      </c>
      <c r="G4274" s="146">
        <v>1093</v>
      </c>
    </row>
    <row r="4275" spans="1:7" x14ac:dyDescent="0.25">
      <c r="A4275" s="146" t="s">
        <v>76</v>
      </c>
      <c r="B4275" s="146">
        <v>2</v>
      </c>
      <c r="C4275" s="146">
        <v>2009</v>
      </c>
      <c r="D4275" s="146" t="s">
        <v>84</v>
      </c>
      <c r="E4275" s="146">
        <v>1093</v>
      </c>
      <c r="F4275" s="146">
        <v>1093</v>
      </c>
      <c r="G4275" s="146">
        <v>1093</v>
      </c>
    </row>
    <row r="4276" spans="1:7" x14ac:dyDescent="0.25">
      <c r="A4276" s="146" t="s">
        <v>65</v>
      </c>
      <c r="B4276" s="146">
        <v>2</v>
      </c>
      <c r="C4276" s="146">
        <v>2005</v>
      </c>
      <c r="D4276" s="146" t="s">
        <v>80</v>
      </c>
      <c r="E4276" s="146">
        <v>1095</v>
      </c>
      <c r="F4276" s="146">
        <v>1095</v>
      </c>
      <c r="G4276" s="146">
        <v>1095</v>
      </c>
    </row>
    <row r="4277" spans="1:7" x14ac:dyDescent="0.25">
      <c r="A4277" s="146" t="s">
        <v>76</v>
      </c>
      <c r="B4277" s="146">
        <v>1</v>
      </c>
      <c r="C4277" s="146">
        <v>2004</v>
      </c>
      <c r="D4277" s="146" t="s">
        <v>88</v>
      </c>
      <c r="E4277" s="146">
        <v>1103</v>
      </c>
      <c r="F4277" s="146">
        <v>1103</v>
      </c>
      <c r="G4277" s="146">
        <v>1103</v>
      </c>
    </row>
    <row r="4278" spans="1:7" x14ac:dyDescent="0.25">
      <c r="A4278" s="146" t="s">
        <v>65</v>
      </c>
      <c r="B4278" s="146">
        <v>2</v>
      </c>
      <c r="C4278" s="146">
        <v>2001</v>
      </c>
      <c r="D4278" s="146" t="s">
        <v>94</v>
      </c>
      <c r="E4278" s="146">
        <v>1104</v>
      </c>
      <c r="F4278" s="146">
        <v>1104</v>
      </c>
      <c r="G4278" s="146">
        <v>1104</v>
      </c>
    </row>
    <row r="4279" spans="1:7" x14ac:dyDescent="0.25">
      <c r="A4279" s="146" t="s">
        <v>76</v>
      </c>
      <c r="B4279" s="146">
        <v>2</v>
      </c>
      <c r="C4279" s="146">
        <v>2001</v>
      </c>
      <c r="D4279" s="146" t="s">
        <v>88</v>
      </c>
      <c r="E4279" s="146">
        <v>1105</v>
      </c>
      <c r="F4279" s="146">
        <v>1105</v>
      </c>
      <c r="G4279" s="146">
        <v>1105</v>
      </c>
    </row>
    <row r="4280" spans="1:7" x14ac:dyDescent="0.25">
      <c r="A4280" s="146" t="s">
        <v>76</v>
      </c>
      <c r="B4280" s="146">
        <v>2</v>
      </c>
      <c r="C4280" s="146">
        <v>2011</v>
      </c>
      <c r="D4280" s="146" t="s">
        <v>84</v>
      </c>
      <c r="E4280" s="146">
        <v>1106</v>
      </c>
      <c r="F4280" s="146">
        <v>1106</v>
      </c>
      <c r="G4280" s="146">
        <v>1106</v>
      </c>
    </row>
    <row r="4281" spans="1:7" x14ac:dyDescent="0.25">
      <c r="A4281" s="146" t="s">
        <v>1</v>
      </c>
      <c r="B4281" s="146">
        <v>2</v>
      </c>
      <c r="C4281" s="146">
        <v>2010</v>
      </c>
      <c r="D4281" s="146" t="s">
        <v>79</v>
      </c>
      <c r="E4281" s="146">
        <v>1108</v>
      </c>
      <c r="F4281" s="146">
        <v>1108</v>
      </c>
      <c r="G4281" s="146">
        <v>1108</v>
      </c>
    </row>
    <row r="4282" spans="1:7" x14ac:dyDescent="0.25">
      <c r="A4282" s="146" t="s">
        <v>65</v>
      </c>
      <c r="B4282" s="146">
        <v>2</v>
      </c>
      <c r="C4282" s="146">
        <v>1994</v>
      </c>
      <c r="D4282" s="146" t="s">
        <v>88</v>
      </c>
      <c r="E4282" s="146">
        <v>1120</v>
      </c>
      <c r="F4282" s="146">
        <v>1120</v>
      </c>
      <c r="G4282" s="146">
        <v>1120</v>
      </c>
    </row>
    <row r="4283" spans="1:7" x14ac:dyDescent="0.25">
      <c r="A4283" s="146" t="s">
        <v>0</v>
      </c>
      <c r="B4283" s="146">
        <v>1</v>
      </c>
      <c r="C4283" s="146">
        <v>2000</v>
      </c>
      <c r="D4283" s="146" t="s">
        <v>80</v>
      </c>
      <c r="E4283" s="146">
        <v>1120</v>
      </c>
      <c r="F4283" s="146">
        <v>1120</v>
      </c>
      <c r="G4283" s="146">
        <v>1120</v>
      </c>
    </row>
    <row r="4284" spans="1:7" x14ac:dyDescent="0.25">
      <c r="A4284" s="146" t="s">
        <v>76</v>
      </c>
      <c r="B4284" s="146">
        <v>1</v>
      </c>
      <c r="C4284" s="146">
        <v>2000</v>
      </c>
      <c r="D4284" s="146" t="s">
        <v>92</v>
      </c>
      <c r="E4284" s="146">
        <v>1121</v>
      </c>
      <c r="F4284" s="146">
        <v>1121</v>
      </c>
      <c r="G4284" s="146">
        <v>1121</v>
      </c>
    </row>
    <row r="4285" spans="1:7" x14ac:dyDescent="0.25">
      <c r="A4285" s="146" t="s">
        <v>1</v>
      </c>
      <c r="B4285" s="146">
        <v>2</v>
      </c>
      <c r="C4285" s="146">
        <v>2013</v>
      </c>
      <c r="D4285" s="146" t="s">
        <v>82</v>
      </c>
      <c r="E4285" s="146">
        <v>1121</v>
      </c>
      <c r="F4285" s="146">
        <v>1121</v>
      </c>
      <c r="G4285" s="146">
        <v>1121</v>
      </c>
    </row>
    <row r="4286" spans="1:7" x14ac:dyDescent="0.25">
      <c r="A4286" s="146" t="s">
        <v>1</v>
      </c>
      <c r="B4286" s="146">
        <v>2</v>
      </c>
      <c r="C4286" s="146">
        <v>2011</v>
      </c>
      <c r="D4286" s="146" t="s">
        <v>79</v>
      </c>
      <c r="E4286" s="146">
        <v>1125</v>
      </c>
      <c r="F4286" s="146">
        <v>1125</v>
      </c>
      <c r="G4286" s="146">
        <v>1125</v>
      </c>
    </row>
    <row r="4287" spans="1:7" x14ac:dyDescent="0.25">
      <c r="A4287" s="146" t="s">
        <v>1</v>
      </c>
      <c r="B4287" s="146">
        <v>2</v>
      </c>
      <c r="C4287" s="146">
        <v>2011</v>
      </c>
      <c r="D4287" s="146" t="s">
        <v>88</v>
      </c>
      <c r="E4287" s="146">
        <v>1125</v>
      </c>
      <c r="F4287" s="146">
        <v>1125</v>
      </c>
      <c r="G4287" s="146">
        <v>1125</v>
      </c>
    </row>
    <row r="4288" spans="1:7" x14ac:dyDescent="0.25">
      <c r="A4288" s="146" t="s">
        <v>76</v>
      </c>
      <c r="B4288" s="146">
        <v>1</v>
      </c>
      <c r="C4288" s="146">
        <v>2001</v>
      </c>
      <c r="D4288" s="146" t="s">
        <v>92</v>
      </c>
      <c r="E4288" s="146">
        <v>1130</v>
      </c>
      <c r="F4288" s="146">
        <v>1130</v>
      </c>
      <c r="G4288" s="146">
        <v>1130</v>
      </c>
    </row>
    <row r="4289" spans="1:7" x14ac:dyDescent="0.25">
      <c r="A4289" s="146" t="s">
        <v>65</v>
      </c>
      <c r="B4289" s="146">
        <v>2</v>
      </c>
      <c r="C4289" s="146">
        <v>1998</v>
      </c>
      <c r="D4289" s="146" t="s">
        <v>95</v>
      </c>
      <c r="E4289" s="146">
        <v>1135</v>
      </c>
      <c r="F4289" s="146">
        <v>1135</v>
      </c>
      <c r="G4289" s="146">
        <v>1135</v>
      </c>
    </row>
    <row r="4290" spans="1:7" x14ac:dyDescent="0.25">
      <c r="A4290" s="146" t="s">
        <v>76</v>
      </c>
      <c r="B4290" s="146">
        <v>1</v>
      </c>
      <c r="C4290" s="146">
        <v>2003</v>
      </c>
      <c r="D4290" s="146" t="s">
        <v>82</v>
      </c>
      <c r="E4290" s="146">
        <v>1138</v>
      </c>
      <c r="F4290" s="146">
        <v>1138</v>
      </c>
      <c r="G4290" s="146">
        <v>1138</v>
      </c>
    </row>
    <row r="4291" spans="1:7" x14ac:dyDescent="0.25">
      <c r="A4291" s="146" t="s">
        <v>2</v>
      </c>
      <c r="B4291" s="146">
        <v>2</v>
      </c>
      <c r="C4291" s="146">
        <v>2013</v>
      </c>
      <c r="D4291" s="146" t="s">
        <v>92</v>
      </c>
      <c r="E4291" s="146">
        <v>1138</v>
      </c>
      <c r="F4291" s="146">
        <v>1138</v>
      </c>
      <c r="G4291" s="146">
        <v>1138</v>
      </c>
    </row>
    <row r="4292" spans="1:7" x14ac:dyDescent="0.25">
      <c r="A4292" s="146" t="s">
        <v>65</v>
      </c>
      <c r="B4292" s="146">
        <v>2</v>
      </c>
      <c r="C4292" s="146">
        <v>2007</v>
      </c>
      <c r="D4292" s="146" t="s">
        <v>80</v>
      </c>
      <c r="E4292" s="146">
        <v>1145</v>
      </c>
      <c r="F4292" s="146">
        <v>1145</v>
      </c>
      <c r="G4292" s="146">
        <v>1145</v>
      </c>
    </row>
    <row r="4293" spans="1:7" x14ac:dyDescent="0.25">
      <c r="A4293" s="146" t="s">
        <v>76</v>
      </c>
      <c r="B4293" s="146">
        <v>1</v>
      </c>
      <c r="C4293" s="146">
        <v>2011</v>
      </c>
      <c r="D4293" s="146" t="s">
        <v>93</v>
      </c>
      <c r="E4293" s="146">
        <v>1146</v>
      </c>
      <c r="F4293" s="146">
        <v>1146</v>
      </c>
      <c r="G4293" s="146">
        <v>1146</v>
      </c>
    </row>
    <row r="4294" spans="1:7" x14ac:dyDescent="0.25">
      <c r="A4294" s="146" t="s">
        <v>76</v>
      </c>
      <c r="B4294" s="146">
        <v>2</v>
      </c>
      <c r="C4294" s="146">
        <v>1997</v>
      </c>
      <c r="D4294" s="146" t="s">
        <v>92</v>
      </c>
      <c r="E4294" s="146">
        <v>1146</v>
      </c>
      <c r="F4294" s="146">
        <v>1146</v>
      </c>
      <c r="G4294" s="146">
        <v>1146</v>
      </c>
    </row>
    <row r="4295" spans="1:7" x14ac:dyDescent="0.25">
      <c r="A4295" s="146" t="s">
        <v>76</v>
      </c>
      <c r="B4295" s="146">
        <v>2</v>
      </c>
      <c r="C4295" s="146">
        <v>1998</v>
      </c>
      <c r="D4295" s="146" t="s">
        <v>79</v>
      </c>
      <c r="E4295" s="146">
        <v>1148</v>
      </c>
      <c r="F4295" s="146">
        <v>1148</v>
      </c>
      <c r="G4295" s="146">
        <v>1148</v>
      </c>
    </row>
    <row r="4296" spans="1:7" x14ac:dyDescent="0.25">
      <c r="A4296" s="146" t="s">
        <v>76</v>
      </c>
      <c r="B4296" s="146">
        <v>1</v>
      </c>
      <c r="C4296" s="146">
        <v>2006</v>
      </c>
      <c r="D4296" s="146" t="s">
        <v>94</v>
      </c>
      <c r="E4296" s="146">
        <v>1150</v>
      </c>
      <c r="F4296" s="146">
        <v>1150</v>
      </c>
      <c r="G4296" s="146">
        <v>1150</v>
      </c>
    </row>
    <row r="4297" spans="1:7" x14ac:dyDescent="0.25">
      <c r="A4297" s="146" t="s">
        <v>76</v>
      </c>
      <c r="B4297" s="146">
        <v>1</v>
      </c>
      <c r="C4297" s="146">
        <v>2011</v>
      </c>
      <c r="D4297" s="146" t="s">
        <v>80</v>
      </c>
      <c r="E4297" s="146">
        <v>1156</v>
      </c>
      <c r="F4297" s="146">
        <v>1156</v>
      </c>
      <c r="G4297" s="146">
        <v>1156</v>
      </c>
    </row>
    <row r="4298" spans="1:7" x14ac:dyDescent="0.25">
      <c r="A4298" s="146" t="s">
        <v>76</v>
      </c>
      <c r="B4298" s="146">
        <v>2</v>
      </c>
      <c r="C4298" s="146">
        <v>2004</v>
      </c>
      <c r="D4298" s="146" t="s">
        <v>94</v>
      </c>
      <c r="E4298" s="146">
        <v>1159</v>
      </c>
      <c r="F4298" s="146">
        <v>1159</v>
      </c>
      <c r="G4298" s="146">
        <v>1159</v>
      </c>
    </row>
    <row r="4299" spans="1:7" x14ac:dyDescent="0.25">
      <c r="A4299" s="146" t="s">
        <v>1</v>
      </c>
      <c r="B4299" s="146">
        <v>2</v>
      </c>
      <c r="C4299" s="146">
        <v>2011</v>
      </c>
      <c r="D4299" s="146" t="s">
        <v>91</v>
      </c>
      <c r="E4299" s="146">
        <v>1163</v>
      </c>
      <c r="F4299" s="146">
        <v>1163</v>
      </c>
      <c r="G4299" s="146">
        <v>1163</v>
      </c>
    </row>
    <row r="4300" spans="1:7" x14ac:dyDescent="0.25">
      <c r="A4300" s="146" t="s">
        <v>0</v>
      </c>
      <c r="B4300" s="146">
        <v>1</v>
      </c>
      <c r="C4300" s="146">
        <v>2010</v>
      </c>
      <c r="D4300" s="146" t="s">
        <v>95</v>
      </c>
      <c r="E4300" s="146">
        <v>1163</v>
      </c>
      <c r="F4300" s="146">
        <v>1163</v>
      </c>
      <c r="G4300" s="146">
        <v>1163</v>
      </c>
    </row>
    <row r="4301" spans="1:7" x14ac:dyDescent="0.25">
      <c r="A4301" s="146" t="s">
        <v>76</v>
      </c>
      <c r="B4301" s="146">
        <v>2</v>
      </c>
      <c r="C4301" s="146">
        <v>2003</v>
      </c>
      <c r="D4301" s="146" t="s">
        <v>95</v>
      </c>
      <c r="E4301" s="146">
        <v>1164</v>
      </c>
      <c r="F4301" s="146">
        <v>1164</v>
      </c>
      <c r="G4301" s="146">
        <v>1164</v>
      </c>
    </row>
    <row r="4302" spans="1:7" x14ac:dyDescent="0.25">
      <c r="A4302" s="146" t="s">
        <v>76</v>
      </c>
      <c r="B4302" s="146">
        <v>1</v>
      </c>
      <c r="C4302" s="146">
        <v>2008</v>
      </c>
      <c r="D4302" s="146" t="s">
        <v>96</v>
      </c>
      <c r="E4302" s="146">
        <v>1165</v>
      </c>
      <c r="F4302" s="146">
        <v>1165</v>
      </c>
      <c r="G4302" s="146">
        <v>1165</v>
      </c>
    </row>
    <row r="4303" spans="1:7" x14ac:dyDescent="0.25">
      <c r="A4303" s="146" t="s">
        <v>65</v>
      </c>
      <c r="B4303" s="146">
        <v>2</v>
      </c>
      <c r="C4303" s="146">
        <v>2005</v>
      </c>
      <c r="D4303" s="146" t="s">
        <v>96</v>
      </c>
      <c r="E4303" s="146">
        <v>1165</v>
      </c>
      <c r="F4303" s="146">
        <v>1165</v>
      </c>
      <c r="G4303" s="146">
        <v>1165</v>
      </c>
    </row>
    <row r="4304" spans="1:7" x14ac:dyDescent="0.25">
      <c r="A4304" s="146" t="s">
        <v>65</v>
      </c>
      <c r="B4304" s="146">
        <v>2</v>
      </c>
      <c r="C4304" s="146">
        <v>1996</v>
      </c>
      <c r="D4304" s="146" t="s">
        <v>88</v>
      </c>
      <c r="E4304" s="146">
        <v>1166</v>
      </c>
      <c r="F4304" s="146">
        <v>1166</v>
      </c>
      <c r="G4304" s="146">
        <v>1166</v>
      </c>
    </row>
    <row r="4305" spans="1:7" x14ac:dyDescent="0.25">
      <c r="A4305" s="146" t="s">
        <v>1</v>
      </c>
      <c r="B4305" s="146">
        <v>1</v>
      </c>
      <c r="C4305" s="146">
        <v>2011</v>
      </c>
      <c r="D4305" s="146" t="s">
        <v>88</v>
      </c>
      <c r="E4305" s="146">
        <v>1171</v>
      </c>
      <c r="F4305" s="146">
        <v>1171</v>
      </c>
      <c r="G4305" s="146">
        <v>1171</v>
      </c>
    </row>
    <row r="4306" spans="1:7" x14ac:dyDescent="0.25">
      <c r="A4306" s="146" t="s">
        <v>76</v>
      </c>
      <c r="B4306" s="146">
        <v>2</v>
      </c>
      <c r="C4306" s="146">
        <v>1998</v>
      </c>
      <c r="D4306" s="146" t="s">
        <v>92</v>
      </c>
      <c r="E4306" s="146">
        <v>1172</v>
      </c>
      <c r="F4306" s="146">
        <v>1172</v>
      </c>
      <c r="G4306" s="146">
        <v>1172</v>
      </c>
    </row>
    <row r="4307" spans="1:7" x14ac:dyDescent="0.25">
      <c r="A4307" s="146" t="s">
        <v>76</v>
      </c>
      <c r="B4307" s="146">
        <v>1</v>
      </c>
      <c r="C4307" s="146">
        <v>2005</v>
      </c>
      <c r="D4307" s="146" t="s">
        <v>95</v>
      </c>
      <c r="E4307" s="146">
        <v>1177</v>
      </c>
      <c r="F4307" s="146">
        <v>1177</v>
      </c>
      <c r="G4307" s="146">
        <v>1177</v>
      </c>
    </row>
    <row r="4308" spans="1:7" x14ac:dyDescent="0.25">
      <c r="A4308" s="146" t="s">
        <v>65</v>
      </c>
      <c r="B4308" s="146">
        <v>2</v>
      </c>
      <c r="C4308" s="146">
        <v>1995</v>
      </c>
      <c r="D4308" s="146" t="s">
        <v>82</v>
      </c>
      <c r="E4308" s="146">
        <v>1178</v>
      </c>
      <c r="F4308" s="146">
        <v>1178</v>
      </c>
      <c r="G4308" s="146">
        <v>1178</v>
      </c>
    </row>
    <row r="4309" spans="1:7" x14ac:dyDescent="0.25">
      <c r="A4309" s="146" t="s">
        <v>76</v>
      </c>
      <c r="B4309" s="146">
        <v>2</v>
      </c>
      <c r="C4309" s="146">
        <v>2007</v>
      </c>
      <c r="D4309" s="146" t="s">
        <v>93</v>
      </c>
      <c r="E4309" s="146">
        <v>1180</v>
      </c>
      <c r="F4309" s="146">
        <v>1180</v>
      </c>
      <c r="G4309" s="146">
        <v>1180</v>
      </c>
    </row>
    <row r="4310" spans="1:7" x14ac:dyDescent="0.25">
      <c r="A4310" s="146" t="s">
        <v>65</v>
      </c>
      <c r="B4310" s="146">
        <v>2</v>
      </c>
      <c r="C4310" s="146">
        <v>1995</v>
      </c>
      <c r="D4310" s="146" t="s">
        <v>88</v>
      </c>
      <c r="E4310" s="146">
        <v>1184</v>
      </c>
      <c r="F4310" s="146">
        <v>1184</v>
      </c>
      <c r="G4310" s="146">
        <v>1184</v>
      </c>
    </row>
    <row r="4311" spans="1:7" x14ac:dyDescent="0.25">
      <c r="A4311" s="146" t="s">
        <v>76</v>
      </c>
      <c r="B4311" s="146">
        <v>2</v>
      </c>
      <c r="C4311" s="146">
        <v>2003</v>
      </c>
      <c r="D4311" s="146" t="s">
        <v>88</v>
      </c>
      <c r="E4311" s="146">
        <v>1187</v>
      </c>
      <c r="F4311" s="146">
        <v>1187</v>
      </c>
      <c r="G4311" s="146">
        <v>1187</v>
      </c>
    </row>
    <row r="4312" spans="1:7" x14ac:dyDescent="0.25">
      <c r="A4312" s="146" t="s">
        <v>65</v>
      </c>
      <c r="B4312" s="146">
        <v>2</v>
      </c>
      <c r="C4312" s="146">
        <v>1991</v>
      </c>
      <c r="D4312" s="146" t="s">
        <v>79</v>
      </c>
      <c r="E4312" s="146">
        <v>1193</v>
      </c>
      <c r="F4312" s="146">
        <v>1193</v>
      </c>
      <c r="G4312" s="146">
        <v>1193</v>
      </c>
    </row>
    <row r="4313" spans="1:7" x14ac:dyDescent="0.25">
      <c r="A4313" s="146" t="s">
        <v>76</v>
      </c>
      <c r="B4313" s="146">
        <v>1</v>
      </c>
      <c r="C4313" s="146">
        <v>2000</v>
      </c>
      <c r="D4313" s="146" t="s">
        <v>91</v>
      </c>
      <c r="E4313" s="146">
        <v>1194</v>
      </c>
      <c r="F4313" s="146">
        <v>1194</v>
      </c>
      <c r="G4313" s="146">
        <v>1194</v>
      </c>
    </row>
    <row r="4314" spans="1:7" x14ac:dyDescent="0.25">
      <c r="A4314" s="146" t="s">
        <v>76</v>
      </c>
      <c r="B4314" s="146">
        <v>2</v>
      </c>
      <c r="C4314" s="146">
        <v>1997</v>
      </c>
      <c r="D4314" s="146" t="s">
        <v>79</v>
      </c>
      <c r="E4314" s="146">
        <v>1194</v>
      </c>
      <c r="F4314" s="146">
        <v>1194</v>
      </c>
      <c r="G4314" s="146">
        <v>1194</v>
      </c>
    </row>
    <row r="4315" spans="1:7" x14ac:dyDescent="0.25">
      <c r="A4315" s="146" t="s">
        <v>65</v>
      </c>
      <c r="B4315" s="146">
        <v>2</v>
      </c>
      <c r="C4315" s="146">
        <v>1993</v>
      </c>
      <c r="D4315" s="146" t="s">
        <v>88</v>
      </c>
      <c r="E4315" s="146">
        <v>1200</v>
      </c>
      <c r="F4315" s="146">
        <v>1200</v>
      </c>
      <c r="G4315" s="146">
        <v>1200</v>
      </c>
    </row>
    <row r="4316" spans="1:7" x14ac:dyDescent="0.25">
      <c r="A4316" s="146" t="s">
        <v>76</v>
      </c>
      <c r="B4316" s="146">
        <v>2</v>
      </c>
      <c r="C4316" s="146">
        <v>2010</v>
      </c>
      <c r="D4316" s="146" t="s">
        <v>80</v>
      </c>
      <c r="E4316" s="146">
        <v>1201</v>
      </c>
      <c r="F4316" s="146">
        <v>1201</v>
      </c>
      <c r="G4316" s="146">
        <v>1201</v>
      </c>
    </row>
    <row r="4317" spans="1:7" x14ac:dyDescent="0.25">
      <c r="A4317" s="146" t="s">
        <v>76</v>
      </c>
      <c r="B4317" s="146">
        <v>2</v>
      </c>
      <c r="C4317" s="146">
        <v>1999</v>
      </c>
      <c r="D4317" s="146" t="s">
        <v>92</v>
      </c>
      <c r="E4317" s="146">
        <v>1202</v>
      </c>
      <c r="F4317" s="146">
        <v>1202</v>
      </c>
      <c r="G4317" s="146">
        <v>1202</v>
      </c>
    </row>
    <row r="4318" spans="1:7" x14ac:dyDescent="0.25">
      <c r="A4318" s="146" t="s">
        <v>76</v>
      </c>
      <c r="B4318" s="146">
        <v>2</v>
      </c>
      <c r="C4318" s="146">
        <v>2004</v>
      </c>
      <c r="D4318" s="146" t="s">
        <v>95</v>
      </c>
      <c r="E4318" s="146">
        <v>1202</v>
      </c>
      <c r="F4318" s="146">
        <v>1202</v>
      </c>
      <c r="G4318" s="146">
        <v>1202</v>
      </c>
    </row>
    <row r="4319" spans="1:7" x14ac:dyDescent="0.25">
      <c r="A4319" s="146" t="s">
        <v>76</v>
      </c>
      <c r="B4319" s="146">
        <v>2</v>
      </c>
      <c r="C4319" s="146">
        <v>2005</v>
      </c>
      <c r="D4319" s="146" t="s">
        <v>94</v>
      </c>
      <c r="E4319" s="146">
        <v>1203</v>
      </c>
      <c r="F4319" s="146">
        <v>1203</v>
      </c>
      <c r="G4319" s="146">
        <v>1203</v>
      </c>
    </row>
    <row r="4320" spans="1:7" x14ac:dyDescent="0.25">
      <c r="A4320" s="146" t="s">
        <v>1</v>
      </c>
      <c r="B4320" s="146">
        <v>2</v>
      </c>
      <c r="C4320" s="146">
        <v>2012</v>
      </c>
      <c r="D4320" s="146" t="s">
        <v>88</v>
      </c>
      <c r="E4320" s="146">
        <v>1206</v>
      </c>
      <c r="F4320" s="146">
        <v>1206</v>
      </c>
      <c r="G4320" s="146">
        <v>1206</v>
      </c>
    </row>
    <row r="4321" spans="1:7" x14ac:dyDescent="0.25">
      <c r="A4321" s="146" t="s">
        <v>76</v>
      </c>
      <c r="B4321" s="146">
        <v>2</v>
      </c>
      <c r="C4321" s="146">
        <v>1997</v>
      </c>
      <c r="D4321" s="146" t="s">
        <v>91</v>
      </c>
      <c r="E4321" s="146">
        <v>1219</v>
      </c>
      <c r="F4321" s="146">
        <v>1219</v>
      </c>
      <c r="G4321" s="146">
        <v>1219</v>
      </c>
    </row>
    <row r="4322" spans="1:7" x14ac:dyDescent="0.25">
      <c r="A4322" s="146" t="s">
        <v>65</v>
      </c>
      <c r="B4322" s="146">
        <v>2</v>
      </c>
      <c r="C4322" s="146">
        <v>2008</v>
      </c>
      <c r="D4322" s="146" t="s">
        <v>80</v>
      </c>
      <c r="E4322" s="146">
        <v>1224</v>
      </c>
      <c r="F4322" s="146">
        <v>1224</v>
      </c>
      <c r="G4322" s="146">
        <v>1224</v>
      </c>
    </row>
    <row r="4323" spans="1:7" x14ac:dyDescent="0.25">
      <c r="A4323" s="146" t="s">
        <v>76</v>
      </c>
      <c r="B4323" s="146">
        <v>1</v>
      </c>
      <c r="C4323" s="146">
        <v>2001</v>
      </c>
      <c r="D4323" s="146" t="s">
        <v>79</v>
      </c>
      <c r="E4323" s="146">
        <v>1226</v>
      </c>
      <c r="F4323" s="146">
        <v>1226</v>
      </c>
      <c r="G4323" s="146">
        <v>1226</v>
      </c>
    </row>
    <row r="4324" spans="1:7" x14ac:dyDescent="0.25">
      <c r="A4324" s="146" t="s">
        <v>76</v>
      </c>
      <c r="B4324" s="146">
        <v>2</v>
      </c>
      <c r="C4324" s="146">
        <v>2004</v>
      </c>
      <c r="D4324" s="146" t="s">
        <v>88</v>
      </c>
      <c r="E4324" s="146">
        <v>1228</v>
      </c>
      <c r="F4324" s="146">
        <v>1228</v>
      </c>
      <c r="G4324" s="146">
        <v>1228</v>
      </c>
    </row>
    <row r="4325" spans="1:7" x14ac:dyDescent="0.25">
      <c r="A4325" s="146" t="s">
        <v>1</v>
      </c>
      <c r="B4325" s="146">
        <v>1</v>
      </c>
      <c r="C4325" s="146">
        <v>2007</v>
      </c>
      <c r="D4325" s="146" t="s">
        <v>92</v>
      </c>
      <c r="E4325" s="146">
        <v>1228</v>
      </c>
      <c r="F4325" s="146">
        <v>1228</v>
      </c>
      <c r="G4325" s="146">
        <v>1228</v>
      </c>
    </row>
    <row r="4326" spans="1:7" x14ac:dyDescent="0.25">
      <c r="A4326" s="146" t="s">
        <v>76</v>
      </c>
      <c r="B4326" s="146">
        <v>1</v>
      </c>
      <c r="C4326" s="146">
        <v>2007</v>
      </c>
      <c r="D4326" s="146" t="s">
        <v>94</v>
      </c>
      <c r="E4326" s="146">
        <v>1231</v>
      </c>
      <c r="F4326" s="146">
        <v>1231</v>
      </c>
      <c r="G4326" s="146">
        <v>1231</v>
      </c>
    </row>
    <row r="4327" spans="1:7" x14ac:dyDescent="0.25">
      <c r="A4327" s="146" t="s">
        <v>76</v>
      </c>
      <c r="B4327" s="146">
        <v>1</v>
      </c>
      <c r="C4327" s="146">
        <v>2002</v>
      </c>
      <c r="D4327" s="146" t="s">
        <v>92</v>
      </c>
      <c r="E4327" s="146">
        <v>1237</v>
      </c>
      <c r="F4327" s="146">
        <v>1237</v>
      </c>
      <c r="G4327" s="146">
        <v>1237</v>
      </c>
    </row>
    <row r="4328" spans="1:7" x14ac:dyDescent="0.25">
      <c r="A4328" s="146" t="s">
        <v>76</v>
      </c>
      <c r="B4328" s="146">
        <v>2</v>
      </c>
      <c r="C4328" s="146">
        <v>2012</v>
      </c>
      <c r="D4328" s="146" t="s">
        <v>84</v>
      </c>
      <c r="E4328" s="146">
        <v>1239</v>
      </c>
      <c r="F4328" s="146">
        <v>1239</v>
      </c>
      <c r="G4328" s="146">
        <v>1239</v>
      </c>
    </row>
    <row r="4329" spans="1:7" x14ac:dyDescent="0.25">
      <c r="A4329" s="146" t="s">
        <v>76</v>
      </c>
      <c r="B4329" s="146">
        <v>2</v>
      </c>
      <c r="C4329" s="146">
        <v>2002</v>
      </c>
      <c r="D4329" s="146" t="s">
        <v>88</v>
      </c>
      <c r="E4329" s="146">
        <v>1242</v>
      </c>
      <c r="F4329" s="146">
        <v>1242</v>
      </c>
      <c r="G4329" s="146">
        <v>1242</v>
      </c>
    </row>
    <row r="4330" spans="1:7" x14ac:dyDescent="0.25">
      <c r="A4330" s="146" t="s">
        <v>65</v>
      </c>
      <c r="B4330" s="146">
        <v>2</v>
      </c>
      <c r="C4330" s="146">
        <v>1992</v>
      </c>
      <c r="D4330" s="146" t="s">
        <v>91</v>
      </c>
      <c r="E4330" s="146">
        <v>1242</v>
      </c>
      <c r="F4330" s="146">
        <v>1242</v>
      </c>
      <c r="G4330" s="146">
        <v>1242</v>
      </c>
    </row>
    <row r="4331" spans="1:7" x14ac:dyDescent="0.25">
      <c r="A4331" s="146" t="s">
        <v>65</v>
      </c>
      <c r="B4331" s="146">
        <v>2</v>
      </c>
      <c r="C4331" s="146">
        <v>2002</v>
      </c>
      <c r="D4331" s="146" t="s">
        <v>94</v>
      </c>
      <c r="E4331" s="146">
        <v>1242</v>
      </c>
      <c r="F4331" s="146">
        <v>1242</v>
      </c>
      <c r="G4331" s="146">
        <v>1242</v>
      </c>
    </row>
    <row r="4332" spans="1:7" x14ac:dyDescent="0.25">
      <c r="A4332" s="146" t="s">
        <v>65</v>
      </c>
      <c r="B4332" s="146">
        <v>2</v>
      </c>
      <c r="C4332" s="146">
        <v>2009</v>
      </c>
      <c r="D4332" s="146" t="s">
        <v>80</v>
      </c>
      <c r="E4332" s="146">
        <v>1244</v>
      </c>
      <c r="F4332" s="146">
        <v>1244</v>
      </c>
      <c r="G4332" s="146">
        <v>1244</v>
      </c>
    </row>
    <row r="4333" spans="1:7" x14ac:dyDescent="0.25">
      <c r="A4333" s="146" t="s">
        <v>1</v>
      </c>
      <c r="B4333" s="146">
        <v>2</v>
      </c>
      <c r="C4333" s="146">
        <v>2011</v>
      </c>
      <c r="D4333" s="146" t="s">
        <v>92</v>
      </c>
      <c r="E4333" s="146">
        <v>1245</v>
      </c>
      <c r="F4333" s="146">
        <v>1245</v>
      </c>
      <c r="G4333" s="146">
        <v>1245</v>
      </c>
    </row>
    <row r="4334" spans="1:7" x14ac:dyDescent="0.25">
      <c r="A4334" s="146" t="s">
        <v>65</v>
      </c>
      <c r="B4334" s="146">
        <v>2</v>
      </c>
      <c r="C4334" s="146">
        <v>2010</v>
      </c>
      <c r="D4334" s="146" t="s">
        <v>93</v>
      </c>
      <c r="E4334" s="146">
        <v>1246</v>
      </c>
      <c r="F4334" s="146">
        <v>1246</v>
      </c>
      <c r="G4334" s="146">
        <v>1246</v>
      </c>
    </row>
    <row r="4335" spans="1:7" x14ac:dyDescent="0.25">
      <c r="A4335" s="146" t="s">
        <v>0</v>
      </c>
      <c r="B4335" s="146">
        <v>1</v>
      </c>
      <c r="C4335" s="146">
        <v>1999</v>
      </c>
      <c r="D4335" s="146" t="s">
        <v>88</v>
      </c>
      <c r="E4335" s="146">
        <v>1250</v>
      </c>
      <c r="F4335" s="146">
        <v>1250</v>
      </c>
      <c r="G4335" s="146">
        <v>1250</v>
      </c>
    </row>
    <row r="4336" spans="1:7" x14ac:dyDescent="0.25">
      <c r="A4336" s="146" t="s">
        <v>65</v>
      </c>
      <c r="B4336" s="146">
        <v>2</v>
      </c>
      <c r="C4336" s="146">
        <v>1998</v>
      </c>
      <c r="D4336" s="146" t="s">
        <v>88</v>
      </c>
      <c r="E4336" s="146">
        <v>1251</v>
      </c>
      <c r="F4336" s="146">
        <v>1251</v>
      </c>
      <c r="G4336" s="146">
        <v>1251</v>
      </c>
    </row>
    <row r="4337" spans="1:7" x14ac:dyDescent="0.25">
      <c r="A4337" s="146" t="s">
        <v>65</v>
      </c>
      <c r="B4337" s="146">
        <v>2</v>
      </c>
      <c r="C4337" s="146">
        <v>1992</v>
      </c>
      <c r="D4337" s="146" t="s">
        <v>88</v>
      </c>
      <c r="E4337" s="146">
        <v>1253</v>
      </c>
      <c r="F4337" s="146">
        <v>1253</v>
      </c>
      <c r="G4337" s="146">
        <v>1253</v>
      </c>
    </row>
    <row r="4338" spans="1:7" x14ac:dyDescent="0.25">
      <c r="A4338" s="146" t="s">
        <v>76</v>
      </c>
      <c r="B4338" s="146">
        <v>2</v>
      </c>
      <c r="C4338" s="146">
        <v>2001</v>
      </c>
      <c r="D4338" s="146" t="s">
        <v>82</v>
      </c>
      <c r="E4338" s="146">
        <v>1260</v>
      </c>
      <c r="F4338" s="146">
        <v>1260</v>
      </c>
      <c r="G4338" s="146">
        <v>1260</v>
      </c>
    </row>
    <row r="4339" spans="1:7" x14ac:dyDescent="0.25">
      <c r="A4339" s="146" t="s">
        <v>76</v>
      </c>
      <c r="B4339" s="146">
        <v>2</v>
      </c>
      <c r="C4339" s="146">
        <v>2006</v>
      </c>
      <c r="D4339" s="146" t="s">
        <v>96</v>
      </c>
      <c r="E4339" s="146">
        <v>1260</v>
      </c>
      <c r="F4339" s="146">
        <v>1260</v>
      </c>
      <c r="G4339" s="146">
        <v>1260</v>
      </c>
    </row>
    <row r="4340" spans="1:7" x14ac:dyDescent="0.25">
      <c r="A4340" s="146" t="s">
        <v>65</v>
      </c>
      <c r="B4340" s="146">
        <v>2</v>
      </c>
      <c r="C4340" s="146">
        <v>1997</v>
      </c>
      <c r="D4340" s="146" t="s">
        <v>88</v>
      </c>
      <c r="E4340" s="146">
        <v>1263</v>
      </c>
      <c r="F4340" s="146">
        <v>1263</v>
      </c>
      <c r="G4340" s="146">
        <v>1263</v>
      </c>
    </row>
    <row r="4341" spans="1:7" x14ac:dyDescent="0.25">
      <c r="A4341" s="146" t="s">
        <v>76</v>
      </c>
      <c r="B4341" s="146">
        <v>2</v>
      </c>
      <c r="C4341" s="146">
        <v>2008</v>
      </c>
      <c r="D4341" s="146" t="s">
        <v>93</v>
      </c>
      <c r="E4341" s="146">
        <v>1269</v>
      </c>
      <c r="F4341" s="146">
        <v>1269</v>
      </c>
      <c r="G4341" s="146">
        <v>1269</v>
      </c>
    </row>
    <row r="4342" spans="1:7" x14ac:dyDescent="0.25">
      <c r="A4342" s="146" t="s">
        <v>76</v>
      </c>
      <c r="B4342" s="146">
        <v>2</v>
      </c>
      <c r="C4342" s="146">
        <v>2013</v>
      </c>
      <c r="D4342" s="146" t="s">
        <v>90</v>
      </c>
      <c r="E4342" s="146">
        <v>1274</v>
      </c>
      <c r="F4342" s="146">
        <v>1274</v>
      </c>
      <c r="G4342" s="146">
        <v>1274</v>
      </c>
    </row>
    <row r="4343" spans="1:7" x14ac:dyDescent="0.25">
      <c r="A4343" s="146" t="s">
        <v>76</v>
      </c>
      <c r="B4343" s="146">
        <v>1</v>
      </c>
      <c r="C4343" s="146">
        <v>2012</v>
      </c>
      <c r="D4343" s="146" t="s">
        <v>93</v>
      </c>
      <c r="E4343" s="146">
        <v>1276</v>
      </c>
      <c r="F4343" s="146">
        <v>1276</v>
      </c>
      <c r="G4343" s="146">
        <v>1276</v>
      </c>
    </row>
    <row r="4344" spans="1:7" x14ac:dyDescent="0.25">
      <c r="A4344" s="146" t="s">
        <v>1</v>
      </c>
      <c r="B4344" s="146">
        <v>1</v>
      </c>
      <c r="C4344" s="146">
        <v>2011</v>
      </c>
      <c r="D4344" s="146" t="s">
        <v>82</v>
      </c>
      <c r="E4344" s="146">
        <v>1277</v>
      </c>
      <c r="F4344" s="146">
        <v>1277</v>
      </c>
      <c r="G4344" s="146">
        <v>1277</v>
      </c>
    </row>
    <row r="4345" spans="1:7" x14ac:dyDescent="0.25">
      <c r="A4345" s="146" t="s">
        <v>1</v>
      </c>
      <c r="B4345" s="146">
        <v>2</v>
      </c>
      <c r="C4345" s="146">
        <v>2012</v>
      </c>
      <c r="D4345" s="146" t="s">
        <v>79</v>
      </c>
      <c r="E4345" s="146">
        <v>1277</v>
      </c>
      <c r="F4345" s="146">
        <v>1277</v>
      </c>
      <c r="G4345" s="146">
        <v>1277</v>
      </c>
    </row>
    <row r="4346" spans="1:7" x14ac:dyDescent="0.25">
      <c r="A4346" s="146" t="s">
        <v>76</v>
      </c>
      <c r="B4346" s="146">
        <v>1</v>
      </c>
      <c r="C4346" s="146">
        <v>2004</v>
      </c>
      <c r="D4346" s="146" t="s">
        <v>82</v>
      </c>
      <c r="E4346" s="146">
        <v>1278</v>
      </c>
      <c r="F4346" s="146">
        <v>1278</v>
      </c>
      <c r="G4346" s="146">
        <v>1278</v>
      </c>
    </row>
    <row r="4347" spans="1:7" x14ac:dyDescent="0.25">
      <c r="A4347" s="146" t="s">
        <v>76</v>
      </c>
      <c r="B4347" s="146">
        <v>2</v>
      </c>
      <c r="C4347" s="146">
        <v>1998</v>
      </c>
      <c r="D4347" s="146" t="s">
        <v>91</v>
      </c>
      <c r="E4347" s="146">
        <v>1279</v>
      </c>
      <c r="F4347" s="146">
        <v>1279</v>
      </c>
      <c r="G4347" s="146">
        <v>1279</v>
      </c>
    </row>
    <row r="4348" spans="1:7" x14ac:dyDescent="0.25">
      <c r="A4348" s="146" t="s">
        <v>1</v>
      </c>
      <c r="B4348" s="146">
        <v>2</v>
      </c>
      <c r="C4348" s="146">
        <v>2012</v>
      </c>
      <c r="D4348" s="146" t="s">
        <v>91</v>
      </c>
      <c r="E4348" s="146">
        <v>1283</v>
      </c>
      <c r="F4348" s="146">
        <v>1283</v>
      </c>
      <c r="G4348" s="146">
        <v>1283</v>
      </c>
    </row>
    <row r="4349" spans="1:7" x14ac:dyDescent="0.25">
      <c r="A4349" s="146" t="s">
        <v>0</v>
      </c>
      <c r="B4349" s="146">
        <v>1</v>
      </c>
      <c r="C4349" s="146">
        <v>2003</v>
      </c>
      <c r="D4349" s="146" t="s">
        <v>91</v>
      </c>
      <c r="E4349" s="146">
        <v>1283</v>
      </c>
      <c r="F4349" s="146">
        <v>1283</v>
      </c>
      <c r="G4349" s="146">
        <v>1283</v>
      </c>
    </row>
    <row r="4350" spans="1:7" x14ac:dyDescent="0.25">
      <c r="A4350" s="146" t="s">
        <v>76</v>
      </c>
      <c r="B4350" s="146">
        <v>1</v>
      </c>
      <c r="C4350" s="146">
        <v>2001</v>
      </c>
      <c r="D4350" s="146" t="s">
        <v>91</v>
      </c>
      <c r="E4350" s="146">
        <v>1286</v>
      </c>
      <c r="F4350" s="146">
        <v>1286</v>
      </c>
      <c r="G4350" s="146">
        <v>1286</v>
      </c>
    </row>
    <row r="4351" spans="1:7" x14ac:dyDescent="0.25">
      <c r="A4351" s="146" t="s">
        <v>65</v>
      </c>
      <c r="B4351" s="146">
        <v>2</v>
      </c>
      <c r="C4351" s="146">
        <v>1991</v>
      </c>
      <c r="D4351" s="146" t="s">
        <v>88</v>
      </c>
      <c r="E4351" s="146">
        <v>1288</v>
      </c>
      <c r="F4351" s="146">
        <v>1288</v>
      </c>
      <c r="G4351" s="146">
        <v>1288</v>
      </c>
    </row>
    <row r="4352" spans="1:7" x14ac:dyDescent="0.25">
      <c r="A4352" s="146" t="s">
        <v>76</v>
      </c>
      <c r="B4352" s="146">
        <v>2</v>
      </c>
      <c r="C4352" s="146">
        <v>2011</v>
      </c>
      <c r="D4352" s="146" t="s">
        <v>80</v>
      </c>
      <c r="E4352" s="146">
        <v>1294</v>
      </c>
      <c r="F4352" s="146">
        <v>1294</v>
      </c>
      <c r="G4352" s="146">
        <v>1294</v>
      </c>
    </row>
    <row r="4353" spans="1:7" x14ac:dyDescent="0.25">
      <c r="A4353" s="146" t="s">
        <v>65</v>
      </c>
      <c r="B4353" s="146">
        <v>2</v>
      </c>
      <c r="C4353" s="146">
        <v>1991</v>
      </c>
      <c r="D4353" s="146" t="s">
        <v>92</v>
      </c>
      <c r="E4353" s="146">
        <v>1295</v>
      </c>
      <c r="F4353" s="146">
        <v>1295</v>
      </c>
      <c r="G4353" s="146">
        <v>1295</v>
      </c>
    </row>
    <row r="4354" spans="1:7" x14ac:dyDescent="0.25">
      <c r="A4354" s="146" t="s">
        <v>76</v>
      </c>
      <c r="B4354" s="146">
        <v>1</v>
      </c>
      <c r="C4354" s="146">
        <v>2002</v>
      </c>
      <c r="D4354" s="146" t="s">
        <v>79</v>
      </c>
      <c r="E4354" s="146">
        <v>1298</v>
      </c>
      <c r="F4354" s="146">
        <v>1298</v>
      </c>
      <c r="G4354" s="146">
        <v>1298</v>
      </c>
    </row>
    <row r="4355" spans="1:7" x14ac:dyDescent="0.25">
      <c r="A4355" s="146" t="s">
        <v>76</v>
      </c>
      <c r="B4355" s="146">
        <v>1</v>
      </c>
      <c r="C4355" s="146">
        <v>2006</v>
      </c>
      <c r="D4355" s="146" t="s">
        <v>95</v>
      </c>
      <c r="E4355" s="146">
        <v>1299</v>
      </c>
      <c r="F4355" s="146">
        <v>1299</v>
      </c>
      <c r="G4355" s="146">
        <v>1299</v>
      </c>
    </row>
    <row r="4356" spans="1:7" x14ac:dyDescent="0.25">
      <c r="A4356" s="146" t="s">
        <v>65</v>
      </c>
      <c r="B4356" s="146">
        <v>2</v>
      </c>
      <c r="C4356" s="146">
        <v>1993</v>
      </c>
      <c r="D4356" s="146" t="s">
        <v>91</v>
      </c>
      <c r="E4356" s="146">
        <v>1303</v>
      </c>
      <c r="F4356" s="146">
        <v>1303</v>
      </c>
      <c r="G4356" s="146">
        <v>1303</v>
      </c>
    </row>
    <row r="4357" spans="1:7" x14ac:dyDescent="0.25">
      <c r="A4357" s="146" t="s">
        <v>1</v>
      </c>
      <c r="B4357" s="146">
        <v>1</v>
      </c>
      <c r="C4357" s="146">
        <v>2008</v>
      </c>
      <c r="D4357" s="146" t="s">
        <v>92</v>
      </c>
      <c r="E4357" s="146">
        <v>1306</v>
      </c>
      <c r="F4357" s="146">
        <v>1306</v>
      </c>
      <c r="G4357" s="146">
        <v>1306</v>
      </c>
    </row>
    <row r="4358" spans="1:7" x14ac:dyDescent="0.25">
      <c r="A4358" s="146" t="s">
        <v>2</v>
      </c>
      <c r="B4358" s="146">
        <v>2</v>
      </c>
      <c r="C4358" s="146">
        <v>2013</v>
      </c>
      <c r="D4358" s="146" t="s">
        <v>79</v>
      </c>
      <c r="E4358" s="146">
        <v>1306</v>
      </c>
      <c r="F4358" s="146">
        <v>1306</v>
      </c>
      <c r="G4358" s="146">
        <v>1306</v>
      </c>
    </row>
    <row r="4359" spans="1:7" x14ac:dyDescent="0.25">
      <c r="A4359" s="146" t="s">
        <v>65</v>
      </c>
      <c r="B4359" s="146">
        <v>2</v>
      </c>
      <c r="C4359" s="146">
        <v>1999</v>
      </c>
      <c r="D4359" s="146" t="s">
        <v>88</v>
      </c>
      <c r="E4359" s="146">
        <v>1313</v>
      </c>
      <c r="F4359" s="146">
        <v>1313</v>
      </c>
      <c r="G4359" s="146">
        <v>1313</v>
      </c>
    </row>
    <row r="4360" spans="1:7" x14ac:dyDescent="0.25">
      <c r="A4360" s="146" t="s">
        <v>65</v>
      </c>
      <c r="B4360" s="146">
        <v>2</v>
      </c>
      <c r="C4360" s="146">
        <v>1993</v>
      </c>
      <c r="D4360" s="146" t="s">
        <v>92</v>
      </c>
      <c r="E4360" s="146">
        <v>1319</v>
      </c>
      <c r="F4360" s="146">
        <v>1319</v>
      </c>
      <c r="G4360" s="146">
        <v>1319</v>
      </c>
    </row>
    <row r="4361" spans="1:7" x14ac:dyDescent="0.25">
      <c r="A4361" s="146" t="s">
        <v>76</v>
      </c>
      <c r="B4361" s="146">
        <v>2</v>
      </c>
      <c r="C4361" s="146">
        <v>2000</v>
      </c>
      <c r="D4361" s="146" t="s">
        <v>92</v>
      </c>
      <c r="E4361" s="146">
        <v>1320</v>
      </c>
      <c r="F4361" s="146">
        <v>1320</v>
      </c>
      <c r="G4361" s="146">
        <v>1320</v>
      </c>
    </row>
    <row r="4362" spans="1:7" x14ac:dyDescent="0.25">
      <c r="A4362" s="146" t="s">
        <v>65</v>
      </c>
      <c r="B4362" s="146">
        <v>2</v>
      </c>
      <c r="C4362" s="146">
        <v>1992</v>
      </c>
      <c r="D4362" s="146" t="s">
        <v>92</v>
      </c>
      <c r="E4362" s="146">
        <v>1321</v>
      </c>
      <c r="F4362" s="146">
        <v>1321</v>
      </c>
      <c r="G4362" s="146">
        <v>1321</v>
      </c>
    </row>
    <row r="4363" spans="1:7" x14ac:dyDescent="0.25">
      <c r="A4363" s="146" t="s">
        <v>76</v>
      </c>
      <c r="B4363" s="146">
        <v>1</v>
      </c>
      <c r="C4363" s="146">
        <v>2005</v>
      </c>
      <c r="D4363" s="146" t="s">
        <v>88</v>
      </c>
      <c r="E4363" s="146">
        <v>1324</v>
      </c>
      <c r="F4363" s="146">
        <v>1324</v>
      </c>
      <c r="G4363" s="146">
        <v>1324</v>
      </c>
    </row>
    <row r="4364" spans="1:7" x14ac:dyDescent="0.25">
      <c r="A4364" s="146" t="s">
        <v>76</v>
      </c>
      <c r="B4364" s="146">
        <v>2</v>
      </c>
      <c r="C4364" s="146">
        <v>2002</v>
      </c>
      <c r="D4364" s="146" t="s">
        <v>82</v>
      </c>
      <c r="E4364" s="146">
        <v>1330</v>
      </c>
      <c r="F4364" s="146">
        <v>1330</v>
      </c>
      <c r="G4364" s="146">
        <v>1330</v>
      </c>
    </row>
    <row r="4365" spans="1:7" x14ac:dyDescent="0.25">
      <c r="A4365" s="146" t="s">
        <v>1</v>
      </c>
      <c r="B4365" s="146">
        <v>1</v>
      </c>
      <c r="C4365" s="146">
        <v>2008</v>
      </c>
      <c r="D4365" s="146" t="s">
        <v>91</v>
      </c>
      <c r="E4365" s="146">
        <v>1330</v>
      </c>
      <c r="F4365" s="146">
        <v>1330</v>
      </c>
      <c r="G4365" s="146">
        <v>1330</v>
      </c>
    </row>
    <row r="4366" spans="1:7" x14ac:dyDescent="0.25">
      <c r="A4366" s="146" t="s">
        <v>65</v>
      </c>
      <c r="B4366" s="146">
        <v>2</v>
      </c>
      <c r="C4366" s="146">
        <v>2006</v>
      </c>
      <c r="D4366" s="146" t="s">
        <v>96</v>
      </c>
      <c r="E4366" s="146">
        <v>1330</v>
      </c>
      <c r="F4366" s="146">
        <v>1330</v>
      </c>
      <c r="G4366" s="146">
        <v>1330</v>
      </c>
    </row>
    <row r="4367" spans="1:7" x14ac:dyDescent="0.25">
      <c r="A4367" s="146" t="s">
        <v>65</v>
      </c>
      <c r="B4367" s="146">
        <v>2</v>
      </c>
      <c r="C4367" s="146">
        <v>1996</v>
      </c>
      <c r="D4367" s="146" t="s">
        <v>82</v>
      </c>
      <c r="E4367" s="146">
        <v>1332</v>
      </c>
      <c r="F4367" s="146">
        <v>1332</v>
      </c>
      <c r="G4367" s="146">
        <v>1332</v>
      </c>
    </row>
    <row r="4368" spans="1:7" x14ac:dyDescent="0.25">
      <c r="A4368" s="146" t="s">
        <v>0</v>
      </c>
      <c r="B4368" s="146">
        <v>1</v>
      </c>
      <c r="C4368" s="146">
        <v>2008</v>
      </c>
      <c r="D4368" s="146" t="s">
        <v>80</v>
      </c>
      <c r="E4368" s="146">
        <v>1335</v>
      </c>
      <c r="F4368" s="146">
        <v>1335</v>
      </c>
      <c r="G4368" s="146">
        <v>1335</v>
      </c>
    </row>
    <row r="4369" spans="1:7" x14ac:dyDescent="0.25">
      <c r="A4369" s="146" t="s">
        <v>76</v>
      </c>
      <c r="B4369" s="146">
        <v>1</v>
      </c>
      <c r="C4369" s="146">
        <v>2009</v>
      </c>
      <c r="D4369" s="146" t="s">
        <v>96</v>
      </c>
      <c r="E4369" s="146">
        <v>1336</v>
      </c>
      <c r="F4369" s="146">
        <v>1336</v>
      </c>
      <c r="G4369" s="146">
        <v>1336</v>
      </c>
    </row>
    <row r="4370" spans="1:7" x14ac:dyDescent="0.25">
      <c r="A4370" s="146" t="s">
        <v>76</v>
      </c>
      <c r="B4370" s="146">
        <v>2</v>
      </c>
      <c r="C4370" s="146">
        <v>1999</v>
      </c>
      <c r="D4370" s="146" t="s">
        <v>79</v>
      </c>
      <c r="E4370" s="146">
        <v>1336</v>
      </c>
      <c r="F4370" s="146">
        <v>1336</v>
      </c>
      <c r="G4370" s="146">
        <v>1336</v>
      </c>
    </row>
    <row r="4371" spans="1:7" x14ac:dyDescent="0.25">
      <c r="A4371" s="146" t="s">
        <v>76</v>
      </c>
      <c r="B4371" s="146">
        <v>2</v>
      </c>
      <c r="C4371" s="146">
        <v>1999</v>
      </c>
      <c r="D4371" s="146" t="s">
        <v>91</v>
      </c>
      <c r="E4371" s="146">
        <v>1343</v>
      </c>
      <c r="F4371" s="146">
        <v>1343</v>
      </c>
      <c r="G4371" s="146">
        <v>1343</v>
      </c>
    </row>
    <row r="4372" spans="1:7" x14ac:dyDescent="0.25">
      <c r="A4372" s="146" t="s">
        <v>65</v>
      </c>
      <c r="B4372" s="146">
        <v>2</v>
      </c>
      <c r="C4372" s="146">
        <v>2000</v>
      </c>
      <c r="D4372" s="146" t="s">
        <v>88</v>
      </c>
      <c r="E4372" s="146">
        <v>1347</v>
      </c>
      <c r="F4372" s="146">
        <v>1347</v>
      </c>
      <c r="G4372" s="146">
        <v>1347</v>
      </c>
    </row>
    <row r="4373" spans="1:7" x14ac:dyDescent="0.25">
      <c r="A4373" s="146" t="s">
        <v>76</v>
      </c>
      <c r="B4373" s="146">
        <v>1</v>
      </c>
      <c r="C4373" s="146">
        <v>2002</v>
      </c>
      <c r="D4373" s="146" t="s">
        <v>91</v>
      </c>
      <c r="E4373" s="146">
        <v>1349</v>
      </c>
      <c r="F4373" s="146">
        <v>1349</v>
      </c>
      <c r="G4373" s="146">
        <v>1349</v>
      </c>
    </row>
    <row r="4374" spans="1:7" x14ac:dyDescent="0.25">
      <c r="A4374" s="146" t="s">
        <v>76</v>
      </c>
      <c r="B4374" s="146">
        <v>2</v>
      </c>
      <c r="C4374" s="146">
        <v>2013</v>
      </c>
      <c r="D4374" s="146" t="s">
        <v>84</v>
      </c>
      <c r="E4374" s="146">
        <v>1351</v>
      </c>
      <c r="F4374" s="146">
        <v>1351</v>
      </c>
      <c r="G4374" s="146">
        <v>1351</v>
      </c>
    </row>
    <row r="4375" spans="1:7" x14ac:dyDescent="0.25">
      <c r="A4375" s="146" t="s">
        <v>65</v>
      </c>
      <c r="B4375" s="146">
        <v>2</v>
      </c>
      <c r="C4375" s="146">
        <v>1994</v>
      </c>
      <c r="D4375" s="146" t="s">
        <v>92</v>
      </c>
      <c r="E4375" s="146">
        <v>1352</v>
      </c>
      <c r="F4375" s="146">
        <v>1352</v>
      </c>
      <c r="G4375" s="146">
        <v>1352</v>
      </c>
    </row>
    <row r="4376" spans="1:7" x14ac:dyDescent="0.25">
      <c r="A4376" s="146" t="s">
        <v>76</v>
      </c>
      <c r="B4376" s="146">
        <v>2</v>
      </c>
      <c r="C4376" s="146">
        <v>2010</v>
      </c>
      <c r="D4376" s="146" t="s">
        <v>93</v>
      </c>
      <c r="E4376" s="146">
        <v>1360</v>
      </c>
      <c r="F4376" s="146">
        <v>1360</v>
      </c>
      <c r="G4376" s="146">
        <v>1360</v>
      </c>
    </row>
    <row r="4377" spans="1:7" x14ac:dyDescent="0.25">
      <c r="A4377" s="146" t="s">
        <v>76</v>
      </c>
      <c r="B4377" s="146">
        <v>2</v>
      </c>
      <c r="C4377" s="146">
        <v>2007</v>
      </c>
      <c r="D4377" s="146" t="s">
        <v>96</v>
      </c>
      <c r="E4377" s="146">
        <v>1364</v>
      </c>
      <c r="F4377" s="146">
        <v>1364</v>
      </c>
      <c r="G4377" s="146">
        <v>1364</v>
      </c>
    </row>
    <row r="4378" spans="1:7" x14ac:dyDescent="0.25">
      <c r="A4378" s="146" t="s">
        <v>1</v>
      </c>
      <c r="B4378" s="146">
        <v>1</v>
      </c>
      <c r="C4378" s="146">
        <v>2009</v>
      </c>
      <c r="D4378" s="146" t="s">
        <v>92</v>
      </c>
      <c r="E4378" s="146">
        <v>1364</v>
      </c>
      <c r="F4378" s="146">
        <v>1364</v>
      </c>
      <c r="G4378" s="146">
        <v>1364</v>
      </c>
    </row>
    <row r="4379" spans="1:7" x14ac:dyDescent="0.25">
      <c r="A4379" s="146" t="s">
        <v>2</v>
      </c>
      <c r="B4379" s="146">
        <v>2</v>
      </c>
      <c r="C4379" s="146">
        <v>2013</v>
      </c>
      <c r="D4379" s="146" t="s">
        <v>91</v>
      </c>
      <c r="E4379" s="146">
        <v>1364</v>
      </c>
      <c r="F4379" s="146">
        <v>1364</v>
      </c>
      <c r="G4379" s="146">
        <v>1364</v>
      </c>
    </row>
    <row r="4380" spans="1:7" x14ac:dyDescent="0.25">
      <c r="A4380" s="146" t="s">
        <v>0</v>
      </c>
      <c r="B4380" s="146">
        <v>1</v>
      </c>
      <c r="C4380" s="146">
        <v>2001</v>
      </c>
      <c r="D4380" s="146" t="s">
        <v>80</v>
      </c>
      <c r="E4380" s="146">
        <v>1368</v>
      </c>
      <c r="F4380" s="146">
        <v>1368</v>
      </c>
      <c r="G4380" s="146">
        <v>1368</v>
      </c>
    </row>
    <row r="4381" spans="1:7" x14ac:dyDescent="0.25">
      <c r="A4381" s="146" t="s">
        <v>2</v>
      </c>
      <c r="B4381" s="146">
        <v>1</v>
      </c>
      <c r="C4381" s="146">
        <v>2013</v>
      </c>
      <c r="D4381" s="146" t="s">
        <v>92</v>
      </c>
      <c r="E4381" s="146">
        <v>1372</v>
      </c>
      <c r="F4381" s="146">
        <v>1372</v>
      </c>
      <c r="G4381" s="146">
        <v>1372</v>
      </c>
    </row>
    <row r="4382" spans="1:7" x14ac:dyDescent="0.25">
      <c r="A4382" s="146" t="s">
        <v>65</v>
      </c>
      <c r="B4382" s="146">
        <v>2</v>
      </c>
      <c r="C4382" s="146">
        <v>2011</v>
      </c>
      <c r="D4382" s="146" t="s">
        <v>80</v>
      </c>
      <c r="E4382" s="146">
        <v>1374</v>
      </c>
      <c r="F4382" s="146">
        <v>1374</v>
      </c>
      <c r="G4382" s="146">
        <v>1374</v>
      </c>
    </row>
    <row r="4383" spans="1:7" x14ac:dyDescent="0.25">
      <c r="A4383" s="146" t="s">
        <v>76</v>
      </c>
      <c r="B4383" s="146">
        <v>2</v>
      </c>
      <c r="C4383" s="146">
        <v>2005</v>
      </c>
      <c r="D4383" s="146" t="s">
        <v>88</v>
      </c>
      <c r="E4383" s="146">
        <v>1375</v>
      </c>
      <c r="F4383" s="146">
        <v>1375</v>
      </c>
      <c r="G4383" s="146">
        <v>1375</v>
      </c>
    </row>
    <row r="4384" spans="1:7" x14ac:dyDescent="0.25">
      <c r="A4384" s="146" t="s">
        <v>1</v>
      </c>
      <c r="B4384" s="146">
        <v>2</v>
      </c>
      <c r="C4384" s="146">
        <v>2013</v>
      </c>
      <c r="D4384" s="146" t="s">
        <v>91</v>
      </c>
      <c r="E4384" s="146">
        <v>1379</v>
      </c>
      <c r="F4384" s="146">
        <v>1379</v>
      </c>
      <c r="G4384" s="146">
        <v>1379</v>
      </c>
    </row>
    <row r="4385" spans="1:7" x14ac:dyDescent="0.25">
      <c r="A4385" s="146" t="s">
        <v>76</v>
      </c>
      <c r="B4385" s="146">
        <v>2</v>
      </c>
      <c r="C4385" s="146">
        <v>2009</v>
      </c>
      <c r="D4385" s="146" t="s">
        <v>93</v>
      </c>
      <c r="E4385" s="146">
        <v>1381</v>
      </c>
      <c r="F4385" s="146">
        <v>1381</v>
      </c>
      <c r="G4385" s="146">
        <v>1381</v>
      </c>
    </row>
    <row r="4386" spans="1:7" x14ac:dyDescent="0.25">
      <c r="A4386" s="146" t="s">
        <v>76</v>
      </c>
      <c r="B4386" s="146">
        <v>1</v>
      </c>
      <c r="C4386" s="146">
        <v>2003</v>
      </c>
      <c r="D4386" s="146" t="s">
        <v>92</v>
      </c>
      <c r="E4386" s="146">
        <v>1383</v>
      </c>
      <c r="F4386" s="146">
        <v>1383</v>
      </c>
      <c r="G4386" s="146">
        <v>1383</v>
      </c>
    </row>
    <row r="4387" spans="1:7" x14ac:dyDescent="0.25">
      <c r="A4387" s="146" t="s">
        <v>0</v>
      </c>
      <c r="B4387" s="146">
        <v>1</v>
      </c>
      <c r="C4387" s="146">
        <v>2001</v>
      </c>
      <c r="D4387" s="146" t="s">
        <v>79</v>
      </c>
      <c r="E4387" s="146">
        <v>1385</v>
      </c>
      <c r="F4387" s="146">
        <v>1385</v>
      </c>
      <c r="G4387" s="146">
        <v>1385</v>
      </c>
    </row>
    <row r="4388" spans="1:7" x14ac:dyDescent="0.25">
      <c r="A4388" s="146" t="s">
        <v>65</v>
      </c>
      <c r="B4388" s="146">
        <v>2</v>
      </c>
      <c r="C4388" s="146">
        <v>1999</v>
      </c>
      <c r="D4388" s="146" t="s">
        <v>95</v>
      </c>
      <c r="E4388" s="146">
        <v>1388</v>
      </c>
      <c r="F4388" s="146">
        <v>1388</v>
      </c>
      <c r="G4388" s="146">
        <v>1388</v>
      </c>
    </row>
    <row r="4389" spans="1:7" x14ac:dyDescent="0.25">
      <c r="A4389" s="146" t="s">
        <v>76</v>
      </c>
      <c r="B4389" s="146">
        <v>2</v>
      </c>
      <c r="C4389" s="146">
        <v>2005</v>
      </c>
      <c r="D4389" s="146" t="s">
        <v>95</v>
      </c>
      <c r="E4389" s="146">
        <v>1389</v>
      </c>
      <c r="F4389" s="146">
        <v>1389</v>
      </c>
      <c r="G4389" s="146">
        <v>1389</v>
      </c>
    </row>
    <row r="4390" spans="1:7" x14ac:dyDescent="0.25">
      <c r="A4390" s="146" t="s">
        <v>0</v>
      </c>
      <c r="B4390" s="146">
        <v>1</v>
      </c>
      <c r="C4390" s="146">
        <v>2002</v>
      </c>
      <c r="D4390" s="146" t="s">
        <v>80</v>
      </c>
      <c r="E4390" s="146">
        <v>1391</v>
      </c>
      <c r="F4390" s="146">
        <v>1391</v>
      </c>
      <c r="G4390" s="146">
        <v>1391</v>
      </c>
    </row>
    <row r="4391" spans="1:7" x14ac:dyDescent="0.25">
      <c r="A4391" s="146" t="s">
        <v>76</v>
      </c>
      <c r="B4391" s="146">
        <v>2</v>
      </c>
      <c r="C4391" s="146">
        <v>2001</v>
      </c>
      <c r="D4391" s="146" t="s">
        <v>92</v>
      </c>
      <c r="E4391" s="146">
        <v>1398</v>
      </c>
      <c r="F4391" s="146">
        <v>1398</v>
      </c>
      <c r="G4391" s="146">
        <v>1398</v>
      </c>
    </row>
    <row r="4392" spans="1:7" x14ac:dyDescent="0.25">
      <c r="A4392" s="146" t="s">
        <v>76</v>
      </c>
      <c r="B4392" s="146">
        <v>2</v>
      </c>
      <c r="C4392" s="146">
        <v>2002</v>
      </c>
      <c r="D4392" s="146" t="s">
        <v>92</v>
      </c>
      <c r="E4392" s="146">
        <v>1408</v>
      </c>
      <c r="F4392" s="146">
        <v>1408</v>
      </c>
      <c r="G4392" s="146">
        <v>1408</v>
      </c>
    </row>
    <row r="4393" spans="1:7" x14ac:dyDescent="0.25">
      <c r="A4393" s="146" t="s">
        <v>65</v>
      </c>
      <c r="B4393" s="146">
        <v>2</v>
      </c>
      <c r="C4393" s="146">
        <v>2010</v>
      </c>
      <c r="D4393" s="146" t="s">
        <v>80</v>
      </c>
      <c r="E4393" s="146">
        <v>1413</v>
      </c>
      <c r="F4393" s="146">
        <v>1413</v>
      </c>
      <c r="G4393" s="146">
        <v>1413</v>
      </c>
    </row>
    <row r="4394" spans="1:7" x14ac:dyDescent="0.25">
      <c r="A4394" s="146" t="s">
        <v>76</v>
      </c>
      <c r="B4394" s="146">
        <v>2</v>
      </c>
      <c r="C4394" s="146">
        <v>2006</v>
      </c>
      <c r="D4394" s="146" t="s">
        <v>94</v>
      </c>
      <c r="E4394" s="146">
        <v>1415</v>
      </c>
      <c r="F4394" s="146">
        <v>1415</v>
      </c>
      <c r="G4394" s="146">
        <v>1415</v>
      </c>
    </row>
    <row r="4395" spans="1:7" x14ac:dyDescent="0.25">
      <c r="A4395" s="146" t="s">
        <v>1</v>
      </c>
      <c r="B4395" s="146">
        <v>2</v>
      </c>
      <c r="C4395" s="146">
        <v>2012</v>
      </c>
      <c r="D4395" s="146" t="s">
        <v>92</v>
      </c>
      <c r="E4395" s="146">
        <v>1420</v>
      </c>
      <c r="F4395" s="146">
        <v>1420</v>
      </c>
      <c r="G4395" s="146">
        <v>1420</v>
      </c>
    </row>
    <row r="4396" spans="1:7" x14ac:dyDescent="0.25">
      <c r="A4396" s="146" t="s">
        <v>76</v>
      </c>
      <c r="B4396" s="146">
        <v>1</v>
      </c>
      <c r="C4396" s="146">
        <v>2005</v>
      </c>
      <c r="D4396" s="146" t="s">
        <v>82</v>
      </c>
      <c r="E4396" s="146">
        <v>1422</v>
      </c>
      <c r="F4396" s="146">
        <v>1422</v>
      </c>
      <c r="G4396" s="146">
        <v>1422</v>
      </c>
    </row>
    <row r="4397" spans="1:7" x14ac:dyDescent="0.25">
      <c r="A4397" s="146" t="s">
        <v>0</v>
      </c>
      <c r="B4397" s="146">
        <v>1</v>
      </c>
      <c r="C4397" s="146">
        <v>2005</v>
      </c>
      <c r="D4397" s="146" t="s">
        <v>80</v>
      </c>
      <c r="E4397" s="146">
        <v>1422</v>
      </c>
      <c r="F4397" s="146">
        <v>1422</v>
      </c>
      <c r="G4397" s="146">
        <v>1422</v>
      </c>
    </row>
    <row r="4398" spans="1:7" x14ac:dyDescent="0.25">
      <c r="A4398" s="146" t="s">
        <v>76</v>
      </c>
      <c r="B4398" s="146">
        <v>1</v>
      </c>
      <c r="C4398" s="146">
        <v>2006</v>
      </c>
      <c r="D4398" s="146" t="s">
        <v>88</v>
      </c>
      <c r="E4398" s="146">
        <v>1423</v>
      </c>
      <c r="F4398" s="146">
        <v>1423</v>
      </c>
      <c r="G4398" s="146">
        <v>1423</v>
      </c>
    </row>
    <row r="4399" spans="1:7" x14ac:dyDescent="0.25">
      <c r="A4399" s="146" t="s">
        <v>76</v>
      </c>
      <c r="B4399" s="146">
        <v>2</v>
      </c>
      <c r="C4399" s="146">
        <v>2006</v>
      </c>
      <c r="D4399" s="146" t="s">
        <v>88</v>
      </c>
      <c r="E4399" s="146">
        <v>1424</v>
      </c>
      <c r="F4399" s="146">
        <v>1424</v>
      </c>
      <c r="G4399" s="146">
        <v>1424</v>
      </c>
    </row>
    <row r="4400" spans="1:7" x14ac:dyDescent="0.25">
      <c r="A4400" s="146" t="s">
        <v>76</v>
      </c>
      <c r="B4400" s="146">
        <v>1</v>
      </c>
      <c r="C4400" s="146">
        <v>2010</v>
      </c>
      <c r="D4400" s="146" t="s">
        <v>96</v>
      </c>
      <c r="E4400" s="146">
        <v>1429</v>
      </c>
      <c r="F4400" s="146">
        <v>1429</v>
      </c>
      <c r="G4400" s="146">
        <v>1429</v>
      </c>
    </row>
    <row r="4401" spans="1:7" x14ac:dyDescent="0.25">
      <c r="A4401" s="146" t="s">
        <v>76</v>
      </c>
      <c r="B4401" s="146">
        <v>1</v>
      </c>
      <c r="C4401" s="146">
        <v>2012</v>
      </c>
      <c r="D4401" s="146" t="s">
        <v>80</v>
      </c>
      <c r="E4401" s="146">
        <v>1429</v>
      </c>
      <c r="F4401" s="146">
        <v>1429</v>
      </c>
      <c r="G4401" s="146">
        <v>1429</v>
      </c>
    </row>
    <row r="4402" spans="1:7" x14ac:dyDescent="0.25">
      <c r="A4402" s="146" t="s">
        <v>76</v>
      </c>
      <c r="B4402" s="146">
        <v>1</v>
      </c>
      <c r="C4402" s="146">
        <v>2003</v>
      </c>
      <c r="D4402" s="146" t="s">
        <v>79</v>
      </c>
      <c r="E4402" s="146">
        <v>1430</v>
      </c>
      <c r="F4402" s="146">
        <v>1430</v>
      </c>
      <c r="G4402" s="146">
        <v>1430</v>
      </c>
    </row>
    <row r="4403" spans="1:7" x14ac:dyDescent="0.25">
      <c r="A4403" s="146" t="s">
        <v>76</v>
      </c>
      <c r="B4403" s="146">
        <v>2</v>
      </c>
      <c r="C4403" s="146">
        <v>2011</v>
      </c>
      <c r="D4403" s="146" t="s">
        <v>93</v>
      </c>
      <c r="E4403" s="146">
        <v>1434</v>
      </c>
      <c r="F4403" s="146">
        <v>1434</v>
      </c>
      <c r="G4403" s="146">
        <v>1434</v>
      </c>
    </row>
    <row r="4404" spans="1:7" x14ac:dyDescent="0.25">
      <c r="A4404" s="146" t="s">
        <v>1</v>
      </c>
      <c r="B4404" s="146">
        <v>1</v>
      </c>
      <c r="C4404" s="146">
        <v>2008</v>
      </c>
      <c r="D4404" s="146" t="s">
        <v>79</v>
      </c>
      <c r="E4404" s="146">
        <v>1437</v>
      </c>
      <c r="F4404" s="146">
        <v>1437</v>
      </c>
      <c r="G4404" s="146">
        <v>1437</v>
      </c>
    </row>
    <row r="4405" spans="1:7" x14ac:dyDescent="0.25">
      <c r="A4405" s="146" t="s">
        <v>1</v>
      </c>
      <c r="B4405" s="146">
        <v>1</v>
      </c>
      <c r="C4405" s="146">
        <v>2012</v>
      </c>
      <c r="D4405" s="146" t="s">
        <v>88</v>
      </c>
      <c r="E4405" s="146">
        <v>1440</v>
      </c>
      <c r="F4405" s="146">
        <v>1440</v>
      </c>
      <c r="G4405" s="146">
        <v>1440</v>
      </c>
    </row>
    <row r="4406" spans="1:7" x14ac:dyDescent="0.25">
      <c r="A4406" s="146" t="s">
        <v>0</v>
      </c>
      <c r="B4406" s="146">
        <v>1</v>
      </c>
      <c r="C4406" s="146">
        <v>2007</v>
      </c>
      <c r="D4406" s="146" t="s">
        <v>80</v>
      </c>
      <c r="E4406" s="146">
        <v>1440</v>
      </c>
      <c r="F4406" s="146">
        <v>1440</v>
      </c>
      <c r="G4406" s="146">
        <v>1440</v>
      </c>
    </row>
    <row r="4407" spans="1:7" x14ac:dyDescent="0.25">
      <c r="A4407" s="146" t="s">
        <v>76</v>
      </c>
      <c r="B4407" s="146">
        <v>1</v>
      </c>
      <c r="C4407" s="146">
        <v>2004</v>
      </c>
      <c r="D4407" s="146" t="s">
        <v>79</v>
      </c>
      <c r="E4407" s="146">
        <v>1445</v>
      </c>
      <c r="F4407" s="146">
        <v>1445</v>
      </c>
      <c r="G4407" s="146">
        <v>1445</v>
      </c>
    </row>
    <row r="4408" spans="1:7" x14ac:dyDescent="0.25">
      <c r="A4408" s="146" t="s">
        <v>1</v>
      </c>
      <c r="B4408" s="146">
        <v>2</v>
      </c>
      <c r="C4408" s="146">
        <v>2013</v>
      </c>
      <c r="D4408" s="146" t="s">
        <v>79</v>
      </c>
      <c r="E4408" s="146">
        <v>1446</v>
      </c>
      <c r="F4408" s="146">
        <v>1446</v>
      </c>
      <c r="G4408" s="146">
        <v>1446</v>
      </c>
    </row>
    <row r="4409" spans="1:7" x14ac:dyDescent="0.25">
      <c r="A4409" s="146" t="s">
        <v>65</v>
      </c>
      <c r="B4409" s="146">
        <v>2</v>
      </c>
      <c r="C4409" s="146">
        <v>2011</v>
      </c>
      <c r="D4409" s="146" t="s">
        <v>93</v>
      </c>
      <c r="E4409" s="146">
        <v>1449</v>
      </c>
      <c r="F4409" s="146">
        <v>1449</v>
      </c>
      <c r="G4409" s="146">
        <v>1449</v>
      </c>
    </row>
    <row r="4410" spans="1:7" x14ac:dyDescent="0.25">
      <c r="A4410" s="146" t="s">
        <v>0</v>
      </c>
      <c r="B4410" s="146">
        <v>1</v>
      </c>
      <c r="C4410" s="146">
        <v>2010</v>
      </c>
      <c r="D4410" s="146" t="s">
        <v>80</v>
      </c>
      <c r="E4410" s="146">
        <v>1453</v>
      </c>
      <c r="F4410" s="146">
        <v>1453</v>
      </c>
      <c r="G4410" s="146">
        <v>1453</v>
      </c>
    </row>
    <row r="4411" spans="1:7" x14ac:dyDescent="0.25">
      <c r="A4411" s="146" t="s">
        <v>0</v>
      </c>
      <c r="B4411" s="146">
        <v>1</v>
      </c>
      <c r="C4411" s="146">
        <v>2011</v>
      </c>
      <c r="D4411" s="146" t="s">
        <v>80</v>
      </c>
      <c r="E4411" s="146">
        <v>1461</v>
      </c>
      <c r="F4411" s="146">
        <v>1461</v>
      </c>
      <c r="G4411" s="146">
        <v>1461</v>
      </c>
    </row>
    <row r="4412" spans="1:7" x14ac:dyDescent="0.25">
      <c r="A4412" s="146" t="s">
        <v>76</v>
      </c>
      <c r="B4412" s="146">
        <v>1</v>
      </c>
      <c r="C4412" s="146">
        <v>2004</v>
      </c>
      <c r="D4412" s="146" t="s">
        <v>92</v>
      </c>
      <c r="E4412" s="146">
        <v>1462</v>
      </c>
      <c r="F4412" s="146">
        <v>1462</v>
      </c>
      <c r="G4412" s="146">
        <v>1462</v>
      </c>
    </row>
    <row r="4413" spans="1:7" x14ac:dyDescent="0.25">
      <c r="A4413" s="146" t="s">
        <v>76</v>
      </c>
      <c r="B4413" s="146">
        <v>2</v>
      </c>
      <c r="C4413" s="146">
        <v>2002</v>
      </c>
      <c r="D4413" s="146" t="s">
        <v>79</v>
      </c>
      <c r="E4413" s="146">
        <v>1463</v>
      </c>
      <c r="F4413" s="146">
        <v>1463</v>
      </c>
      <c r="G4413" s="146">
        <v>1463</v>
      </c>
    </row>
    <row r="4414" spans="1:7" x14ac:dyDescent="0.25">
      <c r="A4414" s="146" t="s">
        <v>65</v>
      </c>
      <c r="B4414" s="146">
        <v>2</v>
      </c>
      <c r="C4414" s="146">
        <v>1992</v>
      </c>
      <c r="D4414" s="146" t="s">
        <v>79</v>
      </c>
      <c r="E4414" s="146">
        <v>1467</v>
      </c>
      <c r="F4414" s="146">
        <v>1467</v>
      </c>
      <c r="G4414" s="146">
        <v>1467</v>
      </c>
    </row>
    <row r="4415" spans="1:7" x14ac:dyDescent="0.25">
      <c r="A4415" s="146" t="s">
        <v>76</v>
      </c>
      <c r="B4415" s="146">
        <v>1</v>
      </c>
      <c r="C4415" s="146">
        <v>2007</v>
      </c>
      <c r="D4415" s="146" t="s">
        <v>95</v>
      </c>
      <c r="E4415" s="146">
        <v>1469</v>
      </c>
      <c r="F4415" s="146">
        <v>1469</v>
      </c>
      <c r="G4415" s="146">
        <v>1469</v>
      </c>
    </row>
    <row r="4416" spans="1:7" x14ac:dyDescent="0.25">
      <c r="A4416" s="146" t="s">
        <v>76</v>
      </c>
      <c r="B4416" s="146">
        <v>1</v>
      </c>
      <c r="C4416" s="146">
        <v>2008</v>
      </c>
      <c r="D4416" s="146" t="s">
        <v>94</v>
      </c>
      <c r="E4416" s="146">
        <v>1473</v>
      </c>
      <c r="F4416" s="146">
        <v>1473</v>
      </c>
      <c r="G4416" s="146">
        <v>1473</v>
      </c>
    </row>
    <row r="4417" spans="1:7" x14ac:dyDescent="0.25">
      <c r="A4417" s="146" t="s">
        <v>76</v>
      </c>
      <c r="B4417" s="146">
        <v>2</v>
      </c>
      <c r="C4417" s="146">
        <v>2001</v>
      </c>
      <c r="D4417" s="146" t="s">
        <v>79</v>
      </c>
      <c r="E4417" s="146">
        <v>1474</v>
      </c>
      <c r="F4417" s="146">
        <v>1474</v>
      </c>
      <c r="G4417" s="146">
        <v>1474</v>
      </c>
    </row>
    <row r="4418" spans="1:7" x14ac:dyDescent="0.25">
      <c r="A4418" s="146" t="s">
        <v>76</v>
      </c>
      <c r="B4418" s="146">
        <v>2</v>
      </c>
      <c r="C4418" s="146">
        <v>2003</v>
      </c>
      <c r="D4418" s="146" t="s">
        <v>82</v>
      </c>
      <c r="E4418" s="146">
        <v>1476</v>
      </c>
      <c r="F4418" s="146">
        <v>1476</v>
      </c>
      <c r="G4418" s="146">
        <v>1476</v>
      </c>
    </row>
    <row r="4419" spans="1:7" x14ac:dyDescent="0.25">
      <c r="A4419" s="146" t="s">
        <v>1</v>
      </c>
      <c r="B4419" s="146">
        <v>2</v>
      </c>
      <c r="C4419" s="146">
        <v>2013</v>
      </c>
      <c r="D4419" s="146" t="s">
        <v>88</v>
      </c>
      <c r="E4419" s="146">
        <v>1479</v>
      </c>
      <c r="F4419" s="146">
        <v>1479</v>
      </c>
      <c r="G4419" s="146">
        <v>1479</v>
      </c>
    </row>
    <row r="4420" spans="1:7" x14ac:dyDescent="0.25">
      <c r="A4420" s="146" t="s">
        <v>65</v>
      </c>
      <c r="B4420" s="146">
        <v>2</v>
      </c>
      <c r="C4420" s="146">
        <v>2001</v>
      </c>
      <c r="D4420" s="146" t="s">
        <v>88</v>
      </c>
      <c r="E4420" s="146">
        <v>1489</v>
      </c>
      <c r="F4420" s="146">
        <v>1489</v>
      </c>
      <c r="G4420" s="146">
        <v>1489</v>
      </c>
    </row>
    <row r="4421" spans="1:7" x14ac:dyDescent="0.25">
      <c r="A4421" s="146" t="s">
        <v>65</v>
      </c>
      <c r="B4421" s="146">
        <v>2</v>
      </c>
      <c r="C4421" s="146">
        <v>2000</v>
      </c>
      <c r="D4421" s="146" t="s">
        <v>95</v>
      </c>
      <c r="E4421" s="146">
        <v>1494</v>
      </c>
      <c r="F4421" s="146">
        <v>1494</v>
      </c>
      <c r="G4421" s="146">
        <v>1494</v>
      </c>
    </row>
    <row r="4422" spans="1:7" x14ac:dyDescent="0.25">
      <c r="A4422" s="146" t="s">
        <v>76</v>
      </c>
      <c r="B4422" s="146">
        <v>1</v>
      </c>
      <c r="C4422" s="146">
        <v>2007</v>
      </c>
      <c r="D4422" s="146" t="s">
        <v>88</v>
      </c>
      <c r="E4422" s="146">
        <v>1495</v>
      </c>
      <c r="F4422" s="146">
        <v>1495</v>
      </c>
      <c r="G4422" s="146">
        <v>1495</v>
      </c>
    </row>
    <row r="4423" spans="1:7" x14ac:dyDescent="0.25">
      <c r="A4423" s="146" t="s">
        <v>76</v>
      </c>
      <c r="B4423" s="146">
        <v>2</v>
      </c>
      <c r="C4423" s="146">
        <v>2000</v>
      </c>
      <c r="D4423" s="146" t="s">
        <v>79</v>
      </c>
      <c r="E4423" s="146">
        <v>1496</v>
      </c>
      <c r="F4423" s="146">
        <v>1496</v>
      </c>
      <c r="G4423" s="146">
        <v>1496</v>
      </c>
    </row>
    <row r="4424" spans="1:7" x14ac:dyDescent="0.25">
      <c r="A4424" s="146" t="s">
        <v>1</v>
      </c>
      <c r="B4424" s="146">
        <v>2</v>
      </c>
      <c r="C4424" s="146">
        <v>2013</v>
      </c>
      <c r="D4424" s="146" t="s">
        <v>92</v>
      </c>
      <c r="E4424" s="146">
        <v>1498</v>
      </c>
      <c r="F4424" s="146">
        <v>1498</v>
      </c>
      <c r="G4424" s="146">
        <v>1498</v>
      </c>
    </row>
    <row r="4425" spans="1:7" x14ac:dyDescent="0.25">
      <c r="A4425" s="146" t="s">
        <v>0</v>
      </c>
      <c r="B4425" s="146">
        <v>1</v>
      </c>
      <c r="C4425" s="146">
        <v>2006</v>
      </c>
      <c r="D4425" s="146" t="s">
        <v>80</v>
      </c>
      <c r="E4425" s="146">
        <v>1498</v>
      </c>
      <c r="F4425" s="146">
        <v>1498</v>
      </c>
      <c r="G4425" s="146">
        <v>1498</v>
      </c>
    </row>
    <row r="4426" spans="1:7" x14ac:dyDescent="0.25">
      <c r="A4426" s="146" t="s">
        <v>76</v>
      </c>
      <c r="B4426" s="146">
        <v>2</v>
      </c>
      <c r="C4426" s="146">
        <v>2008</v>
      </c>
      <c r="D4426" s="146" t="s">
        <v>96</v>
      </c>
      <c r="E4426" s="146">
        <v>1502</v>
      </c>
      <c r="F4426" s="146">
        <v>1502</v>
      </c>
      <c r="G4426" s="146">
        <v>1502</v>
      </c>
    </row>
    <row r="4427" spans="1:7" x14ac:dyDescent="0.25">
      <c r="A4427" s="146" t="s">
        <v>65</v>
      </c>
      <c r="B4427" s="146">
        <v>2</v>
      </c>
      <c r="C4427" s="146">
        <v>1993</v>
      </c>
      <c r="D4427" s="146" t="s">
        <v>79</v>
      </c>
      <c r="E4427" s="146">
        <v>1506</v>
      </c>
      <c r="F4427" s="146">
        <v>1506</v>
      </c>
      <c r="G4427" s="146">
        <v>1506</v>
      </c>
    </row>
    <row r="4428" spans="1:7" x14ac:dyDescent="0.25">
      <c r="A4428" s="146" t="s">
        <v>1</v>
      </c>
      <c r="B4428" s="146">
        <v>1</v>
      </c>
      <c r="C4428" s="146">
        <v>2009</v>
      </c>
      <c r="D4428" s="146" t="s">
        <v>91</v>
      </c>
      <c r="E4428" s="146">
        <v>1515</v>
      </c>
      <c r="F4428" s="146">
        <v>1515</v>
      </c>
      <c r="G4428" s="146">
        <v>1515</v>
      </c>
    </row>
    <row r="4429" spans="1:7" x14ac:dyDescent="0.25">
      <c r="A4429" s="146" t="s">
        <v>76</v>
      </c>
      <c r="B4429" s="146">
        <v>2</v>
      </c>
      <c r="C4429" s="146">
        <v>2007</v>
      </c>
      <c r="D4429" s="146" t="s">
        <v>94</v>
      </c>
      <c r="E4429" s="146">
        <v>1516</v>
      </c>
      <c r="F4429" s="146">
        <v>1516</v>
      </c>
      <c r="G4429" s="146">
        <v>1516</v>
      </c>
    </row>
    <row r="4430" spans="1:7" x14ac:dyDescent="0.25">
      <c r="A4430" s="146" t="s">
        <v>2</v>
      </c>
      <c r="B4430" s="146">
        <v>1</v>
      </c>
      <c r="C4430" s="146">
        <v>2013</v>
      </c>
      <c r="D4430" s="146" t="s">
        <v>79</v>
      </c>
      <c r="E4430" s="146">
        <v>1516</v>
      </c>
      <c r="F4430" s="146">
        <v>1516</v>
      </c>
      <c r="G4430" s="146">
        <v>1516</v>
      </c>
    </row>
    <row r="4431" spans="1:7" x14ac:dyDescent="0.25">
      <c r="A4431" s="146" t="s">
        <v>0</v>
      </c>
      <c r="B4431" s="146">
        <v>1</v>
      </c>
      <c r="C4431" s="146">
        <v>2009</v>
      </c>
      <c r="D4431" s="146" t="s">
        <v>80</v>
      </c>
      <c r="E4431" s="146">
        <v>1517</v>
      </c>
      <c r="F4431" s="146">
        <v>1517</v>
      </c>
      <c r="G4431" s="146">
        <v>1517</v>
      </c>
    </row>
    <row r="4432" spans="1:7" x14ac:dyDescent="0.25">
      <c r="A4432" s="146" t="s">
        <v>1</v>
      </c>
      <c r="B4432" s="146">
        <v>1</v>
      </c>
      <c r="C4432" s="146">
        <v>2010</v>
      </c>
      <c r="D4432" s="146" t="s">
        <v>92</v>
      </c>
      <c r="E4432" s="146">
        <v>1521</v>
      </c>
      <c r="F4432" s="146">
        <v>1521</v>
      </c>
      <c r="G4432" s="146">
        <v>1521</v>
      </c>
    </row>
    <row r="4433" spans="1:7" x14ac:dyDescent="0.25">
      <c r="A4433" s="146" t="s">
        <v>76</v>
      </c>
      <c r="B4433" s="146">
        <v>2</v>
      </c>
      <c r="C4433" s="146">
        <v>2012</v>
      </c>
      <c r="D4433" s="146" t="s">
        <v>80</v>
      </c>
      <c r="E4433" s="146">
        <v>1522</v>
      </c>
      <c r="F4433" s="146">
        <v>1522</v>
      </c>
      <c r="G4433" s="146">
        <v>1522</v>
      </c>
    </row>
    <row r="4434" spans="1:7" x14ac:dyDescent="0.25">
      <c r="A4434" s="146" t="s">
        <v>0</v>
      </c>
      <c r="B4434" s="146">
        <v>1</v>
      </c>
      <c r="C4434" s="146">
        <v>2007</v>
      </c>
      <c r="D4434" s="146" t="s">
        <v>82</v>
      </c>
      <c r="E4434" s="146">
        <v>1528</v>
      </c>
      <c r="F4434" s="146">
        <v>1528</v>
      </c>
      <c r="G4434" s="146">
        <v>1528</v>
      </c>
    </row>
    <row r="4435" spans="1:7" x14ac:dyDescent="0.25">
      <c r="A4435" s="146" t="s">
        <v>0</v>
      </c>
      <c r="B4435" s="146">
        <v>1</v>
      </c>
      <c r="C4435" s="146">
        <v>2011</v>
      </c>
      <c r="D4435" s="146" t="s">
        <v>95</v>
      </c>
      <c r="E4435" s="146">
        <v>1528</v>
      </c>
      <c r="F4435" s="146">
        <v>1528</v>
      </c>
      <c r="G4435" s="146">
        <v>1528</v>
      </c>
    </row>
    <row r="4436" spans="1:7" x14ac:dyDescent="0.25">
      <c r="A4436" s="146" t="s">
        <v>0</v>
      </c>
      <c r="B4436" s="146">
        <v>1</v>
      </c>
      <c r="C4436" s="146">
        <v>2003</v>
      </c>
      <c r="D4436" s="146" t="s">
        <v>80</v>
      </c>
      <c r="E4436" s="146">
        <v>1533</v>
      </c>
      <c r="F4436" s="146">
        <v>1533</v>
      </c>
      <c r="G4436" s="146">
        <v>1533</v>
      </c>
    </row>
    <row r="4437" spans="1:7" x14ac:dyDescent="0.25">
      <c r="A4437" s="146" t="s">
        <v>2</v>
      </c>
      <c r="B4437" s="146">
        <v>1</v>
      </c>
      <c r="C4437" s="146">
        <v>2013</v>
      </c>
      <c r="D4437" s="146" t="s">
        <v>91</v>
      </c>
      <c r="E4437" s="146">
        <v>1538</v>
      </c>
      <c r="F4437" s="146">
        <v>1538</v>
      </c>
      <c r="G4437" s="146">
        <v>1538</v>
      </c>
    </row>
    <row r="4438" spans="1:7" x14ac:dyDescent="0.25">
      <c r="A4438" s="146" t="s">
        <v>65</v>
      </c>
      <c r="B4438" s="146">
        <v>2</v>
      </c>
      <c r="C4438" s="146">
        <v>2005</v>
      </c>
      <c r="D4438" s="146" t="s">
        <v>88</v>
      </c>
      <c r="E4438" s="146">
        <v>1541</v>
      </c>
      <c r="F4438" s="146">
        <v>1541</v>
      </c>
      <c r="G4438" s="146">
        <v>1541</v>
      </c>
    </row>
    <row r="4439" spans="1:7" x14ac:dyDescent="0.25">
      <c r="A4439" s="146" t="s">
        <v>65</v>
      </c>
      <c r="B4439" s="146">
        <v>2</v>
      </c>
      <c r="C4439" s="146">
        <v>2002</v>
      </c>
      <c r="D4439" s="146" t="s">
        <v>88</v>
      </c>
      <c r="E4439" s="146">
        <v>1553</v>
      </c>
      <c r="F4439" s="146">
        <v>1553</v>
      </c>
      <c r="G4439" s="146">
        <v>1553</v>
      </c>
    </row>
    <row r="4440" spans="1:7" x14ac:dyDescent="0.25">
      <c r="A4440" s="146" t="s">
        <v>0</v>
      </c>
      <c r="B4440" s="146">
        <v>1</v>
      </c>
      <c r="C4440" s="146">
        <v>2000</v>
      </c>
      <c r="D4440" s="146" t="s">
        <v>92</v>
      </c>
      <c r="E4440" s="146">
        <v>1554</v>
      </c>
      <c r="F4440" s="146">
        <v>1554</v>
      </c>
      <c r="G4440" s="146">
        <v>1554</v>
      </c>
    </row>
    <row r="4441" spans="1:7" x14ac:dyDescent="0.25">
      <c r="A4441" s="146" t="s">
        <v>76</v>
      </c>
      <c r="B4441" s="146">
        <v>2</v>
      </c>
      <c r="C4441" s="146">
        <v>2000</v>
      </c>
      <c r="D4441" s="146" t="s">
        <v>91</v>
      </c>
      <c r="E4441" s="146">
        <v>1557</v>
      </c>
      <c r="F4441" s="146">
        <v>1557</v>
      </c>
      <c r="G4441" s="146">
        <v>1557</v>
      </c>
    </row>
    <row r="4442" spans="1:7" x14ac:dyDescent="0.25">
      <c r="A4442" s="146" t="s">
        <v>76</v>
      </c>
      <c r="B4442" s="146">
        <v>1</v>
      </c>
      <c r="C4442" s="146">
        <v>2013</v>
      </c>
      <c r="D4442" s="146" t="s">
        <v>93</v>
      </c>
      <c r="E4442" s="146">
        <v>1558</v>
      </c>
      <c r="F4442" s="146">
        <v>1558</v>
      </c>
      <c r="G4442" s="146">
        <v>1558</v>
      </c>
    </row>
    <row r="4443" spans="1:7" x14ac:dyDescent="0.25">
      <c r="A4443" s="146" t="s">
        <v>76</v>
      </c>
      <c r="B4443" s="146">
        <v>1</v>
      </c>
      <c r="C4443" s="146">
        <v>2003</v>
      </c>
      <c r="D4443" s="146" t="s">
        <v>91</v>
      </c>
      <c r="E4443" s="146">
        <v>1559</v>
      </c>
      <c r="F4443" s="146">
        <v>1559</v>
      </c>
      <c r="G4443" s="146">
        <v>1559</v>
      </c>
    </row>
    <row r="4444" spans="1:7" x14ac:dyDescent="0.25">
      <c r="A4444" s="146" t="s">
        <v>65</v>
      </c>
      <c r="B4444" s="146">
        <v>2</v>
      </c>
      <c r="C4444" s="146">
        <v>1994</v>
      </c>
      <c r="D4444" s="146" t="s">
        <v>79</v>
      </c>
      <c r="E4444" s="146">
        <v>1560</v>
      </c>
      <c r="F4444" s="146">
        <v>1560</v>
      </c>
      <c r="G4444" s="146">
        <v>1560</v>
      </c>
    </row>
    <row r="4445" spans="1:7" x14ac:dyDescent="0.25">
      <c r="A4445" s="146" t="s">
        <v>1</v>
      </c>
      <c r="B4445" s="146">
        <v>1</v>
      </c>
      <c r="C4445" s="146">
        <v>2009</v>
      </c>
      <c r="D4445" s="146" t="s">
        <v>79</v>
      </c>
      <c r="E4445" s="146">
        <v>1567</v>
      </c>
      <c r="F4445" s="146">
        <v>1567</v>
      </c>
      <c r="G4445" s="146">
        <v>1567</v>
      </c>
    </row>
    <row r="4446" spans="1:7" x14ac:dyDescent="0.25">
      <c r="A4446" s="146" t="s">
        <v>65</v>
      </c>
      <c r="B4446" s="146">
        <v>2</v>
      </c>
      <c r="C4446" s="146">
        <v>2007</v>
      </c>
      <c r="D4446" s="146" t="s">
        <v>96</v>
      </c>
      <c r="E4446" s="146">
        <v>1570</v>
      </c>
      <c r="F4446" s="146">
        <v>1570</v>
      </c>
      <c r="G4446" s="146">
        <v>1570</v>
      </c>
    </row>
    <row r="4447" spans="1:7" x14ac:dyDescent="0.25">
      <c r="A4447" s="146" t="s">
        <v>76</v>
      </c>
      <c r="B4447" s="146">
        <v>2</v>
      </c>
      <c r="C4447" s="146">
        <v>2003</v>
      </c>
      <c r="D4447" s="146" t="s">
        <v>92</v>
      </c>
      <c r="E4447" s="146">
        <v>1572</v>
      </c>
      <c r="F4447" s="146">
        <v>1572</v>
      </c>
      <c r="G4447" s="146">
        <v>1572</v>
      </c>
    </row>
    <row r="4448" spans="1:7" x14ac:dyDescent="0.25">
      <c r="A4448" s="146" t="s">
        <v>76</v>
      </c>
      <c r="B4448" s="146">
        <v>2</v>
      </c>
      <c r="C4448" s="146">
        <v>2007</v>
      </c>
      <c r="D4448" s="146" t="s">
        <v>88</v>
      </c>
      <c r="E4448" s="146">
        <v>1575</v>
      </c>
      <c r="F4448" s="146">
        <v>1575</v>
      </c>
      <c r="G4448" s="146">
        <v>1575</v>
      </c>
    </row>
    <row r="4449" spans="1:7" x14ac:dyDescent="0.25">
      <c r="A4449" s="146" t="s">
        <v>76</v>
      </c>
      <c r="B4449" s="146">
        <v>1</v>
      </c>
      <c r="C4449" s="146">
        <v>2009</v>
      </c>
      <c r="D4449" s="146" t="s">
        <v>94</v>
      </c>
      <c r="E4449" s="146">
        <v>1581</v>
      </c>
      <c r="F4449" s="146">
        <v>1581</v>
      </c>
      <c r="G4449" s="146">
        <v>1581</v>
      </c>
    </row>
    <row r="4450" spans="1:7" x14ac:dyDescent="0.25">
      <c r="A4450" s="146" t="s">
        <v>76</v>
      </c>
      <c r="B4450" s="146">
        <v>2</v>
      </c>
      <c r="C4450" s="146">
        <v>2004</v>
      </c>
      <c r="D4450" s="146" t="s">
        <v>82</v>
      </c>
      <c r="E4450" s="146">
        <v>1582</v>
      </c>
      <c r="F4450" s="146">
        <v>1582</v>
      </c>
      <c r="G4450" s="146">
        <v>1582</v>
      </c>
    </row>
    <row r="4451" spans="1:7" x14ac:dyDescent="0.25">
      <c r="A4451" s="146" t="s">
        <v>76</v>
      </c>
      <c r="B4451" s="146">
        <v>2</v>
      </c>
      <c r="C4451" s="146">
        <v>2006</v>
      </c>
      <c r="D4451" s="146" t="s">
        <v>95</v>
      </c>
      <c r="E4451" s="146">
        <v>1582</v>
      </c>
      <c r="F4451" s="146">
        <v>1582</v>
      </c>
      <c r="G4451" s="146">
        <v>1582</v>
      </c>
    </row>
    <row r="4452" spans="1:7" x14ac:dyDescent="0.25">
      <c r="A4452" s="146" t="s">
        <v>0</v>
      </c>
      <c r="B4452" s="146">
        <v>1</v>
      </c>
      <c r="C4452" s="146">
        <v>2004</v>
      </c>
      <c r="D4452" s="146" t="s">
        <v>80</v>
      </c>
      <c r="E4452" s="146">
        <v>1586</v>
      </c>
      <c r="F4452" s="146">
        <v>1586</v>
      </c>
      <c r="G4452" s="146">
        <v>1586</v>
      </c>
    </row>
    <row r="4453" spans="1:7" x14ac:dyDescent="0.25">
      <c r="A4453" s="146" t="s">
        <v>65</v>
      </c>
      <c r="B4453" s="146">
        <v>2</v>
      </c>
      <c r="C4453" s="146">
        <v>2006</v>
      </c>
      <c r="D4453" s="146" t="s">
        <v>88</v>
      </c>
      <c r="E4453" s="146">
        <v>1592</v>
      </c>
      <c r="F4453" s="146">
        <v>1592</v>
      </c>
      <c r="G4453" s="146">
        <v>1592</v>
      </c>
    </row>
    <row r="4454" spans="1:7" x14ac:dyDescent="0.25">
      <c r="A4454" s="146" t="s">
        <v>1</v>
      </c>
      <c r="B4454" s="146">
        <v>1</v>
      </c>
      <c r="C4454" s="146">
        <v>2013</v>
      </c>
      <c r="D4454" s="146" t="s">
        <v>88</v>
      </c>
      <c r="E4454" s="146">
        <v>1596</v>
      </c>
      <c r="F4454" s="146">
        <v>1596</v>
      </c>
      <c r="G4454" s="146">
        <v>1596</v>
      </c>
    </row>
    <row r="4455" spans="1:7" x14ac:dyDescent="0.25">
      <c r="A4455" s="146" t="s">
        <v>65</v>
      </c>
      <c r="B4455" s="146">
        <v>2</v>
      </c>
      <c r="C4455" s="146">
        <v>2004</v>
      </c>
      <c r="D4455" s="146" t="s">
        <v>88</v>
      </c>
      <c r="E4455" s="146">
        <v>1596</v>
      </c>
      <c r="F4455" s="146">
        <v>1596</v>
      </c>
      <c r="G4455" s="146">
        <v>1596</v>
      </c>
    </row>
    <row r="4456" spans="1:7" x14ac:dyDescent="0.25">
      <c r="A4456" s="146" t="s">
        <v>76</v>
      </c>
      <c r="B4456" s="146">
        <v>1</v>
      </c>
      <c r="C4456" s="146">
        <v>2006</v>
      </c>
      <c r="D4456" s="146" t="s">
        <v>82</v>
      </c>
      <c r="E4456" s="146">
        <v>1599</v>
      </c>
      <c r="F4456" s="146">
        <v>1599</v>
      </c>
      <c r="G4456" s="146">
        <v>1599</v>
      </c>
    </row>
    <row r="4457" spans="1:7" x14ac:dyDescent="0.25">
      <c r="A4457" s="146" t="s">
        <v>65</v>
      </c>
      <c r="B4457" s="146">
        <v>2</v>
      </c>
      <c r="C4457" s="146">
        <v>2003</v>
      </c>
      <c r="D4457" s="146" t="s">
        <v>94</v>
      </c>
      <c r="E4457" s="146">
        <v>1600</v>
      </c>
      <c r="F4457" s="146">
        <v>1600</v>
      </c>
      <c r="G4457" s="146">
        <v>1600</v>
      </c>
    </row>
    <row r="4458" spans="1:7" x14ac:dyDescent="0.25">
      <c r="A4458" s="146" t="s">
        <v>76</v>
      </c>
      <c r="B4458" s="146">
        <v>2</v>
      </c>
      <c r="C4458" s="146">
        <v>2009</v>
      </c>
      <c r="D4458" s="146" t="s">
        <v>96</v>
      </c>
      <c r="E4458" s="146">
        <v>1604</v>
      </c>
      <c r="F4458" s="146">
        <v>1604</v>
      </c>
      <c r="G4458" s="146">
        <v>1604</v>
      </c>
    </row>
    <row r="4459" spans="1:7" x14ac:dyDescent="0.25">
      <c r="A4459" s="146" t="s">
        <v>65</v>
      </c>
      <c r="B4459" s="146">
        <v>2</v>
      </c>
      <c r="C4459" s="146">
        <v>1997</v>
      </c>
      <c r="D4459" s="146" t="s">
        <v>82</v>
      </c>
      <c r="E4459" s="146">
        <v>1605</v>
      </c>
      <c r="F4459" s="146">
        <v>1605</v>
      </c>
      <c r="G4459" s="146">
        <v>1605</v>
      </c>
    </row>
    <row r="4460" spans="1:7" x14ac:dyDescent="0.25">
      <c r="A4460" s="146" t="s">
        <v>76</v>
      </c>
      <c r="B4460" s="146">
        <v>2</v>
      </c>
      <c r="C4460" s="146">
        <v>2007</v>
      </c>
      <c r="D4460" s="146" t="s">
        <v>95</v>
      </c>
      <c r="E4460" s="146">
        <v>1606</v>
      </c>
      <c r="F4460" s="146">
        <v>1606</v>
      </c>
      <c r="G4460" s="146">
        <v>1606</v>
      </c>
    </row>
    <row r="4461" spans="1:7" x14ac:dyDescent="0.25">
      <c r="A4461" s="146" t="s">
        <v>76</v>
      </c>
      <c r="B4461" s="146">
        <v>1</v>
      </c>
      <c r="C4461" s="146">
        <v>2011</v>
      </c>
      <c r="D4461" s="146" t="s">
        <v>96</v>
      </c>
      <c r="E4461" s="146">
        <v>1613</v>
      </c>
      <c r="F4461" s="146">
        <v>1613</v>
      </c>
      <c r="G4461" s="146">
        <v>1613</v>
      </c>
    </row>
    <row r="4462" spans="1:7" x14ac:dyDescent="0.25">
      <c r="A4462" s="146" t="s">
        <v>1</v>
      </c>
      <c r="B4462" s="146">
        <v>1</v>
      </c>
      <c r="C4462" s="146">
        <v>2012</v>
      </c>
      <c r="D4462" s="146" t="s">
        <v>82</v>
      </c>
      <c r="E4462" s="146">
        <v>1613</v>
      </c>
      <c r="F4462" s="146">
        <v>1613</v>
      </c>
      <c r="G4462" s="146">
        <v>1613</v>
      </c>
    </row>
    <row r="4463" spans="1:7" x14ac:dyDescent="0.25">
      <c r="A4463" s="146" t="s">
        <v>65</v>
      </c>
      <c r="B4463" s="146">
        <v>2</v>
      </c>
      <c r="C4463" s="146">
        <v>1995</v>
      </c>
      <c r="D4463" s="146" t="s">
        <v>92</v>
      </c>
      <c r="E4463" s="146">
        <v>1617</v>
      </c>
      <c r="F4463" s="146">
        <v>1617</v>
      </c>
      <c r="G4463" s="146">
        <v>1617</v>
      </c>
    </row>
    <row r="4464" spans="1:7" x14ac:dyDescent="0.25">
      <c r="A4464" s="146" t="s">
        <v>65</v>
      </c>
      <c r="B4464" s="146">
        <v>2</v>
      </c>
      <c r="C4464" s="146">
        <v>2003</v>
      </c>
      <c r="D4464" s="146" t="s">
        <v>88</v>
      </c>
      <c r="E4464" s="146">
        <v>1619</v>
      </c>
      <c r="F4464" s="146">
        <v>1619</v>
      </c>
      <c r="G4464" s="146">
        <v>1619</v>
      </c>
    </row>
    <row r="4465" spans="1:7" x14ac:dyDescent="0.25">
      <c r="A4465" s="146" t="s">
        <v>65</v>
      </c>
      <c r="B4465" s="146">
        <v>2</v>
      </c>
      <c r="C4465" s="146">
        <v>2012</v>
      </c>
      <c r="D4465" s="146" t="s">
        <v>80</v>
      </c>
      <c r="E4465" s="146">
        <v>1626</v>
      </c>
      <c r="F4465" s="146">
        <v>1626</v>
      </c>
      <c r="G4465" s="146">
        <v>1626</v>
      </c>
    </row>
    <row r="4466" spans="1:7" x14ac:dyDescent="0.25">
      <c r="A4466" s="146" t="s">
        <v>65</v>
      </c>
      <c r="B4466" s="146">
        <v>2</v>
      </c>
      <c r="C4466" s="146">
        <v>1996</v>
      </c>
      <c r="D4466" s="146" t="s">
        <v>92</v>
      </c>
      <c r="E4466" s="146">
        <v>1630</v>
      </c>
      <c r="F4466" s="146">
        <v>1630</v>
      </c>
      <c r="G4466" s="146">
        <v>1630</v>
      </c>
    </row>
    <row r="4467" spans="1:7" x14ac:dyDescent="0.25">
      <c r="A4467" s="146" t="s">
        <v>76</v>
      </c>
      <c r="B4467" s="146">
        <v>1</v>
      </c>
      <c r="C4467" s="146">
        <v>2005</v>
      </c>
      <c r="D4467" s="146" t="s">
        <v>79</v>
      </c>
      <c r="E4467" s="146">
        <v>1635</v>
      </c>
      <c r="F4467" s="146">
        <v>1635</v>
      </c>
      <c r="G4467" s="146">
        <v>1635</v>
      </c>
    </row>
    <row r="4468" spans="1:7" x14ac:dyDescent="0.25">
      <c r="A4468" s="146" t="s">
        <v>76</v>
      </c>
      <c r="B4468" s="146">
        <v>2</v>
      </c>
      <c r="C4468" s="146">
        <v>2012</v>
      </c>
      <c r="D4468" s="146" t="s">
        <v>93</v>
      </c>
      <c r="E4468" s="146">
        <v>1637</v>
      </c>
      <c r="F4468" s="146">
        <v>1637</v>
      </c>
      <c r="G4468" s="146">
        <v>1637</v>
      </c>
    </row>
    <row r="4469" spans="1:7" x14ac:dyDescent="0.25">
      <c r="A4469" s="146" t="s">
        <v>76</v>
      </c>
      <c r="B4469" s="146">
        <v>1</v>
      </c>
      <c r="C4469" s="146">
        <v>2008</v>
      </c>
      <c r="D4469" s="146" t="s">
        <v>95</v>
      </c>
      <c r="E4469" s="146">
        <v>1644</v>
      </c>
      <c r="F4469" s="146">
        <v>1644</v>
      </c>
      <c r="G4469" s="146">
        <v>1644</v>
      </c>
    </row>
    <row r="4470" spans="1:7" x14ac:dyDescent="0.25">
      <c r="A4470" s="146" t="s">
        <v>76</v>
      </c>
      <c r="B4470" s="146">
        <v>2</v>
      </c>
      <c r="C4470" s="146">
        <v>2004</v>
      </c>
      <c r="D4470" s="146" t="s">
        <v>92</v>
      </c>
      <c r="E4470" s="146">
        <v>1645</v>
      </c>
      <c r="F4470" s="146">
        <v>1645</v>
      </c>
      <c r="G4470" s="146">
        <v>1645</v>
      </c>
    </row>
    <row r="4471" spans="1:7" x14ac:dyDescent="0.25">
      <c r="A4471" s="146" t="s">
        <v>76</v>
      </c>
      <c r="B4471" s="146">
        <v>1</v>
      </c>
      <c r="C4471" s="146">
        <v>2005</v>
      </c>
      <c r="D4471" s="146" t="s">
        <v>92</v>
      </c>
      <c r="E4471" s="146">
        <v>1647</v>
      </c>
      <c r="F4471" s="146">
        <v>1647</v>
      </c>
      <c r="G4471" s="146">
        <v>1647</v>
      </c>
    </row>
    <row r="4472" spans="1:7" x14ac:dyDescent="0.25">
      <c r="A4472" s="146" t="s">
        <v>0</v>
      </c>
      <c r="B4472" s="146">
        <v>1</v>
      </c>
      <c r="C4472" s="146">
        <v>2002</v>
      </c>
      <c r="D4472" s="146" t="s">
        <v>79</v>
      </c>
      <c r="E4472" s="146">
        <v>1650</v>
      </c>
      <c r="F4472" s="146">
        <v>1650</v>
      </c>
      <c r="G4472" s="146">
        <v>1650</v>
      </c>
    </row>
    <row r="4473" spans="1:7" x14ac:dyDescent="0.25">
      <c r="A4473" s="146" t="s">
        <v>0</v>
      </c>
      <c r="B4473" s="146">
        <v>1</v>
      </c>
      <c r="C4473" s="146">
        <v>2012</v>
      </c>
      <c r="D4473" s="146" t="s">
        <v>80</v>
      </c>
      <c r="E4473" s="146">
        <v>1652</v>
      </c>
      <c r="F4473" s="146">
        <v>1652</v>
      </c>
      <c r="G4473" s="146">
        <v>1652</v>
      </c>
    </row>
    <row r="4474" spans="1:7" x14ac:dyDescent="0.25">
      <c r="A4474" s="146" t="s">
        <v>76</v>
      </c>
      <c r="B4474" s="146">
        <v>2</v>
      </c>
      <c r="C4474" s="146">
        <v>2008</v>
      </c>
      <c r="D4474" s="146" t="s">
        <v>94</v>
      </c>
      <c r="E4474" s="146">
        <v>1655</v>
      </c>
      <c r="F4474" s="146">
        <v>1655</v>
      </c>
      <c r="G4474" s="146">
        <v>1655</v>
      </c>
    </row>
    <row r="4475" spans="1:7" x14ac:dyDescent="0.25">
      <c r="A4475" s="146" t="s">
        <v>65</v>
      </c>
      <c r="B4475" s="146">
        <v>2</v>
      </c>
      <c r="C4475" s="146">
        <v>1994</v>
      </c>
      <c r="D4475" s="146" t="s">
        <v>91</v>
      </c>
      <c r="E4475" s="146">
        <v>1673</v>
      </c>
      <c r="F4475" s="146">
        <v>1673</v>
      </c>
      <c r="G4475" s="146">
        <v>1673</v>
      </c>
    </row>
    <row r="4476" spans="1:7" x14ac:dyDescent="0.25">
      <c r="A4476" s="146" t="s">
        <v>76</v>
      </c>
      <c r="B4476" s="146">
        <v>2</v>
      </c>
      <c r="C4476" s="146">
        <v>2001</v>
      </c>
      <c r="D4476" s="146" t="s">
        <v>91</v>
      </c>
      <c r="E4476" s="146">
        <v>1697</v>
      </c>
      <c r="F4476" s="146">
        <v>1697</v>
      </c>
      <c r="G4476" s="146">
        <v>1697</v>
      </c>
    </row>
    <row r="4477" spans="1:7" x14ac:dyDescent="0.25">
      <c r="A4477" s="146" t="s">
        <v>76</v>
      </c>
      <c r="B4477" s="146">
        <v>1</v>
      </c>
      <c r="C4477" s="146">
        <v>2008</v>
      </c>
      <c r="D4477" s="146" t="s">
        <v>88</v>
      </c>
      <c r="E4477" s="146">
        <v>1701</v>
      </c>
      <c r="F4477" s="146">
        <v>1701</v>
      </c>
      <c r="G4477" s="146">
        <v>1701</v>
      </c>
    </row>
    <row r="4478" spans="1:7" x14ac:dyDescent="0.25">
      <c r="A4478" s="146" t="s">
        <v>1</v>
      </c>
      <c r="B4478" s="146">
        <v>1</v>
      </c>
      <c r="C4478" s="146">
        <v>2010</v>
      </c>
      <c r="D4478" s="146" t="s">
        <v>79</v>
      </c>
      <c r="E4478" s="146">
        <v>1702</v>
      </c>
      <c r="F4478" s="146">
        <v>1702</v>
      </c>
      <c r="G4478" s="146">
        <v>1702</v>
      </c>
    </row>
    <row r="4479" spans="1:7" x14ac:dyDescent="0.25">
      <c r="A4479" s="146" t="s">
        <v>65</v>
      </c>
      <c r="B4479" s="146">
        <v>2</v>
      </c>
      <c r="C4479" s="146">
        <v>2001</v>
      </c>
      <c r="D4479" s="146" t="s">
        <v>95</v>
      </c>
      <c r="E4479" s="146">
        <v>1709</v>
      </c>
      <c r="F4479" s="146">
        <v>1709</v>
      </c>
      <c r="G4479" s="146">
        <v>1709</v>
      </c>
    </row>
    <row r="4480" spans="1:7" x14ac:dyDescent="0.25">
      <c r="A4480" s="146" t="s">
        <v>65</v>
      </c>
      <c r="B4480" s="146">
        <v>2</v>
      </c>
      <c r="C4480" s="146">
        <v>2013</v>
      </c>
      <c r="D4480" s="146" t="s">
        <v>80</v>
      </c>
      <c r="E4480" s="146">
        <v>1709</v>
      </c>
      <c r="F4480" s="146">
        <v>1709</v>
      </c>
      <c r="G4480" s="146">
        <v>1709</v>
      </c>
    </row>
    <row r="4481" spans="1:7" x14ac:dyDescent="0.25">
      <c r="A4481" s="146" t="s">
        <v>0</v>
      </c>
      <c r="B4481" s="146">
        <v>1</v>
      </c>
      <c r="C4481" s="146">
        <v>2013</v>
      </c>
      <c r="D4481" s="146" t="s">
        <v>80</v>
      </c>
      <c r="E4481" s="146">
        <v>1710</v>
      </c>
      <c r="F4481" s="146">
        <v>1710</v>
      </c>
      <c r="G4481" s="146">
        <v>1710</v>
      </c>
    </row>
    <row r="4482" spans="1:7" x14ac:dyDescent="0.25">
      <c r="A4482" s="146" t="s">
        <v>0</v>
      </c>
      <c r="B4482" s="146">
        <v>1</v>
      </c>
      <c r="C4482" s="146">
        <v>2000</v>
      </c>
      <c r="D4482" s="146" t="s">
        <v>88</v>
      </c>
      <c r="E4482" s="146">
        <v>1713</v>
      </c>
      <c r="F4482" s="146">
        <v>1713</v>
      </c>
      <c r="G4482" s="146">
        <v>1713</v>
      </c>
    </row>
    <row r="4483" spans="1:7" x14ac:dyDescent="0.25">
      <c r="A4483" s="146" t="s">
        <v>65</v>
      </c>
      <c r="B4483" s="146">
        <v>2</v>
      </c>
      <c r="C4483" s="146">
        <v>2007</v>
      </c>
      <c r="D4483" s="146" t="s">
        <v>88</v>
      </c>
      <c r="E4483" s="146">
        <v>1714</v>
      </c>
      <c r="F4483" s="146">
        <v>1714</v>
      </c>
      <c r="G4483" s="146">
        <v>1714</v>
      </c>
    </row>
    <row r="4484" spans="1:7" x14ac:dyDescent="0.25">
      <c r="A4484" s="146" t="s">
        <v>76</v>
      </c>
      <c r="B4484" s="146">
        <v>2</v>
      </c>
      <c r="C4484" s="146">
        <v>2003</v>
      </c>
      <c r="D4484" s="146" t="s">
        <v>79</v>
      </c>
      <c r="E4484" s="146">
        <v>1717</v>
      </c>
      <c r="F4484" s="146">
        <v>1717</v>
      </c>
      <c r="G4484" s="146">
        <v>1717</v>
      </c>
    </row>
    <row r="4485" spans="1:7" x14ac:dyDescent="0.25">
      <c r="A4485" s="146" t="s">
        <v>1</v>
      </c>
      <c r="B4485" s="146">
        <v>1</v>
      </c>
      <c r="C4485" s="146">
        <v>2011</v>
      </c>
      <c r="D4485" s="146" t="s">
        <v>79</v>
      </c>
      <c r="E4485" s="146">
        <v>1732</v>
      </c>
      <c r="F4485" s="146">
        <v>1732</v>
      </c>
      <c r="G4485" s="146">
        <v>1732</v>
      </c>
    </row>
    <row r="4486" spans="1:7" x14ac:dyDescent="0.25">
      <c r="A4486" s="146" t="s">
        <v>76</v>
      </c>
      <c r="B4486" s="146">
        <v>2</v>
      </c>
      <c r="C4486" s="146">
        <v>2010</v>
      </c>
      <c r="D4486" s="146" t="s">
        <v>96</v>
      </c>
      <c r="E4486" s="146">
        <v>1735</v>
      </c>
      <c r="F4486" s="146">
        <v>1735</v>
      </c>
      <c r="G4486" s="146">
        <v>1735</v>
      </c>
    </row>
    <row r="4487" spans="1:7" x14ac:dyDescent="0.25">
      <c r="A4487" s="146" t="s">
        <v>65</v>
      </c>
      <c r="B4487" s="146">
        <v>2</v>
      </c>
      <c r="C4487" s="146">
        <v>2012</v>
      </c>
      <c r="D4487" s="146" t="s">
        <v>93</v>
      </c>
      <c r="E4487" s="146">
        <v>1737</v>
      </c>
      <c r="F4487" s="146">
        <v>1737</v>
      </c>
      <c r="G4487" s="146">
        <v>1737</v>
      </c>
    </row>
    <row r="4488" spans="1:7" x14ac:dyDescent="0.25">
      <c r="A4488" s="146" t="s">
        <v>1</v>
      </c>
      <c r="B4488" s="146">
        <v>1</v>
      </c>
      <c r="C4488" s="146">
        <v>2010</v>
      </c>
      <c r="D4488" s="146" t="s">
        <v>91</v>
      </c>
      <c r="E4488" s="146">
        <v>1764</v>
      </c>
      <c r="F4488" s="146">
        <v>1764</v>
      </c>
      <c r="G4488" s="146">
        <v>1764</v>
      </c>
    </row>
    <row r="4489" spans="1:7" x14ac:dyDescent="0.25">
      <c r="A4489" s="146" t="s">
        <v>65</v>
      </c>
      <c r="B4489" s="146">
        <v>2</v>
      </c>
      <c r="C4489" s="146">
        <v>2008</v>
      </c>
      <c r="D4489" s="146" t="s">
        <v>88</v>
      </c>
      <c r="E4489" s="146">
        <v>1771</v>
      </c>
      <c r="F4489" s="146">
        <v>1771</v>
      </c>
      <c r="G4489" s="146">
        <v>1771</v>
      </c>
    </row>
    <row r="4490" spans="1:7" x14ac:dyDescent="0.25">
      <c r="A4490" s="146" t="s">
        <v>1</v>
      </c>
      <c r="B4490" s="146">
        <v>1</v>
      </c>
      <c r="C4490" s="146">
        <v>2011</v>
      </c>
      <c r="D4490" s="146" t="s">
        <v>92</v>
      </c>
      <c r="E4490" s="146">
        <v>1778</v>
      </c>
      <c r="F4490" s="146">
        <v>1778</v>
      </c>
      <c r="G4490" s="146">
        <v>1778</v>
      </c>
    </row>
    <row r="4491" spans="1:7" x14ac:dyDescent="0.25">
      <c r="A4491" s="146" t="s">
        <v>76</v>
      </c>
      <c r="B4491" s="146">
        <v>1</v>
      </c>
      <c r="C4491" s="146">
        <v>2004</v>
      </c>
      <c r="D4491" s="146" t="s">
        <v>91</v>
      </c>
      <c r="E4491" s="146">
        <v>1785</v>
      </c>
      <c r="F4491" s="146">
        <v>1785</v>
      </c>
      <c r="G4491" s="146">
        <v>1785</v>
      </c>
    </row>
    <row r="4492" spans="1:7" x14ac:dyDescent="0.25">
      <c r="A4492" s="146" t="s">
        <v>76</v>
      </c>
      <c r="B4492" s="146">
        <v>2</v>
      </c>
      <c r="C4492" s="146">
        <v>2009</v>
      </c>
      <c r="D4492" s="146" t="s">
        <v>94</v>
      </c>
      <c r="E4492" s="146">
        <v>1789</v>
      </c>
      <c r="F4492" s="146">
        <v>1789</v>
      </c>
      <c r="G4492" s="146">
        <v>1789</v>
      </c>
    </row>
    <row r="4493" spans="1:7" x14ac:dyDescent="0.25">
      <c r="A4493" s="146" t="s">
        <v>76</v>
      </c>
      <c r="B4493" s="146">
        <v>2</v>
      </c>
      <c r="C4493" s="146">
        <v>2005</v>
      </c>
      <c r="D4493" s="146" t="s">
        <v>82</v>
      </c>
      <c r="E4493" s="146">
        <v>1795</v>
      </c>
      <c r="F4493" s="146">
        <v>1795</v>
      </c>
      <c r="G4493" s="146">
        <v>1795</v>
      </c>
    </row>
    <row r="4494" spans="1:7" x14ac:dyDescent="0.25">
      <c r="A4494" s="146" t="s">
        <v>1</v>
      </c>
      <c r="B4494" s="146">
        <v>1</v>
      </c>
      <c r="C4494" s="146">
        <v>2013</v>
      </c>
      <c r="D4494" s="146" t="s">
        <v>82</v>
      </c>
      <c r="E4494" s="146">
        <v>1798</v>
      </c>
      <c r="F4494" s="146">
        <v>1798</v>
      </c>
      <c r="G4494" s="146">
        <v>1798</v>
      </c>
    </row>
    <row r="4495" spans="1:7" x14ac:dyDescent="0.25">
      <c r="A4495" s="146" t="s">
        <v>0</v>
      </c>
      <c r="B4495" s="146">
        <v>1</v>
      </c>
      <c r="C4495" s="146">
        <v>2008</v>
      </c>
      <c r="D4495" s="146" t="s">
        <v>82</v>
      </c>
      <c r="E4495" s="146">
        <v>1804</v>
      </c>
      <c r="F4495" s="146">
        <v>1804</v>
      </c>
      <c r="G4495" s="146">
        <v>1804</v>
      </c>
    </row>
    <row r="4496" spans="1:7" x14ac:dyDescent="0.25">
      <c r="A4496" s="146" t="s">
        <v>76</v>
      </c>
      <c r="B4496" s="146">
        <v>1</v>
      </c>
      <c r="C4496" s="146">
        <v>2009</v>
      </c>
      <c r="D4496" s="146" t="s">
        <v>88</v>
      </c>
      <c r="E4496" s="146">
        <v>1813</v>
      </c>
      <c r="F4496" s="146">
        <v>1813</v>
      </c>
      <c r="G4496" s="146">
        <v>1813</v>
      </c>
    </row>
    <row r="4497" spans="1:7" x14ac:dyDescent="0.25">
      <c r="A4497" s="146" t="s">
        <v>76</v>
      </c>
      <c r="B4497" s="146">
        <v>2</v>
      </c>
      <c r="C4497" s="146">
        <v>2008</v>
      </c>
      <c r="D4497" s="146" t="s">
        <v>88</v>
      </c>
      <c r="E4497" s="146">
        <v>1816</v>
      </c>
      <c r="F4497" s="146">
        <v>1816</v>
      </c>
      <c r="G4497" s="146">
        <v>1816</v>
      </c>
    </row>
    <row r="4498" spans="1:7" x14ac:dyDescent="0.25">
      <c r="A4498" s="146" t="s">
        <v>1</v>
      </c>
      <c r="B4498" s="146">
        <v>1</v>
      </c>
      <c r="C4498" s="146">
        <v>2012</v>
      </c>
      <c r="D4498" s="146" t="s">
        <v>79</v>
      </c>
      <c r="E4498" s="146">
        <v>1817</v>
      </c>
      <c r="F4498" s="146">
        <v>1817</v>
      </c>
      <c r="G4498" s="146">
        <v>1817</v>
      </c>
    </row>
    <row r="4499" spans="1:7" x14ac:dyDescent="0.25">
      <c r="A4499" s="146" t="s">
        <v>76</v>
      </c>
      <c r="B4499" s="146">
        <v>2</v>
      </c>
      <c r="C4499" s="146">
        <v>2006</v>
      </c>
      <c r="D4499" s="146" t="s">
        <v>92</v>
      </c>
      <c r="E4499" s="146">
        <v>1819</v>
      </c>
      <c r="F4499" s="146">
        <v>1819</v>
      </c>
      <c r="G4499" s="146">
        <v>1819</v>
      </c>
    </row>
    <row r="4500" spans="1:7" x14ac:dyDescent="0.25">
      <c r="A4500" s="146" t="s">
        <v>65</v>
      </c>
      <c r="B4500" s="146">
        <v>2</v>
      </c>
      <c r="C4500" s="146">
        <v>1995</v>
      </c>
      <c r="D4500" s="146" t="s">
        <v>79</v>
      </c>
      <c r="E4500" s="146">
        <v>1822</v>
      </c>
      <c r="F4500" s="146">
        <v>1822</v>
      </c>
      <c r="G4500" s="146">
        <v>1822</v>
      </c>
    </row>
    <row r="4501" spans="1:7" x14ac:dyDescent="0.25">
      <c r="A4501" s="146" t="s">
        <v>76</v>
      </c>
      <c r="B4501" s="146">
        <v>1</v>
      </c>
      <c r="C4501" s="146">
        <v>2006</v>
      </c>
      <c r="D4501" s="146" t="s">
        <v>92</v>
      </c>
      <c r="E4501" s="146">
        <v>1823</v>
      </c>
      <c r="F4501" s="146">
        <v>1823</v>
      </c>
      <c r="G4501" s="146">
        <v>1823</v>
      </c>
    </row>
    <row r="4502" spans="1:7" x14ac:dyDescent="0.25">
      <c r="A4502" s="146" t="s">
        <v>76</v>
      </c>
      <c r="B4502" s="146">
        <v>1</v>
      </c>
      <c r="C4502" s="146">
        <v>2007</v>
      </c>
      <c r="D4502" s="146" t="s">
        <v>82</v>
      </c>
      <c r="E4502" s="146">
        <v>1828</v>
      </c>
      <c r="F4502" s="146">
        <v>1828</v>
      </c>
      <c r="G4502" s="146">
        <v>1828</v>
      </c>
    </row>
    <row r="4503" spans="1:7" x14ac:dyDescent="0.25">
      <c r="A4503" s="146" t="s">
        <v>76</v>
      </c>
      <c r="B4503" s="146">
        <v>2</v>
      </c>
      <c r="C4503" s="146">
        <v>2004</v>
      </c>
      <c r="D4503" s="146" t="s">
        <v>79</v>
      </c>
      <c r="E4503" s="146">
        <v>1829</v>
      </c>
      <c r="F4503" s="146">
        <v>1829</v>
      </c>
      <c r="G4503" s="146">
        <v>1829</v>
      </c>
    </row>
    <row r="4504" spans="1:7" x14ac:dyDescent="0.25">
      <c r="A4504" s="146" t="s">
        <v>76</v>
      </c>
      <c r="B4504" s="146">
        <v>2</v>
      </c>
      <c r="C4504" s="146">
        <v>2009</v>
      </c>
      <c r="D4504" s="146" t="s">
        <v>88</v>
      </c>
      <c r="E4504" s="146">
        <v>1831</v>
      </c>
      <c r="F4504" s="146">
        <v>1831</v>
      </c>
      <c r="G4504" s="146">
        <v>1831</v>
      </c>
    </row>
    <row r="4505" spans="1:7" x14ac:dyDescent="0.25">
      <c r="A4505" s="146" t="s">
        <v>76</v>
      </c>
      <c r="B4505" s="146">
        <v>1</v>
      </c>
      <c r="C4505" s="146">
        <v>2010</v>
      </c>
      <c r="D4505" s="146" t="s">
        <v>94</v>
      </c>
      <c r="E4505" s="146">
        <v>1835</v>
      </c>
      <c r="F4505" s="146">
        <v>1835</v>
      </c>
      <c r="G4505" s="146">
        <v>1835</v>
      </c>
    </row>
    <row r="4506" spans="1:7" x14ac:dyDescent="0.25">
      <c r="A4506" s="146" t="s">
        <v>76</v>
      </c>
      <c r="B4506" s="146">
        <v>2</v>
      </c>
      <c r="C4506" s="146">
        <v>2002</v>
      </c>
      <c r="D4506" s="146" t="s">
        <v>91</v>
      </c>
      <c r="E4506" s="146">
        <v>1836</v>
      </c>
      <c r="F4506" s="146">
        <v>1836</v>
      </c>
      <c r="G4506" s="146">
        <v>1836</v>
      </c>
    </row>
    <row r="4507" spans="1:7" x14ac:dyDescent="0.25">
      <c r="A4507" s="146" t="s">
        <v>65</v>
      </c>
      <c r="B4507" s="146">
        <v>2</v>
      </c>
      <c r="C4507" s="146">
        <v>2008</v>
      </c>
      <c r="D4507" s="146" t="s">
        <v>96</v>
      </c>
      <c r="E4507" s="146">
        <v>1852</v>
      </c>
      <c r="F4507" s="146">
        <v>1852</v>
      </c>
      <c r="G4507" s="146">
        <v>1852</v>
      </c>
    </row>
    <row r="4508" spans="1:7" x14ac:dyDescent="0.25">
      <c r="A4508" s="146" t="s">
        <v>76</v>
      </c>
      <c r="B4508" s="146">
        <v>2</v>
      </c>
      <c r="C4508" s="146">
        <v>2005</v>
      </c>
      <c r="D4508" s="146" t="s">
        <v>79</v>
      </c>
      <c r="E4508" s="146">
        <v>1856</v>
      </c>
      <c r="F4508" s="146">
        <v>1856</v>
      </c>
      <c r="G4508" s="146">
        <v>1856</v>
      </c>
    </row>
    <row r="4509" spans="1:7" x14ac:dyDescent="0.25">
      <c r="A4509" s="146" t="s">
        <v>65</v>
      </c>
      <c r="B4509" s="146">
        <v>2</v>
      </c>
      <c r="C4509" s="146">
        <v>1997</v>
      </c>
      <c r="D4509" s="146" t="s">
        <v>92</v>
      </c>
      <c r="E4509" s="146">
        <v>1857</v>
      </c>
      <c r="F4509" s="146">
        <v>1857</v>
      </c>
      <c r="G4509" s="146">
        <v>1857</v>
      </c>
    </row>
    <row r="4510" spans="1:7" x14ac:dyDescent="0.25">
      <c r="A4510" s="146" t="s">
        <v>76</v>
      </c>
      <c r="B4510" s="146">
        <v>2</v>
      </c>
      <c r="C4510" s="146">
        <v>2005</v>
      </c>
      <c r="D4510" s="146" t="s">
        <v>92</v>
      </c>
      <c r="E4510" s="146">
        <v>1862</v>
      </c>
      <c r="F4510" s="146">
        <v>1862</v>
      </c>
      <c r="G4510" s="146">
        <v>1862</v>
      </c>
    </row>
    <row r="4511" spans="1:7" x14ac:dyDescent="0.25">
      <c r="A4511" s="146" t="s">
        <v>65</v>
      </c>
      <c r="B4511" s="146">
        <v>2</v>
      </c>
      <c r="C4511" s="146">
        <v>2004</v>
      </c>
      <c r="D4511" s="146" t="s">
        <v>94</v>
      </c>
      <c r="E4511" s="146">
        <v>1863</v>
      </c>
      <c r="F4511" s="146">
        <v>1863</v>
      </c>
      <c r="G4511" s="146">
        <v>1863</v>
      </c>
    </row>
    <row r="4512" spans="1:7" x14ac:dyDescent="0.25">
      <c r="A4512" s="146" t="s">
        <v>65</v>
      </c>
      <c r="B4512" s="146">
        <v>2</v>
      </c>
      <c r="C4512" s="146">
        <v>1998</v>
      </c>
      <c r="D4512" s="146" t="s">
        <v>82</v>
      </c>
      <c r="E4512" s="146">
        <v>1868</v>
      </c>
      <c r="F4512" s="146">
        <v>1868</v>
      </c>
      <c r="G4512" s="146">
        <v>1868</v>
      </c>
    </row>
    <row r="4513" spans="1:7" x14ac:dyDescent="0.25">
      <c r="A4513" s="146" t="s">
        <v>65</v>
      </c>
      <c r="B4513" s="146">
        <v>2</v>
      </c>
      <c r="C4513" s="146">
        <v>2002</v>
      </c>
      <c r="D4513" s="146" t="s">
        <v>95</v>
      </c>
      <c r="E4513" s="146">
        <v>1879</v>
      </c>
      <c r="F4513" s="146">
        <v>1879</v>
      </c>
      <c r="G4513" s="146">
        <v>1879</v>
      </c>
    </row>
    <row r="4514" spans="1:7" x14ac:dyDescent="0.25">
      <c r="A4514" s="146" t="s">
        <v>65</v>
      </c>
      <c r="B4514" s="146">
        <v>2</v>
      </c>
      <c r="C4514" s="146">
        <v>1996</v>
      </c>
      <c r="D4514" s="146" t="s">
        <v>79</v>
      </c>
      <c r="E4514" s="146">
        <v>1883</v>
      </c>
      <c r="F4514" s="146">
        <v>1883</v>
      </c>
      <c r="G4514" s="146">
        <v>1883</v>
      </c>
    </row>
    <row r="4515" spans="1:7" x14ac:dyDescent="0.25">
      <c r="A4515" s="146" t="s">
        <v>76</v>
      </c>
      <c r="B4515" s="146">
        <v>2</v>
      </c>
      <c r="C4515" s="146">
        <v>2008</v>
      </c>
      <c r="D4515" s="146" t="s">
        <v>95</v>
      </c>
      <c r="E4515" s="146">
        <v>1885</v>
      </c>
      <c r="F4515" s="146">
        <v>1885</v>
      </c>
      <c r="G4515" s="146">
        <v>1885</v>
      </c>
    </row>
    <row r="4516" spans="1:7" x14ac:dyDescent="0.25">
      <c r="A4516" s="146" t="s">
        <v>76</v>
      </c>
      <c r="B4516" s="146">
        <v>1</v>
      </c>
      <c r="C4516" s="146">
        <v>2009</v>
      </c>
      <c r="D4516" s="146" t="s">
        <v>95</v>
      </c>
      <c r="E4516" s="146">
        <v>1891</v>
      </c>
      <c r="F4516" s="146">
        <v>1891</v>
      </c>
      <c r="G4516" s="146">
        <v>1891</v>
      </c>
    </row>
    <row r="4517" spans="1:7" x14ac:dyDescent="0.25">
      <c r="A4517" s="146" t="s">
        <v>65</v>
      </c>
      <c r="B4517" s="146">
        <v>2</v>
      </c>
      <c r="C4517" s="146">
        <v>2009</v>
      </c>
      <c r="D4517" s="146" t="s">
        <v>88</v>
      </c>
      <c r="E4517" s="146">
        <v>1891</v>
      </c>
      <c r="F4517" s="146">
        <v>1891</v>
      </c>
      <c r="G4517" s="146">
        <v>1891</v>
      </c>
    </row>
    <row r="4518" spans="1:7" x14ac:dyDescent="0.25">
      <c r="A4518" s="146" t="s">
        <v>76</v>
      </c>
      <c r="B4518" s="146">
        <v>2</v>
      </c>
      <c r="C4518" s="146">
        <v>2011</v>
      </c>
      <c r="D4518" s="146" t="s">
        <v>96</v>
      </c>
      <c r="E4518" s="146">
        <v>1896</v>
      </c>
      <c r="F4518" s="146">
        <v>1896</v>
      </c>
      <c r="G4518" s="146">
        <v>1896</v>
      </c>
    </row>
    <row r="4519" spans="1:7" x14ac:dyDescent="0.25">
      <c r="A4519" s="146" t="s">
        <v>76</v>
      </c>
      <c r="B4519" s="146">
        <v>2</v>
      </c>
      <c r="C4519" s="146">
        <v>2013</v>
      </c>
      <c r="D4519" s="146" t="s">
        <v>93</v>
      </c>
      <c r="E4519" s="146">
        <v>1897</v>
      </c>
      <c r="F4519" s="146">
        <v>1897</v>
      </c>
      <c r="G4519" s="146">
        <v>1897</v>
      </c>
    </row>
    <row r="4520" spans="1:7" x14ac:dyDescent="0.25">
      <c r="A4520" s="146" t="s">
        <v>76</v>
      </c>
      <c r="B4520" s="146">
        <v>1</v>
      </c>
      <c r="C4520" s="146">
        <v>2005</v>
      </c>
      <c r="D4520" s="146" t="s">
        <v>91</v>
      </c>
      <c r="E4520" s="146">
        <v>1907</v>
      </c>
      <c r="F4520" s="146">
        <v>1907</v>
      </c>
      <c r="G4520" s="146">
        <v>1907</v>
      </c>
    </row>
    <row r="4521" spans="1:7" x14ac:dyDescent="0.25">
      <c r="A4521" s="146" t="s">
        <v>0</v>
      </c>
      <c r="B4521" s="146">
        <v>1</v>
      </c>
      <c r="C4521" s="146">
        <v>2012</v>
      </c>
      <c r="D4521" s="146" t="s">
        <v>95</v>
      </c>
      <c r="E4521" s="146">
        <v>1923</v>
      </c>
      <c r="F4521" s="146">
        <v>1923</v>
      </c>
      <c r="G4521" s="146">
        <v>1923</v>
      </c>
    </row>
    <row r="4522" spans="1:7" x14ac:dyDescent="0.25">
      <c r="A4522" s="146" t="s">
        <v>1</v>
      </c>
      <c r="B4522" s="146">
        <v>1</v>
      </c>
      <c r="C4522" s="146">
        <v>2011</v>
      </c>
      <c r="D4522" s="146" t="s">
        <v>91</v>
      </c>
      <c r="E4522" s="146">
        <v>1926</v>
      </c>
      <c r="F4522" s="146">
        <v>1926</v>
      </c>
      <c r="G4522" s="146">
        <v>1926</v>
      </c>
    </row>
    <row r="4523" spans="1:7" x14ac:dyDescent="0.25">
      <c r="A4523" s="146" t="s">
        <v>76</v>
      </c>
      <c r="B4523" s="146">
        <v>1</v>
      </c>
      <c r="C4523" s="146">
        <v>2012</v>
      </c>
      <c r="D4523" s="146" t="s">
        <v>96</v>
      </c>
      <c r="E4523" s="146">
        <v>1935</v>
      </c>
      <c r="F4523" s="146">
        <v>1935</v>
      </c>
      <c r="G4523" s="146">
        <v>1935</v>
      </c>
    </row>
    <row r="4524" spans="1:7" x14ac:dyDescent="0.25">
      <c r="A4524" s="146" t="s">
        <v>65</v>
      </c>
      <c r="B4524" s="146">
        <v>2</v>
      </c>
      <c r="C4524" s="146">
        <v>1997</v>
      </c>
      <c r="D4524" s="146" t="s">
        <v>79</v>
      </c>
      <c r="E4524" s="146">
        <v>1952</v>
      </c>
      <c r="F4524" s="146">
        <v>1952</v>
      </c>
      <c r="G4524" s="146">
        <v>1952</v>
      </c>
    </row>
    <row r="4525" spans="1:7" x14ac:dyDescent="0.25">
      <c r="A4525" s="146" t="s">
        <v>76</v>
      </c>
      <c r="B4525" s="146">
        <v>1</v>
      </c>
      <c r="C4525" s="146">
        <v>2007</v>
      </c>
      <c r="D4525" s="146" t="s">
        <v>92</v>
      </c>
      <c r="E4525" s="146">
        <v>1964</v>
      </c>
      <c r="F4525" s="146">
        <v>1964</v>
      </c>
      <c r="G4525" s="146">
        <v>1964</v>
      </c>
    </row>
    <row r="4526" spans="1:7" x14ac:dyDescent="0.25">
      <c r="A4526" s="146" t="s">
        <v>76</v>
      </c>
      <c r="B4526" s="146">
        <v>1</v>
      </c>
      <c r="C4526" s="146">
        <v>2010</v>
      </c>
      <c r="D4526" s="146" t="s">
        <v>88</v>
      </c>
      <c r="E4526" s="146">
        <v>1968</v>
      </c>
      <c r="F4526" s="146">
        <v>1968</v>
      </c>
      <c r="G4526" s="146">
        <v>1968</v>
      </c>
    </row>
    <row r="4527" spans="1:7" x14ac:dyDescent="0.25">
      <c r="A4527" s="146" t="s">
        <v>76</v>
      </c>
      <c r="B4527" s="146">
        <v>2</v>
      </c>
      <c r="C4527" s="146">
        <v>2006</v>
      </c>
      <c r="D4527" s="146" t="s">
        <v>82</v>
      </c>
      <c r="E4527" s="146">
        <v>1975</v>
      </c>
      <c r="F4527" s="146">
        <v>1975</v>
      </c>
      <c r="G4527" s="146">
        <v>1975</v>
      </c>
    </row>
    <row r="4528" spans="1:7" x14ac:dyDescent="0.25">
      <c r="A4528" s="146" t="s">
        <v>1</v>
      </c>
      <c r="B4528" s="146">
        <v>1</v>
      </c>
      <c r="C4528" s="146">
        <v>2013</v>
      </c>
      <c r="D4528" s="146" t="s">
        <v>92</v>
      </c>
      <c r="E4528" s="146">
        <v>1981</v>
      </c>
      <c r="F4528" s="146">
        <v>1981</v>
      </c>
      <c r="G4528" s="146">
        <v>1981</v>
      </c>
    </row>
    <row r="4529" spans="1:7" x14ac:dyDescent="0.25">
      <c r="A4529" s="146" t="s">
        <v>76</v>
      </c>
      <c r="B4529" s="146">
        <v>1</v>
      </c>
      <c r="C4529" s="146">
        <v>2006</v>
      </c>
      <c r="D4529" s="146" t="s">
        <v>79</v>
      </c>
      <c r="E4529" s="146">
        <v>1985</v>
      </c>
      <c r="F4529" s="146">
        <v>1985</v>
      </c>
      <c r="G4529" s="146">
        <v>1985</v>
      </c>
    </row>
    <row r="4530" spans="1:7" x14ac:dyDescent="0.25">
      <c r="A4530" s="146" t="s">
        <v>76</v>
      </c>
      <c r="B4530" s="146">
        <v>2</v>
      </c>
      <c r="C4530" s="146">
        <v>2003</v>
      </c>
      <c r="D4530" s="146" t="s">
        <v>91</v>
      </c>
      <c r="E4530" s="146">
        <v>1996</v>
      </c>
      <c r="F4530" s="146">
        <v>1996</v>
      </c>
      <c r="G4530" s="146">
        <v>1996</v>
      </c>
    </row>
    <row r="4531" spans="1:7" x14ac:dyDescent="0.25">
      <c r="A4531" s="146" t="s">
        <v>65</v>
      </c>
      <c r="B4531" s="146">
        <v>2</v>
      </c>
      <c r="C4531" s="146">
        <v>2010</v>
      </c>
      <c r="D4531" s="146" t="s">
        <v>88</v>
      </c>
      <c r="E4531" s="146">
        <v>2006</v>
      </c>
      <c r="F4531" s="146">
        <v>2006</v>
      </c>
      <c r="G4531" s="146">
        <v>2006</v>
      </c>
    </row>
    <row r="4532" spans="1:7" x14ac:dyDescent="0.25">
      <c r="A4532" s="146" t="s">
        <v>1</v>
      </c>
      <c r="B4532" s="146">
        <v>1</v>
      </c>
      <c r="C4532" s="146">
        <v>2012</v>
      </c>
      <c r="D4532" s="146" t="s">
        <v>92</v>
      </c>
      <c r="E4532" s="146">
        <v>2012</v>
      </c>
      <c r="F4532" s="146">
        <v>2012</v>
      </c>
      <c r="G4532" s="146">
        <v>2012</v>
      </c>
    </row>
    <row r="4533" spans="1:7" x14ac:dyDescent="0.25">
      <c r="A4533" s="146" t="s">
        <v>76</v>
      </c>
      <c r="B4533" s="146">
        <v>2</v>
      </c>
      <c r="C4533" s="146">
        <v>2010</v>
      </c>
      <c r="D4533" s="146" t="s">
        <v>94</v>
      </c>
      <c r="E4533" s="146">
        <v>2028</v>
      </c>
      <c r="F4533" s="146">
        <v>2028</v>
      </c>
      <c r="G4533" s="146">
        <v>2028</v>
      </c>
    </row>
    <row r="4534" spans="1:7" x14ac:dyDescent="0.25">
      <c r="A4534" s="146" t="s">
        <v>65</v>
      </c>
      <c r="B4534" s="146">
        <v>2</v>
      </c>
      <c r="C4534" s="146">
        <v>2001</v>
      </c>
      <c r="D4534" s="146" t="s">
        <v>92</v>
      </c>
      <c r="E4534" s="146">
        <v>2037</v>
      </c>
      <c r="F4534" s="146">
        <v>2037</v>
      </c>
      <c r="G4534" s="146">
        <v>2037</v>
      </c>
    </row>
    <row r="4535" spans="1:7" x14ac:dyDescent="0.25">
      <c r="A4535" s="146" t="s">
        <v>0</v>
      </c>
      <c r="B4535" s="146">
        <v>1</v>
      </c>
      <c r="C4535" s="146">
        <v>2004</v>
      </c>
      <c r="D4535" s="146" t="s">
        <v>91</v>
      </c>
      <c r="E4535" s="146">
        <v>2049</v>
      </c>
      <c r="F4535" s="146">
        <v>2049</v>
      </c>
      <c r="G4535" s="146">
        <v>2049</v>
      </c>
    </row>
    <row r="4536" spans="1:7" x14ac:dyDescent="0.25">
      <c r="A4536" s="146" t="s">
        <v>76</v>
      </c>
      <c r="B4536" s="146">
        <v>1</v>
      </c>
      <c r="C4536" s="146">
        <v>2011</v>
      </c>
      <c r="D4536" s="146" t="s">
        <v>94</v>
      </c>
      <c r="E4536" s="146">
        <v>2055</v>
      </c>
      <c r="F4536" s="146">
        <v>2055</v>
      </c>
      <c r="G4536" s="146">
        <v>2055</v>
      </c>
    </row>
    <row r="4537" spans="1:7" x14ac:dyDescent="0.25">
      <c r="A4537" s="146" t="s">
        <v>76</v>
      </c>
      <c r="B4537" s="146">
        <v>2</v>
      </c>
      <c r="C4537" s="146">
        <v>2009</v>
      </c>
      <c r="D4537" s="146" t="s">
        <v>95</v>
      </c>
      <c r="E4537" s="146">
        <v>2063</v>
      </c>
      <c r="F4537" s="146">
        <v>2063</v>
      </c>
      <c r="G4537" s="146">
        <v>2063</v>
      </c>
    </row>
    <row r="4538" spans="1:7" x14ac:dyDescent="0.25">
      <c r="A4538" s="146" t="s">
        <v>65</v>
      </c>
      <c r="B4538" s="146">
        <v>2</v>
      </c>
      <c r="C4538" s="146">
        <v>1998</v>
      </c>
      <c r="D4538" s="146" t="s">
        <v>92</v>
      </c>
      <c r="E4538" s="146">
        <v>2065</v>
      </c>
      <c r="F4538" s="146">
        <v>2065</v>
      </c>
      <c r="G4538" s="146">
        <v>2065</v>
      </c>
    </row>
    <row r="4539" spans="1:7" x14ac:dyDescent="0.25">
      <c r="A4539" s="146" t="s">
        <v>76</v>
      </c>
      <c r="B4539" s="146">
        <v>2</v>
      </c>
      <c r="C4539" s="146">
        <v>2010</v>
      </c>
      <c r="D4539" s="146" t="s">
        <v>88</v>
      </c>
      <c r="E4539" s="146">
        <v>2069</v>
      </c>
      <c r="F4539" s="146">
        <v>2069</v>
      </c>
      <c r="G4539" s="146">
        <v>2069</v>
      </c>
    </row>
    <row r="4540" spans="1:7" x14ac:dyDescent="0.25">
      <c r="A4540" s="146" t="s">
        <v>65</v>
      </c>
      <c r="B4540" s="146">
        <v>2</v>
      </c>
      <c r="C4540" s="146">
        <v>2000</v>
      </c>
      <c r="D4540" s="146" t="s">
        <v>92</v>
      </c>
      <c r="E4540" s="146">
        <v>2073</v>
      </c>
      <c r="F4540" s="146">
        <v>2073</v>
      </c>
      <c r="G4540" s="146">
        <v>2073</v>
      </c>
    </row>
    <row r="4541" spans="1:7" x14ac:dyDescent="0.25">
      <c r="A4541" s="146" t="s">
        <v>65</v>
      </c>
      <c r="B4541" s="146">
        <v>2</v>
      </c>
      <c r="C4541" s="146">
        <v>2009</v>
      </c>
      <c r="D4541" s="146" t="s">
        <v>92</v>
      </c>
      <c r="E4541" s="146">
        <v>2073</v>
      </c>
      <c r="F4541" s="146">
        <v>2073</v>
      </c>
      <c r="G4541" s="146">
        <v>2073</v>
      </c>
    </row>
    <row r="4542" spans="1:7" x14ac:dyDescent="0.25">
      <c r="A4542" s="146" t="s">
        <v>65</v>
      </c>
      <c r="B4542" s="146">
        <v>2</v>
      </c>
      <c r="C4542" s="146">
        <v>2005</v>
      </c>
      <c r="D4542" s="146" t="s">
        <v>94</v>
      </c>
      <c r="E4542" s="146">
        <v>2074</v>
      </c>
      <c r="F4542" s="146">
        <v>2074</v>
      </c>
      <c r="G4542" s="146">
        <v>2074</v>
      </c>
    </row>
    <row r="4543" spans="1:7" x14ac:dyDescent="0.25">
      <c r="A4543" s="146" t="s">
        <v>76</v>
      </c>
      <c r="B4543" s="146">
        <v>2</v>
      </c>
      <c r="C4543" s="146">
        <v>2007</v>
      </c>
      <c r="D4543" s="146" t="s">
        <v>92</v>
      </c>
      <c r="E4543" s="146">
        <v>2078</v>
      </c>
      <c r="F4543" s="146">
        <v>2078</v>
      </c>
      <c r="G4543" s="146">
        <v>2078</v>
      </c>
    </row>
    <row r="4544" spans="1:7" x14ac:dyDescent="0.25">
      <c r="A4544" s="146" t="s">
        <v>65</v>
      </c>
      <c r="B4544" s="146">
        <v>2</v>
      </c>
      <c r="C4544" s="146">
        <v>2002</v>
      </c>
      <c r="D4544" s="146" t="s">
        <v>92</v>
      </c>
      <c r="E4544" s="146">
        <v>2078</v>
      </c>
      <c r="F4544" s="146">
        <v>2078</v>
      </c>
      <c r="G4544" s="146">
        <v>2078</v>
      </c>
    </row>
    <row r="4545" spans="1:7" x14ac:dyDescent="0.25">
      <c r="A4545" s="146" t="s">
        <v>76</v>
      </c>
      <c r="B4545" s="146">
        <v>1</v>
      </c>
      <c r="C4545" s="146">
        <v>2013</v>
      </c>
      <c r="D4545" s="146" t="s">
        <v>80</v>
      </c>
      <c r="E4545" s="146">
        <v>2091</v>
      </c>
      <c r="F4545" s="146">
        <v>2091</v>
      </c>
      <c r="G4545" s="146">
        <v>2091</v>
      </c>
    </row>
    <row r="4546" spans="1:7" x14ac:dyDescent="0.25">
      <c r="A4546" s="146" t="s">
        <v>65</v>
      </c>
      <c r="B4546" s="146">
        <v>2</v>
      </c>
      <c r="C4546" s="146">
        <v>2013</v>
      </c>
      <c r="D4546" s="146" t="s">
        <v>93</v>
      </c>
      <c r="E4546" s="146">
        <v>2092</v>
      </c>
      <c r="F4546" s="146">
        <v>2092</v>
      </c>
      <c r="G4546" s="146">
        <v>2092</v>
      </c>
    </row>
    <row r="4547" spans="1:7" x14ac:dyDescent="0.25">
      <c r="A4547" s="146" t="s">
        <v>65</v>
      </c>
      <c r="B4547" s="146">
        <v>2</v>
      </c>
      <c r="C4547" s="146">
        <v>1999</v>
      </c>
      <c r="D4547" s="146" t="s">
        <v>82</v>
      </c>
      <c r="E4547" s="146">
        <v>2107</v>
      </c>
      <c r="F4547" s="146">
        <v>2107</v>
      </c>
      <c r="G4547" s="146">
        <v>2107</v>
      </c>
    </row>
    <row r="4548" spans="1:7" x14ac:dyDescent="0.25">
      <c r="A4548" s="146" t="s">
        <v>65</v>
      </c>
      <c r="B4548" s="146">
        <v>2</v>
      </c>
      <c r="C4548" s="146">
        <v>2003</v>
      </c>
      <c r="D4548" s="146" t="s">
        <v>95</v>
      </c>
      <c r="E4548" s="146">
        <v>2118</v>
      </c>
      <c r="F4548" s="146">
        <v>2118</v>
      </c>
      <c r="G4548" s="146">
        <v>2118</v>
      </c>
    </row>
    <row r="4549" spans="1:7" x14ac:dyDescent="0.25">
      <c r="A4549" s="146" t="s">
        <v>1</v>
      </c>
      <c r="B4549" s="146">
        <v>1</v>
      </c>
      <c r="C4549" s="146">
        <v>2012</v>
      </c>
      <c r="D4549" s="146" t="s">
        <v>91</v>
      </c>
      <c r="E4549" s="146">
        <v>2119</v>
      </c>
      <c r="F4549" s="146">
        <v>2119</v>
      </c>
      <c r="G4549" s="146">
        <v>2119</v>
      </c>
    </row>
    <row r="4550" spans="1:7" x14ac:dyDescent="0.25">
      <c r="A4550" s="146" t="s">
        <v>76</v>
      </c>
      <c r="B4550" s="146">
        <v>1</v>
      </c>
      <c r="C4550" s="146">
        <v>2008</v>
      </c>
      <c r="D4550" s="146" t="s">
        <v>82</v>
      </c>
      <c r="E4550" s="146">
        <v>2124</v>
      </c>
      <c r="F4550" s="146">
        <v>2124</v>
      </c>
      <c r="G4550" s="146">
        <v>2124</v>
      </c>
    </row>
    <row r="4551" spans="1:7" x14ac:dyDescent="0.25">
      <c r="A4551" s="146" t="s">
        <v>76</v>
      </c>
      <c r="B4551" s="146">
        <v>1</v>
      </c>
      <c r="C4551" s="146">
        <v>2010</v>
      </c>
      <c r="D4551" s="146" t="s">
        <v>95</v>
      </c>
      <c r="E4551" s="146">
        <v>2132</v>
      </c>
      <c r="F4551" s="146">
        <v>2132</v>
      </c>
      <c r="G4551" s="146">
        <v>2132</v>
      </c>
    </row>
    <row r="4552" spans="1:7" x14ac:dyDescent="0.25">
      <c r="A4552" s="146" t="s">
        <v>76</v>
      </c>
      <c r="B4552" s="146">
        <v>2</v>
      </c>
      <c r="C4552" s="146">
        <v>2006</v>
      </c>
      <c r="D4552" s="146" t="s">
        <v>79</v>
      </c>
      <c r="E4552" s="146">
        <v>2133</v>
      </c>
      <c r="F4552" s="146">
        <v>2133</v>
      </c>
      <c r="G4552" s="146">
        <v>2133</v>
      </c>
    </row>
    <row r="4553" spans="1:7" x14ac:dyDescent="0.25">
      <c r="A4553" s="146" t="s">
        <v>65</v>
      </c>
      <c r="B4553" s="146">
        <v>2</v>
      </c>
      <c r="C4553" s="146">
        <v>1995</v>
      </c>
      <c r="D4553" s="146" t="s">
        <v>91</v>
      </c>
      <c r="E4553" s="146">
        <v>2133</v>
      </c>
      <c r="F4553" s="146">
        <v>2133</v>
      </c>
      <c r="G4553" s="146">
        <v>2133</v>
      </c>
    </row>
    <row r="4554" spans="1:7" x14ac:dyDescent="0.25">
      <c r="A4554" s="146" t="s">
        <v>0</v>
      </c>
      <c r="B4554" s="146">
        <v>1</v>
      </c>
      <c r="C4554" s="146">
        <v>2003</v>
      </c>
      <c r="D4554" s="146" t="s">
        <v>79</v>
      </c>
      <c r="E4554" s="146">
        <v>2140</v>
      </c>
      <c r="F4554" s="146">
        <v>2140</v>
      </c>
      <c r="G4554" s="146">
        <v>2140</v>
      </c>
    </row>
    <row r="4555" spans="1:7" x14ac:dyDescent="0.25">
      <c r="A4555" s="146" t="s">
        <v>76</v>
      </c>
      <c r="B4555" s="146">
        <v>2</v>
      </c>
      <c r="C4555" s="146">
        <v>2004</v>
      </c>
      <c r="D4555" s="146" t="s">
        <v>91</v>
      </c>
      <c r="E4555" s="146">
        <v>2145</v>
      </c>
      <c r="F4555" s="146">
        <v>2145</v>
      </c>
      <c r="G4555" s="146">
        <v>2145</v>
      </c>
    </row>
    <row r="4556" spans="1:7" x14ac:dyDescent="0.25">
      <c r="A4556" s="146" t="s">
        <v>65</v>
      </c>
      <c r="B4556" s="146">
        <v>2</v>
      </c>
      <c r="C4556" s="146">
        <v>2011</v>
      </c>
      <c r="D4556" s="146" t="s">
        <v>88</v>
      </c>
      <c r="E4556" s="146">
        <v>2149</v>
      </c>
      <c r="F4556" s="146">
        <v>2149</v>
      </c>
      <c r="G4556" s="146">
        <v>2149</v>
      </c>
    </row>
    <row r="4557" spans="1:7" x14ac:dyDescent="0.25">
      <c r="A4557" s="146" t="s">
        <v>76</v>
      </c>
      <c r="B4557" s="146">
        <v>2</v>
      </c>
      <c r="C4557" s="146">
        <v>2012</v>
      </c>
      <c r="D4557" s="146" t="s">
        <v>96</v>
      </c>
      <c r="E4557" s="146">
        <v>2159</v>
      </c>
      <c r="F4557" s="146">
        <v>2159</v>
      </c>
      <c r="G4557" s="146">
        <v>2159</v>
      </c>
    </row>
    <row r="4558" spans="1:7" x14ac:dyDescent="0.25">
      <c r="A4558" s="146" t="s">
        <v>65</v>
      </c>
      <c r="B4558" s="146">
        <v>2</v>
      </c>
      <c r="C4558" s="146">
        <v>1999</v>
      </c>
      <c r="D4558" s="146" t="s">
        <v>92</v>
      </c>
      <c r="E4558" s="146">
        <v>2170</v>
      </c>
      <c r="F4558" s="146">
        <v>2170</v>
      </c>
      <c r="G4558" s="146">
        <v>2170</v>
      </c>
    </row>
    <row r="4559" spans="1:7" x14ac:dyDescent="0.25">
      <c r="A4559" s="146" t="s">
        <v>65</v>
      </c>
      <c r="B4559" s="146">
        <v>2</v>
      </c>
      <c r="C4559" s="146">
        <v>2009</v>
      </c>
      <c r="D4559" s="146" t="s">
        <v>96</v>
      </c>
      <c r="E4559" s="146">
        <v>2170</v>
      </c>
      <c r="F4559" s="146">
        <v>2170</v>
      </c>
      <c r="G4559" s="146">
        <v>2170</v>
      </c>
    </row>
    <row r="4560" spans="1:7" x14ac:dyDescent="0.25">
      <c r="A4560" s="146" t="s">
        <v>76</v>
      </c>
      <c r="B4560" s="146">
        <v>1</v>
      </c>
      <c r="C4560" s="146">
        <v>2006</v>
      </c>
      <c r="D4560" s="146" t="s">
        <v>91</v>
      </c>
      <c r="E4560" s="146">
        <v>2174</v>
      </c>
      <c r="F4560" s="146">
        <v>2174</v>
      </c>
      <c r="G4560" s="146">
        <v>2174</v>
      </c>
    </row>
    <row r="4561" spans="1:7" x14ac:dyDescent="0.25">
      <c r="A4561" s="146" t="s">
        <v>76</v>
      </c>
      <c r="B4561" s="146">
        <v>2</v>
      </c>
      <c r="C4561" s="146">
        <v>2013</v>
      </c>
      <c r="D4561" s="146" t="s">
        <v>80</v>
      </c>
      <c r="E4561" s="146">
        <v>2188</v>
      </c>
      <c r="F4561" s="146">
        <v>2188</v>
      </c>
      <c r="G4561" s="146">
        <v>2188</v>
      </c>
    </row>
    <row r="4562" spans="1:7" x14ac:dyDescent="0.25">
      <c r="A4562" s="146" t="s">
        <v>76</v>
      </c>
      <c r="B4562" s="146">
        <v>1</v>
      </c>
      <c r="C4562" s="146">
        <v>2007</v>
      </c>
      <c r="D4562" s="146" t="s">
        <v>79</v>
      </c>
      <c r="E4562" s="146">
        <v>2202</v>
      </c>
      <c r="F4562" s="146">
        <v>2202</v>
      </c>
      <c r="G4562" s="146">
        <v>2202</v>
      </c>
    </row>
    <row r="4563" spans="1:7" x14ac:dyDescent="0.25">
      <c r="A4563" s="146" t="s">
        <v>0</v>
      </c>
      <c r="B4563" s="146">
        <v>1</v>
      </c>
      <c r="C4563" s="146">
        <v>2001</v>
      </c>
      <c r="D4563" s="146" t="s">
        <v>92</v>
      </c>
      <c r="E4563" s="146">
        <v>2202</v>
      </c>
      <c r="F4563" s="146">
        <v>2202</v>
      </c>
      <c r="G4563" s="146">
        <v>2202</v>
      </c>
    </row>
    <row r="4564" spans="1:7" x14ac:dyDescent="0.25">
      <c r="A4564" s="146" t="s">
        <v>0</v>
      </c>
      <c r="B4564" s="146">
        <v>1</v>
      </c>
      <c r="C4564" s="146">
        <v>2001</v>
      </c>
      <c r="D4564" s="146" t="s">
        <v>88</v>
      </c>
      <c r="E4564" s="146">
        <v>2216</v>
      </c>
      <c r="F4564" s="146">
        <v>2216</v>
      </c>
      <c r="G4564" s="146">
        <v>2216</v>
      </c>
    </row>
    <row r="4565" spans="1:7" x14ac:dyDescent="0.25">
      <c r="A4565" s="146" t="s">
        <v>1</v>
      </c>
      <c r="B4565" s="146">
        <v>1</v>
      </c>
      <c r="C4565" s="146">
        <v>2013</v>
      </c>
      <c r="D4565" s="146" t="s">
        <v>91</v>
      </c>
      <c r="E4565" s="146">
        <v>2219</v>
      </c>
      <c r="F4565" s="146">
        <v>2219</v>
      </c>
      <c r="G4565" s="146">
        <v>2219</v>
      </c>
    </row>
    <row r="4566" spans="1:7" x14ac:dyDescent="0.25">
      <c r="A4566" s="146" t="s">
        <v>76</v>
      </c>
      <c r="B4566" s="146">
        <v>2</v>
      </c>
      <c r="C4566" s="146">
        <v>2008</v>
      </c>
      <c r="D4566" s="146" t="s">
        <v>92</v>
      </c>
      <c r="E4566" s="146">
        <v>2224</v>
      </c>
      <c r="F4566" s="146">
        <v>2224</v>
      </c>
      <c r="G4566" s="146">
        <v>2224</v>
      </c>
    </row>
    <row r="4567" spans="1:7" x14ac:dyDescent="0.25">
      <c r="A4567" s="146" t="s">
        <v>76</v>
      </c>
      <c r="B4567" s="146">
        <v>1</v>
      </c>
      <c r="C4567" s="146">
        <v>2011</v>
      </c>
      <c r="D4567" s="146" t="s">
        <v>88</v>
      </c>
      <c r="E4567" s="146">
        <v>2229</v>
      </c>
      <c r="F4567" s="146">
        <v>2229</v>
      </c>
      <c r="G4567" s="146">
        <v>2229</v>
      </c>
    </row>
    <row r="4568" spans="1:7" x14ac:dyDescent="0.25">
      <c r="A4568" s="146" t="s">
        <v>0</v>
      </c>
      <c r="B4568" s="146">
        <v>1</v>
      </c>
      <c r="C4568" s="146">
        <v>2005</v>
      </c>
      <c r="D4568" s="146" t="s">
        <v>91</v>
      </c>
      <c r="E4568" s="146">
        <v>2230</v>
      </c>
      <c r="F4568" s="146">
        <v>2230</v>
      </c>
      <c r="G4568" s="146">
        <v>2230</v>
      </c>
    </row>
    <row r="4569" spans="1:7" x14ac:dyDescent="0.25">
      <c r="A4569" s="146" t="s">
        <v>1</v>
      </c>
      <c r="B4569" s="146">
        <v>1</v>
      </c>
      <c r="C4569" s="146">
        <v>2013</v>
      </c>
      <c r="D4569" s="146" t="s">
        <v>79</v>
      </c>
      <c r="E4569" s="146">
        <v>2240</v>
      </c>
      <c r="F4569" s="146">
        <v>2240</v>
      </c>
      <c r="G4569" s="146">
        <v>2240</v>
      </c>
    </row>
    <row r="4570" spans="1:7" x14ac:dyDescent="0.25">
      <c r="A4570" s="146" t="s">
        <v>76</v>
      </c>
      <c r="B4570" s="146">
        <v>2</v>
      </c>
      <c r="C4570" s="146">
        <v>2007</v>
      </c>
      <c r="D4570" s="146" t="s">
        <v>82</v>
      </c>
      <c r="E4570" s="146">
        <v>2245</v>
      </c>
      <c r="F4570" s="146">
        <v>2245</v>
      </c>
      <c r="G4570" s="146">
        <v>2245</v>
      </c>
    </row>
    <row r="4571" spans="1:7" x14ac:dyDescent="0.25">
      <c r="A4571" s="146" t="s">
        <v>65</v>
      </c>
      <c r="B4571" s="146">
        <v>2</v>
      </c>
      <c r="C4571" s="146">
        <v>1998</v>
      </c>
      <c r="D4571" s="146" t="s">
        <v>79</v>
      </c>
      <c r="E4571" s="146">
        <v>2261</v>
      </c>
      <c r="F4571" s="146">
        <v>2261</v>
      </c>
      <c r="G4571" s="146">
        <v>2261</v>
      </c>
    </row>
    <row r="4572" spans="1:7" x14ac:dyDescent="0.25">
      <c r="A4572" s="146" t="s">
        <v>65</v>
      </c>
      <c r="B4572" s="146">
        <v>2</v>
      </c>
      <c r="C4572" s="146">
        <v>2010</v>
      </c>
      <c r="D4572" s="146" t="s">
        <v>92</v>
      </c>
      <c r="E4572" s="146">
        <v>2264</v>
      </c>
      <c r="F4572" s="146">
        <v>2264</v>
      </c>
      <c r="G4572" s="146">
        <v>2264</v>
      </c>
    </row>
    <row r="4573" spans="1:7" x14ac:dyDescent="0.25">
      <c r="A4573" s="146" t="s">
        <v>76</v>
      </c>
      <c r="B4573" s="146">
        <v>2</v>
      </c>
      <c r="C4573" s="146">
        <v>2005</v>
      </c>
      <c r="D4573" s="146" t="s">
        <v>91</v>
      </c>
      <c r="E4573" s="146">
        <v>2276</v>
      </c>
      <c r="F4573" s="146">
        <v>2276</v>
      </c>
      <c r="G4573" s="146">
        <v>2276</v>
      </c>
    </row>
    <row r="4574" spans="1:7" x14ac:dyDescent="0.25">
      <c r="A4574" s="146" t="s">
        <v>65</v>
      </c>
      <c r="B4574" s="146">
        <v>2</v>
      </c>
      <c r="C4574" s="146">
        <v>2008</v>
      </c>
      <c r="D4574" s="146" t="s">
        <v>92</v>
      </c>
      <c r="E4574" s="146">
        <v>2279</v>
      </c>
      <c r="F4574" s="146">
        <v>2279</v>
      </c>
      <c r="G4574" s="146">
        <v>2279</v>
      </c>
    </row>
    <row r="4575" spans="1:7" x14ac:dyDescent="0.25">
      <c r="A4575" s="146" t="s">
        <v>76</v>
      </c>
      <c r="B4575" s="146">
        <v>2</v>
      </c>
      <c r="C4575" s="146">
        <v>2011</v>
      </c>
      <c r="D4575" s="146" t="s">
        <v>88</v>
      </c>
      <c r="E4575" s="146">
        <v>2285</v>
      </c>
      <c r="F4575" s="146">
        <v>2285</v>
      </c>
      <c r="G4575" s="146">
        <v>2285</v>
      </c>
    </row>
    <row r="4576" spans="1:7" x14ac:dyDescent="0.25">
      <c r="A4576" s="146" t="s">
        <v>76</v>
      </c>
      <c r="B4576" s="146">
        <v>2</v>
      </c>
      <c r="C4576" s="146">
        <v>2007</v>
      </c>
      <c r="D4576" s="146" t="s">
        <v>79</v>
      </c>
      <c r="E4576" s="146">
        <v>2304</v>
      </c>
      <c r="F4576" s="146">
        <v>2304</v>
      </c>
      <c r="G4576" s="146">
        <v>2304</v>
      </c>
    </row>
    <row r="4577" spans="1:7" x14ac:dyDescent="0.25">
      <c r="A4577" s="146" t="s">
        <v>76</v>
      </c>
      <c r="B4577" s="146">
        <v>2</v>
      </c>
      <c r="C4577" s="146">
        <v>2011</v>
      </c>
      <c r="D4577" s="146" t="s">
        <v>94</v>
      </c>
      <c r="E4577" s="146">
        <v>2306</v>
      </c>
      <c r="F4577" s="146">
        <v>2306</v>
      </c>
      <c r="G4577" s="146">
        <v>2306</v>
      </c>
    </row>
    <row r="4578" spans="1:7" x14ac:dyDescent="0.25">
      <c r="A4578" s="146" t="s">
        <v>0</v>
      </c>
      <c r="B4578" s="146">
        <v>1</v>
      </c>
      <c r="C4578" s="146">
        <v>2002</v>
      </c>
      <c r="D4578" s="146" t="s">
        <v>88</v>
      </c>
      <c r="E4578" s="146">
        <v>2322</v>
      </c>
      <c r="F4578" s="146">
        <v>2322</v>
      </c>
      <c r="G4578" s="146">
        <v>2322</v>
      </c>
    </row>
    <row r="4579" spans="1:7" x14ac:dyDescent="0.25">
      <c r="A4579" s="146" t="s">
        <v>65</v>
      </c>
      <c r="B4579" s="146">
        <v>2</v>
      </c>
      <c r="C4579" s="146">
        <v>2012</v>
      </c>
      <c r="D4579" s="146" t="s">
        <v>88</v>
      </c>
      <c r="E4579" s="146">
        <v>2324</v>
      </c>
      <c r="F4579" s="146">
        <v>2324</v>
      </c>
      <c r="G4579" s="146">
        <v>2324</v>
      </c>
    </row>
    <row r="4580" spans="1:7" x14ac:dyDescent="0.25">
      <c r="A4580" s="146" t="s">
        <v>65</v>
      </c>
      <c r="B4580" s="146">
        <v>2</v>
      </c>
      <c r="C4580" s="146">
        <v>2003</v>
      </c>
      <c r="D4580" s="146" t="s">
        <v>92</v>
      </c>
      <c r="E4580" s="146">
        <v>2349</v>
      </c>
      <c r="F4580" s="146">
        <v>2349</v>
      </c>
      <c r="G4580" s="146">
        <v>2349</v>
      </c>
    </row>
    <row r="4581" spans="1:7" x14ac:dyDescent="0.25">
      <c r="A4581" s="146" t="s">
        <v>65</v>
      </c>
      <c r="B4581" s="146">
        <v>2</v>
      </c>
      <c r="C4581" s="146">
        <v>2006</v>
      </c>
      <c r="D4581" s="146" t="s">
        <v>94</v>
      </c>
      <c r="E4581" s="146">
        <v>2361</v>
      </c>
      <c r="F4581" s="146">
        <v>2361</v>
      </c>
      <c r="G4581" s="146">
        <v>2361</v>
      </c>
    </row>
    <row r="4582" spans="1:7" x14ac:dyDescent="0.25">
      <c r="A4582" s="146" t="s">
        <v>76</v>
      </c>
      <c r="B4582" s="146">
        <v>1</v>
      </c>
      <c r="C4582" s="146">
        <v>2008</v>
      </c>
      <c r="D4582" s="146" t="s">
        <v>92</v>
      </c>
      <c r="E4582" s="146">
        <v>2365</v>
      </c>
      <c r="F4582" s="146">
        <v>2365</v>
      </c>
      <c r="G4582" s="146">
        <v>2365</v>
      </c>
    </row>
    <row r="4583" spans="1:7" x14ac:dyDescent="0.25">
      <c r="A4583" s="146" t="s">
        <v>76</v>
      </c>
      <c r="B4583" s="146">
        <v>1</v>
      </c>
      <c r="C4583" s="146">
        <v>2013</v>
      </c>
      <c r="D4583" s="146" t="s">
        <v>96</v>
      </c>
      <c r="E4583" s="146">
        <v>2401</v>
      </c>
      <c r="F4583" s="146">
        <v>2401</v>
      </c>
      <c r="G4583" s="146">
        <v>2401</v>
      </c>
    </row>
    <row r="4584" spans="1:7" x14ac:dyDescent="0.25">
      <c r="A4584" s="146" t="s">
        <v>76</v>
      </c>
      <c r="B4584" s="146">
        <v>1</v>
      </c>
      <c r="C4584" s="146">
        <v>2007</v>
      </c>
      <c r="D4584" s="146" t="s">
        <v>91</v>
      </c>
      <c r="E4584" s="146">
        <v>2408</v>
      </c>
      <c r="F4584" s="146">
        <v>2408</v>
      </c>
      <c r="G4584" s="146">
        <v>2408</v>
      </c>
    </row>
    <row r="4585" spans="1:7" x14ac:dyDescent="0.25">
      <c r="A4585" s="146" t="s">
        <v>76</v>
      </c>
      <c r="B4585" s="146">
        <v>1</v>
      </c>
      <c r="C4585" s="146">
        <v>2012</v>
      </c>
      <c r="D4585" s="146" t="s">
        <v>94</v>
      </c>
      <c r="E4585" s="146">
        <v>2412</v>
      </c>
      <c r="F4585" s="146">
        <v>2412</v>
      </c>
      <c r="G4585" s="146">
        <v>2412</v>
      </c>
    </row>
    <row r="4586" spans="1:7" x14ac:dyDescent="0.25">
      <c r="A4586" s="146" t="s">
        <v>76</v>
      </c>
      <c r="B4586" s="146">
        <v>2</v>
      </c>
      <c r="C4586" s="146">
        <v>2010</v>
      </c>
      <c r="D4586" s="146" t="s">
        <v>95</v>
      </c>
      <c r="E4586" s="146">
        <v>2425</v>
      </c>
      <c r="F4586" s="146">
        <v>2425</v>
      </c>
      <c r="G4586" s="146">
        <v>2425</v>
      </c>
    </row>
    <row r="4587" spans="1:7" x14ac:dyDescent="0.25">
      <c r="A4587" s="146" t="s">
        <v>0</v>
      </c>
      <c r="B4587" s="146">
        <v>1</v>
      </c>
      <c r="C4587" s="146">
        <v>2009</v>
      </c>
      <c r="D4587" s="146" t="s">
        <v>82</v>
      </c>
      <c r="E4587" s="146">
        <v>2429</v>
      </c>
      <c r="F4587" s="146">
        <v>2429</v>
      </c>
      <c r="G4587" s="146">
        <v>2429</v>
      </c>
    </row>
    <row r="4588" spans="1:7" x14ac:dyDescent="0.25">
      <c r="A4588" s="146" t="s">
        <v>76</v>
      </c>
      <c r="B4588" s="146">
        <v>1</v>
      </c>
      <c r="C4588" s="146">
        <v>2008</v>
      </c>
      <c r="D4588" s="146" t="s">
        <v>79</v>
      </c>
      <c r="E4588" s="146">
        <v>2434</v>
      </c>
      <c r="F4588" s="146">
        <v>2434</v>
      </c>
      <c r="G4588" s="146">
        <v>2434</v>
      </c>
    </row>
    <row r="4589" spans="1:7" x14ac:dyDescent="0.25">
      <c r="A4589" s="146" t="s">
        <v>76</v>
      </c>
      <c r="B4589" s="146">
        <v>2</v>
      </c>
      <c r="C4589" s="146">
        <v>2008</v>
      </c>
      <c r="D4589" s="146" t="s">
        <v>82</v>
      </c>
      <c r="E4589" s="146">
        <v>2435</v>
      </c>
      <c r="F4589" s="146">
        <v>2435</v>
      </c>
      <c r="G4589" s="146">
        <v>2435</v>
      </c>
    </row>
    <row r="4590" spans="1:7" x14ac:dyDescent="0.25">
      <c r="A4590" s="146" t="s">
        <v>76</v>
      </c>
      <c r="B4590" s="146">
        <v>2</v>
      </c>
      <c r="C4590" s="146">
        <v>2008</v>
      </c>
      <c r="D4590" s="146" t="s">
        <v>79</v>
      </c>
      <c r="E4590" s="146">
        <v>2437</v>
      </c>
      <c r="F4590" s="146">
        <v>2437</v>
      </c>
      <c r="G4590" s="146">
        <v>2437</v>
      </c>
    </row>
    <row r="4591" spans="1:7" x14ac:dyDescent="0.25">
      <c r="A4591" s="146" t="s">
        <v>76</v>
      </c>
      <c r="B4591" s="146">
        <v>1</v>
      </c>
      <c r="C4591" s="146">
        <v>2009</v>
      </c>
      <c r="D4591" s="146" t="s">
        <v>82</v>
      </c>
      <c r="E4591" s="146">
        <v>2444</v>
      </c>
      <c r="F4591" s="146">
        <v>2444</v>
      </c>
      <c r="G4591" s="146">
        <v>2444</v>
      </c>
    </row>
    <row r="4592" spans="1:7" x14ac:dyDescent="0.25">
      <c r="A4592" s="146" t="s">
        <v>65</v>
      </c>
      <c r="B4592" s="146">
        <v>2</v>
      </c>
      <c r="C4592" s="146">
        <v>1999</v>
      </c>
      <c r="D4592" s="146" t="s">
        <v>79</v>
      </c>
      <c r="E4592" s="146">
        <v>2466</v>
      </c>
      <c r="F4592" s="146">
        <v>2466</v>
      </c>
      <c r="G4592" s="146">
        <v>2466</v>
      </c>
    </row>
    <row r="4593" spans="1:7" x14ac:dyDescent="0.25">
      <c r="A4593" s="146" t="s">
        <v>76</v>
      </c>
      <c r="B4593" s="146">
        <v>1</v>
      </c>
      <c r="C4593" s="146">
        <v>2011</v>
      </c>
      <c r="D4593" s="146" t="s">
        <v>95</v>
      </c>
      <c r="E4593" s="146">
        <v>2468</v>
      </c>
      <c r="F4593" s="146">
        <v>2468</v>
      </c>
      <c r="G4593" s="146">
        <v>2468</v>
      </c>
    </row>
    <row r="4594" spans="1:7" x14ac:dyDescent="0.25">
      <c r="A4594" s="146" t="s">
        <v>65</v>
      </c>
      <c r="B4594" s="146">
        <v>2</v>
      </c>
      <c r="C4594" s="146">
        <v>2007</v>
      </c>
      <c r="D4594" s="146" t="s">
        <v>94</v>
      </c>
      <c r="E4594" s="146">
        <v>2479</v>
      </c>
      <c r="F4594" s="146">
        <v>2479</v>
      </c>
      <c r="G4594" s="146">
        <v>2479</v>
      </c>
    </row>
    <row r="4595" spans="1:7" x14ac:dyDescent="0.25">
      <c r="A4595" s="146" t="s">
        <v>65</v>
      </c>
      <c r="B4595" s="146">
        <v>2</v>
      </c>
      <c r="C4595" s="146">
        <v>2013</v>
      </c>
      <c r="D4595" s="146" t="s">
        <v>88</v>
      </c>
      <c r="E4595" s="146">
        <v>2484</v>
      </c>
      <c r="F4595" s="146">
        <v>2484</v>
      </c>
      <c r="G4595" s="146">
        <v>2484</v>
      </c>
    </row>
    <row r="4596" spans="1:7" x14ac:dyDescent="0.25">
      <c r="A4596" s="146" t="s">
        <v>65</v>
      </c>
      <c r="B4596" s="146">
        <v>2</v>
      </c>
      <c r="C4596" s="146">
        <v>2007</v>
      </c>
      <c r="D4596" s="146" t="s">
        <v>92</v>
      </c>
      <c r="E4596" s="146">
        <v>2487</v>
      </c>
      <c r="F4596" s="146">
        <v>2487</v>
      </c>
      <c r="G4596" s="146">
        <v>2487</v>
      </c>
    </row>
    <row r="4597" spans="1:7" x14ac:dyDescent="0.25">
      <c r="A4597" s="146" t="s">
        <v>65</v>
      </c>
      <c r="B4597" s="146">
        <v>2</v>
      </c>
      <c r="C4597" s="146">
        <v>1996</v>
      </c>
      <c r="D4597" s="146" t="s">
        <v>91</v>
      </c>
      <c r="E4597" s="146">
        <v>2489</v>
      </c>
      <c r="F4597" s="146">
        <v>2489</v>
      </c>
      <c r="G4597" s="146">
        <v>2489</v>
      </c>
    </row>
    <row r="4598" spans="1:7" x14ac:dyDescent="0.25">
      <c r="A4598" s="146" t="s">
        <v>76</v>
      </c>
      <c r="B4598" s="146">
        <v>2</v>
      </c>
      <c r="C4598" s="146">
        <v>2009</v>
      </c>
      <c r="D4598" s="146" t="s">
        <v>92</v>
      </c>
      <c r="E4598" s="146">
        <v>2513</v>
      </c>
      <c r="F4598" s="146">
        <v>2513</v>
      </c>
      <c r="G4598" s="146">
        <v>2513</v>
      </c>
    </row>
    <row r="4599" spans="1:7" x14ac:dyDescent="0.25">
      <c r="A4599" s="146" t="s">
        <v>76</v>
      </c>
      <c r="B4599" s="146">
        <v>2</v>
      </c>
      <c r="C4599" s="146">
        <v>2006</v>
      </c>
      <c r="D4599" s="146" t="s">
        <v>91</v>
      </c>
      <c r="E4599" s="146">
        <v>2519</v>
      </c>
      <c r="F4599" s="146">
        <v>2519</v>
      </c>
      <c r="G4599" s="146">
        <v>2519</v>
      </c>
    </row>
    <row r="4600" spans="1:7" x14ac:dyDescent="0.25">
      <c r="A4600" s="146" t="s">
        <v>76</v>
      </c>
      <c r="B4600" s="146">
        <v>2</v>
      </c>
      <c r="C4600" s="146">
        <v>2013</v>
      </c>
      <c r="D4600" s="146" t="s">
        <v>96</v>
      </c>
      <c r="E4600" s="146">
        <v>2521</v>
      </c>
      <c r="F4600" s="146">
        <v>2521</v>
      </c>
      <c r="G4600" s="146">
        <v>2521</v>
      </c>
    </row>
    <row r="4601" spans="1:7" x14ac:dyDescent="0.25">
      <c r="A4601" s="146" t="s">
        <v>0</v>
      </c>
      <c r="B4601" s="146">
        <v>1</v>
      </c>
      <c r="C4601" s="146">
        <v>2003</v>
      </c>
      <c r="D4601" s="146" t="s">
        <v>88</v>
      </c>
      <c r="E4601" s="146">
        <v>2524</v>
      </c>
      <c r="F4601" s="146">
        <v>2524</v>
      </c>
      <c r="G4601" s="146">
        <v>2524</v>
      </c>
    </row>
    <row r="4602" spans="1:7" x14ac:dyDescent="0.25">
      <c r="A4602" s="146" t="s">
        <v>76</v>
      </c>
      <c r="B4602" s="146">
        <v>2</v>
      </c>
      <c r="C4602" s="146">
        <v>2012</v>
      </c>
      <c r="D4602" s="146" t="s">
        <v>88</v>
      </c>
      <c r="E4602" s="146">
        <v>2532</v>
      </c>
      <c r="F4602" s="146">
        <v>2532</v>
      </c>
      <c r="G4602" s="146">
        <v>2532</v>
      </c>
    </row>
    <row r="4603" spans="1:7" x14ac:dyDescent="0.25">
      <c r="A4603" s="146" t="s">
        <v>65</v>
      </c>
      <c r="B4603" s="146">
        <v>2</v>
      </c>
      <c r="C4603" s="146">
        <v>2011</v>
      </c>
      <c r="D4603" s="146" t="s">
        <v>92</v>
      </c>
      <c r="E4603" s="146">
        <v>2538</v>
      </c>
      <c r="F4603" s="146">
        <v>2538</v>
      </c>
      <c r="G4603" s="146">
        <v>2538</v>
      </c>
    </row>
    <row r="4604" spans="1:7" x14ac:dyDescent="0.25">
      <c r="A4604" s="146" t="s">
        <v>65</v>
      </c>
      <c r="B4604" s="146">
        <v>2</v>
      </c>
      <c r="C4604" s="146">
        <v>2004</v>
      </c>
      <c r="D4604" s="146" t="s">
        <v>95</v>
      </c>
      <c r="E4604" s="146">
        <v>2539</v>
      </c>
      <c r="F4604" s="146">
        <v>2539</v>
      </c>
      <c r="G4604" s="146">
        <v>2539</v>
      </c>
    </row>
    <row r="4605" spans="1:7" x14ac:dyDescent="0.25">
      <c r="A4605" s="146" t="s">
        <v>65</v>
      </c>
      <c r="B4605" s="146">
        <v>2</v>
      </c>
      <c r="C4605" s="146">
        <v>2000</v>
      </c>
      <c r="D4605" s="146" t="s">
        <v>79</v>
      </c>
      <c r="E4605" s="146">
        <v>2541</v>
      </c>
      <c r="F4605" s="146">
        <v>2541</v>
      </c>
      <c r="G4605" s="146">
        <v>2541</v>
      </c>
    </row>
    <row r="4606" spans="1:7" x14ac:dyDescent="0.25">
      <c r="A4606" s="146" t="s">
        <v>76</v>
      </c>
      <c r="B4606" s="146">
        <v>1</v>
      </c>
      <c r="C4606" s="146">
        <v>2009</v>
      </c>
      <c r="D4606" s="146" t="s">
        <v>92</v>
      </c>
      <c r="E4606" s="146">
        <v>2544</v>
      </c>
      <c r="F4606" s="146">
        <v>2544</v>
      </c>
      <c r="G4606" s="146">
        <v>2544</v>
      </c>
    </row>
    <row r="4607" spans="1:7" x14ac:dyDescent="0.25">
      <c r="A4607" s="146" t="s">
        <v>0</v>
      </c>
      <c r="B4607" s="146">
        <v>1</v>
      </c>
      <c r="C4607" s="146">
        <v>2013</v>
      </c>
      <c r="D4607" s="146" t="s">
        <v>95</v>
      </c>
      <c r="E4607" s="146">
        <v>2551</v>
      </c>
      <c r="F4607" s="146">
        <v>2551</v>
      </c>
      <c r="G4607" s="146">
        <v>2551</v>
      </c>
    </row>
    <row r="4608" spans="1:7" x14ac:dyDescent="0.25">
      <c r="A4608" s="146" t="s">
        <v>65</v>
      </c>
      <c r="B4608" s="146">
        <v>2</v>
      </c>
      <c r="C4608" s="146">
        <v>2004</v>
      </c>
      <c r="D4608" s="146" t="s">
        <v>92</v>
      </c>
      <c r="E4608" s="146">
        <v>2563</v>
      </c>
      <c r="F4608" s="146">
        <v>2563</v>
      </c>
      <c r="G4608" s="146">
        <v>2563</v>
      </c>
    </row>
    <row r="4609" spans="1:7" x14ac:dyDescent="0.25">
      <c r="A4609" s="146" t="s">
        <v>76</v>
      </c>
      <c r="B4609" s="146">
        <v>2</v>
      </c>
      <c r="C4609" s="146">
        <v>2012</v>
      </c>
      <c r="D4609" s="146" t="s">
        <v>94</v>
      </c>
      <c r="E4609" s="146">
        <v>2608</v>
      </c>
      <c r="F4609" s="146">
        <v>2608</v>
      </c>
      <c r="G4609" s="146">
        <v>2608</v>
      </c>
    </row>
    <row r="4610" spans="1:7" x14ac:dyDescent="0.25">
      <c r="A4610" s="146" t="s">
        <v>65</v>
      </c>
      <c r="B4610" s="146">
        <v>2</v>
      </c>
      <c r="C4610" s="146">
        <v>2012</v>
      </c>
      <c r="D4610" s="146" t="s">
        <v>92</v>
      </c>
      <c r="E4610" s="146">
        <v>2610</v>
      </c>
      <c r="F4610" s="146">
        <v>2610</v>
      </c>
      <c r="G4610" s="146">
        <v>2610</v>
      </c>
    </row>
    <row r="4611" spans="1:7" x14ac:dyDescent="0.25">
      <c r="A4611" s="146" t="s">
        <v>76</v>
      </c>
      <c r="B4611" s="146">
        <v>2</v>
      </c>
      <c r="C4611" s="146">
        <v>2009</v>
      </c>
      <c r="D4611" s="146" t="s">
        <v>79</v>
      </c>
      <c r="E4611" s="146">
        <v>2615</v>
      </c>
      <c r="F4611" s="146">
        <v>2615</v>
      </c>
      <c r="G4611" s="146">
        <v>2615</v>
      </c>
    </row>
    <row r="4612" spans="1:7" x14ac:dyDescent="0.25">
      <c r="A4612" s="146" t="s">
        <v>0</v>
      </c>
      <c r="B4612" s="146">
        <v>1</v>
      </c>
      <c r="C4612" s="146">
        <v>2002</v>
      </c>
      <c r="D4612" s="146" t="s">
        <v>92</v>
      </c>
      <c r="E4612" s="146">
        <v>2639</v>
      </c>
      <c r="F4612" s="146">
        <v>2639</v>
      </c>
      <c r="G4612" s="146">
        <v>2639</v>
      </c>
    </row>
    <row r="4613" spans="1:7" x14ac:dyDescent="0.25">
      <c r="A4613" s="146" t="s">
        <v>76</v>
      </c>
      <c r="B4613" s="146">
        <v>2</v>
      </c>
      <c r="C4613" s="146">
        <v>2011</v>
      </c>
      <c r="D4613" s="146" t="s">
        <v>95</v>
      </c>
      <c r="E4613" s="146">
        <v>2657</v>
      </c>
      <c r="F4613" s="146">
        <v>2657</v>
      </c>
      <c r="G4613" s="146">
        <v>2657</v>
      </c>
    </row>
    <row r="4614" spans="1:7" x14ac:dyDescent="0.25">
      <c r="A4614" s="146" t="s">
        <v>65</v>
      </c>
      <c r="B4614" s="146">
        <v>2</v>
      </c>
      <c r="C4614" s="146">
        <v>2010</v>
      </c>
      <c r="D4614" s="146" t="s">
        <v>96</v>
      </c>
      <c r="E4614" s="146">
        <v>2662</v>
      </c>
      <c r="F4614" s="146">
        <v>2662</v>
      </c>
      <c r="G4614" s="146">
        <v>2662</v>
      </c>
    </row>
    <row r="4615" spans="1:7" x14ac:dyDescent="0.25">
      <c r="A4615" s="146" t="s">
        <v>65</v>
      </c>
      <c r="B4615" s="146">
        <v>2</v>
      </c>
      <c r="C4615" s="146">
        <v>2000</v>
      </c>
      <c r="D4615" s="146" t="s">
        <v>82</v>
      </c>
      <c r="E4615" s="146">
        <v>2677</v>
      </c>
      <c r="F4615" s="146">
        <v>2677</v>
      </c>
      <c r="G4615" s="146">
        <v>2677</v>
      </c>
    </row>
    <row r="4616" spans="1:7" x14ac:dyDescent="0.25">
      <c r="A4616" s="146" t="s">
        <v>76</v>
      </c>
      <c r="B4616" s="146">
        <v>2</v>
      </c>
      <c r="C4616" s="146">
        <v>2009</v>
      </c>
      <c r="D4616" s="146" t="s">
        <v>82</v>
      </c>
      <c r="E4616" s="146">
        <v>2686</v>
      </c>
      <c r="F4616" s="146">
        <v>2686</v>
      </c>
      <c r="G4616" s="146">
        <v>2686</v>
      </c>
    </row>
    <row r="4617" spans="1:7" x14ac:dyDescent="0.25">
      <c r="A4617" s="146" t="s">
        <v>0</v>
      </c>
      <c r="B4617" s="146">
        <v>1</v>
      </c>
      <c r="C4617" s="146">
        <v>2006</v>
      </c>
      <c r="D4617" s="146" t="s">
        <v>91</v>
      </c>
      <c r="E4617" s="146">
        <v>2687</v>
      </c>
      <c r="F4617" s="146">
        <v>2687</v>
      </c>
      <c r="G4617" s="146">
        <v>2687</v>
      </c>
    </row>
    <row r="4618" spans="1:7" x14ac:dyDescent="0.25">
      <c r="A4618" s="146" t="s">
        <v>65</v>
      </c>
      <c r="B4618" s="146">
        <v>2</v>
      </c>
      <c r="C4618" s="146">
        <v>2001</v>
      </c>
      <c r="D4618" s="146" t="s">
        <v>79</v>
      </c>
      <c r="E4618" s="146">
        <v>2703</v>
      </c>
      <c r="F4618" s="146">
        <v>2703</v>
      </c>
      <c r="G4618" s="146">
        <v>2703</v>
      </c>
    </row>
    <row r="4619" spans="1:7" x14ac:dyDescent="0.25">
      <c r="A4619" s="146" t="s">
        <v>0</v>
      </c>
      <c r="B4619" s="146">
        <v>1</v>
      </c>
      <c r="C4619" s="146">
        <v>2010</v>
      </c>
      <c r="D4619" s="146" t="s">
        <v>82</v>
      </c>
      <c r="E4619" s="146">
        <v>2710</v>
      </c>
      <c r="F4619" s="146">
        <v>2710</v>
      </c>
      <c r="G4619" s="146">
        <v>2710</v>
      </c>
    </row>
    <row r="4620" spans="1:7" x14ac:dyDescent="0.25">
      <c r="A4620" s="146" t="s">
        <v>76</v>
      </c>
      <c r="B4620" s="146">
        <v>1</v>
      </c>
      <c r="C4620" s="146">
        <v>2012</v>
      </c>
      <c r="D4620" s="146" t="s">
        <v>88</v>
      </c>
      <c r="E4620" s="146">
        <v>2711</v>
      </c>
      <c r="F4620" s="146">
        <v>2711</v>
      </c>
      <c r="G4620" s="146">
        <v>2711</v>
      </c>
    </row>
    <row r="4621" spans="1:7" x14ac:dyDescent="0.25">
      <c r="A4621" s="146" t="s">
        <v>76</v>
      </c>
      <c r="B4621" s="146">
        <v>2</v>
      </c>
      <c r="C4621" s="146">
        <v>2010</v>
      </c>
      <c r="D4621" s="146" t="s">
        <v>92</v>
      </c>
      <c r="E4621" s="146">
        <v>2743</v>
      </c>
      <c r="F4621" s="146">
        <v>2743</v>
      </c>
      <c r="G4621" s="146">
        <v>2743</v>
      </c>
    </row>
    <row r="4622" spans="1:7" x14ac:dyDescent="0.25">
      <c r="A4622" s="146" t="s">
        <v>76</v>
      </c>
      <c r="B4622" s="146">
        <v>2</v>
      </c>
      <c r="C4622" s="146">
        <v>2007</v>
      </c>
      <c r="D4622" s="146" t="s">
        <v>91</v>
      </c>
      <c r="E4622" s="146">
        <v>2745</v>
      </c>
      <c r="F4622" s="146">
        <v>2745</v>
      </c>
      <c r="G4622" s="146">
        <v>2745</v>
      </c>
    </row>
    <row r="4623" spans="1:7" x14ac:dyDescent="0.25">
      <c r="A4623" s="146" t="s">
        <v>76</v>
      </c>
      <c r="B4623" s="146">
        <v>1</v>
      </c>
      <c r="C4623" s="146">
        <v>2009</v>
      </c>
      <c r="D4623" s="146" t="s">
        <v>79</v>
      </c>
      <c r="E4623" s="146">
        <v>2749</v>
      </c>
      <c r="F4623" s="146">
        <v>2749</v>
      </c>
      <c r="G4623" s="146">
        <v>2749</v>
      </c>
    </row>
    <row r="4624" spans="1:7" x14ac:dyDescent="0.25">
      <c r="A4624" s="146" t="s">
        <v>65</v>
      </c>
      <c r="B4624" s="146">
        <v>2</v>
      </c>
      <c r="C4624" s="146">
        <v>2006</v>
      </c>
      <c r="D4624" s="146" t="s">
        <v>92</v>
      </c>
      <c r="E4624" s="146">
        <v>2757</v>
      </c>
      <c r="F4624" s="146">
        <v>2757</v>
      </c>
      <c r="G4624" s="146">
        <v>2757</v>
      </c>
    </row>
    <row r="4625" spans="1:7" x14ac:dyDescent="0.25">
      <c r="A4625" s="146" t="s">
        <v>0</v>
      </c>
      <c r="B4625" s="146">
        <v>1</v>
      </c>
      <c r="C4625" s="146">
        <v>2004</v>
      </c>
      <c r="D4625" s="146" t="s">
        <v>79</v>
      </c>
      <c r="E4625" s="146">
        <v>2782</v>
      </c>
      <c r="F4625" s="146">
        <v>2782</v>
      </c>
      <c r="G4625" s="146">
        <v>2782</v>
      </c>
    </row>
    <row r="4626" spans="1:7" x14ac:dyDescent="0.25">
      <c r="A4626" s="146" t="s">
        <v>76</v>
      </c>
      <c r="B4626" s="146">
        <v>1</v>
      </c>
      <c r="C4626" s="146">
        <v>2008</v>
      </c>
      <c r="D4626" s="146" t="s">
        <v>91</v>
      </c>
      <c r="E4626" s="146">
        <v>2787</v>
      </c>
      <c r="F4626" s="146">
        <v>2787</v>
      </c>
      <c r="G4626" s="146">
        <v>2787</v>
      </c>
    </row>
    <row r="4627" spans="1:7" x14ac:dyDescent="0.25">
      <c r="A4627" s="146" t="s">
        <v>76</v>
      </c>
      <c r="B4627" s="146">
        <v>1</v>
      </c>
      <c r="C4627" s="146">
        <v>2010</v>
      </c>
      <c r="D4627" s="146" t="s">
        <v>92</v>
      </c>
      <c r="E4627" s="146">
        <v>2815</v>
      </c>
      <c r="F4627" s="146">
        <v>2815</v>
      </c>
      <c r="G4627" s="146">
        <v>2815</v>
      </c>
    </row>
    <row r="4628" spans="1:7" x14ac:dyDescent="0.25">
      <c r="A4628" s="146" t="s">
        <v>65</v>
      </c>
      <c r="B4628" s="146">
        <v>2</v>
      </c>
      <c r="C4628" s="146">
        <v>2001</v>
      </c>
      <c r="D4628" s="146" t="s">
        <v>82</v>
      </c>
      <c r="E4628" s="146">
        <v>2828</v>
      </c>
      <c r="F4628" s="146">
        <v>2828</v>
      </c>
      <c r="G4628" s="146">
        <v>2828</v>
      </c>
    </row>
    <row r="4629" spans="1:7" x14ac:dyDescent="0.25">
      <c r="A4629" s="146" t="s">
        <v>76</v>
      </c>
      <c r="B4629" s="146">
        <v>1</v>
      </c>
      <c r="C4629" s="146">
        <v>2010</v>
      </c>
      <c r="D4629" s="146" t="s">
        <v>82</v>
      </c>
      <c r="E4629" s="146">
        <v>2831</v>
      </c>
      <c r="F4629" s="146">
        <v>2831</v>
      </c>
      <c r="G4629" s="146">
        <v>2831</v>
      </c>
    </row>
    <row r="4630" spans="1:7" x14ac:dyDescent="0.25">
      <c r="A4630" s="146" t="s">
        <v>76</v>
      </c>
      <c r="B4630" s="146">
        <v>2</v>
      </c>
      <c r="C4630" s="146">
        <v>2010</v>
      </c>
      <c r="D4630" s="146" t="s">
        <v>79</v>
      </c>
      <c r="E4630" s="146">
        <v>2833</v>
      </c>
      <c r="F4630" s="146">
        <v>2833</v>
      </c>
      <c r="G4630" s="146">
        <v>2833</v>
      </c>
    </row>
    <row r="4631" spans="1:7" x14ac:dyDescent="0.25">
      <c r="A4631" s="146" t="s">
        <v>65</v>
      </c>
      <c r="B4631" s="146">
        <v>2</v>
      </c>
      <c r="C4631" s="146">
        <v>2005</v>
      </c>
      <c r="D4631" s="146" t="s">
        <v>92</v>
      </c>
      <c r="E4631" s="146">
        <v>2850</v>
      </c>
      <c r="F4631" s="146">
        <v>2850</v>
      </c>
      <c r="G4631" s="146">
        <v>2850</v>
      </c>
    </row>
    <row r="4632" spans="1:7" x14ac:dyDescent="0.25">
      <c r="A4632" s="146" t="s">
        <v>65</v>
      </c>
      <c r="B4632" s="146">
        <v>2</v>
      </c>
      <c r="C4632" s="146">
        <v>2008</v>
      </c>
      <c r="D4632" s="146" t="s">
        <v>94</v>
      </c>
      <c r="E4632" s="146">
        <v>2899</v>
      </c>
      <c r="F4632" s="146">
        <v>2899</v>
      </c>
      <c r="G4632" s="146">
        <v>2899</v>
      </c>
    </row>
    <row r="4633" spans="1:7" x14ac:dyDescent="0.25">
      <c r="A4633" s="146" t="s">
        <v>0</v>
      </c>
      <c r="B4633" s="146">
        <v>1</v>
      </c>
      <c r="C4633" s="146">
        <v>2005</v>
      </c>
      <c r="D4633" s="146" t="s">
        <v>88</v>
      </c>
      <c r="E4633" s="146">
        <v>2915</v>
      </c>
      <c r="F4633" s="146">
        <v>2915</v>
      </c>
      <c r="G4633" s="146">
        <v>2915</v>
      </c>
    </row>
    <row r="4634" spans="1:7" x14ac:dyDescent="0.25">
      <c r="A4634" s="146" t="s">
        <v>65</v>
      </c>
      <c r="B4634" s="146">
        <v>2</v>
      </c>
      <c r="C4634" s="146">
        <v>2005</v>
      </c>
      <c r="D4634" s="146" t="s">
        <v>95</v>
      </c>
      <c r="E4634" s="146">
        <v>2923</v>
      </c>
      <c r="F4634" s="146">
        <v>2923</v>
      </c>
      <c r="G4634" s="146">
        <v>2923</v>
      </c>
    </row>
    <row r="4635" spans="1:7" x14ac:dyDescent="0.25">
      <c r="A4635" s="146" t="s">
        <v>0</v>
      </c>
      <c r="B4635" s="146">
        <v>1</v>
      </c>
      <c r="C4635" s="146">
        <v>2004</v>
      </c>
      <c r="D4635" s="146" t="s">
        <v>88</v>
      </c>
      <c r="E4635" s="146">
        <v>2926</v>
      </c>
      <c r="F4635" s="146">
        <v>2926</v>
      </c>
      <c r="G4635" s="146">
        <v>2926</v>
      </c>
    </row>
    <row r="4636" spans="1:7" x14ac:dyDescent="0.25">
      <c r="A4636" s="146" t="s">
        <v>76</v>
      </c>
      <c r="B4636" s="146">
        <v>2</v>
      </c>
      <c r="C4636" s="146">
        <v>2008</v>
      </c>
      <c r="D4636" s="146" t="s">
        <v>91</v>
      </c>
      <c r="E4636" s="146">
        <v>2950</v>
      </c>
      <c r="F4636" s="146">
        <v>2950</v>
      </c>
      <c r="G4636" s="146">
        <v>2950</v>
      </c>
    </row>
    <row r="4637" spans="1:7" x14ac:dyDescent="0.25">
      <c r="A4637" s="146" t="s">
        <v>65</v>
      </c>
      <c r="B4637" s="146">
        <v>2</v>
      </c>
      <c r="C4637" s="146">
        <v>2002</v>
      </c>
      <c r="D4637" s="146" t="s">
        <v>82</v>
      </c>
      <c r="E4637" s="146">
        <v>2952</v>
      </c>
      <c r="F4637" s="146">
        <v>2952</v>
      </c>
      <c r="G4637" s="146">
        <v>2952</v>
      </c>
    </row>
    <row r="4638" spans="1:7" x14ac:dyDescent="0.25">
      <c r="A4638" s="146" t="s">
        <v>65</v>
      </c>
      <c r="B4638" s="146">
        <v>2</v>
      </c>
      <c r="C4638" s="146">
        <v>2013</v>
      </c>
      <c r="D4638" s="146" t="s">
        <v>92</v>
      </c>
      <c r="E4638" s="146">
        <v>2952</v>
      </c>
      <c r="F4638" s="146">
        <v>2952</v>
      </c>
      <c r="G4638" s="146">
        <v>2952</v>
      </c>
    </row>
    <row r="4639" spans="1:7" x14ac:dyDescent="0.25">
      <c r="A4639" s="146" t="s">
        <v>76</v>
      </c>
      <c r="B4639" s="146">
        <v>1</v>
      </c>
      <c r="C4639" s="146">
        <v>2010</v>
      </c>
      <c r="D4639" s="146" t="s">
        <v>79</v>
      </c>
      <c r="E4639" s="146">
        <v>2964</v>
      </c>
      <c r="F4639" s="146">
        <v>2964</v>
      </c>
      <c r="G4639" s="146">
        <v>2964</v>
      </c>
    </row>
    <row r="4640" spans="1:7" x14ac:dyDescent="0.25">
      <c r="A4640" s="146" t="s">
        <v>65</v>
      </c>
      <c r="B4640" s="146">
        <v>2</v>
      </c>
      <c r="C4640" s="146">
        <v>1997</v>
      </c>
      <c r="D4640" s="146" t="s">
        <v>91</v>
      </c>
      <c r="E4640" s="146">
        <v>2975</v>
      </c>
      <c r="F4640" s="146">
        <v>2975</v>
      </c>
      <c r="G4640" s="146">
        <v>2975</v>
      </c>
    </row>
    <row r="4641" spans="1:7" x14ac:dyDescent="0.25">
      <c r="A4641" s="146" t="s">
        <v>65</v>
      </c>
      <c r="B4641" s="146">
        <v>2</v>
      </c>
      <c r="C4641" s="146">
        <v>2011</v>
      </c>
      <c r="D4641" s="146" t="s">
        <v>96</v>
      </c>
      <c r="E4641" s="146">
        <v>2985</v>
      </c>
      <c r="F4641" s="146">
        <v>2985</v>
      </c>
      <c r="G4641" s="146">
        <v>2985</v>
      </c>
    </row>
    <row r="4642" spans="1:7" x14ac:dyDescent="0.25">
      <c r="A4642" s="146" t="s">
        <v>76</v>
      </c>
      <c r="B4642" s="146">
        <v>2</v>
      </c>
      <c r="C4642" s="146">
        <v>2010</v>
      </c>
      <c r="D4642" s="146" t="s">
        <v>82</v>
      </c>
      <c r="E4642" s="146">
        <v>2991</v>
      </c>
      <c r="F4642" s="146">
        <v>2991</v>
      </c>
      <c r="G4642" s="146">
        <v>2991</v>
      </c>
    </row>
    <row r="4643" spans="1:7" x14ac:dyDescent="0.25">
      <c r="A4643" s="146" t="s">
        <v>65</v>
      </c>
      <c r="B4643" s="146">
        <v>2</v>
      </c>
      <c r="C4643" s="146">
        <v>2006</v>
      </c>
      <c r="D4643" s="146" t="s">
        <v>82</v>
      </c>
      <c r="E4643" s="146">
        <v>3014</v>
      </c>
      <c r="F4643" s="146">
        <v>3014</v>
      </c>
      <c r="G4643" s="146">
        <v>3014</v>
      </c>
    </row>
    <row r="4644" spans="1:7" x14ac:dyDescent="0.25">
      <c r="A4644" s="146" t="s">
        <v>76</v>
      </c>
      <c r="B4644" s="146">
        <v>1</v>
      </c>
      <c r="C4644" s="146">
        <v>2012</v>
      </c>
      <c r="D4644" s="146" t="s">
        <v>95</v>
      </c>
      <c r="E4644" s="146">
        <v>3027</v>
      </c>
      <c r="F4644" s="146">
        <v>3027</v>
      </c>
      <c r="G4644" s="146">
        <v>3027</v>
      </c>
    </row>
    <row r="4645" spans="1:7" x14ac:dyDescent="0.25">
      <c r="A4645" s="146" t="s">
        <v>76</v>
      </c>
      <c r="B4645" s="146">
        <v>2</v>
      </c>
      <c r="C4645" s="146">
        <v>2011</v>
      </c>
      <c r="D4645" s="146" t="s">
        <v>92</v>
      </c>
      <c r="E4645" s="146">
        <v>3034</v>
      </c>
      <c r="F4645" s="146">
        <v>3034</v>
      </c>
      <c r="G4645" s="146">
        <v>3034</v>
      </c>
    </row>
    <row r="4646" spans="1:7" x14ac:dyDescent="0.25">
      <c r="A4646" s="146" t="s">
        <v>65</v>
      </c>
      <c r="B4646" s="146">
        <v>2</v>
      </c>
      <c r="C4646" s="146">
        <v>1998</v>
      </c>
      <c r="D4646" s="146" t="s">
        <v>91</v>
      </c>
      <c r="E4646" s="146">
        <v>3067</v>
      </c>
      <c r="F4646" s="146">
        <v>3067</v>
      </c>
      <c r="G4646" s="146">
        <v>3067</v>
      </c>
    </row>
    <row r="4647" spans="1:7" x14ac:dyDescent="0.25">
      <c r="A4647" s="146" t="s">
        <v>76</v>
      </c>
      <c r="B4647" s="146">
        <v>1</v>
      </c>
      <c r="C4647" s="146">
        <v>2009</v>
      </c>
      <c r="D4647" s="146" t="s">
        <v>91</v>
      </c>
      <c r="E4647" s="146">
        <v>3068</v>
      </c>
      <c r="F4647" s="146">
        <v>3068</v>
      </c>
      <c r="G4647" s="146">
        <v>3068</v>
      </c>
    </row>
    <row r="4648" spans="1:7" x14ac:dyDescent="0.25">
      <c r="A4648" s="146" t="s">
        <v>65</v>
      </c>
      <c r="B4648" s="146">
        <v>2</v>
      </c>
      <c r="C4648" s="146">
        <v>2002</v>
      </c>
      <c r="D4648" s="146" t="s">
        <v>79</v>
      </c>
      <c r="E4648" s="146">
        <v>3070</v>
      </c>
      <c r="F4648" s="146">
        <v>3070</v>
      </c>
      <c r="G4648" s="146">
        <v>3070</v>
      </c>
    </row>
    <row r="4649" spans="1:7" x14ac:dyDescent="0.25">
      <c r="A4649" s="146" t="s">
        <v>65</v>
      </c>
      <c r="B4649" s="146">
        <v>2</v>
      </c>
      <c r="C4649" s="146">
        <v>2005</v>
      </c>
      <c r="D4649" s="146" t="s">
        <v>82</v>
      </c>
      <c r="E4649" s="146">
        <v>3083</v>
      </c>
      <c r="F4649" s="146">
        <v>3083</v>
      </c>
      <c r="G4649" s="146">
        <v>3083</v>
      </c>
    </row>
    <row r="4650" spans="1:7" x14ac:dyDescent="0.25">
      <c r="A4650" s="146" t="s">
        <v>76</v>
      </c>
      <c r="B4650" s="146">
        <v>1</v>
      </c>
      <c r="C4650" s="146">
        <v>2011</v>
      </c>
      <c r="D4650" s="146" t="s">
        <v>92</v>
      </c>
      <c r="E4650" s="146">
        <v>3107</v>
      </c>
      <c r="F4650" s="146">
        <v>3107</v>
      </c>
      <c r="G4650" s="146">
        <v>3107</v>
      </c>
    </row>
    <row r="4651" spans="1:7" x14ac:dyDescent="0.25">
      <c r="A4651" s="146" t="s">
        <v>0</v>
      </c>
      <c r="B4651" s="146">
        <v>1</v>
      </c>
      <c r="C4651" s="146">
        <v>2005</v>
      </c>
      <c r="D4651" s="146" t="s">
        <v>79</v>
      </c>
      <c r="E4651" s="146">
        <v>3108</v>
      </c>
      <c r="F4651" s="146">
        <v>3108</v>
      </c>
      <c r="G4651" s="146">
        <v>3108</v>
      </c>
    </row>
    <row r="4652" spans="1:7" x14ac:dyDescent="0.25">
      <c r="A4652" s="146" t="s">
        <v>76</v>
      </c>
      <c r="B4652" s="146">
        <v>1</v>
      </c>
      <c r="C4652" s="146">
        <v>2011</v>
      </c>
      <c r="D4652" s="146" t="s">
        <v>82</v>
      </c>
      <c r="E4652" s="146">
        <v>3136</v>
      </c>
      <c r="F4652" s="146">
        <v>3136</v>
      </c>
      <c r="G4652" s="146">
        <v>3136</v>
      </c>
    </row>
    <row r="4653" spans="1:7" x14ac:dyDescent="0.25">
      <c r="A4653" s="146" t="s">
        <v>65</v>
      </c>
      <c r="B4653" s="146">
        <v>2</v>
      </c>
      <c r="C4653" s="146">
        <v>2007</v>
      </c>
      <c r="D4653" s="146" t="s">
        <v>82</v>
      </c>
      <c r="E4653" s="146">
        <v>3136</v>
      </c>
      <c r="F4653" s="146">
        <v>3136</v>
      </c>
      <c r="G4653" s="146">
        <v>3136</v>
      </c>
    </row>
    <row r="4654" spans="1:7" x14ac:dyDescent="0.25">
      <c r="A4654" s="146" t="s">
        <v>76</v>
      </c>
      <c r="B4654" s="146">
        <v>2</v>
      </c>
      <c r="C4654" s="146">
        <v>2012</v>
      </c>
      <c r="D4654" s="146" t="s">
        <v>95</v>
      </c>
      <c r="E4654" s="146">
        <v>3138</v>
      </c>
      <c r="F4654" s="146">
        <v>3138</v>
      </c>
      <c r="G4654" s="146">
        <v>3138</v>
      </c>
    </row>
    <row r="4655" spans="1:7" x14ac:dyDescent="0.25">
      <c r="A4655" s="146" t="s">
        <v>65</v>
      </c>
      <c r="B4655" s="146">
        <v>2</v>
      </c>
      <c r="C4655" s="146">
        <v>2000</v>
      </c>
      <c r="D4655" s="146" t="s">
        <v>91</v>
      </c>
      <c r="E4655" s="146">
        <v>3138</v>
      </c>
      <c r="F4655" s="146">
        <v>3138</v>
      </c>
      <c r="G4655" s="146">
        <v>3138</v>
      </c>
    </row>
    <row r="4656" spans="1:7" x14ac:dyDescent="0.25">
      <c r="A4656" s="146" t="s">
        <v>65</v>
      </c>
      <c r="B4656" s="146">
        <v>2</v>
      </c>
      <c r="C4656" s="146">
        <v>1999</v>
      </c>
      <c r="D4656" s="146" t="s">
        <v>91</v>
      </c>
      <c r="E4656" s="146">
        <v>3143</v>
      </c>
      <c r="F4656" s="146">
        <v>3143</v>
      </c>
      <c r="G4656" s="146">
        <v>3143</v>
      </c>
    </row>
    <row r="4657" spans="1:7" x14ac:dyDescent="0.25">
      <c r="A4657" s="146" t="s">
        <v>0</v>
      </c>
      <c r="B4657" s="146">
        <v>1</v>
      </c>
      <c r="C4657" s="146">
        <v>2007</v>
      </c>
      <c r="D4657" s="146" t="s">
        <v>91</v>
      </c>
      <c r="E4657" s="146">
        <v>3172</v>
      </c>
      <c r="F4657" s="146">
        <v>3172</v>
      </c>
      <c r="G4657" s="146">
        <v>3172</v>
      </c>
    </row>
    <row r="4658" spans="1:7" x14ac:dyDescent="0.25">
      <c r="A4658" s="146" t="s">
        <v>65</v>
      </c>
      <c r="B4658" s="146">
        <v>2</v>
      </c>
      <c r="C4658" s="146">
        <v>2006</v>
      </c>
      <c r="D4658" s="146" t="s">
        <v>79</v>
      </c>
      <c r="E4658" s="146">
        <v>3175</v>
      </c>
      <c r="F4658" s="146">
        <v>3175</v>
      </c>
      <c r="G4658" s="146">
        <v>3175</v>
      </c>
    </row>
    <row r="4659" spans="1:7" x14ac:dyDescent="0.25">
      <c r="A4659" s="146" t="s">
        <v>65</v>
      </c>
      <c r="B4659" s="146">
        <v>2</v>
      </c>
      <c r="C4659" s="146">
        <v>2004</v>
      </c>
      <c r="D4659" s="146" t="s">
        <v>79</v>
      </c>
      <c r="E4659" s="146">
        <v>3176</v>
      </c>
      <c r="F4659" s="146">
        <v>3176</v>
      </c>
      <c r="G4659" s="146">
        <v>3176</v>
      </c>
    </row>
    <row r="4660" spans="1:7" x14ac:dyDescent="0.25">
      <c r="A4660" s="146" t="s">
        <v>76</v>
      </c>
      <c r="B4660" s="146">
        <v>1</v>
      </c>
      <c r="C4660" s="146">
        <v>2013</v>
      </c>
      <c r="D4660" s="146" t="s">
        <v>94</v>
      </c>
      <c r="E4660" s="146">
        <v>3182</v>
      </c>
      <c r="F4660" s="146">
        <v>3182</v>
      </c>
      <c r="G4660" s="146">
        <v>3182</v>
      </c>
    </row>
    <row r="4661" spans="1:7" x14ac:dyDescent="0.25">
      <c r="A4661" s="146" t="s">
        <v>65</v>
      </c>
      <c r="B4661" s="146">
        <v>2</v>
      </c>
      <c r="C4661" s="146">
        <v>2005</v>
      </c>
      <c r="D4661" s="146" t="s">
        <v>79</v>
      </c>
      <c r="E4661" s="146">
        <v>3185</v>
      </c>
      <c r="F4661" s="146">
        <v>3185</v>
      </c>
      <c r="G4661" s="146">
        <v>3185</v>
      </c>
    </row>
    <row r="4662" spans="1:7" x14ac:dyDescent="0.25">
      <c r="A4662" s="146" t="s">
        <v>0</v>
      </c>
      <c r="B4662" s="146">
        <v>1</v>
      </c>
      <c r="C4662" s="146">
        <v>2006</v>
      </c>
      <c r="D4662" s="146" t="s">
        <v>88</v>
      </c>
      <c r="E4662" s="146">
        <v>3201</v>
      </c>
      <c r="F4662" s="146">
        <v>3201</v>
      </c>
      <c r="G4662" s="146">
        <v>3201</v>
      </c>
    </row>
    <row r="4663" spans="1:7" x14ac:dyDescent="0.25">
      <c r="A4663" s="146" t="s">
        <v>65</v>
      </c>
      <c r="B4663" s="146">
        <v>2</v>
      </c>
      <c r="C4663" s="146">
        <v>2003</v>
      </c>
      <c r="D4663" s="146" t="s">
        <v>79</v>
      </c>
      <c r="E4663" s="146">
        <v>3203</v>
      </c>
      <c r="F4663" s="146">
        <v>3203</v>
      </c>
      <c r="G4663" s="146">
        <v>3203</v>
      </c>
    </row>
    <row r="4664" spans="1:7" x14ac:dyDescent="0.25">
      <c r="A4664" s="146" t="s">
        <v>0</v>
      </c>
      <c r="B4664" s="146">
        <v>1</v>
      </c>
      <c r="C4664" s="146">
        <v>2003</v>
      </c>
      <c r="D4664" s="146" t="s">
        <v>92</v>
      </c>
      <c r="E4664" s="146">
        <v>3205</v>
      </c>
      <c r="F4664" s="146">
        <v>3205</v>
      </c>
      <c r="G4664" s="146">
        <v>3205</v>
      </c>
    </row>
    <row r="4665" spans="1:7" x14ac:dyDescent="0.25">
      <c r="A4665" s="146" t="s">
        <v>76</v>
      </c>
      <c r="B4665" s="146">
        <v>2</v>
      </c>
      <c r="C4665" s="146">
        <v>2009</v>
      </c>
      <c r="D4665" s="146" t="s">
        <v>91</v>
      </c>
      <c r="E4665" s="146">
        <v>3208</v>
      </c>
      <c r="F4665" s="146">
        <v>3208</v>
      </c>
      <c r="G4665" s="146">
        <v>3208</v>
      </c>
    </row>
    <row r="4666" spans="1:7" x14ac:dyDescent="0.25">
      <c r="A4666" s="146" t="s">
        <v>0</v>
      </c>
      <c r="B4666" s="146">
        <v>1</v>
      </c>
      <c r="C4666" s="146">
        <v>2011</v>
      </c>
      <c r="D4666" s="146" t="s">
        <v>82</v>
      </c>
      <c r="E4666" s="146">
        <v>3223</v>
      </c>
      <c r="F4666" s="146">
        <v>3223</v>
      </c>
      <c r="G4666" s="146">
        <v>3223</v>
      </c>
    </row>
    <row r="4667" spans="1:7" x14ac:dyDescent="0.25">
      <c r="A4667" s="146" t="s">
        <v>65</v>
      </c>
      <c r="B4667" s="146">
        <v>2</v>
      </c>
      <c r="C4667" s="146">
        <v>2006</v>
      </c>
      <c r="D4667" s="146" t="s">
        <v>95</v>
      </c>
      <c r="E4667" s="146">
        <v>3229</v>
      </c>
      <c r="F4667" s="146">
        <v>3229</v>
      </c>
      <c r="G4667" s="146">
        <v>3229</v>
      </c>
    </row>
    <row r="4668" spans="1:7" x14ac:dyDescent="0.25">
      <c r="A4668" s="146" t="s">
        <v>65</v>
      </c>
      <c r="B4668" s="146">
        <v>2</v>
      </c>
      <c r="C4668" s="146">
        <v>2001</v>
      </c>
      <c r="D4668" s="146" t="s">
        <v>91</v>
      </c>
      <c r="E4668" s="146">
        <v>3233</v>
      </c>
      <c r="F4668" s="146">
        <v>3233</v>
      </c>
      <c r="G4668" s="146">
        <v>3233</v>
      </c>
    </row>
    <row r="4669" spans="1:7" x14ac:dyDescent="0.25">
      <c r="A4669" s="146" t="s">
        <v>76</v>
      </c>
      <c r="B4669" s="146">
        <v>2</v>
      </c>
      <c r="C4669" s="146">
        <v>2013</v>
      </c>
      <c r="D4669" s="146" t="s">
        <v>94</v>
      </c>
      <c r="E4669" s="146">
        <v>3254</v>
      </c>
      <c r="F4669" s="146">
        <v>3254</v>
      </c>
      <c r="G4669" s="146">
        <v>3254</v>
      </c>
    </row>
    <row r="4670" spans="1:7" x14ac:dyDescent="0.25">
      <c r="A4670" s="146" t="s">
        <v>76</v>
      </c>
      <c r="B4670" s="146">
        <v>2</v>
      </c>
      <c r="C4670" s="146">
        <v>2011</v>
      </c>
      <c r="D4670" s="146" t="s">
        <v>82</v>
      </c>
      <c r="E4670" s="146">
        <v>3282</v>
      </c>
      <c r="F4670" s="146">
        <v>3282</v>
      </c>
      <c r="G4670" s="146">
        <v>3282</v>
      </c>
    </row>
    <row r="4671" spans="1:7" x14ac:dyDescent="0.25">
      <c r="A4671" s="146" t="s">
        <v>76</v>
      </c>
      <c r="B4671" s="146">
        <v>2</v>
      </c>
      <c r="C4671" s="146">
        <v>2011</v>
      </c>
      <c r="D4671" s="146" t="s">
        <v>79</v>
      </c>
      <c r="E4671" s="146">
        <v>3285</v>
      </c>
      <c r="F4671" s="146">
        <v>3285</v>
      </c>
      <c r="G4671" s="146">
        <v>3285</v>
      </c>
    </row>
    <row r="4672" spans="1:7" x14ac:dyDescent="0.25">
      <c r="A4672" s="146" t="s">
        <v>0</v>
      </c>
      <c r="B4672" s="146">
        <v>1</v>
      </c>
      <c r="C4672" s="146">
        <v>2008</v>
      </c>
      <c r="D4672" s="146" t="s">
        <v>88</v>
      </c>
      <c r="E4672" s="146">
        <v>3301</v>
      </c>
      <c r="F4672" s="146">
        <v>3301</v>
      </c>
      <c r="G4672" s="146">
        <v>3301</v>
      </c>
    </row>
    <row r="4673" spans="1:7" x14ac:dyDescent="0.25">
      <c r="A4673" s="146" t="s">
        <v>0</v>
      </c>
      <c r="B4673" s="146">
        <v>1</v>
      </c>
      <c r="C4673" s="146">
        <v>2011</v>
      </c>
      <c r="D4673" s="146" t="s">
        <v>88</v>
      </c>
      <c r="E4673" s="146">
        <v>3324</v>
      </c>
      <c r="F4673" s="146">
        <v>3324</v>
      </c>
      <c r="G4673" s="146">
        <v>3324</v>
      </c>
    </row>
    <row r="4674" spans="1:7" x14ac:dyDescent="0.25">
      <c r="A4674" s="146" t="s">
        <v>65</v>
      </c>
      <c r="B4674" s="146">
        <v>2</v>
      </c>
      <c r="C4674" s="146">
        <v>2011</v>
      </c>
      <c r="D4674" s="146" t="s">
        <v>79</v>
      </c>
      <c r="E4674" s="146">
        <v>3328</v>
      </c>
      <c r="F4674" s="146">
        <v>3328</v>
      </c>
      <c r="G4674" s="146">
        <v>3328</v>
      </c>
    </row>
    <row r="4675" spans="1:7" x14ac:dyDescent="0.25">
      <c r="A4675" s="146" t="s">
        <v>0</v>
      </c>
      <c r="B4675" s="146">
        <v>1</v>
      </c>
      <c r="C4675" s="146">
        <v>2007</v>
      </c>
      <c r="D4675" s="146" t="s">
        <v>88</v>
      </c>
      <c r="E4675" s="146">
        <v>3341</v>
      </c>
      <c r="F4675" s="146">
        <v>3341</v>
      </c>
      <c r="G4675" s="146">
        <v>3341</v>
      </c>
    </row>
    <row r="4676" spans="1:7" x14ac:dyDescent="0.25">
      <c r="A4676" s="146" t="s">
        <v>76</v>
      </c>
      <c r="B4676" s="146">
        <v>1</v>
      </c>
      <c r="C4676" s="146">
        <v>2011</v>
      </c>
      <c r="D4676" s="146" t="s">
        <v>79</v>
      </c>
      <c r="E4676" s="146">
        <v>3346</v>
      </c>
      <c r="F4676" s="146">
        <v>3346</v>
      </c>
      <c r="G4676" s="146">
        <v>3346</v>
      </c>
    </row>
    <row r="4677" spans="1:7" x14ac:dyDescent="0.25">
      <c r="A4677" s="146" t="s">
        <v>0</v>
      </c>
      <c r="B4677" s="146">
        <v>1</v>
      </c>
      <c r="C4677" s="146">
        <v>2012</v>
      </c>
      <c r="D4677" s="146" t="s">
        <v>88</v>
      </c>
      <c r="E4677" s="146">
        <v>3364</v>
      </c>
      <c r="F4677" s="146">
        <v>3364</v>
      </c>
      <c r="G4677" s="146">
        <v>3364</v>
      </c>
    </row>
    <row r="4678" spans="1:7" x14ac:dyDescent="0.25">
      <c r="A4678" s="146" t="s">
        <v>65</v>
      </c>
      <c r="B4678" s="146">
        <v>2</v>
      </c>
      <c r="C4678" s="146">
        <v>2013</v>
      </c>
      <c r="D4678" s="146" t="s">
        <v>79</v>
      </c>
      <c r="E4678" s="146">
        <v>3367</v>
      </c>
      <c r="F4678" s="146">
        <v>3367</v>
      </c>
      <c r="G4678" s="146">
        <v>3367</v>
      </c>
    </row>
    <row r="4679" spans="1:7" x14ac:dyDescent="0.25">
      <c r="A4679" s="146" t="s">
        <v>65</v>
      </c>
      <c r="B4679" s="146">
        <v>2</v>
      </c>
      <c r="C4679" s="146">
        <v>2003</v>
      </c>
      <c r="D4679" s="146" t="s">
        <v>82</v>
      </c>
      <c r="E4679" s="146">
        <v>3372</v>
      </c>
      <c r="F4679" s="146">
        <v>3372</v>
      </c>
      <c r="G4679" s="146">
        <v>3372</v>
      </c>
    </row>
    <row r="4680" spans="1:7" x14ac:dyDescent="0.25">
      <c r="A4680" s="146" t="s">
        <v>65</v>
      </c>
      <c r="B4680" s="146">
        <v>2</v>
      </c>
      <c r="C4680" s="146">
        <v>2012</v>
      </c>
      <c r="D4680" s="146" t="s">
        <v>79</v>
      </c>
      <c r="E4680" s="146">
        <v>3394</v>
      </c>
      <c r="F4680" s="146">
        <v>3394</v>
      </c>
      <c r="G4680" s="146">
        <v>3394</v>
      </c>
    </row>
    <row r="4681" spans="1:7" x14ac:dyDescent="0.25">
      <c r="A4681" s="146" t="s">
        <v>65</v>
      </c>
      <c r="B4681" s="146">
        <v>2</v>
      </c>
      <c r="C4681" s="146">
        <v>2004</v>
      </c>
      <c r="D4681" s="146" t="s">
        <v>82</v>
      </c>
      <c r="E4681" s="146">
        <v>3401</v>
      </c>
      <c r="F4681" s="146">
        <v>3401</v>
      </c>
      <c r="G4681" s="146">
        <v>3401</v>
      </c>
    </row>
    <row r="4682" spans="1:7" x14ac:dyDescent="0.25">
      <c r="A4682" s="146" t="s">
        <v>65</v>
      </c>
      <c r="B4682" s="146">
        <v>2</v>
      </c>
      <c r="C4682" s="146">
        <v>2002</v>
      </c>
      <c r="D4682" s="146" t="s">
        <v>91</v>
      </c>
      <c r="E4682" s="146">
        <v>3412</v>
      </c>
      <c r="F4682" s="146">
        <v>3412</v>
      </c>
      <c r="G4682" s="146">
        <v>3412</v>
      </c>
    </row>
    <row r="4683" spans="1:7" x14ac:dyDescent="0.25">
      <c r="A4683" s="146" t="s">
        <v>0</v>
      </c>
      <c r="B4683" s="146">
        <v>1</v>
      </c>
      <c r="C4683" s="146">
        <v>2013</v>
      </c>
      <c r="D4683" s="146" t="s">
        <v>88</v>
      </c>
      <c r="E4683" s="146">
        <v>3420</v>
      </c>
      <c r="F4683" s="146">
        <v>3420</v>
      </c>
      <c r="G4683" s="146">
        <v>3420</v>
      </c>
    </row>
    <row r="4684" spans="1:7" x14ac:dyDescent="0.25">
      <c r="A4684" s="146" t="s">
        <v>65</v>
      </c>
      <c r="B4684" s="146">
        <v>2</v>
      </c>
      <c r="C4684" s="146">
        <v>2007</v>
      </c>
      <c r="D4684" s="146" t="s">
        <v>95</v>
      </c>
      <c r="E4684" s="146">
        <v>3425</v>
      </c>
      <c r="F4684" s="146">
        <v>3425</v>
      </c>
      <c r="G4684" s="146">
        <v>3425</v>
      </c>
    </row>
    <row r="4685" spans="1:7" x14ac:dyDescent="0.25">
      <c r="A4685" s="146" t="s">
        <v>65</v>
      </c>
      <c r="B4685" s="146">
        <v>2</v>
      </c>
      <c r="C4685" s="146">
        <v>2012</v>
      </c>
      <c r="D4685" s="146" t="s">
        <v>96</v>
      </c>
      <c r="E4685" s="146">
        <v>3431</v>
      </c>
      <c r="F4685" s="146">
        <v>3431</v>
      </c>
      <c r="G4685" s="146">
        <v>3431</v>
      </c>
    </row>
    <row r="4686" spans="1:7" x14ac:dyDescent="0.25">
      <c r="A4686" s="146" t="s">
        <v>65</v>
      </c>
      <c r="B4686" s="146">
        <v>2</v>
      </c>
      <c r="C4686" s="146">
        <v>2010</v>
      </c>
      <c r="D4686" s="146" t="s">
        <v>79</v>
      </c>
      <c r="E4686" s="146">
        <v>3440</v>
      </c>
      <c r="F4686" s="146">
        <v>3440</v>
      </c>
      <c r="G4686" s="146">
        <v>3440</v>
      </c>
    </row>
    <row r="4687" spans="1:7" x14ac:dyDescent="0.25">
      <c r="A4687" s="146" t="s">
        <v>65</v>
      </c>
      <c r="B4687" s="146">
        <v>2</v>
      </c>
      <c r="C4687" s="146">
        <v>2010</v>
      </c>
      <c r="D4687" s="146" t="s">
        <v>95</v>
      </c>
      <c r="E4687" s="146">
        <v>3445</v>
      </c>
      <c r="F4687" s="146">
        <v>3445</v>
      </c>
      <c r="G4687" s="146">
        <v>3445</v>
      </c>
    </row>
    <row r="4688" spans="1:7" x14ac:dyDescent="0.25">
      <c r="A4688" s="146" t="s">
        <v>65</v>
      </c>
      <c r="B4688" s="146">
        <v>2</v>
      </c>
      <c r="C4688" s="146">
        <v>2011</v>
      </c>
      <c r="D4688" s="146" t="s">
        <v>95</v>
      </c>
      <c r="E4688" s="146">
        <v>3450</v>
      </c>
      <c r="F4688" s="146">
        <v>3450</v>
      </c>
      <c r="G4688" s="146">
        <v>3450</v>
      </c>
    </row>
    <row r="4689" spans="1:7" x14ac:dyDescent="0.25">
      <c r="A4689" s="146" t="s">
        <v>65</v>
      </c>
      <c r="B4689" s="146">
        <v>2</v>
      </c>
      <c r="C4689" s="146">
        <v>2007</v>
      </c>
      <c r="D4689" s="146" t="s">
        <v>79</v>
      </c>
      <c r="E4689" s="146">
        <v>3463</v>
      </c>
      <c r="F4689" s="146">
        <v>3463</v>
      </c>
      <c r="G4689" s="146">
        <v>3463</v>
      </c>
    </row>
    <row r="4690" spans="1:7" x14ac:dyDescent="0.25">
      <c r="A4690" s="146" t="s">
        <v>0</v>
      </c>
      <c r="B4690" s="146">
        <v>1</v>
      </c>
      <c r="C4690" s="146">
        <v>2010</v>
      </c>
      <c r="D4690" s="146" t="s">
        <v>88</v>
      </c>
      <c r="E4690" s="146">
        <v>3464</v>
      </c>
      <c r="F4690" s="146">
        <v>3464</v>
      </c>
      <c r="G4690" s="146">
        <v>3464</v>
      </c>
    </row>
    <row r="4691" spans="1:7" x14ac:dyDescent="0.25">
      <c r="A4691" s="146" t="s">
        <v>65</v>
      </c>
      <c r="B4691" s="146">
        <v>2</v>
      </c>
      <c r="C4691" s="146">
        <v>2009</v>
      </c>
      <c r="D4691" s="146" t="s">
        <v>82</v>
      </c>
      <c r="E4691" s="146">
        <v>3481</v>
      </c>
      <c r="F4691" s="146">
        <v>3481</v>
      </c>
      <c r="G4691" s="146">
        <v>3481</v>
      </c>
    </row>
    <row r="4692" spans="1:7" x14ac:dyDescent="0.25">
      <c r="A4692" s="146" t="s">
        <v>76</v>
      </c>
      <c r="B4692" s="146">
        <v>1</v>
      </c>
      <c r="C4692" s="146">
        <v>2010</v>
      </c>
      <c r="D4692" s="146" t="s">
        <v>91</v>
      </c>
      <c r="E4692" s="146">
        <v>3494</v>
      </c>
      <c r="F4692" s="146">
        <v>3494</v>
      </c>
      <c r="G4692" s="146">
        <v>3494</v>
      </c>
    </row>
    <row r="4693" spans="1:7" x14ac:dyDescent="0.25">
      <c r="A4693" s="146" t="s">
        <v>65</v>
      </c>
      <c r="B4693" s="146">
        <v>2</v>
      </c>
      <c r="C4693" s="146">
        <v>2008</v>
      </c>
      <c r="D4693" s="146" t="s">
        <v>82</v>
      </c>
      <c r="E4693" s="146">
        <v>3494</v>
      </c>
      <c r="F4693" s="146">
        <v>3494</v>
      </c>
      <c r="G4693" s="146">
        <v>3494</v>
      </c>
    </row>
    <row r="4694" spans="1:7" x14ac:dyDescent="0.25">
      <c r="A4694" s="146" t="s">
        <v>65</v>
      </c>
      <c r="B4694" s="146">
        <v>2</v>
      </c>
      <c r="C4694" s="146">
        <v>2009</v>
      </c>
      <c r="D4694" s="146" t="s">
        <v>79</v>
      </c>
      <c r="E4694" s="146">
        <v>3494</v>
      </c>
      <c r="F4694" s="146">
        <v>3494</v>
      </c>
      <c r="G4694" s="146">
        <v>3494</v>
      </c>
    </row>
    <row r="4695" spans="1:7" x14ac:dyDescent="0.25">
      <c r="A4695" s="146" t="s">
        <v>65</v>
      </c>
      <c r="B4695" s="146">
        <v>2</v>
      </c>
      <c r="C4695" s="146">
        <v>2009</v>
      </c>
      <c r="D4695" s="146" t="s">
        <v>94</v>
      </c>
      <c r="E4695" s="146">
        <v>3503</v>
      </c>
      <c r="F4695" s="146">
        <v>3503</v>
      </c>
      <c r="G4695" s="146">
        <v>3503</v>
      </c>
    </row>
    <row r="4696" spans="1:7" x14ac:dyDescent="0.25">
      <c r="A4696" s="146" t="s">
        <v>65</v>
      </c>
      <c r="B4696" s="146">
        <v>2</v>
      </c>
      <c r="C4696" s="146">
        <v>2008</v>
      </c>
      <c r="D4696" s="146" t="s">
        <v>79</v>
      </c>
      <c r="E4696" s="146">
        <v>3515</v>
      </c>
      <c r="F4696" s="146">
        <v>3515</v>
      </c>
      <c r="G4696" s="146">
        <v>3515</v>
      </c>
    </row>
    <row r="4697" spans="1:7" x14ac:dyDescent="0.25">
      <c r="A4697" s="146" t="s">
        <v>0</v>
      </c>
      <c r="B4697" s="146">
        <v>1</v>
      </c>
      <c r="C4697" s="146">
        <v>2009</v>
      </c>
      <c r="D4697" s="146" t="s">
        <v>88</v>
      </c>
      <c r="E4697" s="146">
        <v>3571</v>
      </c>
      <c r="F4697" s="146">
        <v>3571</v>
      </c>
      <c r="G4697" s="146">
        <v>3571</v>
      </c>
    </row>
    <row r="4698" spans="1:7" x14ac:dyDescent="0.25">
      <c r="A4698" s="146" t="s">
        <v>76</v>
      </c>
      <c r="B4698" s="146">
        <v>2</v>
      </c>
      <c r="C4698" s="146">
        <v>2010</v>
      </c>
      <c r="D4698" s="146" t="s">
        <v>91</v>
      </c>
      <c r="E4698" s="146">
        <v>3594</v>
      </c>
      <c r="F4698" s="146">
        <v>3594</v>
      </c>
      <c r="G4698" s="146">
        <v>3594</v>
      </c>
    </row>
    <row r="4699" spans="1:7" x14ac:dyDescent="0.25">
      <c r="A4699" s="146" t="s">
        <v>76</v>
      </c>
      <c r="B4699" s="146">
        <v>2</v>
      </c>
      <c r="C4699" s="146">
        <v>2012</v>
      </c>
      <c r="D4699" s="146" t="s">
        <v>92</v>
      </c>
      <c r="E4699" s="146">
        <v>3602</v>
      </c>
      <c r="F4699" s="146">
        <v>3602</v>
      </c>
      <c r="G4699" s="146">
        <v>3602</v>
      </c>
    </row>
    <row r="4700" spans="1:7" x14ac:dyDescent="0.25">
      <c r="A4700" s="146" t="s">
        <v>76</v>
      </c>
      <c r="B4700" s="146">
        <v>2</v>
      </c>
      <c r="C4700" s="146">
        <v>2013</v>
      </c>
      <c r="D4700" s="146" t="s">
        <v>88</v>
      </c>
      <c r="E4700" s="146">
        <v>3608</v>
      </c>
      <c r="F4700" s="146">
        <v>3608</v>
      </c>
      <c r="G4700" s="146">
        <v>3608</v>
      </c>
    </row>
    <row r="4701" spans="1:7" x14ac:dyDescent="0.25">
      <c r="A4701" s="146" t="s">
        <v>65</v>
      </c>
      <c r="B4701" s="146">
        <v>2</v>
      </c>
      <c r="C4701" s="146">
        <v>2009</v>
      </c>
      <c r="D4701" s="146" t="s">
        <v>95</v>
      </c>
      <c r="E4701" s="146">
        <v>3652</v>
      </c>
      <c r="F4701" s="146">
        <v>3652</v>
      </c>
      <c r="G4701" s="146">
        <v>3652</v>
      </c>
    </row>
    <row r="4702" spans="1:7" x14ac:dyDescent="0.25">
      <c r="A4702" s="146" t="s">
        <v>0</v>
      </c>
      <c r="B4702" s="146">
        <v>1</v>
      </c>
      <c r="C4702" s="146">
        <v>2006</v>
      </c>
      <c r="D4702" s="146" t="s">
        <v>79</v>
      </c>
      <c r="E4702" s="146">
        <v>3662</v>
      </c>
      <c r="F4702" s="146">
        <v>3662</v>
      </c>
      <c r="G4702" s="146">
        <v>3662</v>
      </c>
    </row>
    <row r="4703" spans="1:7" x14ac:dyDescent="0.25">
      <c r="A4703" s="146" t="s">
        <v>0</v>
      </c>
      <c r="B4703" s="146">
        <v>1</v>
      </c>
      <c r="C4703" s="146">
        <v>2005</v>
      </c>
      <c r="D4703" s="146" t="s">
        <v>92</v>
      </c>
      <c r="E4703" s="146">
        <v>3663</v>
      </c>
      <c r="F4703" s="146">
        <v>3663</v>
      </c>
      <c r="G4703" s="146">
        <v>3663</v>
      </c>
    </row>
    <row r="4704" spans="1:7" x14ac:dyDescent="0.25">
      <c r="A4704" s="146" t="s">
        <v>65</v>
      </c>
      <c r="B4704" s="146">
        <v>2</v>
      </c>
      <c r="C4704" s="146">
        <v>2012</v>
      </c>
      <c r="D4704" s="146" t="s">
        <v>95</v>
      </c>
      <c r="E4704" s="146">
        <v>3677</v>
      </c>
      <c r="F4704" s="146">
        <v>3677</v>
      </c>
      <c r="G4704" s="146">
        <v>3677</v>
      </c>
    </row>
    <row r="4705" spans="1:7" x14ac:dyDescent="0.25">
      <c r="A4705" s="146" t="s">
        <v>65</v>
      </c>
      <c r="B4705" s="146">
        <v>2</v>
      </c>
      <c r="C4705" s="146">
        <v>2005</v>
      </c>
      <c r="D4705" s="146" t="s">
        <v>91</v>
      </c>
      <c r="E4705" s="146">
        <v>3683</v>
      </c>
      <c r="F4705" s="146">
        <v>3683</v>
      </c>
      <c r="G4705" s="146">
        <v>3683</v>
      </c>
    </row>
    <row r="4706" spans="1:7" x14ac:dyDescent="0.25">
      <c r="A4706" s="146" t="s">
        <v>0</v>
      </c>
      <c r="B4706" s="146">
        <v>1</v>
      </c>
      <c r="C4706" s="146">
        <v>2008</v>
      </c>
      <c r="D4706" s="146" t="s">
        <v>91</v>
      </c>
      <c r="E4706" s="146">
        <v>3690</v>
      </c>
      <c r="F4706" s="146">
        <v>3690</v>
      </c>
      <c r="G4706" s="146">
        <v>3690</v>
      </c>
    </row>
    <row r="4707" spans="1:7" x14ac:dyDescent="0.25">
      <c r="A4707" s="146" t="s">
        <v>0</v>
      </c>
      <c r="B4707" s="146">
        <v>1</v>
      </c>
      <c r="C4707" s="146">
        <v>2012</v>
      </c>
      <c r="D4707" s="146" t="s">
        <v>82</v>
      </c>
      <c r="E4707" s="146">
        <v>3737</v>
      </c>
      <c r="F4707" s="146">
        <v>3737</v>
      </c>
      <c r="G4707" s="146">
        <v>3737</v>
      </c>
    </row>
    <row r="4708" spans="1:7" x14ac:dyDescent="0.25">
      <c r="A4708" s="146" t="s">
        <v>65</v>
      </c>
      <c r="B4708" s="146">
        <v>2</v>
      </c>
      <c r="C4708" s="146">
        <v>2010</v>
      </c>
      <c r="D4708" s="146" t="s">
        <v>82</v>
      </c>
      <c r="E4708" s="146">
        <v>3747</v>
      </c>
      <c r="F4708" s="146">
        <v>3747</v>
      </c>
      <c r="G4708" s="146">
        <v>3747</v>
      </c>
    </row>
    <row r="4709" spans="1:7" x14ac:dyDescent="0.25">
      <c r="A4709" s="146" t="s">
        <v>0</v>
      </c>
      <c r="B4709" s="146">
        <v>1</v>
      </c>
      <c r="C4709" s="146">
        <v>2004</v>
      </c>
      <c r="D4709" s="146" t="s">
        <v>92</v>
      </c>
      <c r="E4709" s="146">
        <v>3777</v>
      </c>
      <c r="F4709" s="146">
        <v>3777</v>
      </c>
      <c r="G4709" s="146">
        <v>3777</v>
      </c>
    </row>
    <row r="4710" spans="1:7" x14ac:dyDescent="0.25">
      <c r="A4710" s="146" t="s">
        <v>65</v>
      </c>
      <c r="B4710" s="146">
        <v>2</v>
      </c>
      <c r="C4710" s="146">
        <v>2008</v>
      </c>
      <c r="D4710" s="146" t="s">
        <v>95</v>
      </c>
      <c r="E4710" s="146">
        <v>3780</v>
      </c>
      <c r="F4710" s="146">
        <v>3780</v>
      </c>
      <c r="G4710" s="146">
        <v>3780</v>
      </c>
    </row>
    <row r="4711" spans="1:7" x14ac:dyDescent="0.25">
      <c r="A4711" s="146" t="s">
        <v>76</v>
      </c>
      <c r="B4711" s="146">
        <v>1</v>
      </c>
      <c r="C4711" s="146">
        <v>2012</v>
      </c>
      <c r="D4711" s="146" t="s">
        <v>82</v>
      </c>
      <c r="E4711" s="146">
        <v>3789</v>
      </c>
      <c r="F4711" s="146">
        <v>3789</v>
      </c>
      <c r="G4711" s="146">
        <v>3789</v>
      </c>
    </row>
    <row r="4712" spans="1:7" x14ac:dyDescent="0.25">
      <c r="A4712" s="146" t="s">
        <v>76</v>
      </c>
      <c r="B4712" s="146">
        <v>2</v>
      </c>
      <c r="C4712" s="146">
        <v>2012</v>
      </c>
      <c r="D4712" s="146" t="s">
        <v>82</v>
      </c>
      <c r="E4712" s="146">
        <v>3793</v>
      </c>
      <c r="F4712" s="146">
        <v>3793</v>
      </c>
      <c r="G4712" s="146">
        <v>3793</v>
      </c>
    </row>
    <row r="4713" spans="1:7" x14ac:dyDescent="0.25">
      <c r="A4713" s="146" t="s">
        <v>76</v>
      </c>
      <c r="B4713" s="146">
        <v>2</v>
      </c>
      <c r="C4713" s="146">
        <v>2013</v>
      </c>
      <c r="D4713" s="146" t="s">
        <v>95</v>
      </c>
      <c r="E4713" s="146">
        <v>3815</v>
      </c>
      <c r="F4713" s="146">
        <v>3815</v>
      </c>
      <c r="G4713" s="146">
        <v>3815</v>
      </c>
    </row>
    <row r="4714" spans="1:7" x14ac:dyDescent="0.25">
      <c r="A4714" s="146" t="s">
        <v>76</v>
      </c>
      <c r="B4714" s="146">
        <v>2</v>
      </c>
      <c r="C4714" s="146">
        <v>2012</v>
      </c>
      <c r="D4714" s="146" t="s">
        <v>79</v>
      </c>
      <c r="E4714" s="146">
        <v>3852</v>
      </c>
      <c r="F4714" s="146">
        <v>3852</v>
      </c>
      <c r="G4714" s="146">
        <v>3852</v>
      </c>
    </row>
    <row r="4715" spans="1:7" x14ac:dyDescent="0.25">
      <c r="A4715" s="146" t="s">
        <v>65</v>
      </c>
      <c r="B4715" s="146">
        <v>2</v>
      </c>
      <c r="C4715" s="146">
        <v>2006</v>
      </c>
      <c r="D4715" s="146" t="s">
        <v>91</v>
      </c>
      <c r="E4715" s="146">
        <v>3854</v>
      </c>
      <c r="F4715" s="146">
        <v>3854</v>
      </c>
      <c r="G4715" s="146">
        <v>3854</v>
      </c>
    </row>
    <row r="4716" spans="1:7" x14ac:dyDescent="0.25">
      <c r="A4716" s="146" t="s">
        <v>65</v>
      </c>
      <c r="B4716" s="146">
        <v>2</v>
      </c>
      <c r="C4716" s="146">
        <v>2004</v>
      </c>
      <c r="D4716" s="146" t="s">
        <v>91</v>
      </c>
      <c r="E4716" s="146">
        <v>3859</v>
      </c>
      <c r="F4716" s="146">
        <v>3859</v>
      </c>
      <c r="G4716" s="146">
        <v>3859</v>
      </c>
    </row>
    <row r="4717" spans="1:7" x14ac:dyDescent="0.25">
      <c r="A4717" s="146" t="s">
        <v>65</v>
      </c>
      <c r="B4717" s="146">
        <v>2</v>
      </c>
      <c r="C4717" s="146">
        <v>2013</v>
      </c>
      <c r="D4717" s="146" t="s">
        <v>95</v>
      </c>
      <c r="E4717" s="146">
        <v>3864</v>
      </c>
      <c r="F4717" s="146">
        <v>3864</v>
      </c>
      <c r="G4717" s="146">
        <v>3864</v>
      </c>
    </row>
    <row r="4718" spans="1:7" x14ac:dyDescent="0.25">
      <c r="A4718" s="146" t="s">
        <v>65</v>
      </c>
      <c r="B4718" s="146">
        <v>2</v>
      </c>
      <c r="C4718" s="146">
        <v>2003</v>
      </c>
      <c r="D4718" s="146" t="s">
        <v>91</v>
      </c>
      <c r="E4718" s="146">
        <v>3891</v>
      </c>
      <c r="F4718" s="146">
        <v>3891</v>
      </c>
      <c r="G4718" s="146">
        <v>3891</v>
      </c>
    </row>
    <row r="4719" spans="1:7" x14ac:dyDescent="0.25">
      <c r="A4719" s="146" t="s">
        <v>76</v>
      </c>
      <c r="B4719" s="146">
        <v>1</v>
      </c>
      <c r="C4719" s="146">
        <v>2012</v>
      </c>
      <c r="D4719" s="146" t="s">
        <v>92</v>
      </c>
      <c r="E4719" s="146">
        <v>3896</v>
      </c>
      <c r="F4719" s="146">
        <v>3896</v>
      </c>
      <c r="G4719" s="146">
        <v>3896</v>
      </c>
    </row>
    <row r="4720" spans="1:7" x14ac:dyDescent="0.25">
      <c r="A4720" s="146" t="s">
        <v>65</v>
      </c>
      <c r="B4720" s="146">
        <v>2</v>
      </c>
      <c r="C4720" s="146">
        <v>2011</v>
      </c>
      <c r="D4720" s="146" t="s">
        <v>82</v>
      </c>
      <c r="E4720" s="146">
        <v>3927</v>
      </c>
      <c r="F4720" s="146">
        <v>3927</v>
      </c>
      <c r="G4720" s="146">
        <v>3927</v>
      </c>
    </row>
    <row r="4721" spans="1:7" x14ac:dyDescent="0.25">
      <c r="A4721" s="146" t="s">
        <v>0</v>
      </c>
      <c r="B4721" s="146">
        <v>1</v>
      </c>
      <c r="C4721" s="146">
        <v>2007</v>
      </c>
      <c r="D4721" s="146" t="s">
        <v>79</v>
      </c>
      <c r="E4721" s="146">
        <v>3933</v>
      </c>
      <c r="F4721" s="146">
        <v>3933</v>
      </c>
      <c r="G4721" s="146">
        <v>3933</v>
      </c>
    </row>
    <row r="4722" spans="1:7" x14ac:dyDescent="0.25">
      <c r="A4722" s="146" t="s">
        <v>76</v>
      </c>
      <c r="B4722" s="146">
        <v>1</v>
      </c>
      <c r="C4722" s="146">
        <v>2011</v>
      </c>
      <c r="D4722" s="146" t="s">
        <v>91</v>
      </c>
      <c r="E4722" s="146">
        <v>3954</v>
      </c>
      <c r="F4722" s="146">
        <v>3954</v>
      </c>
      <c r="G4722" s="146">
        <v>3954</v>
      </c>
    </row>
    <row r="4723" spans="1:7" x14ac:dyDescent="0.25">
      <c r="A4723" s="146" t="s">
        <v>76</v>
      </c>
      <c r="B4723" s="146">
        <v>2</v>
      </c>
      <c r="C4723" s="146">
        <v>2011</v>
      </c>
      <c r="D4723" s="146" t="s">
        <v>91</v>
      </c>
      <c r="E4723" s="146">
        <v>3958</v>
      </c>
      <c r="F4723" s="146">
        <v>3958</v>
      </c>
      <c r="G4723" s="146">
        <v>3958</v>
      </c>
    </row>
    <row r="4724" spans="1:7" x14ac:dyDescent="0.25">
      <c r="A4724" s="146" t="s">
        <v>76</v>
      </c>
      <c r="B4724" s="146">
        <v>1</v>
      </c>
      <c r="C4724" s="146">
        <v>2013</v>
      </c>
      <c r="D4724" s="146" t="s">
        <v>95</v>
      </c>
      <c r="E4724" s="146">
        <v>3987</v>
      </c>
      <c r="F4724" s="146">
        <v>3987</v>
      </c>
      <c r="G4724" s="146">
        <v>3987</v>
      </c>
    </row>
    <row r="4725" spans="1:7" x14ac:dyDescent="0.25">
      <c r="A4725" s="146" t="s">
        <v>65</v>
      </c>
      <c r="B4725" s="146">
        <v>2</v>
      </c>
      <c r="C4725" s="146">
        <v>2013</v>
      </c>
      <c r="D4725" s="146" t="s">
        <v>96</v>
      </c>
      <c r="E4725" s="146">
        <v>3988</v>
      </c>
      <c r="F4725" s="146">
        <v>3988</v>
      </c>
      <c r="G4725" s="146">
        <v>3988</v>
      </c>
    </row>
    <row r="4726" spans="1:7" x14ac:dyDescent="0.25">
      <c r="A4726" s="146" t="s">
        <v>76</v>
      </c>
      <c r="B4726" s="146">
        <v>1</v>
      </c>
      <c r="C4726" s="146">
        <v>2013</v>
      </c>
      <c r="D4726" s="146" t="s">
        <v>88</v>
      </c>
      <c r="E4726" s="146">
        <v>4045</v>
      </c>
      <c r="F4726" s="146">
        <v>4045</v>
      </c>
      <c r="G4726" s="146">
        <v>4045</v>
      </c>
    </row>
    <row r="4727" spans="1:7" x14ac:dyDescent="0.25">
      <c r="A4727" s="146" t="s">
        <v>0</v>
      </c>
      <c r="B4727" s="146">
        <v>1</v>
      </c>
      <c r="C4727" s="146">
        <v>2006</v>
      </c>
      <c r="D4727" s="146" t="s">
        <v>92</v>
      </c>
      <c r="E4727" s="146">
        <v>4049</v>
      </c>
      <c r="F4727" s="146">
        <v>4049</v>
      </c>
      <c r="G4727" s="146">
        <v>4049</v>
      </c>
    </row>
    <row r="4728" spans="1:7" x14ac:dyDescent="0.25">
      <c r="A4728" s="146" t="s">
        <v>65</v>
      </c>
      <c r="B4728" s="146">
        <v>2</v>
      </c>
      <c r="C4728" s="146">
        <v>2007</v>
      </c>
      <c r="D4728" s="146" t="s">
        <v>91</v>
      </c>
      <c r="E4728" s="146">
        <v>4069</v>
      </c>
      <c r="F4728" s="146">
        <v>4069</v>
      </c>
      <c r="G4728" s="146">
        <v>4069</v>
      </c>
    </row>
    <row r="4729" spans="1:7" x14ac:dyDescent="0.25">
      <c r="A4729" s="146" t="s">
        <v>65</v>
      </c>
      <c r="B4729" s="146">
        <v>2</v>
      </c>
      <c r="C4729" s="146">
        <v>2012</v>
      </c>
      <c r="D4729" s="146" t="s">
        <v>82</v>
      </c>
      <c r="E4729" s="146">
        <v>4099</v>
      </c>
      <c r="F4729" s="146">
        <v>4099</v>
      </c>
      <c r="G4729" s="146">
        <v>4099</v>
      </c>
    </row>
    <row r="4730" spans="1:7" x14ac:dyDescent="0.25">
      <c r="A4730" s="146" t="s">
        <v>65</v>
      </c>
      <c r="B4730" s="146">
        <v>2</v>
      </c>
      <c r="C4730" s="146">
        <v>2010</v>
      </c>
      <c r="D4730" s="146" t="s">
        <v>94</v>
      </c>
      <c r="E4730" s="146">
        <v>4166</v>
      </c>
      <c r="F4730" s="146">
        <v>4166</v>
      </c>
      <c r="G4730" s="146">
        <v>4166</v>
      </c>
    </row>
    <row r="4731" spans="1:7" x14ac:dyDescent="0.25">
      <c r="A4731" s="146" t="s">
        <v>0</v>
      </c>
      <c r="B4731" s="146">
        <v>1</v>
      </c>
      <c r="C4731" s="146">
        <v>2007</v>
      </c>
      <c r="D4731" s="146" t="s">
        <v>92</v>
      </c>
      <c r="E4731" s="146">
        <v>4176</v>
      </c>
      <c r="F4731" s="146">
        <v>4176</v>
      </c>
      <c r="G4731" s="146">
        <v>4176</v>
      </c>
    </row>
    <row r="4732" spans="1:7" x14ac:dyDescent="0.25">
      <c r="A4732" s="146" t="s">
        <v>76</v>
      </c>
      <c r="B4732" s="146">
        <v>1</v>
      </c>
      <c r="C4732" s="146">
        <v>2012</v>
      </c>
      <c r="D4732" s="146" t="s">
        <v>79</v>
      </c>
      <c r="E4732" s="146">
        <v>4231</v>
      </c>
      <c r="F4732" s="146">
        <v>4231</v>
      </c>
      <c r="G4732" s="146">
        <v>4231</v>
      </c>
    </row>
    <row r="4733" spans="1:7" x14ac:dyDescent="0.25">
      <c r="A4733" s="146" t="s">
        <v>0</v>
      </c>
      <c r="B4733" s="146">
        <v>1</v>
      </c>
      <c r="C4733" s="146">
        <v>2008</v>
      </c>
      <c r="D4733" s="146" t="s">
        <v>92</v>
      </c>
      <c r="E4733" s="146">
        <v>4232</v>
      </c>
      <c r="F4733" s="146">
        <v>4232</v>
      </c>
      <c r="G4733" s="146">
        <v>4232</v>
      </c>
    </row>
    <row r="4734" spans="1:7" x14ac:dyDescent="0.25">
      <c r="A4734" s="146" t="s">
        <v>65</v>
      </c>
      <c r="B4734" s="146">
        <v>2</v>
      </c>
      <c r="C4734" s="146">
        <v>2008</v>
      </c>
      <c r="D4734" s="146" t="s">
        <v>91</v>
      </c>
      <c r="E4734" s="146">
        <v>4370</v>
      </c>
      <c r="F4734" s="146">
        <v>4370</v>
      </c>
      <c r="G4734" s="146">
        <v>4370</v>
      </c>
    </row>
    <row r="4735" spans="1:7" x14ac:dyDescent="0.25">
      <c r="A4735" s="146" t="s">
        <v>0</v>
      </c>
      <c r="B4735" s="146">
        <v>1</v>
      </c>
      <c r="C4735" s="146">
        <v>2008</v>
      </c>
      <c r="D4735" s="146" t="s">
        <v>79</v>
      </c>
      <c r="E4735" s="146">
        <v>4463</v>
      </c>
      <c r="F4735" s="146">
        <v>4463</v>
      </c>
      <c r="G4735" s="146">
        <v>4463</v>
      </c>
    </row>
    <row r="4736" spans="1:7" x14ac:dyDescent="0.25">
      <c r="A4736" s="146" t="s">
        <v>0</v>
      </c>
      <c r="B4736" s="146">
        <v>1</v>
      </c>
      <c r="C4736" s="146">
        <v>2013</v>
      </c>
      <c r="D4736" s="146" t="s">
        <v>82</v>
      </c>
      <c r="E4736" s="146">
        <v>4498</v>
      </c>
      <c r="F4736" s="146">
        <v>4498</v>
      </c>
      <c r="G4736" s="146">
        <v>4498</v>
      </c>
    </row>
    <row r="4737" spans="1:7" x14ac:dyDescent="0.25">
      <c r="A4737" s="146" t="s">
        <v>65</v>
      </c>
      <c r="B4737" s="146">
        <v>2</v>
      </c>
      <c r="C4737" s="146">
        <v>2011</v>
      </c>
      <c r="D4737" s="146" t="s">
        <v>94</v>
      </c>
      <c r="E4737" s="146">
        <v>4533</v>
      </c>
      <c r="F4737" s="146">
        <v>4533</v>
      </c>
      <c r="G4737" s="146">
        <v>4533</v>
      </c>
    </row>
    <row r="4738" spans="1:7" x14ac:dyDescent="0.25">
      <c r="A4738" s="146" t="s">
        <v>65</v>
      </c>
      <c r="B4738" s="146">
        <v>2</v>
      </c>
      <c r="C4738" s="146">
        <v>2013</v>
      </c>
      <c r="D4738" s="146" t="s">
        <v>82</v>
      </c>
      <c r="E4738" s="146">
        <v>4581</v>
      </c>
      <c r="F4738" s="146">
        <v>4581</v>
      </c>
      <c r="G4738" s="146">
        <v>4581</v>
      </c>
    </row>
    <row r="4739" spans="1:7" x14ac:dyDescent="0.25">
      <c r="A4739" s="146" t="s">
        <v>0</v>
      </c>
      <c r="B4739" s="146">
        <v>1</v>
      </c>
      <c r="C4739" s="146">
        <v>2009</v>
      </c>
      <c r="D4739" s="146" t="s">
        <v>91</v>
      </c>
      <c r="E4739" s="146">
        <v>4586</v>
      </c>
      <c r="F4739" s="146">
        <v>4586</v>
      </c>
      <c r="G4739" s="146">
        <v>4586</v>
      </c>
    </row>
    <row r="4740" spans="1:7" x14ac:dyDescent="0.25">
      <c r="A4740" s="146" t="s">
        <v>65</v>
      </c>
      <c r="B4740" s="146">
        <v>2</v>
      </c>
      <c r="C4740" s="146">
        <v>2009</v>
      </c>
      <c r="D4740" s="146" t="s">
        <v>91</v>
      </c>
      <c r="E4740" s="146">
        <v>4588</v>
      </c>
      <c r="F4740" s="146">
        <v>4588</v>
      </c>
      <c r="G4740" s="146">
        <v>4588</v>
      </c>
    </row>
    <row r="4741" spans="1:7" x14ac:dyDescent="0.25">
      <c r="A4741" s="146" t="s">
        <v>76</v>
      </c>
      <c r="B4741" s="146">
        <v>2</v>
      </c>
      <c r="C4741" s="146">
        <v>2012</v>
      </c>
      <c r="D4741" s="146" t="s">
        <v>91</v>
      </c>
      <c r="E4741" s="146">
        <v>4612</v>
      </c>
      <c r="F4741" s="146">
        <v>4612</v>
      </c>
      <c r="G4741" s="146">
        <v>4612</v>
      </c>
    </row>
    <row r="4742" spans="1:7" x14ac:dyDescent="0.25">
      <c r="A4742" s="146" t="s">
        <v>65</v>
      </c>
      <c r="B4742" s="146">
        <v>2</v>
      </c>
      <c r="C4742" s="146">
        <v>2010</v>
      </c>
      <c r="D4742" s="146" t="s">
        <v>91</v>
      </c>
      <c r="E4742" s="146">
        <v>4656</v>
      </c>
      <c r="F4742" s="146">
        <v>4656</v>
      </c>
      <c r="G4742" s="146">
        <v>4656</v>
      </c>
    </row>
    <row r="4743" spans="1:7" x14ac:dyDescent="0.25">
      <c r="A4743" s="146" t="s">
        <v>76</v>
      </c>
      <c r="B4743" s="146">
        <v>2</v>
      </c>
      <c r="C4743" s="146">
        <v>2013</v>
      </c>
      <c r="D4743" s="146" t="s">
        <v>82</v>
      </c>
      <c r="E4743" s="146">
        <v>4659</v>
      </c>
      <c r="F4743" s="146">
        <v>4659</v>
      </c>
      <c r="G4743" s="146">
        <v>4659</v>
      </c>
    </row>
    <row r="4744" spans="1:7" x14ac:dyDescent="0.25">
      <c r="A4744" s="146" t="s">
        <v>65</v>
      </c>
      <c r="B4744" s="146">
        <v>2</v>
      </c>
      <c r="C4744" s="146">
        <v>2012</v>
      </c>
      <c r="D4744" s="146" t="s">
        <v>94</v>
      </c>
      <c r="E4744" s="146">
        <v>4751</v>
      </c>
      <c r="F4744" s="146">
        <v>4751</v>
      </c>
      <c r="G4744" s="146">
        <v>4751</v>
      </c>
    </row>
    <row r="4745" spans="1:7" x14ac:dyDescent="0.25">
      <c r="A4745" s="146" t="s">
        <v>76</v>
      </c>
      <c r="B4745" s="146">
        <v>2</v>
      </c>
      <c r="C4745" s="146">
        <v>2013</v>
      </c>
      <c r="D4745" s="146" t="s">
        <v>92</v>
      </c>
      <c r="E4745" s="146">
        <v>4777</v>
      </c>
      <c r="F4745" s="146">
        <v>4777</v>
      </c>
      <c r="G4745" s="146">
        <v>4777</v>
      </c>
    </row>
    <row r="4746" spans="1:7" x14ac:dyDescent="0.25">
      <c r="A4746" s="146" t="s">
        <v>65</v>
      </c>
      <c r="B4746" s="146">
        <v>2</v>
      </c>
      <c r="C4746" s="146">
        <v>2011</v>
      </c>
      <c r="D4746" s="146" t="s">
        <v>91</v>
      </c>
      <c r="E4746" s="146">
        <v>4846</v>
      </c>
      <c r="F4746" s="146">
        <v>4846</v>
      </c>
      <c r="G4746" s="146">
        <v>4846</v>
      </c>
    </row>
    <row r="4747" spans="1:7" x14ac:dyDescent="0.25">
      <c r="A4747" s="146" t="s">
        <v>76</v>
      </c>
      <c r="B4747" s="146">
        <v>1</v>
      </c>
      <c r="C4747" s="146">
        <v>2012</v>
      </c>
      <c r="D4747" s="146" t="s">
        <v>91</v>
      </c>
      <c r="E4747" s="146">
        <v>4886</v>
      </c>
      <c r="F4747" s="146">
        <v>4886</v>
      </c>
      <c r="G4747" s="146">
        <v>4886</v>
      </c>
    </row>
    <row r="4748" spans="1:7" x14ac:dyDescent="0.25">
      <c r="A4748" s="146" t="s">
        <v>65</v>
      </c>
      <c r="B4748" s="146">
        <v>2</v>
      </c>
      <c r="C4748" s="146">
        <v>2013</v>
      </c>
      <c r="D4748" s="146" t="s">
        <v>94</v>
      </c>
      <c r="E4748" s="146">
        <v>4926</v>
      </c>
      <c r="F4748" s="146">
        <v>4926</v>
      </c>
      <c r="G4748" s="146">
        <v>4926</v>
      </c>
    </row>
    <row r="4749" spans="1:7" x14ac:dyDescent="0.25">
      <c r="A4749" s="146" t="s">
        <v>0</v>
      </c>
      <c r="B4749" s="146">
        <v>1</v>
      </c>
      <c r="C4749" s="146">
        <v>2009</v>
      </c>
      <c r="D4749" s="146" t="s">
        <v>92</v>
      </c>
      <c r="E4749" s="146">
        <v>5019</v>
      </c>
      <c r="F4749" s="146">
        <v>5019</v>
      </c>
      <c r="G4749" s="146">
        <v>5019</v>
      </c>
    </row>
    <row r="4750" spans="1:7" x14ac:dyDescent="0.25">
      <c r="A4750" s="146" t="s">
        <v>76</v>
      </c>
      <c r="B4750" s="146">
        <v>2</v>
      </c>
      <c r="C4750" s="146">
        <v>2013</v>
      </c>
      <c r="D4750" s="146" t="s">
        <v>79</v>
      </c>
      <c r="E4750" s="146">
        <v>5047</v>
      </c>
      <c r="F4750" s="146">
        <v>5047</v>
      </c>
      <c r="G4750" s="146">
        <v>5047</v>
      </c>
    </row>
    <row r="4751" spans="1:7" x14ac:dyDescent="0.25">
      <c r="A4751" s="146" t="s">
        <v>65</v>
      </c>
      <c r="B4751" s="146">
        <v>2</v>
      </c>
      <c r="C4751" s="146">
        <v>2012</v>
      </c>
      <c r="D4751" s="146" t="s">
        <v>91</v>
      </c>
      <c r="E4751" s="146">
        <v>5105</v>
      </c>
      <c r="F4751" s="146">
        <v>5105</v>
      </c>
      <c r="G4751" s="146">
        <v>5105</v>
      </c>
    </row>
    <row r="4752" spans="1:7" x14ac:dyDescent="0.25">
      <c r="A4752" s="146" t="s">
        <v>0</v>
      </c>
      <c r="B4752" s="146">
        <v>1</v>
      </c>
      <c r="C4752" s="146">
        <v>2010</v>
      </c>
      <c r="D4752" s="146" t="s">
        <v>91</v>
      </c>
      <c r="E4752" s="146">
        <v>5228</v>
      </c>
      <c r="F4752" s="146">
        <v>5228</v>
      </c>
      <c r="G4752" s="146">
        <v>5228</v>
      </c>
    </row>
    <row r="4753" spans="1:7" x14ac:dyDescent="0.25">
      <c r="A4753" s="146" t="s">
        <v>76</v>
      </c>
      <c r="B4753" s="146">
        <v>1</v>
      </c>
      <c r="C4753" s="146">
        <v>2013</v>
      </c>
      <c r="D4753" s="146" t="s">
        <v>82</v>
      </c>
      <c r="E4753" s="146">
        <v>5291</v>
      </c>
      <c r="F4753" s="146">
        <v>5291</v>
      </c>
      <c r="G4753" s="146">
        <v>5291</v>
      </c>
    </row>
    <row r="4754" spans="1:7" x14ac:dyDescent="0.25">
      <c r="A4754" s="146" t="s">
        <v>0</v>
      </c>
      <c r="B4754" s="146">
        <v>1</v>
      </c>
      <c r="C4754" s="146">
        <v>2009</v>
      </c>
      <c r="D4754" s="146" t="s">
        <v>79</v>
      </c>
      <c r="E4754" s="146">
        <v>5305</v>
      </c>
      <c r="F4754" s="146">
        <v>5305</v>
      </c>
      <c r="G4754" s="146">
        <v>5305</v>
      </c>
    </row>
    <row r="4755" spans="1:7" x14ac:dyDescent="0.25">
      <c r="A4755" s="146" t="s">
        <v>0</v>
      </c>
      <c r="B4755" s="146">
        <v>1</v>
      </c>
      <c r="C4755" s="146">
        <v>2010</v>
      </c>
      <c r="D4755" s="146" t="s">
        <v>92</v>
      </c>
      <c r="E4755" s="146">
        <v>5336</v>
      </c>
      <c r="F4755" s="146">
        <v>5336</v>
      </c>
      <c r="G4755" s="146">
        <v>5336</v>
      </c>
    </row>
    <row r="4756" spans="1:7" x14ac:dyDescent="0.25">
      <c r="A4756" s="146" t="s">
        <v>65</v>
      </c>
      <c r="B4756" s="146">
        <v>2</v>
      </c>
      <c r="C4756" s="146">
        <v>2013</v>
      </c>
      <c r="D4756" s="146" t="s">
        <v>91</v>
      </c>
      <c r="E4756" s="146">
        <v>5395</v>
      </c>
      <c r="F4756" s="146">
        <v>5395</v>
      </c>
      <c r="G4756" s="146">
        <v>5395</v>
      </c>
    </row>
    <row r="4757" spans="1:7" x14ac:dyDescent="0.25">
      <c r="A4757" s="146" t="s">
        <v>76</v>
      </c>
      <c r="B4757" s="146">
        <v>1</v>
      </c>
      <c r="C4757" s="146">
        <v>2013</v>
      </c>
      <c r="D4757" s="146" t="s">
        <v>92</v>
      </c>
      <c r="E4757" s="146">
        <v>5456</v>
      </c>
      <c r="F4757" s="146">
        <v>5456</v>
      </c>
      <c r="G4757" s="146">
        <v>5456</v>
      </c>
    </row>
    <row r="4758" spans="1:7" x14ac:dyDescent="0.25">
      <c r="A4758" s="146" t="s">
        <v>0</v>
      </c>
      <c r="B4758" s="146">
        <v>1</v>
      </c>
      <c r="C4758" s="146">
        <v>2011</v>
      </c>
      <c r="D4758" s="146" t="s">
        <v>92</v>
      </c>
      <c r="E4758" s="146">
        <v>5491</v>
      </c>
      <c r="F4758" s="146">
        <v>5491</v>
      </c>
      <c r="G4758" s="146">
        <v>5491</v>
      </c>
    </row>
    <row r="4759" spans="1:7" x14ac:dyDescent="0.25">
      <c r="A4759" s="146" t="s">
        <v>0</v>
      </c>
      <c r="B4759" s="146">
        <v>1</v>
      </c>
      <c r="C4759" s="146">
        <v>2010</v>
      </c>
      <c r="D4759" s="146" t="s">
        <v>79</v>
      </c>
      <c r="E4759" s="146">
        <v>5665</v>
      </c>
      <c r="F4759" s="146">
        <v>5665</v>
      </c>
      <c r="G4759" s="146">
        <v>5665</v>
      </c>
    </row>
    <row r="4760" spans="1:7" x14ac:dyDescent="0.25">
      <c r="A4760" s="146" t="s">
        <v>0</v>
      </c>
      <c r="B4760" s="146">
        <v>1</v>
      </c>
      <c r="C4760" s="146">
        <v>2012</v>
      </c>
      <c r="D4760" s="146" t="s">
        <v>92</v>
      </c>
      <c r="E4760" s="146">
        <v>5692</v>
      </c>
      <c r="F4760" s="146">
        <v>5692</v>
      </c>
      <c r="G4760" s="146">
        <v>5692</v>
      </c>
    </row>
    <row r="4761" spans="1:7" x14ac:dyDescent="0.25">
      <c r="A4761" s="146" t="s">
        <v>0</v>
      </c>
      <c r="B4761" s="146">
        <v>1</v>
      </c>
      <c r="C4761" s="146">
        <v>2011</v>
      </c>
      <c r="D4761" s="146" t="s">
        <v>79</v>
      </c>
      <c r="E4761" s="146">
        <v>5747</v>
      </c>
      <c r="F4761" s="146">
        <v>5747</v>
      </c>
      <c r="G4761" s="146">
        <v>5747</v>
      </c>
    </row>
    <row r="4762" spans="1:7" x14ac:dyDescent="0.25">
      <c r="A4762" s="146" t="s">
        <v>76</v>
      </c>
      <c r="B4762" s="146">
        <v>2</v>
      </c>
      <c r="C4762" s="146">
        <v>2013</v>
      </c>
      <c r="D4762" s="146" t="s">
        <v>91</v>
      </c>
      <c r="E4762" s="146">
        <v>5766</v>
      </c>
      <c r="F4762" s="146">
        <v>5766</v>
      </c>
      <c r="G4762" s="146">
        <v>5766</v>
      </c>
    </row>
    <row r="4763" spans="1:7" x14ac:dyDescent="0.25">
      <c r="A4763" s="146" t="s">
        <v>76</v>
      </c>
      <c r="B4763" s="146">
        <v>1</v>
      </c>
      <c r="C4763" s="146">
        <v>2013</v>
      </c>
      <c r="D4763" s="146" t="s">
        <v>79</v>
      </c>
      <c r="E4763" s="146">
        <v>5868</v>
      </c>
      <c r="F4763" s="146">
        <v>5868</v>
      </c>
      <c r="G4763" s="146">
        <v>5868</v>
      </c>
    </row>
    <row r="4764" spans="1:7" x14ac:dyDescent="0.25">
      <c r="A4764" s="146" t="s">
        <v>0</v>
      </c>
      <c r="B4764" s="146">
        <v>1</v>
      </c>
      <c r="C4764" s="146">
        <v>2011</v>
      </c>
      <c r="D4764" s="146" t="s">
        <v>91</v>
      </c>
      <c r="E4764" s="146">
        <v>5953</v>
      </c>
      <c r="F4764" s="146">
        <v>5953</v>
      </c>
      <c r="G4764" s="146">
        <v>5953</v>
      </c>
    </row>
    <row r="4765" spans="1:7" x14ac:dyDescent="0.25">
      <c r="A4765" s="146" t="s">
        <v>0</v>
      </c>
      <c r="B4765" s="146">
        <v>1</v>
      </c>
      <c r="C4765" s="146">
        <v>2012</v>
      </c>
      <c r="D4765" s="146" t="s">
        <v>79</v>
      </c>
      <c r="E4765" s="146">
        <v>6127</v>
      </c>
      <c r="F4765" s="146">
        <v>6127</v>
      </c>
      <c r="G4765" s="146">
        <v>6127</v>
      </c>
    </row>
    <row r="4766" spans="1:7" x14ac:dyDescent="0.25">
      <c r="A4766" s="146" t="s">
        <v>0</v>
      </c>
      <c r="B4766" s="146">
        <v>1</v>
      </c>
      <c r="C4766" s="146">
        <v>2013</v>
      </c>
      <c r="D4766" s="146" t="s">
        <v>92</v>
      </c>
      <c r="E4766" s="146">
        <v>6305</v>
      </c>
      <c r="F4766" s="146">
        <v>6305</v>
      </c>
      <c r="G4766" s="146">
        <v>6305</v>
      </c>
    </row>
    <row r="4767" spans="1:7" x14ac:dyDescent="0.25">
      <c r="A4767" s="146" t="s">
        <v>76</v>
      </c>
      <c r="B4767" s="146">
        <v>1</v>
      </c>
      <c r="C4767" s="146">
        <v>2013</v>
      </c>
      <c r="D4767" s="146" t="s">
        <v>91</v>
      </c>
      <c r="E4767" s="146">
        <v>6603</v>
      </c>
      <c r="F4767" s="146">
        <v>6603</v>
      </c>
      <c r="G4767" s="146">
        <v>6603</v>
      </c>
    </row>
    <row r="4768" spans="1:7" x14ac:dyDescent="0.25">
      <c r="A4768" s="146" t="s">
        <v>0</v>
      </c>
      <c r="B4768" s="146">
        <v>1</v>
      </c>
      <c r="C4768" s="146">
        <v>2012</v>
      </c>
      <c r="D4768" s="146" t="s">
        <v>91</v>
      </c>
      <c r="E4768" s="146">
        <v>6867</v>
      </c>
      <c r="F4768" s="146">
        <v>6867</v>
      </c>
      <c r="G4768" s="146">
        <v>6867</v>
      </c>
    </row>
    <row r="4769" spans="1:7" x14ac:dyDescent="0.25">
      <c r="A4769" s="146" t="s">
        <v>0</v>
      </c>
      <c r="B4769" s="146">
        <v>1</v>
      </c>
      <c r="C4769" s="146">
        <v>2013</v>
      </c>
      <c r="D4769" s="146" t="s">
        <v>79</v>
      </c>
      <c r="E4769" s="146">
        <v>6925</v>
      </c>
      <c r="F4769" s="146">
        <v>6925</v>
      </c>
      <c r="G4769" s="146">
        <v>6925</v>
      </c>
    </row>
    <row r="4770" spans="1:7" x14ac:dyDescent="0.25">
      <c r="A4770" s="146" t="s">
        <v>0</v>
      </c>
      <c r="B4770" s="146">
        <v>1</v>
      </c>
      <c r="C4770" s="146">
        <v>2013</v>
      </c>
      <c r="D4770" s="146" t="s">
        <v>91</v>
      </c>
      <c r="E4770" s="146">
        <v>8043</v>
      </c>
      <c r="F4770" s="146">
        <v>8043</v>
      </c>
      <c r="G4770" s="146">
        <v>8043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A246"/>
  </sheetPr>
  <dimension ref="A1:FN69"/>
  <sheetViews>
    <sheetView showGridLines="0" zoomScale="70" zoomScaleNormal="70" workbookViewId="0">
      <pane xSplit="2" ySplit="21" topLeftCell="AG22" activePane="bottomRight" state="frozen"/>
      <selection pane="topRight" activeCell="C1" sqref="C1"/>
      <selection pane="bottomLeft" activeCell="A14" sqref="A14"/>
      <selection pane="bottomRight" activeCell="B21" sqref="B21"/>
    </sheetView>
  </sheetViews>
  <sheetFormatPr defaultRowHeight="15" x14ac:dyDescent="0.25"/>
  <cols>
    <col min="1" max="1" width="2.140625" style="146" customWidth="1"/>
    <col min="2" max="2" width="20.7109375" style="178" bestFit="1" customWidth="1"/>
    <col min="3" max="3" width="7.28515625" style="4" customWidth="1"/>
    <col min="4" max="4" width="14.28515625" style="4" customWidth="1"/>
    <col min="5" max="24" width="14.28515625" customWidth="1"/>
    <col min="25" max="26" width="14.28515625" style="146" customWidth="1"/>
    <col min="27" max="45" width="14.28515625" customWidth="1"/>
    <col min="46" max="48" width="14.28515625" style="146" customWidth="1"/>
    <col min="49" max="88" width="14.28515625" customWidth="1"/>
    <col min="89" max="90" width="14.28515625" style="146" customWidth="1"/>
    <col min="91" max="109" width="14.28515625" customWidth="1"/>
    <col min="110" max="110" width="14.28515625" style="146" customWidth="1"/>
    <col min="111" max="150" width="14.28515625" customWidth="1"/>
    <col min="151" max="151" width="14.28515625" style="146" customWidth="1"/>
    <col min="152" max="167" width="14.28515625" customWidth="1"/>
  </cols>
  <sheetData>
    <row r="1" spans="2:143" s="146" customFormat="1" ht="15" customHeight="1" x14ac:dyDescent="0.25">
      <c r="B1" s="178"/>
      <c r="C1" s="286" t="s">
        <v>34</v>
      </c>
      <c r="D1" s="286"/>
      <c r="E1" s="286"/>
      <c r="F1" s="286"/>
      <c r="G1" s="286"/>
      <c r="H1" s="286"/>
      <c r="I1" s="286"/>
      <c r="J1" s="286"/>
      <c r="K1" s="286"/>
      <c r="L1" s="245"/>
    </row>
    <row r="2" spans="2:143" s="146" customFormat="1" ht="15" customHeight="1" x14ac:dyDescent="0.25">
      <c r="B2" s="178"/>
      <c r="C2" s="286"/>
      <c r="D2" s="286"/>
      <c r="E2" s="286"/>
      <c r="F2" s="286"/>
      <c r="G2" s="286"/>
      <c r="H2" s="286"/>
      <c r="I2" s="286"/>
      <c r="J2" s="286"/>
      <c r="K2" s="286"/>
      <c r="L2" s="245"/>
    </row>
    <row r="3" spans="2:143" s="146" customFormat="1" ht="26.25" customHeight="1" x14ac:dyDescent="0.4">
      <c r="B3" s="178"/>
      <c r="C3" s="287" t="s">
        <v>116</v>
      </c>
      <c r="D3" s="287"/>
      <c r="E3" s="287"/>
      <c r="F3" s="287"/>
      <c r="G3" s="287"/>
      <c r="H3" s="287"/>
      <c r="I3" s="287"/>
      <c r="J3" s="287"/>
      <c r="K3" s="287"/>
      <c r="L3" s="247"/>
      <c r="N3" s="310" t="s">
        <v>117</v>
      </c>
      <c r="O3" s="310"/>
      <c r="P3" s="310"/>
      <c r="Q3" s="310"/>
      <c r="R3" s="310"/>
      <c r="S3" s="310"/>
      <c r="T3" s="310"/>
      <c r="U3" s="310"/>
      <c r="V3" s="310"/>
      <c r="W3" s="310"/>
      <c r="X3" s="310"/>
      <c r="Y3" s="310"/>
      <c r="Z3" s="310"/>
      <c r="AC3" s="220"/>
      <c r="AD3" s="221"/>
      <c r="AE3" s="221"/>
      <c r="AF3" s="222"/>
    </row>
    <row r="4" spans="2:143" s="146" customFormat="1" ht="15" customHeight="1" x14ac:dyDescent="0.25">
      <c r="B4" s="178"/>
      <c r="C4" s="178"/>
      <c r="N4" s="308" t="s">
        <v>10</v>
      </c>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row>
    <row r="5" spans="2:143" s="146" customFormat="1" ht="15" customHeight="1" x14ac:dyDescent="0.25">
      <c r="B5" s="178"/>
      <c r="C5" s="178"/>
      <c r="N5" s="279" t="s">
        <v>9</v>
      </c>
      <c r="O5" s="275"/>
      <c r="P5" s="275"/>
      <c r="Q5" s="275"/>
      <c r="R5" s="275"/>
      <c r="S5" s="275"/>
      <c r="T5" s="275"/>
      <c r="U5" s="275"/>
      <c r="V5" s="275"/>
      <c r="W5" s="275"/>
      <c r="X5" s="275"/>
      <c r="Y5" s="275"/>
      <c r="Z5" s="275"/>
      <c r="AA5" s="275"/>
      <c r="AB5" s="275"/>
      <c r="AC5" s="275"/>
      <c r="AD5" s="275"/>
      <c r="AE5" s="275"/>
      <c r="AF5" s="275"/>
      <c r="AG5" s="275"/>
      <c r="AH5" s="309"/>
      <c r="AI5" s="307" t="s">
        <v>8</v>
      </c>
      <c r="AJ5" s="275"/>
      <c r="AK5" s="275"/>
      <c r="AL5" s="275"/>
      <c r="AM5" s="275"/>
      <c r="AN5" s="275"/>
      <c r="AO5" s="275"/>
      <c r="AP5" s="275"/>
      <c r="AQ5" s="275"/>
      <c r="AR5" s="275"/>
      <c r="AS5" s="275"/>
      <c r="AT5" s="275"/>
      <c r="AU5" s="275"/>
      <c r="AV5" s="275"/>
      <c r="AW5" s="275"/>
      <c r="AX5" s="275"/>
      <c r="AY5" s="275"/>
      <c r="AZ5" s="275"/>
      <c r="BA5" s="275"/>
      <c r="BB5" s="275"/>
      <c r="BC5" s="276"/>
    </row>
    <row r="6" spans="2:143" s="146" customFormat="1" ht="15" customHeight="1" x14ac:dyDescent="0.3">
      <c r="B6" s="178"/>
      <c r="C6" s="178"/>
      <c r="N6" s="231" t="s">
        <v>142</v>
      </c>
      <c r="O6" s="248" t="s">
        <v>141</v>
      </c>
      <c r="P6" s="241" t="s">
        <v>140</v>
      </c>
      <c r="Q6" s="93" t="s">
        <v>139</v>
      </c>
      <c r="R6" s="249" t="s">
        <v>138</v>
      </c>
      <c r="S6" s="250" t="s">
        <v>137</v>
      </c>
      <c r="T6" s="241" t="s">
        <v>136</v>
      </c>
      <c r="U6" s="241" t="s">
        <v>135</v>
      </c>
      <c r="V6" s="241" t="s">
        <v>134</v>
      </c>
      <c r="W6" s="241" t="s">
        <v>133</v>
      </c>
      <c r="X6" s="93" t="s">
        <v>132</v>
      </c>
      <c r="Y6" s="241" t="s">
        <v>131</v>
      </c>
      <c r="Z6" s="241" t="s">
        <v>130</v>
      </c>
      <c r="AA6" s="93" t="s">
        <v>129</v>
      </c>
      <c r="AB6" s="241" t="s">
        <v>128</v>
      </c>
      <c r="AC6" s="93" t="s">
        <v>127</v>
      </c>
      <c r="AD6" s="93" t="s">
        <v>126</v>
      </c>
      <c r="AE6" s="249" t="s">
        <v>125</v>
      </c>
      <c r="AF6" s="250" t="s">
        <v>124</v>
      </c>
      <c r="AG6" s="93" t="s">
        <v>123</v>
      </c>
      <c r="AH6" s="223" t="s">
        <v>68</v>
      </c>
      <c r="AI6" s="251" t="s">
        <v>142</v>
      </c>
      <c r="AJ6" s="93" t="s">
        <v>141</v>
      </c>
      <c r="AK6" s="249" t="s">
        <v>140</v>
      </c>
      <c r="AL6" s="241" t="s">
        <v>139</v>
      </c>
      <c r="AM6" s="241" t="s">
        <v>138</v>
      </c>
      <c r="AN6" s="241" t="s">
        <v>137</v>
      </c>
      <c r="AO6" s="241" t="s">
        <v>136</v>
      </c>
      <c r="AP6" s="241" t="s">
        <v>135</v>
      </c>
      <c r="AQ6" s="241" t="s">
        <v>134</v>
      </c>
      <c r="AR6" s="241" t="s">
        <v>133</v>
      </c>
      <c r="AS6" s="241" t="s">
        <v>132</v>
      </c>
      <c r="AT6" s="241" t="s">
        <v>131</v>
      </c>
      <c r="AU6" s="241" t="s">
        <v>130</v>
      </c>
      <c r="AV6" s="241" t="s">
        <v>129</v>
      </c>
      <c r="AW6" s="241" t="s">
        <v>128</v>
      </c>
      <c r="AX6" s="241" t="s">
        <v>127</v>
      </c>
      <c r="AY6" s="93" t="s">
        <v>126</v>
      </c>
      <c r="AZ6" s="249" t="s">
        <v>125</v>
      </c>
      <c r="BA6" s="93" t="s">
        <v>124</v>
      </c>
      <c r="BB6" s="241" t="s">
        <v>123</v>
      </c>
      <c r="BC6" s="93" t="s">
        <v>68</v>
      </c>
    </row>
    <row r="7" spans="2:143" s="146" customFormat="1" ht="31.5" x14ac:dyDescent="0.25">
      <c r="B7" s="178"/>
      <c r="C7" s="178"/>
      <c r="M7" s="151" t="s">
        <v>112</v>
      </c>
      <c r="N7" s="152">
        <v>6900</v>
      </c>
      <c r="O7" s="152">
        <v>4000</v>
      </c>
      <c r="P7" s="218">
        <v>4000</v>
      </c>
      <c r="Q7" s="152">
        <v>6600</v>
      </c>
      <c r="R7" s="152">
        <v>11200</v>
      </c>
      <c r="S7" s="152">
        <v>16500</v>
      </c>
      <c r="T7" s="218">
        <v>19900</v>
      </c>
      <c r="U7" s="218">
        <v>23100</v>
      </c>
      <c r="V7" s="218">
        <v>28400</v>
      </c>
      <c r="W7" s="152">
        <v>37800</v>
      </c>
      <c r="X7" s="218">
        <v>54500</v>
      </c>
      <c r="Y7" s="218">
        <v>83800</v>
      </c>
      <c r="Z7" s="218">
        <v>118300</v>
      </c>
      <c r="AA7" s="152">
        <v>134900</v>
      </c>
      <c r="AB7" s="218">
        <v>114100</v>
      </c>
      <c r="AC7" s="218">
        <v>82000</v>
      </c>
      <c r="AD7" s="218">
        <v>40200</v>
      </c>
      <c r="AE7" s="152">
        <v>14900</v>
      </c>
      <c r="AF7" s="152">
        <v>3200</v>
      </c>
      <c r="AG7" s="218">
        <v>300</v>
      </c>
      <c r="AH7" s="230">
        <v>804600</v>
      </c>
      <c r="AI7" s="233">
        <v>6000</v>
      </c>
      <c r="AJ7" s="218">
        <v>3000</v>
      </c>
      <c r="AK7" s="152">
        <v>3400</v>
      </c>
      <c r="AL7" s="152">
        <v>5700</v>
      </c>
      <c r="AM7" s="218">
        <v>10800</v>
      </c>
      <c r="AN7" s="218">
        <v>21900</v>
      </c>
      <c r="AO7" s="218">
        <v>34800</v>
      </c>
      <c r="AP7" s="218">
        <v>52100</v>
      </c>
      <c r="AQ7" s="218">
        <v>77500</v>
      </c>
      <c r="AR7" s="218">
        <v>105600</v>
      </c>
      <c r="AS7" s="218">
        <v>130100</v>
      </c>
      <c r="AT7" s="152">
        <v>130400</v>
      </c>
      <c r="AU7" s="152">
        <v>136300</v>
      </c>
      <c r="AV7" s="218">
        <v>116600</v>
      </c>
      <c r="AW7" s="218">
        <v>86100</v>
      </c>
      <c r="AX7" s="152">
        <v>65600</v>
      </c>
      <c r="AY7" s="152">
        <v>40600</v>
      </c>
      <c r="AZ7" s="152">
        <v>18900</v>
      </c>
      <c r="BA7" s="152">
        <v>5400</v>
      </c>
      <c r="BB7" s="218">
        <v>800</v>
      </c>
      <c r="BC7" s="218">
        <v>1051600</v>
      </c>
    </row>
    <row r="8" spans="2:143" s="146" customFormat="1" ht="15" customHeight="1" x14ac:dyDescent="0.25">
      <c r="B8" s="178"/>
      <c r="C8" s="178"/>
      <c r="M8" s="157" t="s">
        <v>7</v>
      </c>
      <c r="N8" s="158" t="s">
        <v>113</v>
      </c>
      <c r="O8" s="158" t="s">
        <v>113</v>
      </c>
      <c r="P8" s="158" t="s">
        <v>113</v>
      </c>
      <c r="Q8" s="226" t="s">
        <v>113</v>
      </c>
      <c r="R8" s="158" t="s">
        <v>113</v>
      </c>
      <c r="S8" s="163" t="s">
        <v>113</v>
      </c>
      <c r="T8" s="158" t="s">
        <v>113</v>
      </c>
      <c r="U8" s="226" t="s">
        <v>113</v>
      </c>
      <c r="V8" s="158" t="s">
        <v>113</v>
      </c>
      <c r="W8" s="163" t="s">
        <v>113</v>
      </c>
      <c r="X8" s="158" t="s">
        <v>113</v>
      </c>
      <c r="Y8" s="226" t="s">
        <v>113</v>
      </c>
      <c r="Z8" s="158" t="s">
        <v>113</v>
      </c>
      <c r="AA8" s="163" t="s">
        <v>113</v>
      </c>
      <c r="AB8" s="158" t="s">
        <v>113</v>
      </c>
      <c r="AC8" s="226" t="s">
        <v>113</v>
      </c>
      <c r="AD8" s="158" t="s">
        <v>113</v>
      </c>
      <c r="AE8" s="163" t="s">
        <v>113</v>
      </c>
      <c r="AF8" s="158" t="s">
        <v>113</v>
      </c>
      <c r="AG8" s="226" t="s">
        <v>113</v>
      </c>
      <c r="AH8" s="227" t="s">
        <v>113</v>
      </c>
      <c r="AI8" s="158">
        <v>3</v>
      </c>
      <c r="AJ8" s="158">
        <v>1</v>
      </c>
      <c r="AK8" s="158">
        <v>6</v>
      </c>
      <c r="AL8" s="158">
        <v>53</v>
      </c>
      <c r="AM8" s="158">
        <v>444</v>
      </c>
      <c r="AN8" s="158">
        <v>2678</v>
      </c>
      <c r="AO8" s="158">
        <v>8993</v>
      </c>
      <c r="AP8" s="158">
        <v>21603</v>
      </c>
      <c r="AQ8" s="158">
        <v>41811</v>
      </c>
      <c r="AR8" s="158">
        <v>63481</v>
      </c>
      <c r="AS8" s="158">
        <v>77970</v>
      </c>
      <c r="AT8" s="158">
        <v>68949</v>
      </c>
      <c r="AU8" s="158">
        <v>69596</v>
      </c>
      <c r="AV8" s="158">
        <v>54129</v>
      </c>
      <c r="AW8" s="158">
        <v>33105</v>
      </c>
      <c r="AX8" s="158">
        <v>24390</v>
      </c>
      <c r="AY8" s="158">
        <v>15167</v>
      </c>
      <c r="AZ8" s="158">
        <v>7410</v>
      </c>
      <c r="BA8" s="158">
        <v>2355</v>
      </c>
      <c r="BB8" s="158">
        <v>409</v>
      </c>
      <c r="BC8" s="158">
        <v>492553</v>
      </c>
    </row>
    <row r="9" spans="2:143" s="146" customFormat="1" ht="15" customHeight="1" x14ac:dyDescent="0.25">
      <c r="B9" s="178"/>
      <c r="C9" s="178"/>
      <c r="M9" s="151" t="s">
        <v>0</v>
      </c>
      <c r="N9" s="152">
        <v>0</v>
      </c>
      <c r="O9" s="152">
        <v>0</v>
      </c>
      <c r="P9" s="152">
        <v>0</v>
      </c>
      <c r="Q9" s="152">
        <v>0</v>
      </c>
      <c r="R9" s="152">
        <v>0</v>
      </c>
      <c r="S9" s="152">
        <v>0</v>
      </c>
      <c r="T9" s="152">
        <v>0</v>
      </c>
      <c r="U9" s="152">
        <v>100</v>
      </c>
      <c r="V9" s="152">
        <v>600</v>
      </c>
      <c r="W9" s="152">
        <v>2700</v>
      </c>
      <c r="X9" s="152">
        <v>10500</v>
      </c>
      <c r="Y9" s="152">
        <v>28300</v>
      </c>
      <c r="Z9" s="152">
        <v>50600</v>
      </c>
      <c r="AA9" s="152">
        <v>67800</v>
      </c>
      <c r="AB9" s="152">
        <v>57700</v>
      </c>
      <c r="AC9" s="152">
        <v>41200</v>
      </c>
      <c r="AD9" s="152">
        <v>17300</v>
      </c>
      <c r="AE9" s="152">
        <v>6000</v>
      </c>
      <c r="AF9" s="152">
        <v>1100</v>
      </c>
      <c r="AG9" s="152">
        <v>100</v>
      </c>
      <c r="AH9" s="228">
        <v>283900</v>
      </c>
      <c r="AI9" s="233" t="s">
        <v>113</v>
      </c>
      <c r="AJ9" s="152" t="s">
        <v>113</v>
      </c>
      <c r="AK9" s="152" t="s">
        <v>113</v>
      </c>
      <c r="AL9" s="152" t="s">
        <v>113</v>
      </c>
      <c r="AM9" s="152" t="s">
        <v>113</v>
      </c>
      <c r="AN9" s="152" t="s">
        <v>113</v>
      </c>
      <c r="AO9" s="152" t="s">
        <v>113</v>
      </c>
      <c r="AP9" s="152" t="s">
        <v>113</v>
      </c>
      <c r="AQ9" s="152" t="s">
        <v>113</v>
      </c>
      <c r="AR9" s="152" t="s">
        <v>113</v>
      </c>
      <c r="AS9" s="152" t="s">
        <v>113</v>
      </c>
      <c r="AT9" s="152" t="s">
        <v>113</v>
      </c>
      <c r="AU9" s="152" t="s">
        <v>113</v>
      </c>
      <c r="AV9" s="152" t="s">
        <v>113</v>
      </c>
      <c r="AW9" s="152" t="s">
        <v>113</v>
      </c>
      <c r="AX9" s="152" t="s">
        <v>113</v>
      </c>
      <c r="AY9" s="152" t="s">
        <v>113</v>
      </c>
      <c r="AZ9" s="152" t="s">
        <v>113</v>
      </c>
      <c r="BA9" s="152" t="s">
        <v>113</v>
      </c>
      <c r="BB9" s="152" t="s">
        <v>113</v>
      </c>
      <c r="BC9" s="152" t="s">
        <v>113</v>
      </c>
      <c r="EF9" s="187"/>
    </row>
    <row r="10" spans="2:143" s="146" customFormat="1" ht="15" customHeight="1" x14ac:dyDescent="0.25">
      <c r="B10" s="178"/>
      <c r="C10" s="178"/>
      <c r="D10" s="178"/>
      <c r="M10" s="159" t="s">
        <v>1</v>
      </c>
      <c r="N10" s="158">
        <v>0</v>
      </c>
      <c r="O10" s="158">
        <v>0</v>
      </c>
      <c r="P10" s="158">
        <v>0</v>
      </c>
      <c r="Q10" s="226">
        <v>100</v>
      </c>
      <c r="R10" s="158">
        <v>300</v>
      </c>
      <c r="S10" s="163">
        <v>500</v>
      </c>
      <c r="T10" s="158">
        <v>1000</v>
      </c>
      <c r="U10" s="226">
        <v>1700</v>
      </c>
      <c r="V10" s="158">
        <v>3000</v>
      </c>
      <c r="W10" s="163">
        <v>5300</v>
      </c>
      <c r="X10" s="158">
        <v>8800</v>
      </c>
      <c r="Y10" s="226">
        <v>13300</v>
      </c>
      <c r="Z10" s="158">
        <v>19900</v>
      </c>
      <c r="AA10" s="163">
        <v>21000</v>
      </c>
      <c r="AB10" s="158">
        <v>18200</v>
      </c>
      <c r="AC10" s="226">
        <v>13100</v>
      </c>
      <c r="AD10" s="158">
        <v>7300</v>
      </c>
      <c r="AE10" s="163">
        <v>2700</v>
      </c>
      <c r="AF10" s="158">
        <v>600</v>
      </c>
      <c r="AG10" s="226">
        <v>0</v>
      </c>
      <c r="AH10" s="227">
        <v>116800</v>
      </c>
      <c r="AI10" s="158">
        <v>0</v>
      </c>
      <c r="AJ10" s="158">
        <v>0</v>
      </c>
      <c r="AK10" s="158">
        <v>100</v>
      </c>
      <c r="AL10" s="158">
        <v>200</v>
      </c>
      <c r="AM10" s="158">
        <v>400</v>
      </c>
      <c r="AN10" s="158">
        <v>500</v>
      </c>
      <c r="AO10" s="158">
        <v>1000</v>
      </c>
      <c r="AP10" s="158">
        <v>1600</v>
      </c>
      <c r="AQ10" s="158">
        <v>3100</v>
      </c>
      <c r="AR10" s="158">
        <v>5200</v>
      </c>
      <c r="AS10" s="158">
        <v>8000</v>
      </c>
      <c r="AT10" s="158">
        <v>10900</v>
      </c>
      <c r="AU10" s="158">
        <v>14300</v>
      </c>
      <c r="AV10" s="158">
        <v>15500</v>
      </c>
      <c r="AW10" s="158">
        <v>14700</v>
      </c>
      <c r="AX10" s="158">
        <v>12600</v>
      </c>
      <c r="AY10" s="158">
        <v>8500</v>
      </c>
      <c r="AZ10" s="158">
        <v>3800</v>
      </c>
      <c r="BA10" s="158">
        <v>900</v>
      </c>
      <c r="BB10" s="158">
        <v>100</v>
      </c>
      <c r="BC10" s="158">
        <v>101500</v>
      </c>
      <c r="EM10" s="187"/>
    </row>
    <row r="11" spans="2:143" s="146" customFormat="1" ht="15" customHeight="1" x14ac:dyDescent="0.25">
      <c r="B11" s="178"/>
      <c r="C11" s="178"/>
      <c r="D11" s="243" t="s">
        <v>118</v>
      </c>
      <c r="M11" s="153" t="s">
        <v>2</v>
      </c>
      <c r="N11" s="152">
        <v>0</v>
      </c>
      <c r="O11" s="152">
        <v>0</v>
      </c>
      <c r="P11" s="152">
        <v>0</v>
      </c>
      <c r="Q11" s="152">
        <v>0</v>
      </c>
      <c r="R11" s="152">
        <v>100</v>
      </c>
      <c r="S11" s="152">
        <v>100</v>
      </c>
      <c r="T11" s="152">
        <v>200</v>
      </c>
      <c r="U11" s="152">
        <v>300</v>
      </c>
      <c r="V11" s="152">
        <v>500</v>
      </c>
      <c r="W11" s="152">
        <v>1100</v>
      </c>
      <c r="X11" s="152">
        <v>1800</v>
      </c>
      <c r="Y11" s="152">
        <v>3000</v>
      </c>
      <c r="Z11" s="152">
        <v>4200</v>
      </c>
      <c r="AA11" s="152">
        <v>5000</v>
      </c>
      <c r="AB11" s="152">
        <v>4300</v>
      </c>
      <c r="AC11" s="152">
        <v>3300</v>
      </c>
      <c r="AD11" s="152">
        <v>1900</v>
      </c>
      <c r="AE11" s="152">
        <v>800</v>
      </c>
      <c r="AF11" s="152">
        <v>200</v>
      </c>
      <c r="AG11" s="152">
        <v>0</v>
      </c>
      <c r="AH11" s="228">
        <v>26600</v>
      </c>
      <c r="AI11" s="233">
        <v>0</v>
      </c>
      <c r="AJ11" s="152">
        <v>0</v>
      </c>
      <c r="AK11" s="152">
        <v>0</v>
      </c>
      <c r="AL11" s="152">
        <v>0</v>
      </c>
      <c r="AM11" s="152">
        <v>100</v>
      </c>
      <c r="AN11" s="152">
        <v>100</v>
      </c>
      <c r="AO11" s="152">
        <v>200</v>
      </c>
      <c r="AP11" s="152">
        <v>300</v>
      </c>
      <c r="AQ11" s="152">
        <v>500</v>
      </c>
      <c r="AR11" s="152">
        <v>900</v>
      </c>
      <c r="AS11" s="152">
        <v>1700</v>
      </c>
      <c r="AT11" s="152">
        <v>2600</v>
      </c>
      <c r="AU11" s="152">
        <v>3800</v>
      </c>
      <c r="AV11" s="152">
        <v>4300</v>
      </c>
      <c r="AW11" s="152">
        <v>3800</v>
      </c>
      <c r="AX11" s="152">
        <v>3100</v>
      </c>
      <c r="AY11" s="152">
        <v>1900</v>
      </c>
      <c r="AZ11" s="152">
        <v>900</v>
      </c>
      <c r="BA11" s="152">
        <v>200</v>
      </c>
      <c r="BB11" s="152">
        <v>0</v>
      </c>
      <c r="BC11" s="152">
        <v>24400</v>
      </c>
    </row>
    <row r="12" spans="2:143" s="146" customFormat="1" ht="31.5" x14ac:dyDescent="0.25">
      <c r="B12" s="178"/>
      <c r="C12" s="178"/>
      <c r="D12" s="302" t="s">
        <v>7</v>
      </c>
      <c r="E12" s="302"/>
      <c r="F12" s="302" t="s">
        <v>119</v>
      </c>
      <c r="G12" s="302"/>
      <c r="H12" s="302" t="s">
        <v>120</v>
      </c>
      <c r="I12" s="302"/>
      <c r="J12" s="302" t="s">
        <v>143</v>
      </c>
      <c r="K12" s="302"/>
      <c r="L12" s="244"/>
      <c r="M12" s="157" t="s">
        <v>111</v>
      </c>
      <c r="N12" s="158">
        <v>6900</v>
      </c>
      <c r="O12" s="158">
        <v>4000</v>
      </c>
      <c r="P12" s="158">
        <v>3900</v>
      </c>
      <c r="Q12" s="226">
        <v>6400</v>
      </c>
      <c r="R12" s="158">
        <v>10900</v>
      </c>
      <c r="S12" s="163">
        <v>15800</v>
      </c>
      <c r="T12" s="158">
        <v>18700</v>
      </c>
      <c r="U12" s="226">
        <v>21100</v>
      </c>
      <c r="V12" s="158">
        <v>24400</v>
      </c>
      <c r="W12" s="163">
        <v>28800</v>
      </c>
      <c r="X12" s="158">
        <v>33500</v>
      </c>
      <c r="Y12" s="226">
        <v>39200</v>
      </c>
      <c r="Z12" s="158">
        <v>43600</v>
      </c>
      <c r="AA12" s="163">
        <v>41100</v>
      </c>
      <c r="AB12" s="158">
        <v>33900</v>
      </c>
      <c r="AC12" s="226">
        <v>24400</v>
      </c>
      <c r="AD12" s="158">
        <v>13700</v>
      </c>
      <c r="AE12" s="163">
        <v>5400</v>
      </c>
      <c r="AF12" s="158">
        <v>1300</v>
      </c>
      <c r="AG12" s="226">
        <v>100</v>
      </c>
      <c r="AH12" s="227">
        <v>377300</v>
      </c>
      <c r="AI12" s="158">
        <v>6000</v>
      </c>
      <c r="AJ12" s="158">
        <v>3000</v>
      </c>
      <c r="AK12" s="158">
        <v>3300</v>
      </c>
      <c r="AL12" s="158">
        <v>5400</v>
      </c>
      <c r="AM12" s="158">
        <v>9900</v>
      </c>
      <c r="AN12" s="158">
        <v>18500</v>
      </c>
      <c r="AO12" s="158">
        <v>24700</v>
      </c>
      <c r="AP12" s="158">
        <v>28600</v>
      </c>
      <c r="AQ12" s="158">
        <v>32100</v>
      </c>
      <c r="AR12" s="158">
        <v>36000</v>
      </c>
      <c r="AS12" s="158">
        <v>42400</v>
      </c>
      <c r="AT12" s="158">
        <v>47900</v>
      </c>
      <c r="AU12" s="158">
        <v>48600</v>
      </c>
      <c r="AV12" s="158">
        <v>42800</v>
      </c>
      <c r="AW12" s="158">
        <v>34500</v>
      </c>
      <c r="AX12" s="158">
        <v>25600</v>
      </c>
      <c r="AY12" s="158">
        <v>15100</v>
      </c>
      <c r="AZ12" s="158">
        <v>6800</v>
      </c>
      <c r="BA12" s="158">
        <v>1900</v>
      </c>
      <c r="BB12" s="158">
        <v>300</v>
      </c>
      <c r="BC12" s="158">
        <v>433200</v>
      </c>
    </row>
    <row r="13" spans="2:143" s="146" customFormat="1" ht="15" customHeight="1" x14ac:dyDescent="0.25">
      <c r="B13" s="178"/>
      <c r="C13" s="178"/>
      <c r="D13" s="302" t="s">
        <v>0</v>
      </c>
      <c r="E13" s="302"/>
      <c r="F13" s="302" t="s">
        <v>121</v>
      </c>
      <c r="G13" s="302"/>
      <c r="H13" s="302" t="s">
        <v>122</v>
      </c>
      <c r="I13" s="302"/>
      <c r="J13" s="302" t="s">
        <v>144</v>
      </c>
      <c r="K13" s="302"/>
      <c r="L13" s="244"/>
      <c r="N13" s="246" t="s">
        <v>115</v>
      </c>
      <c r="O13" s="242"/>
      <c r="V13" s="219"/>
      <c r="CQ13" s="187"/>
    </row>
    <row r="14" spans="2:143" s="146" customFormat="1" ht="15" customHeight="1" x14ac:dyDescent="0.25">
      <c r="B14" s="178"/>
      <c r="C14" s="178"/>
      <c r="D14" s="178"/>
      <c r="DH14" s="187"/>
    </row>
    <row r="15" spans="2:143" s="146" customFormat="1" ht="15" customHeight="1" x14ac:dyDescent="0.25">
      <c r="B15" s="178"/>
      <c r="C15" s="178"/>
      <c r="D15" s="178"/>
      <c r="BC15" s="187"/>
    </row>
    <row r="16" spans="2:143" s="146" customFormat="1" ht="15" customHeight="1" x14ac:dyDescent="0.25">
      <c r="B16" s="178"/>
      <c r="C16" s="178"/>
      <c r="D16" s="178"/>
      <c r="AK16" s="187"/>
      <c r="BX16" s="187"/>
    </row>
    <row r="17" spans="2:170" ht="21" customHeight="1" x14ac:dyDescent="0.35">
      <c r="B17" s="150" t="s">
        <v>13</v>
      </c>
      <c r="E17" t="s">
        <v>102</v>
      </c>
    </row>
    <row r="18" spans="2:170" ht="18.75" customHeight="1" x14ac:dyDescent="0.3">
      <c r="B18" s="111" t="s">
        <v>49</v>
      </c>
      <c r="D18" s="306" t="s">
        <v>7</v>
      </c>
      <c r="E18" s="306"/>
      <c r="F18" s="306"/>
      <c r="G18" s="306"/>
      <c r="H18" s="306"/>
      <c r="I18" s="306"/>
      <c r="J18" s="306"/>
      <c r="K18" s="306"/>
      <c r="L18" s="306"/>
      <c r="M18" s="306"/>
      <c r="N18" s="306"/>
      <c r="O18" s="306"/>
      <c r="P18" s="306"/>
      <c r="Q18" s="306"/>
      <c r="R18" s="306"/>
      <c r="S18" s="306"/>
      <c r="T18" s="306"/>
      <c r="U18" s="306"/>
      <c r="V18" s="306"/>
      <c r="W18" s="306"/>
      <c r="X18" s="4"/>
      <c r="Y18" s="306" t="s">
        <v>0</v>
      </c>
      <c r="Z18" s="306"/>
      <c r="AA18" s="306"/>
      <c r="AB18" s="306"/>
      <c r="AC18" s="306"/>
      <c r="AD18" s="306"/>
      <c r="AE18" s="306"/>
      <c r="AF18" s="306"/>
      <c r="AG18" s="306"/>
      <c r="AH18" s="306"/>
      <c r="AI18" s="306"/>
      <c r="AJ18" s="306"/>
      <c r="AK18" s="306"/>
      <c r="AL18" s="306"/>
      <c r="AM18" s="306"/>
      <c r="AN18" s="306"/>
      <c r="AO18" s="306"/>
      <c r="AP18" s="306"/>
      <c r="AQ18" s="306"/>
      <c r="AR18" s="306"/>
      <c r="AS18" s="4"/>
      <c r="AT18" s="303" t="s">
        <v>1</v>
      </c>
      <c r="AU18" s="304"/>
      <c r="AV18" s="304"/>
      <c r="AW18" s="304"/>
      <c r="AX18" s="304"/>
      <c r="AY18" s="304"/>
      <c r="AZ18" s="304"/>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c r="CF18" s="304"/>
      <c r="CG18" s="305"/>
      <c r="CH18" s="4"/>
      <c r="CI18" s="303" t="s">
        <v>2</v>
      </c>
      <c r="CJ18" s="304"/>
      <c r="CK18" s="304"/>
      <c r="CL18" s="304"/>
      <c r="CM18" s="304"/>
      <c r="CN18" s="304"/>
      <c r="CO18" s="304"/>
      <c r="CP18" s="304"/>
      <c r="CQ18" s="304"/>
      <c r="CR18" s="304"/>
      <c r="CS18" s="304"/>
      <c r="CT18" s="304"/>
      <c r="CU18" s="304"/>
      <c r="CV18" s="304"/>
      <c r="CW18" s="304"/>
      <c r="CX18" s="304"/>
      <c r="CY18" s="304"/>
      <c r="CZ18" s="304"/>
      <c r="DA18" s="304"/>
      <c r="DB18" s="304"/>
      <c r="DC18" s="304"/>
      <c r="DD18" s="304"/>
      <c r="DE18" s="304"/>
      <c r="DF18" s="304"/>
      <c r="DG18" s="304"/>
      <c r="DH18" s="304"/>
      <c r="DI18" s="304"/>
      <c r="DJ18" s="304"/>
      <c r="DK18" s="304"/>
      <c r="DL18" s="304"/>
      <c r="DM18" s="304"/>
      <c r="DN18" s="304"/>
      <c r="DO18" s="304"/>
      <c r="DP18" s="304"/>
      <c r="DQ18" s="304"/>
      <c r="DR18" s="304"/>
      <c r="DS18" s="304"/>
      <c r="DT18" s="304"/>
      <c r="DU18" s="304"/>
      <c r="DV18" s="305"/>
      <c r="DW18" s="4"/>
      <c r="DX18" s="303" t="s">
        <v>111</v>
      </c>
      <c r="DY18" s="304"/>
      <c r="DZ18" s="304"/>
      <c r="EA18" s="304"/>
      <c r="EB18" s="304"/>
      <c r="EC18" s="304"/>
      <c r="ED18" s="304"/>
      <c r="EE18" s="304"/>
      <c r="EF18" s="304"/>
      <c r="EG18" s="304"/>
      <c r="EH18" s="304"/>
      <c r="EI18" s="304"/>
      <c r="EJ18" s="304"/>
      <c r="EK18" s="304"/>
      <c r="EL18" s="304"/>
      <c r="EM18" s="304"/>
      <c r="EN18" s="304"/>
      <c r="EO18" s="304"/>
      <c r="EP18" s="304"/>
      <c r="EQ18" s="304"/>
      <c r="ER18" s="304"/>
      <c r="ES18" s="304"/>
      <c r="ET18" s="304"/>
      <c r="EU18" s="304"/>
      <c r="EV18" s="304"/>
      <c r="EW18" s="304"/>
      <c r="EX18" s="304"/>
      <c r="EY18" s="304"/>
      <c r="EZ18" s="304"/>
      <c r="FA18" s="304"/>
      <c r="FB18" s="304"/>
      <c r="FC18" s="304"/>
      <c r="FD18" s="304"/>
      <c r="FE18" s="304"/>
      <c r="FF18" s="304"/>
      <c r="FG18" s="304"/>
      <c r="FH18" s="304"/>
      <c r="FI18" s="304"/>
      <c r="FJ18" s="304"/>
      <c r="FK18" s="305"/>
      <c r="FL18" s="146"/>
      <c r="FM18" s="146"/>
      <c r="FN18" s="146"/>
    </row>
    <row r="19" spans="2:170" ht="18.75" customHeight="1" x14ac:dyDescent="0.3">
      <c r="B19" s="111" t="s">
        <v>50</v>
      </c>
      <c r="D19" s="306" t="s">
        <v>8</v>
      </c>
      <c r="E19" s="306"/>
      <c r="F19" s="306"/>
      <c r="G19" s="306"/>
      <c r="H19" s="306"/>
      <c r="I19" s="306"/>
      <c r="J19" s="306"/>
      <c r="K19" s="306"/>
      <c r="L19" s="306"/>
      <c r="M19" s="306"/>
      <c r="N19" s="306"/>
      <c r="O19" s="306"/>
      <c r="P19" s="306"/>
      <c r="Q19" s="306"/>
      <c r="R19" s="306"/>
      <c r="S19" s="306"/>
      <c r="T19" s="306"/>
      <c r="U19" s="306"/>
      <c r="V19" s="306"/>
      <c r="W19" s="306"/>
      <c r="X19" s="146"/>
      <c r="Y19" s="306" t="s">
        <v>9</v>
      </c>
      <c r="Z19" s="306"/>
      <c r="AA19" s="306"/>
      <c r="AB19" s="306"/>
      <c r="AC19" s="306"/>
      <c r="AD19" s="306"/>
      <c r="AE19" s="306"/>
      <c r="AF19" s="306"/>
      <c r="AG19" s="306"/>
      <c r="AH19" s="306"/>
      <c r="AI19" s="306"/>
      <c r="AJ19" s="306"/>
      <c r="AK19" s="306"/>
      <c r="AL19" s="306"/>
      <c r="AM19" s="306"/>
      <c r="AN19" s="306"/>
      <c r="AO19" s="306"/>
      <c r="AP19" s="306"/>
      <c r="AQ19" s="306"/>
      <c r="AR19" s="306"/>
      <c r="AS19" s="146"/>
      <c r="AT19" s="306" t="s">
        <v>9</v>
      </c>
      <c r="AU19" s="306"/>
      <c r="AV19" s="306"/>
      <c r="AW19" s="306"/>
      <c r="AX19" s="306"/>
      <c r="AY19" s="306"/>
      <c r="AZ19" s="306"/>
      <c r="BA19" s="306"/>
      <c r="BB19" s="306"/>
      <c r="BC19" s="306"/>
      <c r="BD19" s="306"/>
      <c r="BE19" s="306"/>
      <c r="BF19" s="306"/>
      <c r="BG19" s="306"/>
      <c r="BH19" s="306"/>
      <c r="BI19" s="306"/>
      <c r="BJ19" s="306"/>
      <c r="BK19" s="306"/>
      <c r="BL19" s="306"/>
      <c r="BM19" s="306"/>
      <c r="BN19" s="306" t="s">
        <v>8</v>
      </c>
      <c r="BO19" s="306"/>
      <c r="BP19" s="306"/>
      <c r="BQ19" s="306"/>
      <c r="BR19" s="306"/>
      <c r="BS19" s="306"/>
      <c r="BT19" s="306"/>
      <c r="BU19" s="306"/>
      <c r="BV19" s="306"/>
      <c r="BW19" s="306"/>
      <c r="BX19" s="306"/>
      <c r="BY19" s="306"/>
      <c r="BZ19" s="306"/>
      <c r="CA19" s="306"/>
      <c r="CB19" s="306"/>
      <c r="CC19" s="306"/>
      <c r="CD19" s="306"/>
      <c r="CE19" s="306"/>
      <c r="CF19" s="306"/>
      <c r="CG19" s="306"/>
      <c r="CH19" s="4"/>
      <c r="CI19" s="306" t="s">
        <v>9</v>
      </c>
      <c r="CJ19" s="306"/>
      <c r="CK19" s="306"/>
      <c r="CL19" s="306"/>
      <c r="CM19" s="306"/>
      <c r="CN19" s="306"/>
      <c r="CO19" s="306"/>
      <c r="CP19" s="306"/>
      <c r="CQ19" s="306"/>
      <c r="CR19" s="306"/>
      <c r="CS19" s="306"/>
      <c r="CT19" s="306"/>
      <c r="CU19" s="306"/>
      <c r="CV19" s="306"/>
      <c r="CW19" s="306"/>
      <c r="CX19" s="306"/>
      <c r="CY19" s="306"/>
      <c r="CZ19" s="306"/>
      <c r="DA19" s="306"/>
      <c r="DB19" s="306"/>
      <c r="DC19" s="306" t="s">
        <v>8</v>
      </c>
      <c r="DD19" s="306"/>
      <c r="DE19" s="306"/>
      <c r="DF19" s="306"/>
      <c r="DG19" s="306"/>
      <c r="DH19" s="306"/>
      <c r="DI19" s="306"/>
      <c r="DJ19" s="306"/>
      <c r="DK19" s="306"/>
      <c r="DL19" s="306"/>
      <c r="DM19" s="306"/>
      <c r="DN19" s="306"/>
      <c r="DO19" s="306"/>
      <c r="DP19" s="306"/>
      <c r="DQ19" s="306"/>
      <c r="DR19" s="306"/>
      <c r="DS19" s="306"/>
      <c r="DT19" s="306"/>
      <c r="DU19" s="306"/>
      <c r="DV19" s="306"/>
      <c r="DW19" s="146"/>
      <c r="DX19" s="306" t="s">
        <v>9</v>
      </c>
      <c r="DY19" s="306"/>
      <c r="DZ19" s="306"/>
      <c r="EA19" s="306"/>
      <c r="EB19" s="306"/>
      <c r="EC19" s="306"/>
      <c r="ED19" s="306"/>
      <c r="EE19" s="306"/>
      <c r="EF19" s="306"/>
      <c r="EG19" s="306"/>
      <c r="EH19" s="306"/>
      <c r="EI19" s="306"/>
      <c r="EJ19" s="306"/>
      <c r="EK19" s="306"/>
      <c r="EL19" s="306"/>
      <c r="EM19" s="306"/>
      <c r="EN19" s="306"/>
      <c r="EO19" s="306"/>
      <c r="EP19" s="306"/>
      <c r="EQ19" s="306"/>
      <c r="ER19" s="306" t="s">
        <v>8</v>
      </c>
      <c r="ES19" s="306"/>
      <c r="ET19" s="306"/>
      <c r="EU19" s="306"/>
      <c r="EV19" s="306"/>
      <c r="EW19" s="306"/>
      <c r="EX19" s="306"/>
      <c r="EY19" s="306"/>
      <c r="EZ19" s="306"/>
      <c r="FA19" s="306"/>
      <c r="FB19" s="306"/>
      <c r="FC19" s="306"/>
      <c r="FD19" s="306"/>
      <c r="FE19" s="306"/>
      <c r="FF19" s="306"/>
      <c r="FG19" s="306"/>
      <c r="FH19" s="306"/>
      <c r="FI19" s="306"/>
      <c r="FJ19" s="306"/>
      <c r="FK19" s="306"/>
      <c r="FL19" s="146"/>
      <c r="FM19" s="146"/>
      <c r="FN19" s="146"/>
    </row>
    <row r="20" spans="2:170" ht="18.75" customHeight="1" thickBot="1" x14ac:dyDescent="0.35">
      <c r="D20" s="306" t="s">
        <v>10</v>
      </c>
      <c r="E20" s="306"/>
      <c r="F20" s="306"/>
      <c r="G20" s="306"/>
      <c r="H20" s="306"/>
      <c r="I20" s="306"/>
      <c r="J20" s="306"/>
      <c r="K20" s="306"/>
      <c r="L20" s="306"/>
      <c r="M20" s="306"/>
      <c r="N20" s="306"/>
      <c r="O20" s="306"/>
      <c r="P20" s="306"/>
      <c r="Q20" s="306"/>
      <c r="R20" s="306"/>
      <c r="S20" s="306"/>
      <c r="T20" s="306"/>
      <c r="U20" s="306"/>
      <c r="V20" s="306"/>
      <c r="W20" s="306"/>
      <c r="X20" s="146"/>
      <c r="Y20" s="306" t="s">
        <v>10</v>
      </c>
      <c r="Z20" s="306"/>
      <c r="AA20" s="306"/>
      <c r="AB20" s="306"/>
      <c r="AC20" s="306"/>
      <c r="AD20" s="306"/>
      <c r="AE20" s="306"/>
      <c r="AF20" s="306"/>
      <c r="AG20" s="306"/>
      <c r="AH20" s="306"/>
      <c r="AI20" s="306"/>
      <c r="AJ20" s="306"/>
      <c r="AK20" s="306"/>
      <c r="AL20" s="306"/>
      <c r="AM20" s="306"/>
      <c r="AN20" s="306"/>
      <c r="AO20" s="306"/>
      <c r="AP20" s="306"/>
      <c r="AQ20" s="306"/>
      <c r="AR20" s="306"/>
      <c r="AS20" s="146"/>
      <c r="AT20" s="303" t="s">
        <v>10</v>
      </c>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5"/>
      <c r="CH20" s="4"/>
      <c r="CI20" s="303" t="s">
        <v>10</v>
      </c>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c r="DH20" s="304"/>
      <c r="DI20" s="304"/>
      <c r="DJ20" s="304"/>
      <c r="DK20" s="304"/>
      <c r="DL20" s="304"/>
      <c r="DM20" s="304"/>
      <c r="DN20" s="304"/>
      <c r="DO20" s="304"/>
      <c r="DP20" s="304"/>
      <c r="DQ20" s="304"/>
      <c r="DR20" s="304"/>
      <c r="DS20" s="304"/>
      <c r="DT20" s="304"/>
      <c r="DU20" s="304"/>
      <c r="DV20" s="305"/>
      <c r="DW20" s="146"/>
      <c r="DX20" s="303" t="s">
        <v>10</v>
      </c>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5"/>
      <c r="FL20" s="146"/>
      <c r="FM20" s="146"/>
      <c r="FN20" s="146"/>
    </row>
    <row r="21" spans="2:170" ht="18.75" customHeight="1" x14ac:dyDescent="0.3">
      <c r="B21" s="264" t="s">
        <v>11</v>
      </c>
      <c r="C21" s="190"/>
      <c r="D21" s="189" t="s">
        <v>142</v>
      </c>
      <c r="E21" s="189" t="s">
        <v>141</v>
      </c>
      <c r="F21" s="189" t="s">
        <v>140</v>
      </c>
      <c r="G21" s="189" t="s">
        <v>139</v>
      </c>
      <c r="H21" s="189" t="s">
        <v>138</v>
      </c>
      <c r="I21" s="189" t="s">
        <v>137</v>
      </c>
      <c r="J21" s="189" t="s">
        <v>136</v>
      </c>
      <c r="K21" s="189" t="s">
        <v>135</v>
      </c>
      <c r="L21" s="189" t="s">
        <v>134</v>
      </c>
      <c r="M21" s="189" t="s">
        <v>133</v>
      </c>
      <c r="N21" s="189" t="s">
        <v>132</v>
      </c>
      <c r="O21" s="189" t="s">
        <v>131</v>
      </c>
      <c r="P21" s="189" t="s">
        <v>130</v>
      </c>
      <c r="Q21" s="189" t="s">
        <v>129</v>
      </c>
      <c r="R21" s="189" t="s">
        <v>128</v>
      </c>
      <c r="S21" s="189" t="s">
        <v>127</v>
      </c>
      <c r="T21" s="189" t="s">
        <v>126</v>
      </c>
      <c r="U21" s="189" t="s">
        <v>125</v>
      </c>
      <c r="V21" s="189" t="s">
        <v>124</v>
      </c>
      <c r="W21" s="189" t="s">
        <v>123</v>
      </c>
      <c r="X21" s="146"/>
      <c r="Y21" s="240" t="s">
        <v>142</v>
      </c>
      <c r="Z21" s="240" t="s">
        <v>141</v>
      </c>
      <c r="AA21" s="240" t="s">
        <v>140</v>
      </c>
      <c r="AB21" s="240" t="s">
        <v>139</v>
      </c>
      <c r="AC21" s="240" t="s">
        <v>138</v>
      </c>
      <c r="AD21" s="240" t="s">
        <v>137</v>
      </c>
      <c r="AE21" s="240" t="s">
        <v>136</v>
      </c>
      <c r="AF21" s="240" t="s">
        <v>135</v>
      </c>
      <c r="AG21" s="240" t="s">
        <v>134</v>
      </c>
      <c r="AH21" s="240" t="s">
        <v>133</v>
      </c>
      <c r="AI21" s="240" t="s">
        <v>132</v>
      </c>
      <c r="AJ21" s="240" t="s">
        <v>131</v>
      </c>
      <c r="AK21" s="240" t="s">
        <v>130</v>
      </c>
      <c r="AL21" s="240" t="s">
        <v>129</v>
      </c>
      <c r="AM21" s="240" t="s">
        <v>128</v>
      </c>
      <c r="AN21" s="240" t="s">
        <v>127</v>
      </c>
      <c r="AO21" s="240" t="s">
        <v>126</v>
      </c>
      <c r="AP21" s="240" t="s">
        <v>125</v>
      </c>
      <c r="AQ21" s="240" t="s">
        <v>124</v>
      </c>
      <c r="AR21" s="240" t="s">
        <v>123</v>
      </c>
      <c r="AS21" s="146"/>
      <c r="AT21" s="240" t="s">
        <v>142</v>
      </c>
      <c r="AU21" s="240" t="s">
        <v>141</v>
      </c>
      <c r="AV21" s="240" t="s">
        <v>140</v>
      </c>
      <c r="AW21" s="240" t="s">
        <v>139</v>
      </c>
      <c r="AX21" s="240" t="s">
        <v>138</v>
      </c>
      <c r="AY21" s="240" t="s">
        <v>137</v>
      </c>
      <c r="AZ21" s="240" t="s">
        <v>136</v>
      </c>
      <c r="BA21" s="240" t="s">
        <v>135</v>
      </c>
      <c r="BB21" s="240" t="s">
        <v>134</v>
      </c>
      <c r="BC21" s="240" t="s">
        <v>133</v>
      </c>
      <c r="BD21" s="240" t="s">
        <v>132</v>
      </c>
      <c r="BE21" s="240" t="s">
        <v>131</v>
      </c>
      <c r="BF21" s="240" t="s">
        <v>130</v>
      </c>
      <c r="BG21" s="240" t="s">
        <v>129</v>
      </c>
      <c r="BH21" s="240" t="s">
        <v>128</v>
      </c>
      <c r="BI21" s="240" t="s">
        <v>127</v>
      </c>
      <c r="BJ21" s="240" t="s">
        <v>126</v>
      </c>
      <c r="BK21" s="240" t="s">
        <v>125</v>
      </c>
      <c r="BL21" s="240" t="s">
        <v>124</v>
      </c>
      <c r="BM21" s="240" t="s">
        <v>123</v>
      </c>
      <c r="BN21" s="240" t="s">
        <v>142</v>
      </c>
      <c r="BO21" s="240" t="s">
        <v>141</v>
      </c>
      <c r="BP21" s="240" t="s">
        <v>140</v>
      </c>
      <c r="BQ21" s="240" t="s">
        <v>139</v>
      </c>
      <c r="BR21" s="240" t="s">
        <v>138</v>
      </c>
      <c r="BS21" s="240" t="s">
        <v>137</v>
      </c>
      <c r="BT21" s="240" t="s">
        <v>136</v>
      </c>
      <c r="BU21" s="240" t="s">
        <v>135</v>
      </c>
      <c r="BV21" s="240" t="s">
        <v>134</v>
      </c>
      <c r="BW21" s="240" t="s">
        <v>133</v>
      </c>
      <c r="BX21" s="240" t="s">
        <v>132</v>
      </c>
      <c r="BY21" s="240" t="s">
        <v>131</v>
      </c>
      <c r="BZ21" s="240" t="s">
        <v>130</v>
      </c>
      <c r="CA21" s="240" t="s">
        <v>129</v>
      </c>
      <c r="CB21" s="240" t="s">
        <v>128</v>
      </c>
      <c r="CC21" s="240" t="s">
        <v>127</v>
      </c>
      <c r="CD21" s="240" t="s">
        <v>126</v>
      </c>
      <c r="CE21" s="240" t="s">
        <v>125</v>
      </c>
      <c r="CF21" s="240" t="s">
        <v>124</v>
      </c>
      <c r="CG21" s="240" t="s">
        <v>123</v>
      </c>
      <c r="CH21" s="4"/>
      <c r="CI21" s="240" t="s">
        <v>142</v>
      </c>
      <c r="CJ21" s="240" t="s">
        <v>141</v>
      </c>
      <c r="CK21" s="240" t="s">
        <v>140</v>
      </c>
      <c r="CL21" s="240" t="s">
        <v>139</v>
      </c>
      <c r="CM21" s="240" t="s">
        <v>138</v>
      </c>
      <c r="CN21" s="240" t="s">
        <v>137</v>
      </c>
      <c r="CO21" s="240" t="s">
        <v>136</v>
      </c>
      <c r="CP21" s="240" t="s">
        <v>135</v>
      </c>
      <c r="CQ21" s="240" t="s">
        <v>134</v>
      </c>
      <c r="CR21" s="240" t="s">
        <v>133</v>
      </c>
      <c r="CS21" s="240" t="s">
        <v>132</v>
      </c>
      <c r="CT21" s="240" t="s">
        <v>131</v>
      </c>
      <c r="CU21" s="240" t="s">
        <v>130</v>
      </c>
      <c r="CV21" s="240" t="s">
        <v>129</v>
      </c>
      <c r="CW21" s="240" t="s">
        <v>128</v>
      </c>
      <c r="CX21" s="240" t="s">
        <v>127</v>
      </c>
      <c r="CY21" s="240" t="s">
        <v>126</v>
      </c>
      <c r="CZ21" s="240" t="s">
        <v>125</v>
      </c>
      <c r="DA21" s="240" t="s">
        <v>124</v>
      </c>
      <c r="DB21" s="240" t="s">
        <v>123</v>
      </c>
      <c r="DC21" s="240" t="s">
        <v>142</v>
      </c>
      <c r="DD21" s="240" t="s">
        <v>141</v>
      </c>
      <c r="DE21" s="240" t="s">
        <v>140</v>
      </c>
      <c r="DF21" s="240" t="s">
        <v>139</v>
      </c>
      <c r="DG21" s="240" t="s">
        <v>138</v>
      </c>
      <c r="DH21" s="240" t="s">
        <v>137</v>
      </c>
      <c r="DI21" s="240" t="s">
        <v>136</v>
      </c>
      <c r="DJ21" s="240" t="s">
        <v>135</v>
      </c>
      <c r="DK21" s="240" t="s">
        <v>134</v>
      </c>
      <c r="DL21" s="240" t="s">
        <v>133</v>
      </c>
      <c r="DM21" s="240" t="s">
        <v>132</v>
      </c>
      <c r="DN21" s="240" t="s">
        <v>131</v>
      </c>
      <c r="DO21" s="240" t="s">
        <v>130</v>
      </c>
      <c r="DP21" s="240" t="s">
        <v>129</v>
      </c>
      <c r="DQ21" s="240" t="s">
        <v>128</v>
      </c>
      <c r="DR21" s="240" t="s">
        <v>127</v>
      </c>
      <c r="DS21" s="240" t="s">
        <v>126</v>
      </c>
      <c r="DT21" s="240" t="s">
        <v>125</v>
      </c>
      <c r="DU21" s="240" t="s">
        <v>124</v>
      </c>
      <c r="DV21" s="240" t="s">
        <v>123</v>
      </c>
      <c r="DW21" s="146"/>
      <c r="DX21" s="240" t="s">
        <v>142</v>
      </c>
      <c r="DY21" s="240" t="s">
        <v>141</v>
      </c>
      <c r="DZ21" s="240" t="s">
        <v>140</v>
      </c>
      <c r="EA21" s="240" t="s">
        <v>139</v>
      </c>
      <c r="EB21" s="240" t="s">
        <v>138</v>
      </c>
      <c r="EC21" s="240" t="s">
        <v>137</v>
      </c>
      <c r="ED21" s="240" t="s">
        <v>136</v>
      </c>
      <c r="EE21" s="240" t="s">
        <v>135</v>
      </c>
      <c r="EF21" s="240" t="s">
        <v>134</v>
      </c>
      <c r="EG21" s="240" t="s">
        <v>133</v>
      </c>
      <c r="EH21" s="240" t="s">
        <v>132</v>
      </c>
      <c r="EI21" s="240" t="s">
        <v>131</v>
      </c>
      <c r="EJ21" s="240" t="s">
        <v>130</v>
      </c>
      <c r="EK21" s="240" t="s">
        <v>129</v>
      </c>
      <c r="EL21" s="240" t="s">
        <v>128</v>
      </c>
      <c r="EM21" s="240" t="s">
        <v>127</v>
      </c>
      <c r="EN21" s="240" t="s">
        <v>126</v>
      </c>
      <c r="EO21" s="240" t="s">
        <v>125</v>
      </c>
      <c r="EP21" s="240" t="s">
        <v>124</v>
      </c>
      <c r="EQ21" s="240" t="s">
        <v>123</v>
      </c>
      <c r="ER21" s="240" t="s">
        <v>142</v>
      </c>
      <c r="ES21" s="240" t="s">
        <v>141</v>
      </c>
      <c r="ET21" s="240" t="s">
        <v>140</v>
      </c>
      <c r="EU21" s="240" t="s">
        <v>139</v>
      </c>
      <c r="EV21" s="240" t="s">
        <v>138</v>
      </c>
      <c r="EW21" s="240" t="s">
        <v>137</v>
      </c>
      <c r="EX21" s="240" t="s">
        <v>136</v>
      </c>
      <c r="EY21" s="240" t="s">
        <v>135</v>
      </c>
      <c r="EZ21" s="240" t="s">
        <v>134</v>
      </c>
      <c r="FA21" s="240" t="s">
        <v>133</v>
      </c>
      <c r="FB21" s="240" t="s">
        <v>132</v>
      </c>
      <c r="FC21" s="240" t="s">
        <v>131</v>
      </c>
      <c r="FD21" s="240" t="s">
        <v>130</v>
      </c>
      <c r="FE21" s="240" t="s">
        <v>129</v>
      </c>
      <c r="FF21" s="240" t="s">
        <v>128</v>
      </c>
      <c r="FG21" s="240" t="s">
        <v>127</v>
      </c>
      <c r="FH21" s="240" t="s">
        <v>126</v>
      </c>
      <c r="FI21" s="240" t="s">
        <v>125</v>
      </c>
      <c r="FJ21" s="240" t="s">
        <v>124</v>
      </c>
      <c r="FK21" s="240" t="s">
        <v>123</v>
      </c>
      <c r="FL21" s="146"/>
      <c r="FM21" s="146"/>
      <c r="FN21" s="146"/>
    </row>
    <row r="22" spans="2:170" ht="15.75" customHeight="1" x14ac:dyDescent="0.25">
      <c r="B22" s="108">
        <v>1971</v>
      </c>
      <c r="C22" s="177"/>
      <c r="D22" s="204">
        <v>0</v>
      </c>
      <c r="E22" s="205">
        <v>0</v>
      </c>
      <c r="F22" s="205" t="s">
        <v>12</v>
      </c>
      <c r="G22" s="205" t="s">
        <v>12</v>
      </c>
      <c r="H22" s="205" t="s">
        <v>12</v>
      </c>
      <c r="I22" s="205">
        <v>9</v>
      </c>
      <c r="J22" s="205">
        <v>20</v>
      </c>
      <c r="K22" s="205">
        <v>43</v>
      </c>
      <c r="L22" s="205">
        <v>61</v>
      </c>
      <c r="M22" s="205">
        <v>58</v>
      </c>
      <c r="N22" s="205">
        <v>23</v>
      </c>
      <c r="O22" s="205">
        <v>12</v>
      </c>
      <c r="P22" s="205">
        <v>7</v>
      </c>
      <c r="Q22" s="205">
        <v>0</v>
      </c>
      <c r="R22" s="205">
        <v>0</v>
      </c>
      <c r="S22" s="205">
        <v>0</v>
      </c>
      <c r="T22" s="205">
        <v>0</v>
      </c>
      <c r="U22" s="205">
        <v>0</v>
      </c>
      <c r="V22" s="205">
        <v>0</v>
      </c>
      <c r="W22" s="206">
        <v>0</v>
      </c>
      <c r="X22" s="148"/>
      <c r="Y22" s="204">
        <v>0</v>
      </c>
      <c r="Z22" s="205">
        <v>0</v>
      </c>
      <c r="AA22" s="205">
        <v>0</v>
      </c>
      <c r="AB22" s="205">
        <v>0</v>
      </c>
      <c r="AC22" s="205">
        <v>0</v>
      </c>
      <c r="AD22" s="205">
        <v>0</v>
      </c>
      <c r="AE22" s="205">
        <v>0</v>
      </c>
      <c r="AF22" s="205">
        <v>0</v>
      </c>
      <c r="AG22" s="205">
        <v>0</v>
      </c>
      <c r="AH22" s="205">
        <v>0</v>
      </c>
      <c r="AI22" s="205">
        <v>0</v>
      </c>
      <c r="AJ22" s="205" t="s">
        <v>12</v>
      </c>
      <c r="AK22" s="205" t="s">
        <v>12</v>
      </c>
      <c r="AL22" s="205">
        <v>0</v>
      </c>
      <c r="AM22" s="205">
        <v>0</v>
      </c>
      <c r="AN22" s="205">
        <v>0</v>
      </c>
      <c r="AO22" s="205">
        <v>0</v>
      </c>
      <c r="AP22" s="205">
        <v>0</v>
      </c>
      <c r="AQ22" s="205">
        <v>0</v>
      </c>
      <c r="AR22" s="206">
        <v>0</v>
      </c>
      <c r="AS22" s="207"/>
      <c r="AT22" s="204">
        <v>0</v>
      </c>
      <c r="AU22" s="205">
        <v>0</v>
      </c>
      <c r="AV22" s="205">
        <v>0</v>
      </c>
      <c r="AW22" s="205">
        <v>0</v>
      </c>
      <c r="AX22" s="205" t="s">
        <v>12</v>
      </c>
      <c r="AY22" s="205" t="s">
        <v>12</v>
      </c>
      <c r="AZ22" s="205" t="s">
        <v>12</v>
      </c>
      <c r="BA22" s="205">
        <v>5</v>
      </c>
      <c r="BB22" s="205">
        <v>5</v>
      </c>
      <c r="BC22" s="205">
        <v>8</v>
      </c>
      <c r="BD22" s="205" t="s">
        <v>12</v>
      </c>
      <c r="BE22" s="205" t="s">
        <v>12</v>
      </c>
      <c r="BF22" s="205" t="s">
        <v>12</v>
      </c>
      <c r="BG22" s="205">
        <v>0</v>
      </c>
      <c r="BH22" s="205">
        <v>0</v>
      </c>
      <c r="BI22" s="205">
        <v>0</v>
      </c>
      <c r="BJ22" s="205">
        <v>0</v>
      </c>
      <c r="BK22" s="205">
        <v>0</v>
      </c>
      <c r="BL22" s="205">
        <v>0</v>
      </c>
      <c r="BM22" s="206">
        <v>0</v>
      </c>
      <c r="BN22" s="204">
        <v>0</v>
      </c>
      <c r="BO22" s="205">
        <v>0</v>
      </c>
      <c r="BP22" s="205">
        <v>0</v>
      </c>
      <c r="BQ22" s="205" t="s">
        <v>12</v>
      </c>
      <c r="BR22" s="205" t="s">
        <v>12</v>
      </c>
      <c r="BS22" s="205" t="s">
        <v>12</v>
      </c>
      <c r="BT22" s="205">
        <v>6</v>
      </c>
      <c r="BU22" s="205" t="s">
        <v>12</v>
      </c>
      <c r="BV22" s="205">
        <v>6</v>
      </c>
      <c r="BW22" s="205">
        <v>7</v>
      </c>
      <c r="BX22" s="205">
        <v>5</v>
      </c>
      <c r="BY22" s="205">
        <v>5</v>
      </c>
      <c r="BZ22" s="205" t="s">
        <v>12</v>
      </c>
      <c r="CA22" s="205">
        <v>0</v>
      </c>
      <c r="CB22" s="205">
        <v>0</v>
      </c>
      <c r="CC22" s="205">
        <v>0</v>
      </c>
      <c r="CD22" s="205">
        <v>0</v>
      </c>
      <c r="CE22" s="205">
        <v>0</v>
      </c>
      <c r="CF22" s="205">
        <v>0</v>
      </c>
      <c r="CG22" s="206">
        <v>0</v>
      </c>
      <c r="CH22" s="207"/>
      <c r="CI22" s="204">
        <v>0</v>
      </c>
      <c r="CJ22" s="205">
        <v>0</v>
      </c>
      <c r="CK22" s="205">
        <v>0</v>
      </c>
      <c r="CL22" s="205">
        <v>0</v>
      </c>
      <c r="CM22" s="205">
        <v>0</v>
      </c>
      <c r="CN22" s="205">
        <v>0</v>
      </c>
      <c r="CO22" s="205" t="s">
        <v>12</v>
      </c>
      <c r="CP22" s="205" t="s">
        <v>12</v>
      </c>
      <c r="CQ22" s="205">
        <v>6</v>
      </c>
      <c r="CR22" s="205" t="s">
        <v>12</v>
      </c>
      <c r="CS22" s="205">
        <v>0</v>
      </c>
      <c r="CT22" s="205" t="s">
        <v>12</v>
      </c>
      <c r="CU22" s="205" t="s">
        <v>12</v>
      </c>
      <c r="CV22" s="205">
        <v>0</v>
      </c>
      <c r="CW22" s="205">
        <v>0</v>
      </c>
      <c r="CX22" s="205">
        <v>0</v>
      </c>
      <c r="CY22" s="205">
        <v>0</v>
      </c>
      <c r="CZ22" s="205">
        <v>0</v>
      </c>
      <c r="DA22" s="205">
        <v>0</v>
      </c>
      <c r="DB22" s="206">
        <v>0</v>
      </c>
      <c r="DC22" s="204">
        <v>0</v>
      </c>
      <c r="DD22" s="205">
        <v>0</v>
      </c>
      <c r="DE22" s="205">
        <v>0</v>
      </c>
      <c r="DF22" s="205">
        <v>0</v>
      </c>
      <c r="DG22" s="205" t="s">
        <v>12</v>
      </c>
      <c r="DH22" s="205">
        <v>0</v>
      </c>
      <c r="DI22" s="205" t="s">
        <v>12</v>
      </c>
      <c r="DJ22" s="205" t="s">
        <v>12</v>
      </c>
      <c r="DK22" s="205" t="s">
        <v>12</v>
      </c>
      <c r="DL22" s="205" t="s">
        <v>12</v>
      </c>
      <c r="DM22" s="205" t="s">
        <v>12</v>
      </c>
      <c r="DN22" s="205" t="s">
        <v>12</v>
      </c>
      <c r="DO22" s="205" t="s">
        <v>12</v>
      </c>
      <c r="DP22" s="205">
        <v>0</v>
      </c>
      <c r="DQ22" s="205">
        <v>0</v>
      </c>
      <c r="DR22" s="205">
        <v>0</v>
      </c>
      <c r="DS22" s="205">
        <v>0</v>
      </c>
      <c r="DT22" s="205">
        <v>0</v>
      </c>
      <c r="DU22" s="205">
        <v>0</v>
      </c>
      <c r="DV22" s="206">
        <v>0</v>
      </c>
      <c r="DW22" s="207"/>
      <c r="DX22" s="204">
        <v>21</v>
      </c>
      <c r="DY22" s="205">
        <v>17</v>
      </c>
      <c r="DZ22" s="205">
        <v>9</v>
      </c>
      <c r="EA22" s="205">
        <v>16</v>
      </c>
      <c r="EB22" s="205">
        <v>39</v>
      </c>
      <c r="EC22" s="205">
        <v>64</v>
      </c>
      <c r="ED22" s="205">
        <v>50</v>
      </c>
      <c r="EE22" s="205">
        <v>46</v>
      </c>
      <c r="EF22" s="205">
        <v>29</v>
      </c>
      <c r="EG22" s="205">
        <v>21</v>
      </c>
      <c r="EH22" s="205">
        <v>16</v>
      </c>
      <c r="EI22" s="205">
        <v>18</v>
      </c>
      <c r="EJ22" s="205">
        <v>6</v>
      </c>
      <c r="EK22" s="205">
        <v>0</v>
      </c>
      <c r="EL22" s="205">
        <v>0</v>
      </c>
      <c r="EM22" s="205">
        <v>0</v>
      </c>
      <c r="EN22" s="205">
        <v>0</v>
      </c>
      <c r="EO22" s="205">
        <v>0</v>
      </c>
      <c r="EP22" s="205">
        <v>0</v>
      </c>
      <c r="EQ22" s="206">
        <v>0</v>
      </c>
      <c r="ER22" s="204">
        <v>22</v>
      </c>
      <c r="ES22" s="205">
        <v>7</v>
      </c>
      <c r="ET22" s="205">
        <v>9</v>
      </c>
      <c r="EU22" s="205">
        <v>25</v>
      </c>
      <c r="EV22" s="205">
        <v>43</v>
      </c>
      <c r="EW22" s="205">
        <v>55</v>
      </c>
      <c r="EX22" s="205">
        <v>62</v>
      </c>
      <c r="EY22" s="205">
        <v>53</v>
      </c>
      <c r="EZ22" s="205">
        <v>76</v>
      </c>
      <c r="FA22" s="205">
        <v>77</v>
      </c>
      <c r="FB22" s="205">
        <v>33</v>
      </c>
      <c r="FC22" s="205">
        <v>32</v>
      </c>
      <c r="FD22" s="205">
        <v>13</v>
      </c>
      <c r="FE22" s="205">
        <v>0</v>
      </c>
      <c r="FF22" s="205">
        <v>0</v>
      </c>
      <c r="FG22" s="205">
        <v>0</v>
      </c>
      <c r="FH22" s="205">
        <v>0</v>
      </c>
      <c r="FI22" s="205">
        <v>0</v>
      </c>
      <c r="FJ22" s="205">
        <v>0</v>
      </c>
      <c r="FK22" s="206">
        <v>0</v>
      </c>
      <c r="FL22" s="176"/>
      <c r="FM22" s="176"/>
      <c r="FN22" s="176"/>
    </row>
    <row r="23" spans="2:170" ht="15.75" customHeight="1" x14ac:dyDescent="0.25">
      <c r="B23" s="109">
        <v>1972</v>
      </c>
      <c r="C23" s="177"/>
      <c r="D23" s="208">
        <v>0</v>
      </c>
      <c r="E23" s="209">
        <v>0</v>
      </c>
      <c r="F23" s="209">
        <v>0</v>
      </c>
      <c r="G23" s="209">
        <v>0</v>
      </c>
      <c r="H23" s="209" t="s">
        <v>12</v>
      </c>
      <c r="I23" s="209">
        <v>9</v>
      </c>
      <c r="J23" s="209">
        <v>27</v>
      </c>
      <c r="K23" s="209">
        <v>51</v>
      </c>
      <c r="L23" s="209">
        <v>82</v>
      </c>
      <c r="M23" s="209">
        <v>83</v>
      </c>
      <c r="N23" s="209">
        <v>38</v>
      </c>
      <c r="O23" s="209">
        <v>22</v>
      </c>
      <c r="P23" s="209">
        <v>19</v>
      </c>
      <c r="Q23" s="209">
        <v>0</v>
      </c>
      <c r="R23" s="209">
        <v>0</v>
      </c>
      <c r="S23" s="209">
        <v>0</v>
      </c>
      <c r="T23" s="209">
        <v>0</v>
      </c>
      <c r="U23" s="209">
        <v>0</v>
      </c>
      <c r="V23" s="209">
        <v>0</v>
      </c>
      <c r="W23" s="210">
        <v>0</v>
      </c>
      <c r="X23" s="148"/>
      <c r="Y23" s="208">
        <v>0</v>
      </c>
      <c r="Z23" s="209">
        <v>0</v>
      </c>
      <c r="AA23" s="209">
        <v>0</v>
      </c>
      <c r="AB23" s="209">
        <v>0</v>
      </c>
      <c r="AC23" s="209">
        <v>0</v>
      </c>
      <c r="AD23" s="209">
        <v>0</v>
      </c>
      <c r="AE23" s="209" t="s">
        <v>12</v>
      </c>
      <c r="AF23" s="209">
        <v>0</v>
      </c>
      <c r="AG23" s="209">
        <v>0</v>
      </c>
      <c r="AH23" s="209">
        <v>0</v>
      </c>
      <c r="AI23" s="209">
        <v>0</v>
      </c>
      <c r="AJ23" s="209" t="s">
        <v>12</v>
      </c>
      <c r="AK23" s="209">
        <v>0</v>
      </c>
      <c r="AL23" s="209">
        <v>0</v>
      </c>
      <c r="AM23" s="209">
        <v>0</v>
      </c>
      <c r="AN23" s="209">
        <v>0</v>
      </c>
      <c r="AO23" s="209">
        <v>0</v>
      </c>
      <c r="AP23" s="209">
        <v>0</v>
      </c>
      <c r="AQ23" s="209">
        <v>0</v>
      </c>
      <c r="AR23" s="210">
        <v>0</v>
      </c>
      <c r="AS23" s="207"/>
      <c r="AT23" s="208">
        <v>0</v>
      </c>
      <c r="AU23" s="209">
        <v>0</v>
      </c>
      <c r="AV23" s="209">
        <v>0</v>
      </c>
      <c r="AW23" s="209" t="s">
        <v>12</v>
      </c>
      <c r="AX23" s="209">
        <v>5</v>
      </c>
      <c r="AY23" s="209">
        <v>0</v>
      </c>
      <c r="AZ23" s="209" t="s">
        <v>12</v>
      </c>
      <c r="BA23" s="209" t="s">
        <v>12</v>
      </c>
      <c r="BB23" s="209">
        <v>11</v>
      </c>
      <c r="BC23" s="209">
        <v>7</v>
      </c>
      <c r="BD23" s="209">
        <v>11</v>
      </c>
      <c r="BE23" s="209">
        <v>5</v>
      </c>
      <c r="BF23" s="209">
        <v>5</v>
      </c>
      <c r="BG23" s="209">
        <v>0</v>
      </c>
      <c r="BH23" s="209">
        <v>0</v>
      </c>
      <c r="BI23" s="209">
        <v>0</v>
      </c>
      <c r="BJ23" s="209">
        <v>0</v>
      </c>
      <c r="BK23" s="209">
        <v>0</v>
      </c>
      <c r="BL23" s="209">
        <v>0</v>
      </c>
      <c r="BM23" s="210">
        <v>0</v>
      </c>
      <c r="BN23" s="208">
        <v>0</v>
      </c>
      <c r="BO23" s="209">
        <v>0</v>
      </c>
      <c r="BP23" s="209" t="s">
        <v>12</v>
      </c>
      <c r="BQ23" s="209" t="s">
        <v>12</v>
      </c>
      <c r="BR23" s="209" t="s">
        <v>12</v>
      </c>
      <c r="BS23" s="209" t="s">
        <v>12</v>
      </c>
      <c r="BT23" s="209" t="s">
        <v>12</v>
      </c>
      <c r="BU23" s="209" t="s">
        <v>12</v>
      </c>
      <c r="BV23" s="209">
        <v>9</v>
      </c>
      <c r="BW23" s="209">
        <v>11</v>
      </c>
      <c r="BX23" s="209">
        <v>11</v>
      </c>
      <c r="BY23" s="209" t="s">
        <v>12</v>
      </c>
      <c r="BZ23" s="209">
        <v>6</v>
      </c>
      <c r="CA23" s="209">
        <v>0</v>
      </c>
      <c r="CB23" s="209">
        <v>0</v>
      </c>
      <c r="CC23" s="209">
        <v>0</v>
      </c>
      <c r="CD23" s="209">
        <v>0</v>
      </c>
      <c r="CE23" s="209">
        <v>0</v>
      </c>
      <c r="CF23" s="209">
        <v>0</v>
      </c>
      <c r="CG23" s="210">
        <v>0</v>
      </c>
      <c r="CH23" s="207"/>
      <c r="CI23" s="208">
        <v>0</v>
      </c>
      <c r="CJ23" s="209">
        <v>0</v>
      </c>
      <c r="CK23" s="209">
        <v>0</v>
      </c>
      <c r="CL23" s="209" t="s">
        <v>12</v>
      </c>
      <c r="CM23" s="209">
        <v>0</v>
      </c>
      <c r="CN23" s="209" t="s">
        <v>12</v>
      </c>
      <c r="CO23" s="209">
        <v>0</v>
      </c>
      <c r="CP23" s="209" t="s">
        <v>12</v>
      </c>
      <c r="CQ23" s="209" t="s">
        <v>12</v>
      </c>
      <c r="CR23" s="209">
        <v>5</v>
      </c>
      <c r="CS23" s="209" t="s">
        <v>12</v>
      </c>
      <c r="CT23" s="209" t="s">
        <v>12</v>
      </c>
      <c r="CU23" s="209" t="s">
        <v>12</v>
      </c>
      <c r="CV23" s="209">
        <v>0</v>
      </c>
      <c r="CW23" s="209">
        <v>0</v>
      </c>
      <c r="CX23" s="209">
        <v>0</v>
      </c>
      <c r="CY23" s="209">
        <v>0</v>
      </c>
      <c r="CZ23" s="209">
        <v>0</v>
      </c>
      <c r="DA23" s="209">
        <v>0</v>
      </c>
      <c r="DB23" s="210">
        <v>0</v>
      </c>
      <c r="DC23" s="208">
        <v>0</v>
      </c>
      <c r="DD23" s="209">
        <v>0</v>
      </c>
      <c r="DE23" s="209">
        <v>0</v>
      </c>
      <c r="DF23" s="209">
        <v>0</v>
      </c>
      <c r="DG23" s="209">
        <v>0</v>
      </c>
      <c r="DH23" s="209" t="s">
        <v>12</v>
      </c>
      <c r="DI23" s="209" t="s">
        <v>12</v>
      </c>
      <c r="DJ23" s="209">
        <v>0</v>
      </c>
      <c r="DK23" s="209" t="s">
        <v>12</v>
      </c>
      <c r="DL23" s="209" t="s">
        <v>12</v>
      </c>
      <c r="DM23" s="209" t="s">
        <v>12</v>
      </c>
      <c r="DN23" s="209" t="s">
        <v>12</v>
      </c>
      <c r="DO23" s="209" t="s">
        <v>12</v>
      </c>
      <c r="DP23" s="209">
        <v>0</v>
      </c>
      <c r="DQ23" s="209">
        <v>0</v>
      </c>
      <c r="DR23" s="209">
        <v>0</v>
      </c>
      <c r="DS23" s="209">
        <v>0</v>
      </c>
      <c r="DT23" s="209">
        <v>0</v>
      </c>
      <c r="DU23" s="209">
        <v>0</v>
      </c>
      <c r="DV23" s="210">
        <v>0</v>
      </c>
      <c r="DW23" s="207"/>
      <c r="DX23" s="208">
        <v>29</v>
      </c>
      <c r="DY23" s="209">
        <v>14</v>
      </c>
      <c r="DZ23" s="209">
        <v>11</v>
      </c>
      <c r="EA23" s="209">
        <v>13</v>
      </c>
      <c r="EB23" s="209">
        <v>46</v>
      </c>
      <c r="EC23" s="209">
        <v>69</v>
      </c>
      <c r="ED23" s="209">
        <v>45</v>
      </c>
      <c r="EE23" s="209">
        <v>36</v>
      </c>
      <c r="EF23" s="209">
        <v>29</v>
      </c>
      <c r="EG23" s="209">
        <v>18</v>
      </c>
      <c r="EH23" s="209">
        <v>19</v>
      </c>
      <c r="EI23" s="209">
        <v>22</v>
      </c>
      <c r="EJ23" s="209">
        <v>16</v>
      </c>
      <c r="EK23" s="209">
        <v>0</v>
      </c>
      <c r="EL23" s="209">
        <v>0</v>
      </c>
      <c r="EM23" s="209">
        <v>0</v>
      </c>
      <c r="EN23" s="209">
        <v>0</v>
      </c>
      <c r="EO23" s="209">
        <v>0</v>
      </c>
      <c r="EP23" s="209">
        <v>0</v>
      </c>
      <c r="EQ23" s="210">
        <v>0</v>
      </c>
      <c r="ER23" s="208">
        <v>29</v>
      </c>
      <c r="ES23" s="209">
        <v>17</v>
      </c>
      <c r="ET23" s="209">
        <v>19</v>
      </c>
      <c r="EU23" s="209">
        <v>21</v>
      </c>
      <c r="EV23" s="209">
        <v>50</v>
      </c>
      <c r="EW23" s="209">
        <v>66</v>
      </c>
      <c r="EX23" s="209">
        <v>55</v>
      </c>
      <c r="EY23" s="209">
        <v>64</v>
      </c>
      <c r="EZ23" s="209">
        <v>79</v>
      </c>
      <c r="FA23" s="209">
        <v>73</v>
      </c>
      <c r="FB23" s="209">
        <v>53</v>
      </c>
      <c r="FC23" s="209">
        <v>32</v>
      </c>
      <c r="FD23" s="209">
        <v>24</v>
      </c>
      <c r="FE23" s="209">
        <v>0</v>
      </c>
      <c r="FF23" s="209">
        <v>0</v>
      </c>
      <c r="FG23" s="209">
        <v>0</v>
      </c>
      <c r="FH23" s="209">
        <v>0</v>
      </c>
      <c r="FI23" s="209">
        <v>0</v>
      </c>
      <c r="FJ23" s="209">
        <v>0</v>
      </c>
      <c r="FK23" s="210">
        <v>0</v>
      </c>
      <c r="FL23" s="176"/>
      <c r="FM23" s="176"/>
      <c r="FN23" s="176"/>
    </row>
    <row r="24" spans="2:170" ht="15.75" customHeight="1" x14ac:dyDescent="0.25">
      <c r="B24" s="108">
        <v>1973</v>
      </c>
      <c r="C24" s="177"/>
      <c r="D24" s="211">
        <v>0</v>
      </c>
      <c r="E24" s="205">
        <v>0</v>
      </c>
      <c r="F24" s="205">
        <v>0</v>
      </c>
      <c r="G24" s="205" t="s">
        <v>12</v>
      </c>
      <c r="H24" s="205" t="s">
        <v>12</v>
      </c>
      <c r="I24" s="205">
        <v>13</v>
      </c>
      <c r="J24" s="205">
        <v>39</v>
      </c>
      <c r="K24" s="205">
        <v>73</v>
      </c>
      <c r="L24" s="205">
        <v>99</v>
      </c>
      <c r="M24" s="205">
        <v>107</v>
      </c>
      <c r="N24" s="205">
        <v>56</v>
      </c>
      <c r="O24" s="205">
        <v>28</v>
      </c>
      <c r="P24" s="205">
        <v>15</v>
      </c>
      <c r="Q24" s="205">
        <v>0</v>
      </c>
      <c r="R24" s="205">
        <v>0</v>
      </c>
      <c r="S24" s="205">
        <v>0</v>
      </c>
      <c r="T24" s="205">
        <v>0</v>
      </c>
      <c r="U24" s="205">
        <v>0</v>
      </c>
      <c r="V24" s="205">
        <v>0</v>
      </c>
      <c r="W24" s="212">
        <v>0</v>
      </c>
      <c r="X24" s="148"/>
      <c r="Y24" s="211">
        <v>0</v>
      </c>
      <c r="Z24" s="205">
        <v>0</v>
      </c>
      <c r="AA24" s="205">
        <v>0</v>
      </c>
      <c r="AB24" s="205">
        <v>0</v>
      </c>
      <c r="AC24" s="205">
        <v>0</v>
      </c>
      <c r="AD24" s="205">
        <v>0</v>
      </c>
      <c r="AE24" s="205">
        <v>0</v>
      </c>
      <c r="AF24" s="205">
        <v>0</v>
      </c>
      <c r="AG24" s="205">
        <v>0</v>
      </c>
      <c r="AH24" s="205">
        <v>0</v>
      </c>
      <c r="AI24" s="205">
        <v>0</v>
      </c>
      <c r="AJ24" s="205" t="s">
        <v>12</v>
      </c>
      <c r="AK24" s="205" t="s">
        <v>12</v>
      </c>
      <c r="AL24" s="205">
        <v>0</v>
      </c>
      <c r="AM24" s="205">
        <v>0</v>
      </c>
      <c r="AN24" s="205">
        <v>0</v>
      </c>
      <c r="AO24" s="205">
        <v>0</v>
      </c>
      <c r="AP24" s="205">
        <v>0</v>
      </c>
      <c r="AQ24" s="205">
        <v>0</v>
      </c>
      <c r="AR24" s="212">
        <v>0</v>
      </c>
      <c r="AS24" s="207"/>
      <c r="AT24" s="211" t="s">
        <v>12</v>
      </c>
      <c r="AU24" s="205">
        <v>0</v>
      </c>
      <c r="AV24" s="205" t="s">
        <v>12</v>
      </c>
      <c r="AW24" s="205" t="s">
        <v>12</v>
      </c>
      <c r="AX24" s="205" t="s">
        <v>12</v>
      </c>
      <c r="AY24" s="205" t="s">
        <v>12</v>
      </c>
      <c r="AZ24" s="205">
        <v>6</v>
      </c>
      <c r="BA24" s="205">
        <v>6</v>
      </c>
      <c r="BB24" s="205">
        <v>7</v>
      </c>
      <c r="BC24" s="205">
        <v>8</v>
      </c>
      <c r="BD24" s="205">
        <v>6</v>
      </c>
      <c r="BE24" s="205">
        <v>5</v>
      </c>
      <c r="BF24" s="205" t="s">
        <v>12</v>
      </c>
      <c r="BG24" s="205">
        <v>0</v>
      </c>
      <c r="BH24" s="205">
        <v>0</v>
      </c>
      <c r="BI24" s="205">
        <v>0</v>
      </c>
      <c r="BJ24" s="205">
        <v>0</v>
      </c>
      <c r="BK24" s="205">
        <v>0</v>
      </c>
      <c r="BL24" s="205">
        <v>0</v>
      </c>
      <c r="BM24" s="212">
        <v>0</v>
      </c>
      <c r="BN24" s="211">
        <v>0</v>
      </c>
      <c r="BO24" s="205" t="s">
        <v>12</v>
      </c>
      <c r="BP24" s="205" t="s">
        <v>12</v>
      </c>
      <c r="BQ24" s="205" t="s">
        <v>12</v>
      </c>
      <c r="BR24" s="205">
        <v>5</v>
      </c>
      <c r="BS24" s="205" t="s">
        <v>12</v>
      </c>
      <c r="BT24" s="205">
        <v>8</v>
      </c>
      <c r="BU24" s="205">
        <v>12</v>
      </c>
      <c r="BV24" s="205">
        <v>11</v>
      </c>
      <c r="BW24" s="205">
        <v>11</v>
      </c>
      <c r="BX24" s="205">
        <v>17</v>
      </c>
      <c r="BY24" s="205">
        <v>7</v>
      </c>
      <c r="BZ24" s="205" t="s">
        <v>12</v>
      </c>
      <c r="CA24" s="205">
        <v>0</v>
      </c>
      <c r="CB24" s="205">
        <v>0</v>
      </c>
      <c r="CC24" s="205">
        <v>0</v>
      </c>
      <c r="CD24" s="205">
        <v>0</v>
      </c>
      <c r="CE24" s="205">
        <v>0</v>
      </c>
      <c r="CF24" s="205">
        <v>0</v>
      </c>
      <c r="CG24" s="212">
        <v>0</v>
      </c>
      <c r="CH24" s="207"/>
      <c r="CI24" s="211">
        <v>0</v>
      </c>
      <c r="CJ24" s="205">
        <v>0</v>
      </c>
      <c r="CK24" s="205">
        <v>0</v>
      </c>
      <c r="CL24" s="205">
        <v>0</v>
      </c>
      <c r="CM24" s="205" t="s">
        <v>12</v>
      </c>
      <c r="CN24" s="205">
        <v>0</v>
      </c>
      <c r="CO24" s="205">
        <v>0</v>
      </c>
      <c r="CP24" s="205" t="s">
        <v>12</v>
      </c>
      <c r="CQ24" s="205">
        <v>5</v>
      </c>
      <c r="CR24" s="205" t="s">
        <v>12</v>
      </c>
      <c r="CS24" s="205">
        <v>0</v>
      </c>
      <c r="CT24" s="205">
        <v>7</v>
      </c>
      <c r="CU24" s="205">
        <v>7</v>
      </c>
      <c r="CV24" s="205">
        <v>0</v>
      </c>
      <c r="CW24" s="205">
        <v>0</v>
      </c>
      <c r="CX24" s="205">
        <v>0</v>
      </c>
      <c r="CY24" s="205">
        <v>0</v>
      </c>
      <c r="CZ24" s="205">
        <v>0</v>
      </c>
      <c r="DA24" s="205">
        <v>0</v>
      </c>
      <c r="DB24" s="212">
        <v>0</v>
      </c>
      <c r="DC24" s="211">
        <v>0</v>
      </c>
      <c r="DD24" s="205">
        <v>0</v>
      </c>
      <c r="DE24" s="205">
        <v>0</v>
      </c>
      <c r="DF24" s="205" t="s">
        <v>12</v>
      </c>
      <c r="DG24" s="205">
        <v>0</v>
      </c>
      <c r="DH24" s="205">
        <v>0</v>
      </c>
      <c r="DI24" s="205" t="s">
        <v>12</v>
      </c>
      <c r="DJ24" s="205">
        <v>0</v>
      </c>
      <c r="DK24" s="205">
        <v>0</v>
      </c>
      <c r="DL24" s="205">
        <v>0</v>
      </c>
      <c r="DM24" s="205">
        <v>0</v>
      </c>
      <c r="DN24" s="205" t="s">
        <v>12</v>
      </c>
      <c r="DO24" s="205" t="s">
        <v>12</v>
      </c>
      <c r="DP24" s="205">
        <v>0</v>
      </c>
      <c r="DQ24" s="205">
        <v>0</v>
      </c>
      <c r="DR24" s="205">
        <v>0</v>
      </c>
      <c r="DS24" s="205">
        <v>0</v>
      </c>
      <c r="DT24" s="205">
        <v>0</v>
      </c>
      <c r="DU24" s="205">
        <v>0</v>
      </c>
      <c r="DV24" s="212">
        <v>0</v>
      </c>
      <c r="DW24" s="207"/>
      <c r="DX24" s="211">
        <v>27</v>
      </c>
      <c r="DY24" s="205">
        <v>13</v>
      </c>
      <c r="DZ24" s="205">
        <v>15</v>
      </c>
      <c r="EA24" s="205">
        <v>27</v>
      </c>
      <c r="EB24" s="205">
        <v>43</v>
      </c>
      <c r="EC24" s="205">
        <v>67</v>
      </c>
      <c r="ED24" s="205">
        <v>56</v>
      </c>
      <c r="EE24" s="205">
        <v>53</v>
      </c>
      <c r="EF24" s="205">
        <v>50</v>
      </c>
      <c r="EG24" s="205">
        <v>39</v>
      </c>
      <c r="EH24" s="205">
        <v>34</v>
      </c>
      <c r="EI24" s="205">
        <v>17</v>
      </c>
      <c r="EJ24" s="205">
        <v>21</v>
      </c>
      <c r="EK24" s="205">
        <v>0</v>
      </c>
      <c r="EL24" s="205">
        <v>0</v>
      </c>
      <c r="EM24" s="205">
        <v>0</v>
      </c>
      <c r="EN24" s="205">
        <v>0</v>
      </c>
      <c r="EO24" s="205">
        <v>0</v>
      </c>
      <c r="EP24" s="205">
        <v>0</v>
      </c>
      <c r="EQ24" s="212">
        <v>0</v>
      </c>
      <c r="ER24" s="211">
        <v>33</v>
      </c>
      <c r="ES24" s="205">
        <v>15</v>
      </c>
      <c r="ET24" s="205">
        <v>16</v>
      </c>
      <c r="EU24" s="205">
        <v>30</v>
      </c>
      <c r="EV24" s="205">
        <v>34</v>
      </c>
      <c r="EW24" s="205">
        <v>70</v>
      </c>
      <c r="EX24" s="205">
        <v>62</v>
      </c>
      <c r="EY24" s="205">
        <v>70</v>
      </c>
      <c r="EZ24" s="205">
        <v>72</v>
      </c>
      <c r="FA24" s="205">
        <v>76</v>
      </c>
      <c r="FB24" s="205">
        <v>73</v>
      </c>
      <c r="FC24" s="205">
        <v>31</v>
      </c>
      <c r="FD24" s="205">
        <v>21</v>
      </c>
      <c r="FE24" s="205">
        <v>0</v>
      </c>
      <c r="FF24" s="205">
        <v>0</v>
      </c>
      <c r="FG24" s="205">
        <v>0</v>
      </c>
      <c r="FH24" s="205">
        <v>0</v>
      </c>
      <c r="FI24" s="205">
        <v>0</v>
      </c>
      <c r="FJ24" s="205">
        <v>0</v>
      </c>
      <c r="FK24" s="212">
        <v>0</v>
      </c>
      <c r="FL24" s="176"/>
      <c r="FM24" s="176"/>
      <c r="FN24" s="176"/>
    </row>
    <row r="25" spans="2:170" ht="15.75" customHeight="1" x14ac:dyDescent="0.25">
      <c r="B25" s="109">
        <v>1974</v>
      </c>
      <c r="C25" s="177"/>
      <c r="D25" s="208">
        <v>0</v>
      </c>
      <c r="E25" s="209">
        <v>0</v>
      </c>
      <c r="F25" s="209">
        <v>0</v>
      </c>
      <c r="G25" s="209">
        <v>0</v>
      </c>
      <c r="H25" s="209" t="s">
        <v>12</v>
      </c>
      <c r="I25" s="209">
        <v>6</v>
      </c>
      <c r="J25" s="209">
        <v>33</v>
      </c>
      <c r="K25" s="209">
        <v>71</v>
      </c>
      <c r="L25" s="209">
        <v>111</v>
      </c>
      <c r="M25" s="209">
        <v>99</v>
      </c>
      <c r="N25" s="209">
        <v>63</v>
      </c>
      <c r="O25" s="209">
        <v>22</v>
      </c>
      <c r="P25" s="209">
        <v>27</v>
      </c>
      <c r="Q25" s="209" t="s">
        <v>12</v>
      </c>
      <c r="R25" s="209">
        <v>0</v>
      </c>
      <c r="S25" s="209">
        <v>0</v>
      </c>
      <c r="T25" s="209">
        <v>0</v>
      </c>
      <c r="U25" s="209">
        <v>0</v>
      </c>
      <c r="V25" s="209">
        <v>0</v>
      </c>
      <c r="W25" s="210">
        <v>0</v>
      </c>
      <c r="X25" s="148"/>
      <c r="Y25" s="208" t="s">
        <v>12</v>
      </c>
      <c r="Z25" s="209">
        <v>0</v>
      </c>
      <c r="AA25" s="209">
        <v>0</v>
      </c>
      <c r="AB25" s="209">
        <v>0</v>
      </c>
      <c r="AC25" s="209">
        <v>0</v>
      </c>
      <c r="AD25" s="209">
        <v>0</v>
      </c>
      <c r="AE25" s="209">
        <v>0</v>
      </c>
      <c r="AF25" s="209" t="s">
        <v>12</v>
      </c>
      <c r="AG25" s="209" t="s">
        <v>12</v>
      </c>
      <c r="AH25" s="209" t="s">
        <v>12</v>
      </c>
      <c r="AI25" s="209" t="s">
        <v>12</v>
      </c>
      <c r="AJ25" s="209">
        <v>0</v>
      </c>
      <c r="AK25" s="209" t="s">
        <v>12</v>
      </c>
      <c r="AL25" s="209" t="s">
        <v>12</v>
      </c>
      <c r="AM25" s="209">
        <v>0</v>
      </c>
      <c r="AN25" s="209">
        <v>0</v>
      </c>
      <c r="AO25" s="209">
        <v>0</v>
      </c>
      <c r="AP25" s="209">
        <v>0</v>
      </c>
      <c r="AQ25" s="209">
        <v>0</v>
      </c>
      <c r="AR25" s="210">
        <v>0</v>
      </c>
      <c r="AS25" s="207"/>
      <c r="AT25" s="208">
        <v>0</v>
      </c>
      <c r="AU25" s="209">
        <v>0</v>
      </c>
      <c r="AV25" s="209">
        <v>0</v>
      </c>
      <c r="AW25" s="209" t="s">
        <v>12</v>
      </c>
      <c r="AX25" s="209">
        <v>0</v>
      </c>
      <c r="AY25" s="209" t="s">
        <v>12</v>
      </c>
      <c r="AZ25" s="209">
        <v>5</v>
      </c>
      <c r="BA25" s="209" t="s">
        <v>12</v>
      </c>
      <c r="BB25" s="209">
        <v>5</v>
      </c>
      <c r="BC25" s="209">
        <v>9</v>
      </c>
      <c r="BD25" s="209" t="s">
        <v>12</v>
      </c>
      <c r="BE25" s="209" t="s">
        <v>12</v>
      </c>
      <c r="BF25" s="209" t="s">
        <v>12</v>
      </c>
      <c r="BG25" s="209">
        <v>0</v>
      </c>
      <c r="BH25" s="209">
        <v>0</v>
      </c>
      <c r="BI25" s="209">
        <v>0</v>
      </c>
      <c r="BJ25" s="209">
        <v>0</v>
      </c>
      <c r="BK25" s="209">
        <v>0</v>
      </c>
      <c r="BL25" s="209">
        <v>0</v>
      </c>
      <c r="BM25" s="210">
        <v>0</v>
      </c>
      <c r="BN25" s="208">
        <v>0</v>
      </c>
      <c r="BO25" s="209" t="s">
        <v>12</v>
      </c>
      <c r="BP25" s="209" t="s">
        <v>12</v>
      </c>
      <c r="BQ25" s="209" t="s">
        <v>12</v>
      </c>
      <c r="BR25" s="209" t="s">
        <v>12</v>
      </c>
      <c r="BS25" s="209" t="s">
        <v>12</v>
      </c>
      <c r="BT25" s="209" t="s">
        <v>12</v>
      </c>
      <c r="BU25" s="209">
        <v>8</v>
      </c>
      <c r="BV25" s="209">
        <v>7</v>
      </c>
      <c r="BW25" s="209">
        <v>7</v>
      </c>
      <c r="BX25" s="209">
        <v>12</v>
      </c>
      <c r="BY25" s="209">
        <v>6</v>
      </c>
      <c r="BZ25" s="209">
        <v>8</v>
      </c>
      <c r="CA25" s="209" t="s">
        <v>12</v>
      </c>
      <c r="CB25" s="209">
        <v>0</v>
      </c>
      <c r="CC25" s="209">
        <v>0</v>
      </c>
      <c r="CD25" s="209">
        <v>0</v>
      </c>
      <c r="CE25" s="209">
        <v>0</v>
      </c>
      <c r="CF25" s="209">
        <v>0</v>
      </c>
      <c r="CG25" s="210">
        <v>0</v>
      </c>
      <c r="CH25" s="207"/>
      <c r="CI25" s="208">
        <v>0</v>
      </c>
      <c r="CJ25" s="209">
        <v>0</v>
      </c>
      <c r="CK25" s="209">
        <v>0</v>
      </c>
      <c r="CL25" s="209">
        <v>0</v>
      </c>
      <c r="CM25" s="209">
        <v>0</v>
      </c>
      <c r="CN25" s="209">
        <v>0</v>
      </c>
      <c r="CO25" s="209">
        <v>0</v>
      </c>
      <c r="CP25" s="209" t="s">
        <v>12</v>
      </c>
      <c r="CQ25" s="209">
        <v>0</v>
      </c>
      <c r="CR25" s="209">
        <v>5</v>
      </c>
      <c r="CS25" s="209" t="s">
        <v>12</v>
      </c>
      <c r="CT25" s="209" t="s">
        <v>12</v>
      </c>
      <c r="CU25" s="209">
        <v>8</v>
      </c>
      <c r="CV25" s="209">
        <v>0</v>
      </c>
      <c r="CW25" s="209">
        <v>0</v>
      </c>
      <c r="CX25" s="209">
        <v>0</v>
      </c>
      <c r="CY25" s="209">
        <v>0</v>
      </c>
      <c r="CZ25" s="209">
        <v>0</v>
      </c>
      <c r="DA25" s="209">
        <v>0</v>
      </c>
      <c r="DB25" s="210">
        <v>0</v>
      </c>
      <c r="DC25" s="208">
        <v>0</v>
      </c>
      <c r="DD25" s="209">
        <v>0</v>
      </c>
      <c r="DE25" s="209">
        <v>0</v>
      </c>
      <c r="DF25" s="209">
        <v>0</v>
      </c>
      <c r="DG25" s="209">
        <v>0</v>
      </c>
      <c r="DH25" s="209">
        <v>0</v>
      </c>
      <c r="DI25" s="209" t="s">
        <v>12</v>
      </c>
      <c r="DJ25" s="209" t="s">
        <v>12</v>
      </c>
      <c r="DK25" s="209">
        <v>0</v>
      </c>
      <c r="DL25" s="209" t="s">
        <v>12</v>
      </c>
      <c r="DM25" s="209" t="s">
        <v>12</v>
      </c>
      <c r="DN25" s="209" t="s">
        <v>12</v>
      </c>
      <c r="DO25" s="209" t="s">
        <v>12</v>
      </c>
      <c r="DP25" s="209">
        <v>0</v>
      </c>
      <c r="DQ25" s="209">
        <v>0</v>
      </c>
      <c r="DR25" s="209">
        <v>0</v>
      </c>
      <c r="DS25" s="209">
        <v>0</v>
      </c>
      <c r="DT25" s="209">
        <v>0</v>
      </c>
      <c r="DU25" s="209">
        <v>0</v>
      </c>
      <c r="DV25" s="210">
        <v>0</v>
      </c>
      <c r="DW25" s="207"/>
      <c r="DX25" s="208">
        <v>27</v>
      </c>
      <c r="DY25" s="209">
        <v>23</v>
      </c>
      <c r="DZ25" s="209">
        <v>9</v>
      </c>
      <c r="EA25" s="209">
        <v>19</v>
      </c>
      <c r="EB25" s="209">
        <v>33</v>
      </c>
      <c r="EC25" s="209">
        <v>58</v>
      </c>
      <c r="ED25" s="209">
        <v>47</v>
      </c>
      <c r="EE25" s="209">
        <v>50</v>
      </c>
      <c r="EF25" s="209">
        <v>30</v>
      </c>
      <c r="EG25" s="209">
        <v>45</v>
      </c>
      <c r="EH25" s="209">
        <v>21</v>
      </c>
      <c r="EI25" s="209">
        <v>23</v>
      </c>
      <c r="EJ25" s="209">
        <v>21</v>
      </c>
      <c r="EK25" s="209" t="s">
        <v>12</v>
      </c>
      <c r="EL25" s="209">
        <v>0</v>
      </c>
      <c r="EM25" s="209">
        <v>0</v>
      </c>
      <c r="EN25" s="209">
        <v>0</v>
      </c>
      <c r="EO25" s="209">
        <v>0</v>
      </c>
      <c r="EP25" s="209">
        <v>0</v>
      </c>
      <c r="EQ25" s="210">
        <v>0</v>
      </c>
      <c r="ER25" s="208">
        <v>34</v>
      </c>
      <c r="ES25" s="209">
        <v>13</v>
      </c>
      <c r="ET25" s="209">
        <v>18</v>
      </c>
      <c r="EU25" s="209">
        <v>29</v>
      </c>
      <c r="EV25" s="209">
        <v>32</v>
      </c>
      <c r="EW25" s="209">
        <v>79</v>
      </c>
      <c r="EX25" s="209">
        <v>105</v>
      </c>
      <c r="EY25" s="209">
        <v>81</v>
      </c>
      <c r="EZ25" s="209">
        <v>85</v>
      </c>
      <c r="FA25" s="209">
        <v>80</v>
      </c>
      <c r="FB25" s="209">
        <v>69</v>
      </c>
      <c r="FC25" s="209">
        <v>40</v>
      </c>
      <c r="FD25" s="209">
        <v>27</v>
      </c>
      <c r="FE25" s="209" t="s">
        <v>12</v>
      </c>
      <c r="FF25" s="209">
        <v>0</v>
      </c>
      <c r="FG25" s="209">
        <v>0</v>
      </c>
      <c r="FH25" s="209">
        <v>0</v>
      </c>
      <c r="FI25" s="209">
        <v>0</v>
      </c>
      <c r="FJ25" s="209">
        <v>0</v>
      </c>
      <c r="FK25" s="210">
        <v>0</v>
      </c>
      <c r="FL25" s="176"/>
      <c r="FM25" s="176"/>
      <c r="FN25" s="176"/>
    </row>
    <row r="26" spans="2:170" ht="15.75" customHeight="1" x14ac:dyDescent="0.25">
      <c r="B26" s="108">
        <v>1975</v>
      </c>
      <c r="C26" s="177"/>
      <c r="D26" s="211">
        <v>0</v>
      </c>
      <c r="E26" s="205">
        <v>0</v>
      </c>
      <c r="F26" s="205">
        <v>0</v>
      </c>
      <c r="G26" s="205" t="s">
        <v>12</v>
      </c>
      <c r="H26" s="205" t="s">
        <v>12</v>
      </c>
      <c r="I26" s="205">
        <v>12</v>
      </c>
      <c r="J26" s="205">
        <v>49</v>
      </c>
      <c r="K26" s="205">
        <v>90</v>
      </c>
      <c r="L26" s="205">
        <v>160</v>
      </c>
      <c r="M26" s="205">
        <v>166</v>
      </c>
      <c r="N26" s="205">
        <v>88</v>
      </c>
      <c r="O26" s="205">
        <v>37</v>
      </c>
      <c r="P26" s="205">
        <v>26</v>
      </c>
      <c r="Q26" s="205" t="s">
        <v>12</v>
      </c>
      <c r="R26" s="205">
        <v>0</v>
      </c>
      <c r="S26" s="205">
        <v>0</v>
      </c>
      <c r="T26" s="205">
        <v>0</v>
      </c>
      <c r="U26" s="205">
        <v>0</v>
      </c>
      <c r="V26" s="205">
        <v>0</v>
      </c>
      <c r="W26" s="212">
        <v>0</v>
      </c>
      <c r="X26" s="148"/>
      <c r="Y26" s="211" t="s">
        <v>12</v>
      </c>
      <c r="Z26" s="205">
        <v>0</v>
      </c>
      <c r="AA26" s="205">
        <v>0</v>
      </c>
      <c r="AB26" s="205">
        <v>0</v>
      </c>
      <c r="AC26" s="205">
        <v>0</v>
      </c>
      <c r="AD26" s="205">
        <v>0</v>
      </c>
      <c r="AE26" s="205">
        <v>0</v>
      </c>
      <c r="AF26" s="205">
        <v>0</v>
      </c>
      <c r="AG26" s="205">
        <v>0</v>
      </c>
      <c r="AH26" s="205">
        <v>0</v>
      </c>
      <c r="AI26" s="205" t="s">
        <v>12</v>
      </c>
      <c r="AJ26" s="205" t="s">
        <v>12</v>
      </c>
      <c r="AK26" s="205" t="s">
        <v>12</v>
      </c>
      <c r="AL26" s="205" t="s">
        <v>12</v>
      </c>
      <c r="AM26" s="205">
        <v>0</v>
      </c>
      <c r="AN26" s="205">
        <v>0</v>
      </c>
      <c r="AO26" s="205">
        <v>0</v>
      </c>
      <c r="AP26" s="205">
        <v>0</v>
      </c>
      <c r="AQ26" s="205">
        <v>0</v>
      </c>
      <c r="AR26" s="212">
        <v>0</v>
      </c>
      <c r="AS26" s="207"/>
      <c r="AT26" s="211">
        <v>0</v>
      </c>
      <c r="AU26" s="205">
        <v>0</v>
      </c>
      <c r="AV26" s="205">
        <v>0</v>
      </c>
      <c r="AW26" s="205">
        <v>0</v>
      </c>
      <c r="AX26" s="205" t="s">
        <v>12</v>
      </c>
      <c r="AY26" s="205" t="s">
        <v>12</v>
      </c>
      <c r="AZ26" s="205">
        <v>5</v>
      </c>
      <c r="BA26" s="205">
        <v>6</v>
      </c>
      <c r="BB26" s="205">
        <v>11</v>
      </c>
      <c r="BC26" s="205">
        <v>9</v>
      </c>
      <c r="BD26" s="205">
        <v>14</v>
      </c>
      <c r="BE26" s="205">
        <v>7</v>
      </c>
      <c r="BF26" s="205">
        <v>8</v>
      </c>
      <c r="BG26" s="205" t="s">
        <v>12</v>
      </c>
      <c r="BH26" s="205">
        <v>0</v>
      </c>
      <c r="BI26" s="205">
        <v>0</v>
      </c>
      <c r="BJ26" s="205">
        <v>0</v>
      </c>
      <c r="BK26" s="205">
        <v>0</v>
      </c>
      <c r="BL26" s="205">
        <v>0</v>
      </c>
      <c r="BM26" s="212">
        <v>0</v>
      </c>
      <c r="BN26" s="211">
        <v>0</v>
      </c>
      <c r="BO26" s="205">
        <v>0</v>
      </c>
      <c r="BP26" s="205">
        <v>0</v>
      </c>
      <c r="BQ26" s="205" t="s">
        <v>12</v>
      </c>
      <c r="BR26" s="205" t="s">
        <v>12</v>
      </c>
      <c r="BS26" s="205">
        <v>7</v>
      </c>
      <c r="BT26" s="205">
        <v>7</v>
      </c>
      <c r="BU26" s="205">
        <v>14</v>
      </c>
      <c r="BV26" s="205">
        <v>7</v>
      </c>
      <c r="BW26" s="205">
        <v>34</v>
      </c>
      <c r="BX26" s="205">
        <v>20</v>
      </c>
      <c r="BY26" s="205">
        <v>19</v>
      </c>
      <c r="BZ26" s="205">
        <v>8</v>
      </c>
      <c r="CA26" s="205">
        <v>5</v>
      </c>
      <c r="CB26" s="205">
        <v>0</v>
      </c>
      <c r="CC26" s="205">
        <v>0</v>
      </c>
      <c r="CD26" s="205">
        <v>0</v>
      </c>
      <c r="CE26" s="205">
        <v>0</v>
      </c>
      <c r="CF26" s="205">
        <v>0</v>
      </c>
      <c r="CG26" s="212">
        <v>0</v>
      </c>
      <c r="CH26" s="207"/>
      <c r="CI26" s="211">
        <v>0</v>
      </c>
      <c r="CJ26" s="205">
        <v>0</v>
      </c>
      <c r="CK26" s="205">
        <v>0</v>
      </c>
      <c r="CL26" s="205">
        <v>0</v>
      </c>
      <c r="CM26" s="205" t="s">
        <v>12</v>
      </c>
      <c r="CN26" s="205" t="s">
        <v>12</v>
      </c>
      <c r="CO26" s="205" t="s">
        <v>12</v>
      </c>
      <c r="CP26" s="205" t="s">
        <v>12</v>
      </c>
      <c r="CQ26" s="205" t="s">
        <v>12</v>
      </c>
      <c r="CR26" s="205">
        <v>7</v>
      </c>
      <c r="CS26" s="205">
        <v>8</v>
      </c>
      <c r="CT26" s="205" t="s">
        <v>12</v>
      </c>
      <c r="CU26" s="205">
        <v>10</v>
      </c>
      <c r="CV26" s="205" t="s">
        <v>12</v>
      </c>
      <c r="CW26" s="205">
        <v>0</v>
      </c>
      <c r="CX26" s="205">
        <v>0</v>
      </c>
      <c r="CY26" s="205">
        <v>0</v>
      </c>
      <c r="CZ26" s="205">
        <v>0</v>
      </c>
      <c r="DA26" s="205">
        <v>0</v>
      </c>
      <c r="DB26" s="212">
        <v>0</v>
      </c>
      <c r="DC26" s="211">
        <v>0</v>
      </c>
      <c r="DD26" s="205">
        <v>0</v>
      </c>
      <c r="DE26" s="205">
        <v>0</v>
      </c>
      <c r="DF26" s="205">
        <v>0</v>
      </c>
      <c r="DG26" s="205">
        <v>0</v>
      </c>
      <c r="DH26" s="205" t="s">
        <v>12</v>
      </c>
      <c r="DI26" s="205" t="s">
        <v>12</v>
      </c>
      <c r="DJ26" s="205" t="s">
        <v>12</v>
      </c>
      <c r="DK26" s="205" t="s">
        <v>12</v>
      </c>
      <c r="DL26" s="205">
        <v>0</v>
      </c>
      <c r="DM26" s="205" t="s">
        <v>12</v>
      </c>
      <c r="DN26" s="205" t="s">
        <v>12</v>
      </c>
      <c r="DO26" s="205" t="s">
        <v>12</v>
      </c>
      <c r="DP26" s="205" t="s">
        <v>12</v>
      </c>
      <c r="DQ26" s="205">
        <v>0</v>
      </c>
      <c r="DR26" s="205">
        <v>0</v>
      </c>
      <c r="DS26" s="205">
        <v>0</v>
      </c>
      <c r="DT26" s="205">
        <v>0</v>
      </c>
      <c r="DU26" s="205">
        <v>0</v>
      </c>
      <c r="DV26" s="212">
        <v>0</v>
      </c>
      <c r="DW26" s="207"/>
      <c r="DX26" s="211">
        <v>50</v>
      </c>
      <c r="DY26" s="205">
        <v>33</v>
      </c>
      <c r="DZ26" s="205">
        <v>34</v>
      </c>
      <c r="EA26" s="205">
        <v>45</v>
      </c>
      <c r="EB26" s="205">
        <v>54</v>
      </c>
      <c r="EC26" s="205">
        <v>76</v>
      </c>
      <c r="ED26" s="205">
        <v>84</v>
      </c>
      <c r="EE26" s="205">
        <v>49</v>
      </c>
      <c r="EF26" s="205">
        <v>62</v>
      </c>
      <c r="EG26" s="205">
        <v>42</v>
      </c>
      <c r="EH26" s="205">
        <v>48</v>
      </c>
      <c r="EI26" s="205">
        <v>35</v>
      </c>
      <c r="EJ26" s="205">
        <v>27</v>
      </c>
      <c r="EK26" s="205">
        <v>8</v>
      </c>
      <c r="EL26" s="205">
        <v>0</v>
      </c>
      <c r="EM26" s="205">
        <v>0</v>
      </c>
      <c r="EN26" s="205">
        <v>0</v>
      </c>
      <c r="EO26" s="205">
        <v>0</v>
      </c>
      <c r="EP26" s="205">
        <v>0</v>
      </c>
      <c r="EQ26" s="212">
        <v>0</v>
      </c>
      <c r="ER26" s="211">
        <v>36</v>
      </c>
      <c r="ES26" s="205">
        <v>22</v>
      </c>
      <c r="ET26" s="205">
        <v>17</v>
      </c>
      <c r="EU26" s="205">
        <v>27</v>
      </c>
      <c r="EV26" s="205">
        <v>64</v>
      </c>
      <c r="EW26" s="205">
        <v>100</v>
      </c>
      <c r="EX26" s="205">
        <v>113</v>
      </c>
      <c r="EY26" s="205">
        <v>113</v>
      </c>
      <c r="EZ26" s="205">
        <v>126</v>
      </c>
      <c r="FA26" s="205">
        <v>127</v>
      </c>
      <c r="FB26" s="205">
        <v>122</v>
      </c>
      <c r="FC26" s="205">
        <v>51</v>
      </c>
      <c r="FD26" s="205">
        <v>48</v>
      </c>
      <c r="FE26" s="205">
        <v>12</v>
      </c>
      <c r="FF26" s="205">
        <v>0</v>
      </c>
      <c r="FG26" s="205">
        <v>0</v>
      </c>
      <c r="FH26" s="205">
        <v>0</v>
      </c>
      <c r="FI26" s="205">
        <v>0</v>
      </c>
      <c r="FJ26" s="205">
        <v>0</v>
      </c>
      <c r="FK26" s="212">
        <v>0</v>
      </c>
      <c r="FL26" s="176"/>
      <c r="FM26" s="176"/>
      <c r="FN26" s="176"/>
    </row>
    <row r="27" spans="2:170" ht="15.75" customHeight="1" x14ac:dyDescent="0.25">
      <c r="B27" s="109">
        <v>1976</v>
      </c>
      <c r="C27" s="177"/>
      <c r="D27" s="208">
        <v>0</v>
      </c>
      <c r="E27" s="209">
        <v>0</v>
      </c>
      <c r="F27" s="209">
        <v>0</v>
      </c>
      <c r="G27" s="209" t="s">
        <v>12</v>
      </c>
      <c r="H27" s="209" t="s">
        <v>12</v>
      </c>
      <c r="I27" s="209">
        <v>17</v>
      </c>
      <c r="J27" s="209">
        <v>48</v>
      </c>
      <c r="K27" s="209">
        <v>95</v>
      </c>
      <c r="L27" s="209">
        <v>133</v>
      </c>
      <c r="M27" s="209">
        <v>124</v>
      </c>
      <c r="N27" s="209">
        <v>110</v>
      </c>
      <c r="O27" s="209">
        <v>48</v>
      </c>
      <c r="P27" s="209">
        <v>25</v>
      </c>
      <c r="Q27" s="209">
        <v>7</v>
      </c>
      <c r="R27" s="209">
        <v>0</v>
      </c>
      <c r="S27" s="209">
        <v>0</v>
      </c>
      <c r="T27" s="209">
        <v>0</v>
      </c>
      <c r="U27" s="209">
        <v>0</v>
      </c>
      <c r="V27" s="209">
        <v>0</v>
      </c>
      <c r="W27" s="210">
        <v>0</v>
      </c>
      <c r="X27" s="148"/>
      <c r="Y27" s="208">
        <v>0</v>
      </c>
      <c r="Z27" s="209">
        <v>0</v>
      </c>
      <c r="AA27" s="209">
        <v>0</v>
      </c>
      <c r="AB27" s="209">
        <v>0</v>
      </c>
      <c r="AC27" s="209" t="s">
        <v>12</v>
      </c>
      <c r="AD27" s="209">
        <v>0</v>
      </c>
      <c r="AE27" s="209">
        <v>0</v>
      </c>
      <c r="AF27" s="209">
        <v>0</v>
      </c>
      <c r="AG27" s="209">
        <v>0</v>
      </c>
      <c r="AH27" s="209">
        <v>0</v>
      </c>
      <c r="AI27" s="209">
        <v>0</v>
      </c>
      <c r="AJ27" s="209">
        <v>0</v>
      </c>
      <c r="AK27" s="209">
        <v>5</v>
      </c>
      <c r="AL27" s="209" t="s">
        <v>12</v>
      </c>
      <c r="AM27" s="209">
        <v>0</v>
      </c>
      <c r="AN27" s="209">
        <v>0</v>
      </c>
      <c r="AO27" s="209">
        <v>0</v>
      </c>
      <c r="AP27" s="209">
        <v>0</v>
      </c>
      <c r="AQ27" s="209">
        <v>0</v>
      </c>
      <c r="AR27" s="210">
        <v>0</v>
      </c>
      <c r="AS27" s="207"/>
      <c r="AT27" s="208">
        <v>0</v>
      </c>
      <c r="AU27" s="209">
        <v>0</v>
      </c>
      <c r="AV27" s="209" t="s">
        <v>12</v>
      </c>
      <c r="AW27" s="209" t="s">
        <v>12</v>
      </c>
      <c r="AX27" s="209" t="s">
        <v>12</v>
      </c>
      <c r="AY27" s="209" t="s">
        <v>12</v>
      </c>
      <c r="AZ27" s="209">
        <v>5</v>
      </c>
      <c r="BA27" s="209">
        <v>6</v>
      </c>
      <c r="BB27" s="209">
        <v>10</v>
      </c>
      <c r="BC27" s="209">
        <v>20</v>
      </c>
      <c r="BD27" s="209">
        <v>18</v>
      </c>
      <c r="BE27" s="209">
        <v>7</v>
      </c>
      <c r="BF27" s="209">
        <v>14</v>
      </c>
      <c r="BG27" s="209">
        <v>5</v>
      </c>
      <c r="BH27" s="209">
        <v>0</v>
      </c>
      <c r="BI27" s="209">
        <v>0</v>
      </c>
      <c r="BJ27" s="209">
        <v>0</v>
      </c>
      <c r="BK27" s="209">
        <v>0</v>
      </c>
      <c r="BL27" s="209">
        <v>0</v>
      </c>
      <c r="BM27" s="210">
        <v>0</v>
      </c>
      <c r="BN27" s="208">
        <v>0</v>
      </c>
      <c r="BO27" s="209" t="s">
        <v>12</v>
      </c>
      <c r="BP27" s="209" t="s">
        <v>12</v>
      </c>
      <c r="BQ27" s="209" t="s">
        <v>12</v>
      </c>
      <c r="BR27" s="209">
        <v>5</v>
      </c>
      <c r="BS27" s="209">
        <v>10</v>
      </c>
      <c r="BT27" s="209">
        <v>6</v>
      </c>
      <c r="BU27" s="209">
        <v>11</v>
      </c>
      <c r="BV27" s="209">
        <v>12</v>
      </c>
      <c r="BW27" s="209">
        <v>24</v>
      </c>
      <c r="BX27" s="209">
        <v>32</v>
      </c>
      <c r="BY27" s="209">
        <v>21</v>
      </c>
      <c r="BZ27" s="209">
        <v>8</v>
      </c>
      <c r="CA27" s="209">
        <v>6</v>
      </c>
      <c r="CB27" s="209">
        <v>0</v>
      </c>
      <c r="CC27" s="209">
        <v>0</v>
      </c>
      <c r="CD27" s="209">
        <v>0</v>
      </c>
      <c r="CE27" s="209">
        <v>0</v>
      </c>
      <c r="CF27" s="209">
        <v>0</v>
      </c>
      <c r="CG27" s="210">
        <v>0</v>
      </c>
      <c r="CH27" s="207"/>
      <c r="CI27" s="208">
        <v>0</v>
      </c>
      <c r="CJ27" s="209">
        <v>0</v>
      </c>
      <c r="CK27" s="209" t="s">
        <v>12</v>
      </c>
      <c r="CL27" s="209" t="s">
        <v>12</v>
      </c>
      <c r="CM27" s="209" t="s">
        <v>12</v>
      </c>
      <c r="CN27" s="209" t="s">
        <v>12</v>
      </c>
      <c r="CO27" s="209" t="s">
        <v>12</v>
      </c>
      <c r="CP27" s="209" t="s">
        <v>12</v>
      </c>
      <c r="CQ27" s="209">
        <v>5</v>
      </c>
      <c r="CR27" s="209">
        <v>5</v>
      </c>
      <c r="CS27" s="209">
        <v>11</v>
      </c>
      <c r="CT27" s="209">
        <v>10</v>
      </c>
      <c r="CU27" s="209">
        <v>11</v>
      </c>
      <c r="CV27" s="209">
        <v>7</v>
      </c>
      <c r="CW27" s="209">
        <v>0</v>
      </c>
      <c r="CX27" s="209">
        <v>0</v>
      </c>
      <c r="CY27" s="209">
        <v>0</v>
      </c>
      <c r="CZ27" s="209">
        <v>0</v>
      </c>
      <c r="DA27" s="209">
        <v>0</v>
      </c>
      <c r="DB27" s="210">
        <v>0</v>
      </c>
      <c r="DC27" s="208">
        <v>0</v>
      </c>
      <c r="DD27" s="209">
        <v>0</v>
      </c>
      <c r="DE27" s="209">
        <v>0</v>
      </c>
      <c r="DF27" s="209">
        <v>0</v>
      </c>
      <c r="DG27" s="209" t="s">
        <v>12</v>
      </c>
      <c r="DH27" s="209" t="s">
        <v>12</v>
      </c>
      <c r="DI27" s="209" t="s">
        <v>12</v>
      </c>
      <c r="DJ27" s="209">
        <v>0</v>
      </c>
      <c r="DK27" s="209" t="s">
        <v>12</v>
      </c>
      <c r="DL27" s="209">
        <v>0</v>
      </c>
      <c r="DM27" s="209">
        <v>0</v>
      </c>
      <c r="DN27" s="209">
        <v>6</v>
      </c>
      <c r="DO27" s="209" t="s">
        <v>12</v>
      </c>
      <c r="DP27" s="209" t="s">
        <v>12</v>
      </c>
      <c r="DQ27" s="209">
        <v>0</v>
      </c>
      <c r="DR27" s="209">
        <v>0</v>
      </c>
      <c r="DS27" s="209">
        <v>0</v>
      </c>
      <c r="DT27" s="209">
        <v>0</v>
      </c>
      <c r="DU27" s="209">
        <v>0</v>
      </c>
      <c r="DV27" s="210">
        <v>0</v>
      </c>
      <c r="DW27" s="207"/>
      <c r="DX27" s="208">
        <v>40</v>
      </c>
      <c r="DY27" s="209">
        <v>37</v>
      </c>
      <c r="DZ27" s="209">
        <v>32</v>
      </c>
      <c r="EA27" s="209">
        <v>46</v>
      </c>
      <c r="EB27" s="209">
        <v>65</v>
      </c>
      <c r="EC27" s="209">
        <v>76</v>
      </c>
      <c r="ED27" s="209">
        <v>111</v>
      </c>
      <c r="EE27" s="209">
        <v>70</v>
      </c>
      <c r="EF27" s="209">
        <v>63</v>
      </c>
      <c r="EG27" s="209">
        <v>60</v>
      </c>
      <c r="EH27" s="209">
        <v>54</v>
      </c>
      <c r="EI27" s="209">
        <v>36</v>
      </c>
      <c r="EJ27" s="209">
        <v>37</v>
      </c>
      <c r="EK27" s="209">
        <v>19</v>
      </c>
      <c r="EL27" s="209">
        <v>0</v>
      </c>
      <c r="EM27" s="209">
        <v>0</v>
      </c>
      <c r="EN27" s="209">
        <v>0</v>
      </c>
      <c r="EO27" s="209">
        <v>0</v>
      </c>
      <c r="EP27" s="209">
        <v>0</v>
      </c>
      <c r="EQ27" s="210">
        <v>0</v>
      </c>
      <c r="ER27" s="208">
        <v>34</v>
      </c>
      <c r="ES27" s="209">
        <v>18</v>
      </c>
      <c r="ET27" s="209">
        <v>27</v>
      </c>
      <c r="EU27" s="209">
        <v>44</v>
      </c>
      <c r="EV27" s="209">
        <v>59</v>
      </c>
      <c r="EW27" s="209">
        <v>112</v>
      </c>
      <c r="EX27" s="209">
        <v>121</v>
      </c>
      <c r="EY27" s="209">
        <v>111</v>
      </c>
      <c r="EZ27" s="209">
        <v>119</v>
      </c>
      <c r="FA27" s="209">
        <v>128</v>
      </c>
      <c r="FB27" s="209">
        <v>114</v>
      </c>
      <c r="FC27" s="209">
        <v>52</v>
      </c>
      <c r="FD27" s="209">
        <v>38</v>
      </c>
      <c r="FE27" s="209">
        <v>12</v>
      </c>
      <c r="FF27" s="209">
        <v>0</v>
      </c>
      <c r="FG27" s="209">
        <v>0</v>
      </c>
      <c r="FH27" s="209">
        <v>0</v>
      </c>
      <c r="FI27" s="209">
        <v>0</v>
      </c>
      <c r="FJ27" s="209">
        <v>0</v>
      </c>
      <c r="FK27" s="210">
        <v>0</v>
      </c>
      <c r="FL27" s="176"/>
      <c r="FM27" s="176"/>
      <c r="FN27" s="176"/>
    </row>
    <row r="28" spans="2:170" ht="15.75" customHeight="1" x14ac:dyDescent="0.25">
      <c r="B28" s="108">
        <v>1977</v>
      </c>
      <c r="C28" s="177"/>
      <c r="D28" s="211">
        <v>0</v>
      </c>
      <c r="E28" s="205">
        <v>0</v>
      </c>
      <c r="F28" s="205">
        <v>0</v>
      </c>
      <c r="G28" s="205" t="s">
        <v>12</v>
      </c>
      <c r="H28" s="205" t="s">
        <v>12</v>
      </c>
      <c r="I28" s="205">
        <v>16</v>
      </c>
      <c r="J28" s="205">
        <v>54</v>
      </c>
      <c r="K28" s="205">
        <v>111</v>
      </c>
      <c r="L28" s="205">
        <v>203</v>
      </c>
      <c r="M28" s="205">
        <v>238</v>
      </c>
      <c r="N28" s="205">
        <v>140</v>
      </c>
      <c r="O28" s="205">
        <v>49</v>
      </c>
      <c r="P28" s="205">
        <v>37</v>
      </c>
      <c r="Q28" s="205">
        <v>33</v>
      </c>
      <c r="R28" s="205">
        <v>0</v>
      </c>
      <c r="S28" s="205">
        <v>0</v>
      </c>
      <c r="T28" s="205">
        <v>0</v>
      </c>
      <c r="U28" s="205">
        <v>0</v>
      </c>
      <c r="V28" s="205">
        <v>0</v>
      </c>
      <c r="W28" s="212">
        <v>0</v>
      </c>
      <c r="X28" s="148"/>
      <c r="Y28" s="211">
        <v>0</v>
      </c>
      <c r="Z28" s="205">
        <v>0</v>
      </c>
      <c r="AA28" s="205">
        <v>0</v>
      </c>
      <c r="AB28" s="205">
        <v>0</v>
      </c>
      <c r="AC28" s="205">
        <v>0</v>
      </c>
      <c r="AD28" s="205">
        <v>0</v>
      </c>
      <c r="AE28" s="205">
        <v>0</v>
      </c>
      <c r="AF28" s="205">
        <v>0</v>
      </c>
      <c r="AG28" s="205" t="s">
        <v>12</v>
      </c>
      <c r="AH28" s="205">
        <v>0</v>
      </c>
      <c r="AI28" s="205" t="s">
        <v>12</v>
      </c>
      <c r="AJ28" s="205" t="s">
        <v>12</v>
      </c>
      <c r="AK28" s="205">
        <v>8</v>
      </c>
      <c r="AL28" s="205">
        <v>7</v>
      </c>
      <c r="AM28" s="205">
        <v>0</v>
      </c>
      <c r="AN28" s="205">
        <v>0</v>
      </c>
      <c r="AO28" s="205">
        <v>0</v>
      </c>
      <c r="AP28" s="205">
        <v>0</v>
      </c>
      <c r="AQ28" s="205">
        <v>0</v>
      </c>
      <c r="AR28" s="212">
        <v>0</v>
      </c>
      <c r="AS28" s="207"/>
      <c r="AT28" s="211">
        <v>0</v>
      </c>
      <c r="AU28" s="205">
        <v>0</v>
      </c>
      <c r="AV28" s="205" t="s">
        <v>12</v>
      </c>
      <c r="AW28" s="205" t="s">
        <v>12</v>
      </c>
      <c r="AX28" s="205" t="s">
        <v>12</v>
      </c>
      <c r="AY28" s="205">
        <v>0</v>
      </c>
      <c r="AZ28" s="205">
        <v>8</v>
      </c>
      <c r="BA28" s="205">
        <v>13</v>
      </c>
      <c r="BB28" s="205">
        <v>13</v>
      </c>
      <c r="BC28" s="205">
        <v>20</v>
      </c>
      <c r="BD28" s="205">
        <v>20</v>
      </c>
      <c r="BE28" s="205">
        <v>16</v>
      </c>
      <c r="BF28" s="205">
        <v>10</v>
      </c>
      <c r="BG28" s="205">
        <v>7</v>
      </c>
      <c r="BH28" s="205">
        <v>0</v>
      </c>
      <c r="BI28" s="205">
        <v>0</v>
      </c>
      <c r="BJ28" s="205">
        <v>0</v>
      </c>
      <c r="BK28" s="205">
        <v>0</v>
      </c>
      <c r="BL28" s="205">
        <v>0</v>
      </c>
      <c r="BM28" s="212">
        <v>0</v>
      </c>
      <c r="BN28" s="211">
        <v>0</v>
      </c>
      <c r="BO28" s="205">
        <v>0</v>
      </c>
      <c r="BP28" s="205" t="s">
        <v>12</v>
      </c>
      <c r="BQ28" s="205" t="s">
        <v>12</v>
      </c>
      <c r="BR28" s="205">
        <v>8</v>
      </c>
      <c r="BS28" s="205" t="s">
        <v>12</v>
      </c>
      <c r="BT28" s="205">
        <v>5</v>
      </c>
      <c r="BU28" s="205">
        <v>12</v>
      </c>
      <c r="BV28" s="205">
        <v>22</v>
      </c>
      <c r="BW28" s="205">
        <v>23</v>
      </c>
      <c r="BX28" s="205">
        <v>26</v>
      </c>
      <c r="BY28" s="205">
        <v>25</v>
      </c>
      <c r="BZ28" s="205">
        <v>23</v>
      </c>
      <c r="CA28" s="205">
        <v>6</v>
      </c>
      <c r="CB28" s="205">
        <v>0</v>
      </c>
      <c r="CC28" s="205">
        <v>0</v>
      </c>
      <c r="CD28" s="205">
        <v>0</v>
      </c>
      <c r="CE28" s="205">
        <v>0</v>
      </c>
      <c r="CF28" s="205">
        <v>0</v>
      </c>
      <c r="CG28" s="212">
        <v>0</v>
      </c>
      <c r="CH28" s="207"/>
      <c r="CI28" s="211">
        <v>0</v>
      </c>
      <c r="CJ28" s="205">
        <v>0</v>
      </c>
      <c r="CK28" s="205">
        <v>0</v>
      </c>
      <c r="CL28" s="205" t="s">
        <v>12</v>
      </c>
      <c r="CM28" s="205">
        <v>0</v>
      </c>
      <c r="CN28" s="205">
        <v>5</v>
      </c>
      <c r="CO28" s="205">
        <v>0</v>
      </c>
      <c r="CP28" s="205" t="s">
        <v>12</v>
      </c>
      <c r="CQ28" s="205">
        <v>5</v>
      </c>
      <c r="CR28" s="205">
        <v>8</v>
      </c>
      <c r="CS28" s="205">
        <v>15</v>
      </c>
      <c r="CT28" s="205">
        <v>15</v>
      </c>
      <c r="CU28" s="205">
        <v>18</v>
      </c>
      <c r="CV28" s="205">
        <v>10</v>
      </c>
      <c r="CW28" s="205">
        <v>0</v>
      </c>
      <c r="CX28" s="205">
        <v>0</v>
      </c>
      <c r="CY28" s="205">
        <v>0</v>
      </c>
      <c r="CZ28" s="205">
        <v>0</v>
      </c>
      <c r="DA28" s="205">
        <v>0</v>
      </c>
      <c r="DB28" s="212">
        <v>0</v>
      </c>
      <c r="DC28" s="211">
        <v>0</v>
      </c>
      <c r="DD28" s="205">
        <v>0</v>
      </c>
      <c r="DE28" s="205">
        <v>0</v>
      </c>
      <c r="DF28" s="205" t="s">
        <v>12</v>
      </c>
      <c r="DG28" s="205">
        <v>0</v>
      </c>
      <c r="DH28" s="205">
        <v>0</v>
      </c>
      <c r="DI28" s="205" t="s">
        <v>12</v>
      </c>
      <c r="DJ28" s="205" t="s">
        <v>12</v>
      </c>
      <c r="DK28" s="205">
        <v>5</v>
      </c>
      <c r="DL28" s="205" t="s">
        <v>12</v>
      </c>
      <c r="DM28" s="205" t="s">
        <v>12</v>
      </c>
      <c r="DN28" s="205" t="s">
        <v>12</v>
      </c>
      <c r="DO28" s="205" t="s">
        <v>12</v>
      </c>
      <c r="DP28" s="205" t="s">
        <v>12</v>
      </c>
      <c r="DQ28" s="205">
        <v>0</v>
      </c>
      <c r="DR28" s="205">
        <v>0</v>
      </c>
      <c r="DS28" s="205">
        <v>0</v>
      </c>
      <c r="DT28" s="205">
        <v>0</v>
      </c>
      <c r="DU28" s="205">
        <v>0</v>
      </c>
      <c r="DV28" s="212">
        <v>0</v>
      </c>
      <c r="DW28" s="207"/>
      <c r="DX28" s="211">
        <v>50</v>
      </c>
      <c r="DY28" s="205">
        <v>32</v>
      </c>
      <c r="DZ28" s="205">
        <v>35</v>
      </c>
      <c r="EA28" s="205">
        <v>55</v>
      </c>
      <c r="EB28" s="205">
        <v>63</v>
      </c>
      <c r="EC28" s="205">
        <v>110</v>
      </c>
      <c r="ED28" s="205">
        <v>93</v>
      </c>
      <c r="EE28" s="205">
        <v>89</v>
      </c>
      <c r="EF28" s="205">
        <v>91</v>
      </c>
      <c r="EG28" s="205">
        <v>85</v>
      </c>
      <c r="EH28" s="205">
        <v>53</v>
      </c>
      <c r="EI28" s="205">
        <v>39</v>
      </c>
      <c r="EJ28" s="205">
        <v>30</v>
      </c>
      <c r="EK28" s="205">
        <v>26</v>
      </c>
      <c r="EL28" s="205">
        <v>0</v>
      </c>
      <c r="EM28" s="205">
        <v>0</v>
      </c>
      <c r="EN28" s="205">
        <v>0</v>
      </c>
      <c r="EO28" s="205">
        <v>0</v>
      </c>
      <c r="EP28" s="205">
        <v>0</v>
      </c>
      <c r="EQ28" s="212">
        <v>0</v>
      </c>
      <c r="ER28" s="211">
        <v>44</v>
      </c>
      <c r="ES28" s="205">
        <v>22</v>
      </c>
      <c r="ET28" s="205">
        <v>26</v>
      </c>
      <c r="EU28" s="205">
        <v>46</v>
      </c>
      <c r="EV28" s="205">
        <v>83</v>
      </c>
      <c r="EW28" s="205">
        <v>140</v>
      </c>
      <c r="EX28" s="205">
        <v>191</v>
      </c>
      <c r="EY28" s="205">
        <v>169</v>
      </c>
      <c r="EZ28" s="205">
        <v>149</v>
      </c>
      <c r="FA28" s="205">
        <v>173</v>
      </c>
      <c r="FB28" s="205">
        <v>176</v>
      </c>
      <c r="FC28" s="205">
        <v>97</v>
      </c>
      <c r="FD28" s="205">
        <v>44</v>
      </c>
      <c r="FE28" s="205">
        <v>18</v>
      </c>
      <c r="FF28" s="205">
        <v>0</v>
      </c>
      <c r="FG28" s="205">
        <v>0</v>
      </c>
      <c r="FH28" s="205">
        <v>0</v>
      </c>
      <c r="FI28" s="205">
        <v>0</v>
      </c>
      <c r="FJ28" s="205">
        <v>0</v>
      </c>
      <c r="FK28" s="212">
        <v>0</v>
      </c>
      <c r="FL28" s="176"/>
      <c r="FM28" s="176"/>
      <c r="FN28" s="176"/>
    </row>
    <row r="29" spans="2:170" ht="15.75" customHeight="1" x14ac:dyDescent="0.25">
      <c r="B29" s="109">
        <v>1978</v>
      </c>
      <c r="C29" s="177"/>
      <c r="D29" s="208">
        <v>0</v>
      </c>
      <c r="E29" s="209">
        <v>0</v>
      </c>
      <c r="F29" s="209">
        <v>0</v>
      </c>
      <c r="G29" s="209" t="s">
        <v>12</v>
      </c>
      <c r="H29" s="209">
        <v>7</v>
      </c>
      <c r="I29" s="209">
        <v>14</v>
      </c>
      <c r="J29" s="209">
        <v>63</v>
      </c>
      <c r="K29" s="209">
        <v>125</v>
      </c>
      <c r="L29" s="209">
        <v>227</v>
      </c>
      <c r="M29" s="209">
        <v>277</v>
      </c>
      <c r="N29" s="209">
        <v>166</v>
      </c>
      <c r="O29" s="209">
        <v>68</v>
      </c>
      <c r="P29" s="209">
        <v>46</v>
      </c>
      <c r="Q29" s="209">
        <v>31</v>
      </c>
      <c r="R29" s="209">
        <v>0</v>
      </c>
      <c r="S29" s="209">
        <v>0</v>
      </c>
      <c r="T29" s="209">
        <v>0</v>
      </c>
      <c r="U29" s="209">
        <v>0</v>
      </c>
      <c r="V29" s="209">
        <v>0</v>
      </c>
      <c r="W29" s="210">
        <v>0</v>
      </c>
      <c r="X29" s="148"/>
      <c r="Y29" s="208">
        <v>0</v>
      </c>
      <c r="Z29" s="209">
        <v>0</v>
      </c>
      <c r="AA29" s="209">
        <v>0</v>
      </c>
      <c r="AB29" s="209">
        <v>0</v>
      </c>
      <c r="AC29" s="209">
        <v>0</v>
      </c>
      <c r="AD29" s="209">
        <v>0</v>
      </c>
      <c r="AE29" s="209" t="s">
        <v>12</v>
      </c>
      <c r="AF29" s="209">
        <v>0</v>
      </c>
      <c r="AG29" s="209" t="s">
        <v>12</v>
      </c>
      <c r="AH29" s="209" t="s">
        <v>12</v>
      </c>
      <c r="AI29" s="209" t="s">
        <v>12</v>
      </c>
      <c r="AJ29" s="209">
        <v>5</v>
      </c>
      <c r="AK29" s="209">
        <v>13</v>
      </c>
      <c r="AL29" s="209">
        <v>11</v>
      </c>
      <c r="AM29" s="209">
        <v>0</v>
      </c>
      <c r="AN29" s="209">
        <v>0</v>
      </c>
      <c r="AO29" s="209">
        <v>0</v>
      </c>
      <c r="AP29" s="209">
        <v>0</v>
      </c>
      <c r="AQ29" s="209">
        <v>0</v>
      </c>
      <c r="AR29" s="210">
        <v>0</v>
      </c>
      <c r="AS29" s="207"/>
      <c r="AT29" s="208">
        <v>0</v>
      </c>
      <c r="AU29" s="209">
        <v>0</v>
      </c>
      <c r="AV29" s="209">
        <v>0</v>
      </c>
      <c r="AW29" s="209" t="s">
        <v>12</v>
      </c>
      <c r="AX29" s="209" t="s">
        <v>12</v>
      </c>
      <c r="AY29" s="209" t="s">
        <v>12</v>
      </c>
      <c r="AZ29" s="209" t="s">
        <v>12</v>
      </c>
      <c r="BA29" s="209">
        <v>9</v>
      </c>
      <c r="BB29" s="209">
        <v>15</v>
      </c>
      <c r="BC29" s="209">
        <v>17</v>
      </c>
      <c r="BD29" s="209">
        <v>21</v>
      </c>
      <c r="BE29" s="209">
        <v>16</v>
      </c>
      <c r="BF29" s="209">
        <v>14</v>
      </c>
      <c r="BG29" s="209">
        <v>17</v>
      </c>
      <c r="BH29" s="209">
        <v>0</v>
      </c>
      <c r="BI29" s="209">
        <v>0</v>
      </c>
      <c r="BJ29" s="209">
        <v>0</v>
      </c>
      <c r="BK29" s="209">
        <v>0</v>
      </c>
      <c r="BL29" s="209">
        <v>0</v>
      </c>
      <c r="BM29" s="210">
        <v>0</v>
      </c>
      <c r="BN29" s="208">
        <v>0</v>
      </c>
      <c r="BO29" s="209">
        <v>0</v>
      </c>
      <c r="BP29" s="209" t="s">
        <v>12</v>
      </c>
      <c r="BQ29" s="209">
        <v>5</v>
      </c>
      <c r="BR29" s="209">
        <v>6</v>
      </c>
      <c r="BS29" s="209" t="s">
        <v>12</v>
      </c>
      <c r="BT29" s="209">
        <v>10</v>
      </c>
      <c r="BU29" s="209">
        <v>21</v>
      </c>
      <c r="BV29" s="209">
        <v>19</v>
      </c>
      <c r="BW29" s="209">
        <v>41</v>
      </c>
      <c r="BX29" s="209">
        <v>27</v>
      </c>
      <c r="BY29" s="209">
        <v>36</v>
      </c>
      <c r="BZ29" s="209">
        <v>17</v>
      </c>
      <c r="CA29" s="209">
        <v>15</v>
      </c>
      <c r="CB29" s="209">
        <v>0</v>
      </c>
      <c r="CC29" s="209">
        <v>0</v>
      </c>
      <c r="CD29" s="209">
        <v>0</v>
      </c>
      <c r="CE29" s="209">
        <v>0</v>
      </c>
      <c r="CF29" s="209">
        <v>0</v>
      </c>
      <c r="CG29" s="210">
        <v>0</v>
      </c>
      <c r="CH29" s="207"/>
      <c r="CI29" s="208">
        <v>0</v>
      </c>
      <c r="CJ29" s="209">
        <v>0</v>
      </c>
      <c r="CK29" s="209">
        <v>0</v>
      </c>
      <c r="CL29" s="209" t="s">
        <v>12</v>
      </c>
      <c r="CM29" s="209" t="s">
        <v>12</v>
      </c>
      <c r="CN29" s="209" t="s">
        <v>12</v>
      </c>
      <c r="CO29" s="209" t="s">
        <v>12</v>
      </c>
      <c r="CP29" s="209" t="s">
        <v>12</v>
      </c>
      <c r="CQ29" s="209" t="s">
        <v>12</v>
      </c>
      <c r="CR29" s="209">
        <v>5</v>
      </c>
      <c r="CS29" s="209">
        <v>15</v>
      </c>
      <c r="CT29" s="209">
        <v>7</v>
      </c>
      <c r="CU29" s="209">
        <v>14</v>
      </c>
      <c r="CV29" s="209">
        <v>11</v>
      </c>
      <c r="CW29" s="209">
        <v>0</v>
      </c>
      <c r="CX29" s="209">
        <v>0</v>
      </c>
      <c r="CY29" s="209">
        <v>0</v>
      </c>
      <c r="CZ29" s="209">
        <v>0</v>
      </c>
      <c r="DA29" s="209">
        <v>0</v>
      </c>
      <c r="DB29" s="210">
        <v>0</v>
      </c>
      <c r="DC29" s="208">
        <v>0</v>
      </c>
      <c r="DD29" s="209">
        <v>0</v>
      </c>
      <c r="DE29" s="209">
        <v>0</v>
      </c>
      <c r="DF29" s="209">
        <v>0</v>
      </c>
      <c r="DG29" s="209">
        <v>0</v>
      </c>
      <c r="DH29" s="209">
        <v>0</v>
      </c>
      <c r="DI29" s="209" t="s">
        <v>12</v>
      </c>
      <c r="DJ29" s="209" t="s">
        <v>12</v>
      </c>
      <c r="DK29" s="209" t="s">
        <v>12</v>
      </c>
      <c r="DL29" s="209" t="s">
        <v>12</v>
      </c>
      <c r="DM29" s="209" t="s">
        <v>12</v>
      </c>
      <c r="DN29" s="209" t="s">
        <v>12</v>
      </c>
      <c r="DO29" s="209" t="s">
        <v>12</v>
      </c>
      <c r="DP29" s="209" t="s">
        <v>12</v>
      </c>
      <c r="DQ29" s="209">
        <v>0</v>
      </c>
      <c r="DR29" s="209">
        <v>0</v>
      </c>
      <c r="DS29" s="209">
        <v>0</v>
      </c>
      <c r="DT29" s="209">
        <v>0</v>
      </c>
      <c r="DU29" s="209">
        <v>0</v>
      </c>
      <c r="DV29" s="210">
        <v>0</v>
      </c>
      <c r="DW29" s="207"/>
      <c r="DX29" s="208">
        <v>54</v>
      </c>
      <c r="DY29" s="209">
        <v>42</v>
      </c>
      <c r="DZ29" s="209">
        <v>39</v>
      </c>
      <c r="EA29" s="209">
        <v>58</v>
      </c>
      <c r="EB29" s="209">
        <v>87</v>
      </c>
      <c r="EC29" s="209">
        <v>121</v>
      </c>
      <c r="ED29" s="209">
        <v>120</v>
      </c>
      <c r="EE29" s="209">
        <v>80</v>
      </c>
      <c r="EF29" s="209">
        <v>93</v>
      </c>
      <c r="EG29" s="209">
        <v>87</v>
      </c>
      <c r="EH29" s="209">
        <v>60</v>
      </c>
      <c r="EI29" s="209">
        <v>61</v>
      </c>
      <c r="EJ29" s="209">
        <v>40</v>
      </c>
      <c r="EK29" s="209">
        <v>37</v>
      </c>
      <c r="EL29" s="209">
        <v>0</v>
      </c>
      <c r="EM29" s="209">
        <v>0</v>
      </c>
      <c r="EN29" s="209">
        <v>0</v>
      </c>
      <c r="EO29" s="209">
        <v>0</v>
      </c>
      <c r="EP29" s="209">
        <v>0</v>
      </c>
      <c r="EQ29" s="210">
        <v>0</v>
      </c>
      <c r="ER29" s="208">
        <v>25</v>
      </c>
      <c r="ES29" s="209">
        <v>23</v>
      </c>
      <c r="ET29" s="209">
        <v>34</v>
      </c>
      <c r="EU29" s="209">
        <v>50</v>
      </c>
      <c r="EV29" s="209">
        <v>71</v>
      </c>
      <c r="EW29" s="209">
        <v>143</v>
      </c>
      <c r="EX29" s="209">
        <v>173</v>
      </c>
      <c r="EY29" s="209">
        <v>155</v>
      </c>
      <c r="EZ29" s="209">
        <v>153</v>
      </c>
      <c r="FA29" s="209">
        <v>150</v>
      </c>
      <c r="FB29" s="209">
        <v>167</v>
      </c>
      <c r="FC29" s="209">
        <v>108</v>
      </c>
      <c r="FD29" s="209">
        <v>56</v>
      </c>
      <c r="FE29" s="209">
        <v>44</v>
      </c>
      <c r="FF29" s="209">
        <v>0</v>
      </c>
      <c r="FG29" s="209">
        <v>0</v>
      </c>
      <c r="FH29" s="209">
        <v>0</v>
      </c>
      <c r="FI29" s="209">
        <v>0</v>
      </c>
      <c r="FJ29" s="209">
        <v>0</v>
      </c>
      <c r="FK29" s="210">
        <v>0</v>
      </c>
      <c r="FL29" s="176"/>
      <c r="FM29" s="176"/>
      <c r="FN29" s="176"/>
    </row>
    <row r="30" spans="2:170" ht="15.75" customHeight="1" x14ac:dyDescent="0.25">
      <c r="B30" s="108">
        <v>1979</v>
      </c>
      <c r="C30" s="177"/>
      <c r="D30" s="211">
        <v>0</v>
      </c>
      <c r="E30" s="205">
        <v>0</v>
      </c>
      <c r="F30" s="205">
        <v>0</v>
      </c>
      <c r="G30" s="205">
        <v>0</v>
      </c>
      <c r="H30" s="205" t="s">
        <v>12</v>
      </c>
      <c r="I30" s="205">
        <v>15</v>
      </c>
      <c r="J30" s="205">
        <v>60</v>
      </c>
      <c r="K30" s="205">
        <v>111</v>
      </c>
      <c r="L30" s="205">
        <v>206</v>
      </c>
      <c r="M30" s="205">
        <v>297</v>
      </c>
      <c r="N30" s="205">
        <v>185</v>
      </c>
      <c r="O30" s="205">
        <v>87</v>
      </c>
      <c r="P30" s="205">
        <v>39</v>
      </c>
      <c r="Q30" s="205">
        <v>36</v>
      </c>
      <c r="R30" s="205" t="s">
        <v>12</v>
      </c>
      <c r="S30" s="205">
        <v>0</v>
      </c>
      <c r="T30" s="205">
        <v>0</v>
      </c>
      <c r="U30" s="205">
        <v>0</v>
      </c>
      <c r="V30" s="205">
        <v>0</v>
      </c>
      <c r="W30" s="212">
        <v>0</v>
      </c>
      <c r="X30" s="148"/>
      <c r="Y30" s="211">
        <v>0</v>
      </c>
      <c r="Z30" s="205">
        <v>0</v>
      </c>
      <c r="AA30" s="205">
        <v>0</v>
      </c>
      <c r="AB30" s="205">
        <v>0</v>
      </c>
      <c r="AC30" s="205">
        <v>0</v>
      </c>
      <c r="AD30" s="205">
        <v>0</v>
      </c>
      <c r="AE30" s="205">
        <v>0</v>
      </c>
      <c r="AF30" s="205">
        <v>0</v>
      </c>
      <c r="AG30" s="205">
        <v>0</v>
      </c>
      <c r="AH30" s="205">
        <v>0</v>
      </c>
      <c r="AI30" s="205" t="s">
        <v>12</v>
      </c>
      <c r="AJ30" s="205">
        <v>6</v>
      </c>
      <c r="AK30" s="205">
        <v>9</v>
      </c>
      <c r="AL30" s="205">
        <v>10</v>
      </c>
      <c r="AM30" s="205" t="s">
        <v>12</v>
      </c>
      <c r="AN30" s="205">
        <v>0</v>
      </c>
      <c r="AO30" s="205">
        <v>0</v>
      </c>
      <c r="AP30" s="205">
        <v>0</v>
      </c>
      <c r="AQ30" s="205">
        <v>0</v>
      </c>
      <c r="AR30" s="212">
        <v>0</v>
      </c>
      <c r="AS30" s="207"/>
      <c r="AT30" s="211">
        <v>0</v>
      </c>
      <c r="AU30" s="205">
        <v>0</v>
      </c>
      <c r="AV30" s="205" t="s">
        <v>12</v>
      </c>
      <c r="AW30" s="205">
        <v>0</v>
      </c>
      <c r="AX30" s="205" t="s">
        <v>12</v>
      </c>
      <c r="AY30" s="205">
        <v>5</v>
      </c>
      <c r="AZ30" s="205">
        <v>8</v>
      </c>
      <c r="BA30" s="205">
        <v>16</v>
      </c>
      <c r="BB30" s="205">
        <v>18</v>
      </c>
      <c r="BC30" s="205">
        <v>26</v>
      </c>
      <c r="BD30" s="205">
        <v>30</v>
      </c>
      <c r="BE30" s="205">
        <v>23</v>
      </c>
      <c r="BF30" s="205">
        <v>12</v>
      </c>
      <c r="BG30" s="205">
        <v>11</v>
      </c>
      <c r="BH30" s="205" t="s">
        <v>12</v>
      </c>
      <c r="BI30" s="205">
        <v>0</v>
      </c>
      <c r="BJ30" s="205">
        <v>0</v>
      </c>
      <c r="BK30" s="205">
        <v>0</v>
      </c>
      <c r="BL30" s="205">
        <v>0</v>
      </c>
      <c r="BM30" s="212">
        <v>0</v>
      </c>
      <c r="BN30" s="211">
        <v>0</v>
      </c>
      <c r="BO30" s="205">
        <v>0</v>
      </c>
      <c r="BP30" s="205" t="s">
        <v>12</v>
      </c>
      <c r="BQ30" s="205" t="s">
        <v>12</v>
      </c>
      <c r="BR30" s="205" t="s">
        <v>12</v>
      </c>
      <c r="BS30" s="205" t="s">
        <v>12</v>
      </c>
      <c r="BT30" s="205">
        <v>13</v>
      </c>
      <c r="BU30" s="205">
        <v>13</v>
      </c>
      <c r="BV30" s="205">
        <v>23</v>
      </c>
      <c r="BW30" s="205">
        <v>45</v>
      </c>
      <c r="BX30" s="205">
        <v>42</v>
      </c>
      <c r="BY30" s="205">
        <v>45</v>
      </c>
      <c r="BZ30" s="205">
        <v>18</v>
      </c>
      <c r="CA30" s="205">
        <v>16</v>
      </c>
      <c r="CB30" s="205" t="s">
        <v>12</v>
      </c>
      <c r="CC30" s="205">
        <v>0</v>
      </c>
      <c r="CD30" s="205">
        <v>0</v>
      </c>
      <c r="CE30" s="205">
        <v>0</v>
      </c>
      <c r="CF30" s="205">
        <v>0</v>
      </c>
      <c r="CG30" s="212">
        <v>0</v>
      </c>
      <c r="CH30" s="207"/>
      <c r="CI30" s="211">
        <v>0</v>
      </c>
      <c r="CJ30" s="205">
        <v>0</v>
      </c>
      <c r="CK30" s="205">
        <v>0</v>
      </c>
      <c r="CL30" s="205">
        <v>0</v>
      </c>
      <c r="CM30" s="205">
        <v>0</v>
      </c>
      <c r="CN30" s="205" t="s">
        <v>12</v>
      </c>
      <c r="CO30" s="205" t="s">
        <v>12</v>
      </c>
      <c r="CP30" s="205" t="s">
        <v>12</v>
      </c>
      <c r="CQ30" s="205" t="s">
        <v>12</v>
      </c>
      <c r="CR30" s="205">
        <v>10</v>
      </c>
      <c r="CS30" s="205">
        <v>8</v>
      </c>
      <c r="CT30" s="205">
        <v>11</v>
      </c>
      <c r="CU30" s="205">
        <v>10</v>
      </c>
      <c r="CV30" s="205">
        <v>13</v>
      </c>
      <c r="CW30" s="205" t="s">
        <v>12</v>
      </c>
      <c r="CX30" s="205">
        <v>0</v>
      </c>
      <c r="CY30" s="205">
        <v>0</v>
      </c>
      <c r="CZ30" s="205">
        <v>0</v>
      </c>
      <c r="DA30" s="205">
        <v>0</v>
      </c>
      <c r="DB30" s="212">
        <v>0</v>
      </c>
      <c r="DC30" s="211">
        <v>0</v>
      </c>
      <c r="DD30" s="205">
        <v>0</v>
      </c>
      <c r="DE30" s="205">
        <v>0</v>
      </c>
      <c r="DF30" s="205">
        <v>0</v>
      </c>
      <c r="DG30" s="205">
        <v>0</v>
      </c>
      <c r="DH30" s="205" t="s">
        <v>12</v>
      </c>
      <c r="DI30" s="205">
        <v>0</v>
      </c>
      <c r="DJ30" s="205">
        <v>0</v>
      </c>
      <c r="DK30" s="205" t="s">
        <v>12</v>
      </c>
      <c r="DL30" s="205" t="s">
        <v>12</v>
      </c>
      <c r="DM30" s="205">
        <v>5</v>
      </c>
      <c r="DN30" s="205">
        <v>8</v>
      </c>
      <c r="DO30" s="205">
        <v>6</v>
      </c>
      <c r="DP30" s="205">
        <v>7</v>
      </c>
      <c r="DQ30" s="205">
        <v>0</v>
      </c>
      <c r="DR30" s="205">
        <v>0</v>
      </c>
      <c r="DS30" s="205">
        <v>0</v>
      </c>
      <c r="DT30" s="205">
        <v>0</v>
      </c>
      <c r="DU30" s="205">
        <v>0</v>
      </c>
      <c r="DV30" s="212">
        <v>0</v>
      </c>
      <c r="DW30" s="207"/>
      <c r="DX30" s="211">
        <v>49</v>
      </c>
      <c r="DY30" s="205">
        <v>52</v>
      </c>
      <c r="DZ30" s="205">
        <v>41</v>
      </c>
      <c r="EA30" s="205">
        <v>66</v>
      </c>
      <c r="EB30" s="205">
        <v>73</v>
      </c>
      <c r="EC30" s="205">
        <v>114</v>
      </c>
      <c r="ED30" s="205">
        <v>133</v>
      </c>
      <c r="EE30" s="205">
        <v>120</v>
      </c>
      <c r="EF30" s="205">
        <v>113</v>
      </c>
      <c r="EG30" s="205">
        <v>91</v>
      </c>
      <c r="EH30" s="205">
        <v>89</v>
      </c>
      <c r="EI30" s="205">
        <v>60</v>
      </c>
      <c r="EJ30" s="205">
        <v>35</v>
      </c>
      <c r="EK30" s="205">
        <v>43</v>
      </c>
      <c r="EL30" s="205">
        <v>6</v>
      </c>
      <c r="EM30" s="205">
        <v>0</v>
      </c>
      <c r="EN30" s="205">
        <v>0</v>
      </c>
      <c r="EO30" s="205">
        <v>0</v>
      </c>
      <c r="EP30" s="205">
        <v>0</v>
      </c>
      <c r="EQ30" s="212">
        <v>0</v>
      </c>
      <c r="ER30" s="211">
        <v>50</v>
      </c>
      <c r="ES30" s="205">
        <v>23</v>
      </c>
      <c r="ET30" s="205">
        <v>35</v>
      </c>
      <c r="EU30" s="205">
        <v>77</v>
      </c>
      <c r="EV30" s="205">
        <v>77</v>
      </c>
      <c r="EW30" s="205">
        <v>138</v>
      </c>
      <c r="EX30" s="205">
        <v>230</v>
      </c>
      <c r="EY30" s="205">
        <v>187</v>
      </c>
      <c r="EZ30" s="205">
        <v>186</v>
      </c>
      <c r="FA30" s="205">
        <v>210</v>
      </c>
      <c r="FB30" s="205">
        <v>200</v>
      </c>
      <c r="FC30" s="205">
        <v>132</v>
      </c>
      <c r="FD30" s="205">
        <v>70</v>
      </c>
      <c r="FE30" s="205">
        <v>33</v>
      </c>
      <c r="FF30" s="205" t="s">
        <v>12</v>
      </c>
      <c r="FG30" s="205">
        <v>0</v>
      </c>
      <c r="FH30" s="205">
        <v>0</v>
      </c>
      <c r="FI30" s="205">
        <v>0</v>
      </c>
      <c r="FJ30" s="205">
        <v>0</v>
      </c>
      <c r="FK30" s="212">
        <v>0</v>
      </c>
      <c r="FL30" s="176"/>
      <c r="FM30" s="176"/>
      <c r="FN30" s="176"/>
    </row>
    <row r="31" spans="2:170" ht="15.75" customHeight="1" x14ac:dyDescent="0.25">
      <c r="B31" s="109">
        <v>1980</v>
      </c>
      <c r="C31" s="177"/>
      <c r="D31" s="208">
        <v>0</v>
      </c>
      <c r="E31" s="209">
        <v>0</v>
      </c>
      <c r="F31" s="209">
        <v>0</v>
      </c>
      <c r="G31" s="209" t="s">
        <v>12</v>
      </c>
      <c r="H31" s="209" t="s">
        <v>12</v>
      </c>
      <c r="I31" s="209">
        <v>16</v>
      </c>
      <c r="J31" s="209">
        <v>78</v>
      </c>
      <c r="K31" s="209">
        <v>143</v>
      </c>
      <c r="L31" s="209">
        <v>267</v>
      </c>
      <c r="M31" s="209">
        <v>304</v>
      </c>
      <c r="N31" s="209">
        <v>195</v>
      </c>
      <c r="O31" s="209">
        <v>125</v>
      </c>
      <c r="P31" s="209">
        <v>65</v>
      </c>
      <c r="Q31" s="209">
        <v>39</v>
      </c>
      <c r="R31" s="209">
        <v>8</v>
      </c>
      <c r="S31" s="209">
        <v>0</v>
      </c>
      <c r="T31" s="209">
        <v>0</v>
      </c>
      <c r="U31" s="209">
        <v>0</v>
      </c>
      <c r="V31" s="209">
        <v>0</v>
      </c>
      <c r="W31" s="210">
        <v>0</v>
      </c>
      <c r="X31" s="148"/>
      <c r="Y31" s="208">
        <v>0</v>
      </c>
      <c r="Z31" s="209">
        <v>0</v>
      </c>
      <c r="AA31" s="209">
        <v>0</v>
      </c>
      <c r="AB31" s="209">
        <v>0</v>
      </c>
      <c r="AC31" s="209">
        <v>0</v>
      </c>
      <c r="AD31" s="209">
        <v>0</v>
      </c>
      <c r="AE31" s="209">
        <v>0</v>
      </c>
      <c r="AF31" s="209">
        <v>0</v>
      </c>
      <c r="AG31" s="209">
        <v>0</v>
      </c>
      <c r="AH31" s="209" t="s">
        <v>12</v>
      </c>
      <c r="AI31" s="209" t="s">
        <v>12</v>
      </c>
      <c r="AJ31" s="209">
        <v>5</v>
      </c>
      <c r="AK31" s="209">
        <v>11</v>
      </c>
      <c r="AL31" s="209">
        <v>12</v>
      </c>
      <c r="AM31" s="209">
        <v>10</v>
      </c>
      <c r="AN31" s="209">
        <v>0</v>
      </c>
      <c r="AO31" s="209">
        <v>0</v>
      </c>
      <c r="AP31" s="209">
        <v>0</v>
      </c>
      <c r="AQ31" s="209">
        <v>0</v>
      </c>
      <c r="AR31" s="210">
        <v>0</v>
      </c>
      <c r="AS31" s="207"/>
      <c r="AT31" s="208">
        <v>0</v>
      </c>
      <c r="AU31" s="209">
        <v>0</v>
      </c>
      <c r="AV31" s="209" t="s">
        <v>12</v>
      </c>
      <c r="AW31" s="209" t="s">
        <v>12</v>
      </c>
      <c r="AX31" s="209">
        <v>0</v>
      </c>
      <c r="AY31" s="209">
        <v>5</v>
      </c>
      <c r="AZ31" s="209">
        <v>6</v>
      </c>
      <c r="BA31" s="209">
        <v>13</v>
      </c>
      <c r="BB31" s="209">
        <v>26</v>
      </c>
      <c r="BC31" s="209">
        <v>29</v>
      </c>
      <c r="BD31" s="209">
        <v>37</v>
      </c>
      <c r="BE31" s="209">
        <v>25</v>
      </c>
      <c r="BF31" s="209">
        <v>10</v>
      </c>
      <c r="BG31" s="209">
        <v>16</v>
      </c>
      <c r="BH31" s="209">
        <v>5</v>
      </c>
      <c r="BI31" s="209">
        <v>0</v>
      </c>
      <c r="BJ31" s="209">
        <v>0</v>
      </c>
      <c r="BK31" s="209">
        <v>0</v>
      </c>
      <c r="BL31" s="209">
        <v>0</v>
      </c>
      <c r="BM31" s="210">
        <v>0</v>
      </c>
      <c r="BN31" s="208">
        <v>0</v>
      </c>
      <c r="BO31" s="209">
        <v>0</v>
      </c>
      <c r="BP31" s="209">
        <v>0</v>
      </c>
      <c r="BQ31" s="209" t="s">
        <v>12</v>
      </c>
      <c r="BR31" s="209">
        <v>7</v>
      </c>
      <c r="BS31" s="209" t="s">
        <v>12</v>
      </c>
      <c r="BT31" s="209">
        <v>13</v>
      </c>
      <c r="BU31" s="209">
        <v>14</v>
      </c>
      <c r="BV31" s="209">
        <v>19</v>
      </c>
      <c r="BW31" s="209">
        <v>36</v>
      </c>
      <c r="BX31" s="209">
        <v>38</v>
      </c>
      <c r="BY31" s="209">
        <v>37</v>
      </c>
      <c r="BZ31" s="209">
        <v>33</v>
      </c>
      <c r="CA31" s="209">
        <v>18</v>
      </c>
      <c r="CB31" s="209">
        <v>9</v>
      </c>
      <c r="CC31" s="209">
        <v>0</v>
      </c>
      <c r="CD31" s="209">
        <v>0</v>
      </c>
      <c r="CE31" s="209">
        <v>0</v>
      </c>
      <c r="CF31" s="209">
        <v>0</v>
      </c>
      <c r="CG31" s="210">
        <v>0</v>
      </c>
      <c r="CH31" s="207"/>
      <c r="CI31" s="208">
        <v>0</v>
      </c>
      <c r="CJ31" s="209">
        <v>0</v>
      </c>
      <c r="CK31" s="209">
        <v>0</v>
      </c>
      <c r="CL31" s="209">
        <v>0</v>
      </c>
      <c r="CM31" s="209">
        <v>0</v>
      </c>
      <c r="CN31" s="209" t="s">
        <v>12</v>
      </c>
      <c r="CO31" s="209" t="s">
        <v>12</v>
      </c>
      <c r="CP31" s="209" t="s">
        <v>12</v>
      </c>
      <c r="CQ31" s="209">
        <v>5</v>
      </c>
      <c r="CR31" s="209">
        <v>8</v>
      </c>
      <c r="CS31" s="209">
        <v>10</v>
      </c>
      <c r="CT31" s="209">
        <v>10</v>
      </c>
      <c r="CU31" s="209">
        <v>15</v>
      </c>
      <c r="CV31" s="209">
        <v>12</v>
      </c>
      <c r="CW31" s="209" t="s">
        <v>12</v>
      </c>
      <c r="CX31" s="209">
        <v>0</v>
      </c>
      <c r="CY31" s="209">
        <v>0</v>
      </c>
      <c r="CZ31" s="209">
        <v>0</v>
      </c>
      <c r="DA31" s="209">
        <v>0</v>
      </c>
      <c r="DB31" s="210">
        <v>0</v>
      </c>
      <c r="DC31" s="208">
        <v>0</v>
      </c>
      <c r="DD31" s="209">
        <v>0</v>
      </c>
      <c r="DE31" s="209" t="s">
        <v>12</v>
      </c>
      <c r="DF31" s="209">
        <v>0</v>
      </c>
      <c r="DG31" s="209">
        <v>0</v>
      </c>
      <c r="DH31" s="209">
        <v>0</v>
      </c>
      <c r="DI31" s="209" t="s">
        <v>12</v>
      </c>
      <c r="DJ31" s="209" t="s">
        <v>12</v>
      </c>
      <c r="DK31" s="209" t="s">
        <v>12</v>
      </c>
      <c r="DL31" s="209">
        <v>6</v>
      </c>
      <c r="DM31" s="209">
        <v>7</v>
      </c>
      <c r="DN31" s="209">
        <v>8</v>
      </c>
      <c r="DO31" s="209">
        <v>6</v>
      </c>
      <c r="DP31" s="209">
        <v>5</v>
      </c>
      <c r="DQ31" s="209" t="s">
        <v>12</v>
      </c>
      <c r="DR31" s="209">
        <v>0</v>
      </c>
      <c r="DS31" s="209">
        <v>0</v>
      </c>
      <c r="DT31" s="209">
        <v>0</v>
      </c>
      <c r="DU31" s="209">
        <v>0</v>
      </c>
      <c r="DV31" s="210">
        <v>0</v>
      </c>
      <c r="DW31" s="207"/>
      <c r="DX31" s="208">
        <v>65</v>
      </c>
      <c r="DY31" s="209">
        <v>47</v>
      </c>
      <c r="DZ31" s="209">
        <v>51</v>
      </c>
      <c r="EA31" s="209">
        <v>71</v>
      </c>
      <c r="EB31" s="209">
        <v>122</v>
      </c>
      <c r="EC31" s="209">
        <v>129</v>
      </c>
      <c r="ED31" s="209">
        <v>179</v>
      </c>
      <c r="EE31" s="209">
        <v>128</v>
      </c>
      <c r="EF31" s="209">
        <v>129</v>
      </c>
      <c r="EG31" s="209">
        <v>105</v>
      </c>
      <c r="EH31" s="209">
        <v>115</v>
      </c>
      <c r="EI31" s="209">
        <v>73</v>
      </c>
      <c r="EJ31" s="209">
        <v>62</v>
      </c>
      <c r="EK31" s="209">
        <v>41</v>
      </c>
      <c r="EL31" s="209">
        <v>19</v>
      </c>
      <c r="EM31" s="209">
        <v>0</v>
      </c>
      <c r="EN31" s="209">
        <v>0</v>
      </c>
      <c r="EO31" s="209">
        <v>0</v>
      </c>
      <c r="EP31" s="209">
        <v>0</v>
      </c>
      <c r="EQ31" s="210">
        <v>0</v>
      </c>
      <c r="ER31" s="208">
        <v>51</v>
      </c>
      <c r="ES31" s="209">
        <v>37</v>
      </c>
      <c r="ET31" s="209">
        <v>41</v>
      </c>
      <c r="EU31" s="209">
        <v>70</v>
      </c>
      <c r="EV31" s="209">
        <v>90</v>
      </c>
      <c r="EW31" s="209">
        <v>173</v>
      </c>
      <c r="EX31" s="209">
        <v>244</v>
      </c>
      <c r="EY31" s="209">
        <v>237</v>
      </c>
      <c r="EZ31" s="209">
        <v>217</v>
      </c>
      <c r="FA31" s="209">
        <v>257</v>
      </c>
      <c r="FB31" s="209">
        <v>251</v>
      </c>
      <c r="FC31" s="209">
        <v>162</v>
      </c>
      <c r="FD31" s="209">
        <v>83</v>
      </c>
      <c r="FE31" s="209">
        <v>56</v>
      </c>
      <c r="FF31" s="209">
        <v>13</v>
      </c>
      <c r="FG31" s="209">
        <v>0</v>
      </c>
      <c r="FH31" s="209">
        <v>0</v>
      </c>
      <c r="FI31" s="209">
        <v>0</v>
      </c>
      <c r="FJ31" s="209">
        <v>0</v>
      </c>
      <c r="FK31" s="210">
        <v>0</v>
      </c>
      <c r="FL31" s="176"/>
      <c r="FM31" s="176"/>
      <c r="FN31" s="176"/>
    </row>
    <row r="32" spans="2:170" ht="15.75" customHeight="1" x14ac:dyDescent="0.25">
      <c r="B32" s="108">
        <v>1981</v>
      </c>
      <c r="C32" s="177"/>
      <c r="D32" s="211">
        <v>0</v>
      </c>
      <c r="E32" s="205">
        <v>0</v>
      </c>
      <c r="F32" s="205">
        <v>0</v>
      </c>
      <c r="G32" s="205">
        <v>0</v>
      </c>
      <c r="H32" s="205" t="s">
        <v>12</v>
      </c>
      <c r="I32" s="205">
        <v>32</v>
      </c>
      <c r="J32" s="205">
        <v>88</v>
      </c>
      <c r="K32" s="205">
        <v>187</v>
      </c>
      <c r="L32" s="205">
        <v>326</v>
      </c>
      <c r="M32" s="205">
        <v>332</v>
      </c>
      <c r="N32" s="205">
        <v>276</v>
      </c>
      <c r="O32" s="205">
        <v>149</v>
      </c>
      <c r="P32" s="205">
        <v>89</v>
      </c>
      <c r="Q32" s="205">
        <v>45</v>
      </c>
      <c r="R32" s="205">
        <v>18</v>
      </c>
      <c r="S32" s="205">
        <v>0</v>
      </c>
      <c r="T32" s="205">
        <v>0</v>
      </c>
      <c r="U32" s="205">
        <v>0</v>
      </c>
      <c r="V32" s="205">
        <v>0</v>
      </c>
      <c r="W32" s="212">
        <v>0</v>
      </c>
      <c r="X32" s="148"/>
      <c r="Y32" s="211">
        <v>0</v>
      </c>
      <c r="Z32" s="205">
        <v>0</v>
      </c>
      <c r="AA32" s="205">
        <v>0</v>
      </c>
      <c r="AB32" s="205">
        <v>0</v>
      </c>
      <c r="AC32" s="205">
        <v>0</v>
      </c>
      <c r="AD32" s="205">
        <v>0</v>
      </c>
      <c r="AE32" s="205" t="s">
        <v>12</v>
      </c>
      <c r="AF32" s="205">
        <v>0</v>
      </c>
      <c r="AG32" s="205" t="s">
        <v>12</v>
      </c>
      <c r="AH32" s="205">
        <v>0</v>
      </c>
      <c r="AI32" s="205" t="s">
        <v>12</v>
      </c>
      <c r="AJ32" s="205">
        <v>10</v>
      </c>
      <c r="AK32" s="205">
        <v>12</v>
      </c>
      <c r="AL32" s="205">
        <v>14</v>
      </c>
      <c r="AM32" s="205">
        <v>6</v>
      </c>
      <c r="AN32" s="205">
        <v>0</v>
      </c>
      <c r="AO32" s="205">
        <v>0</v>
      </c>
      <c r="AP32" s="205">
        <v>0</v>
      </c>
      <c r="AQ32" s="205">
        <v>0</v>
      </c>
      <c r="AR32" s="212">
        <v>0</v>
      </c>
      <c r="AS32" s="207"/>
      <c r="AT32" s="211">
        <v>0</v>
      </c>
      <c r="AU32" s="205">
        <v>0</v>
      </c>
      <c r="AV32" s="205">
        <v>0</v>
      </c>
      <c r="AW32" s="205">
        <v>0</v>
      </c>
      <c r="AX32" s="205" t="s">
        <v>12</v>
      </c>
      <c r="AY32" s="205" t="s">
        <v>12</v>
      </c>
      <c r="AZ32" s="205">
        <v>18</v>
      </c>
      <c r="BA32" s="205">
        <v>16</v>
      </c>
      <c r="BB32" s="205">
        <v>27</v>
      </c>
      <c r="BC32" s="205">
        <v>43</v>
      </c>
      <c r="BD32" s="205">
        <v>42</v>
      </c>
      <c r="BE32" s="205">
        <v>39</v>
      </c>
      <c r="BF32" s="205">
        <v>18</v>
      </c>
      <c r="BG32" s="205">
        <v>33</v>
      </c>
      <c r="BH32" s="205">
        <v>12</v>
      </c>
      <c r="BI32" s="205">
        <v>0</v>
      </c>
      <c r="BJ32" s="205">
        <v>0</v>
      </c>
      <c r="BK32" s="205">
        <v>0</v>
      </c>
      <c r="BL32" s="205">
        <v>0</v>
      </c>
      <c r="BM32" s="212">
        <v>0</v>
      </c>
      <c r="BN32" s="211">
        <v>0</v>
      </c>
      <c r="BO32" s="205">
        <v>0</v>
      </c>
      <c r="BP32" s="205" t="s">
        <v>12</v>
      </c>
      <c r="BQ32" s="205">
        <v>0</v>
      </c>
      <c r="BR32" s="205" t="s">
        <v>12</v>
      </c>
      <c r="BS32" s="205" t="s">
        <v>12</v>
      </c>
      <c r="BT32" s="205">
        <v>11</v>
      </c>
      <c r="BU32" s="205">
        <v>17</v>
      </c>
      <c r="BV32" s="205">
        <v>30</v>
      </c>
      <c r="BW32" s="205">
        <v>36</v>
      </c>
      <c r="BX32" s="205">
        <v>45</v>
      </c>
      <c r="BY32" s="205">
        <v>61</v>
      </c>
      <c r="BZ32" s="205">
        <v>42</v>
      </c>
      <c r="CA32" s="205">
        <v>25</v>
      </c>
      <c r="CB32" s="205">
        <v>12</v>
      </c>
      <c r="CC32" s="205">
        <v>0</v>
      </c>
      <c r="CD32" s="205">
        <v>0</v>
      </c>
      <c r="CE32" s="205">
        <v>0</v>
      </c>
      <c r="CF32" s="205">
        <v>0</v>
      </c>
      <c r="CG32" s="212">
        <v>0</v>
      </c>
      <c r="CH32" s="207"/>
      <c r="CI32" s="211">
        <v>0</v>
      </c>
      <c r="CJ32" s="205">
        <v>0</v>
      </c>
      <c r="CK32" s="205">
        <v>0</v>
      </c>
      <c r="CL32" s="205" t="s">
        <v>12</v>
      </c>
      <c r="CM32" s="205" t="s">
        <v>12</v>
      </c>
      <c r="CN32" s="205">
        <v>0</v>
      </c>
      <c r="CO32" s="205" t="s">
        <v>12</v>
      </c>
      <c r="CP32" s="205" t="s">
        <v>12</v>
      </c>
      <c r="CQ32" s="205">
        <v>6</v>
      </c>
      <c r="CR32" s="205">
        <v>8</v>
      </c>
      <c r="CS32" s="205">
        <v>14</v>
      </c>
      <c r="CT32" s="205">
        <v>19</v>
      </c>
      <c r="CU32" s="205">
        <v>23</v>
      </c>
      <c r="CV32" s="205">
        <v>17</v>
      </c>
      <c r="CW32" s="205" t="s">
        <v>12</v>
      </c>
      <c r="CX32" s="205">
        <v>0</v>
      </c>
      <c r="CY32" s="205">
        <v>0</v>
      </c>
      <c r="CZ32" s="205">
        <v>0</v>
      </c>
      <c r="DA32" s="205">
        <v>0</v>
      </c>
      <c r="DB32" s="212">
        <v>0</v>
      </c>
      <c r="DC32" s="211">
        <v>0</v>
      </c>
      <c r="DD32" s="205">
        <v>0</v>
      </c>
      <c r="DE32" s="205">
        <v>0</v>
      </c>
      <c r="DF32" s="205">
        <v>0</v>
      </c>
      <c r="DG32" s="205" t="s">
        <v>12</v>
      </c>
      <c r="DH32" s="205" t="s">
        <v>12</v>
      </c>
      <c r="DI32" s="205" t="s">
        <v>12</v>
      </c>
      <c r="DJ32" s="205" t="s">
        <v>12</v>
      </c>
      <c r="DK32" s="205">
        <v>6</v>
      </c>
      <c r="DL32" s="205" t="s">
        <v>12</v>
      </c>
      <c r="DM32" s="205">
        <v>9</v>
      </c>
      <c r="DN32" s="205">
        <v>5</v>
      </c>
      <c r="DO32" s="205" t="s">
        <v>12</v>
      </c>
      <c r="DP32" s="205" t="s">
        <v>12</v>
      </c>
      <c r="DQ32" s="205" t="s">
        <v>12</v>
      </c>
      <c r="DR32" s="205">
        <v>0</v>
      </c>
      <c r="DS32" s="205">
        <v>0</v>
      </c>
      <c r="DT32" s="205">
        <v>0</v>
      </c>
      <c r="DU32" s="205">
        <v>0</v>
      </c>
      <c r="DV32" s="212">
        <v>0</v>
      </c>
      <c r="DW32" s="207"/>
      <c r="DX32" s="211">
        <v>84</v>
      </c>
      <c r="DY32" s="205">
        <v>55</v>
      </c>
      <c r="DZ32" s="205">
        <v>51</v>
      </c>
      <c r="EA32" s="205">
        <v>94</v>
      </c>
      <c r="EB32" s="205">
        <v>122</v>
      </c>
      <c r="EC32" s="205">
        <v>151</v>
      </c>
      <c r="ED32" s="205">
        <v>182</v>
      </c>
      <c r="EE32" s="205">
        <v>185</v>
      </c>
      <c r="EF32" s="205">
        <v>138</v>
      </c>
      <c r="EG32" s="205">
        <v>135</v>
      </c>
      <c r="EH32" s="205">
        <v>133</v>
      </c>
      <c r="EI32" s="205">
        <v>97</v>
      </c>
      <c r="EJ32" s="205">
        <v>70</v>
      </c>
      <c r="EK32" s="205">
        <v>50</v>
      </c>
      <c r="EL32" s="205">
        <v>30</v>
      </c>
      <c r="EM32" s="205">
        <v>0</v>
      </c>
      <c r="EN32" s="205">
        <v>0</v>
      </c>
      <c r="EO32" s="205">
        <v>0</v>
      </c>
      <c r="EP32" s="205">
        <v>0</v>
      </c>
      <c r="EQ32" s="212">
        <v>0</v>
      </c>
      <c r="ER32" s="211">
        <v>63</v>
      </c>
      <c r="ES32" s="205">
        <v>42</v>
      </c>
      <c r="ET32" s="205">
        <v>51</v>
      </c>
      <c r="EU32" s="205">
        <v>71</v>
      </c>
      <c r="EV32" s="205">
        <v>103</v>
      </c>
      <c r="EW32" s="205">
        <v>198</v>
      </c>
      <c r="EX32" s="205">
        <v>317</v>
      </c>
      <c r="EY32" s="205">
        <v>293</v>
      </c>
      <c r="EZ32" s="205">
        <v>268</v>
      </c>
      <c r="FA32" s="205">
        <v>287</v>
      </c>
      <c r="FB32" s="205">
        <v>290</v>
      </c>
      <c r="FC32" s="205">
        <v>240</v>
      </c>
      <c r="FD32" s="205">
        <v>112</v>
      </c>
      <c r="FE32" s="205">
        <v>66</v>
      </c>
      <c r="FF32" s="205">
        <v>19</v>
      </c>
      <c r="FG32" s="205">
        <v>0</v>
      </c>
      <c r="FH32" s="205">
        <v>0</v>
      </c>
      <c r="FI32" s="205">
        <v>0</v>
      </c>
      <c r="FJ32" s="205">
        <v>0</v>
      </c>
      <c r="FK32" s="212">
        <v>0</v>
      </c>
      <c r="FL32" s="176"/>
      <c r="FM32" s="176"/>
      <c r="FN32" s="176"/>
    </row>
    <row r="33" spans="2:170" ht="15.75" customHeight="1" x14ac:dyDescent="0.25">
      <c r="B33" s="109">
        <v>1982</v>
      </c>
      <c r="C33" s="177"/>
      <c r="D33" s="208" t="s">
        <v>12</v>
      </c>
      <c r="E33" s="209">
        <v>0</v>
      </c>
      <c r="F33" s="209" t="s">
        <v>12</v>
      </c>
      <c r="G33" s="209" t="s">
        <v>12</v>
      </c>
      <c r="H33" s="209">
        <v>5</v>
      </c>
      <c r="I33" s="209">
        <v>23</v>
      </c>
      <c r="J33" s="209">
        <v>80</v>
      </c>
      <c r="K33" s="209">
        <v>216</v>
      </c>
      <c r="L33" s="209">
        <v>322</v>
      </c>
      <c r="M33" s="209">
        <v>425</v>
      </c>
      <c r="N33" s="209">
        <v>299</v>
      </c>
      <c r="O33" s="209">
        <v>228</v>
      </c>
      <c r="P33" s="209">
        <v>115</v>
      </c>
      <c r="Q33" s="209">
        <v>45</v>
      </c>
      <c r="R33" s="209">
        <v>31</v>
      </c>
      <c r="S33" s="209">
        <v>0</v>
      </c>
      <c r="T33" s="209">
        <v>0</v>
      </c>
      <c r="U33" s="209">
        <v>0</v>
      </c>
      <c r="V33" s="209">
        <v>0</v>
      </c>
      <c r="W33" s="210">
        <v>0</v>
      </c>
      <c r="X33" s="148"/>
      <c r="Y33" s="208">
        <v>0</v>
      </c>
      <c r="Z33" s="209">
        <v>0</v>
      </c>
      <c r="AA33" s="209">
        <v>0</v>
      </c>
      <c r="AB33" s="209">
        <v>0</v>
      </c>
      <c r="AC33" s="209">
        <v>0</v>
      </c>
      <c r="AD33" s="209">
        <v>0</v>
      </c>
      <c r="AE33" s="209">
        <v>0</v>
      </c>
      <c r="AF33" s="209" t="s">
        <v>12</v>
      </c>
      <c r="AG33" s="209" t="s">
        <v>12</v>
      </c>
      <c r="AH33" s="209" t="s">
        <v>12</v>
      </c>
      <c r="AI33" s="209" t="s">
        <v>12</v>
      </c>
      <c r="AJ33" s="209">
        <v>11</v>
      </c>
      <c r="AK33" s="209">
        <v>16</v>
      </c>
      <c r="AL33" s="209">
        <v>18</v>
      </c>
      <c r="AM33" s="209">
        <v>25</v>
      </c>
      <c r="AN33" s="209">
        <v>0</v>
      </c>
      <c r="AO33" s="209">
        <v>0</v>
      </c>
      <c r="AP33" s="209">
        <v>0</v>
      </c>
      <c r="AQ33" s="209">
        <v>0</v>
      </c>
      <c r="AR33" s="210">
        <v>0</v>
      </c>
      <c r="AS33" s="207"/>
      <c r="AT33" s="208" t="s">
        <v>12</v>
      </c>
      <c r="AU33" s="209">
        <v>0</v>
      </c>
      <c r="AV33" s="209">
        <v>0</v>
      </c>
      <c r="AW33" s="209">
        <v>0</v>
      </c>
      <c r="AX33" s="209" t="s">
        <v>12</v>
      </c>
      <c r="AY33" s="209" t="s">
        <v>12</v>
      </c>
      <c r="AZ33" s="209">
        <v>7</v>
      </c>
      <c r="BA33" s="209">
        <v>21</v>
      </c>
      <c r="BB33" s="209">
        <v>25</v>
      </c>
      <c r="BC33" s="209">
        <v>36</v>
      </c>
      <c r="BD33" s="209">
        <v>50</v>
      </c>
      <c r="BE33" s="209">
        <v>43</v>
      </c>
      <c r="BF33" s="209">
        <v>24</v>
      </c>
      <c r="BG33" s="209">
        <v>25</v>
      </c>
      <c r="BH33" s="209">
        <v>22</v>
      </c>
      <c r="BI33" s="209">
        <v>0</v>
      </c>
      <c r="BJ33" s="209">
        <v>0</v>
      </c>
      <c r="BK33" s="209">
        <v>0</v>
      </c>
      <c r="BL33" s="209">
        <v>0</v>
      </c>
      <c r="BM33" s="210">
        <v>0</v>
      </c>
      <c r="BN33" s="208">
        <v>0</v>
      </c>
      <c r="BO33" s="209">
        <v>0</v>
      </c>
      <c r="BP33" s="209">
        <v>0</v>
      </c>
      <c r="BQ33" s="209">
        <v>0</v>
      </c>
      <c r="BR33" s="209">
        <v>0</v>
      </c>
      <c r="BS33" s="209">
        <v>9</v>
      </c>
      <c r="BT33" s="209">
        <v>14</v>
      </c>
      <c r="BU33" s="209">
        <v>25</v>
      </c>
      <c r="BV33" s="209">
        <v>27</v>
      </c>
      <c r="BW33" s="209">
        <v>48</v>
      </c>
      <c r="BX33" s="209">
        <v>76</v>
      </c>
      <c r="BY33" s="209">
        <v>58</v>
      </c>
      <c r="BZ33" s="209">
        <v>57</v>
      </c>
      <c r="CA33" s="209">
        <v>39</v>
      </c>
      <c r="CB33" s="209">
        <v>23</v>
      </c>
      <c r="CC33" s="209">
        <v>0</v>
      </c>
      <c r="CD33" s="209">
        <v>0</v>
      </c>
      <c r="CE33" s="209">
        <v>0</v>
      </c>
      <c r="CF33" s="209">
        <v>0</v>
      </c>
      <c r="CG33" s="210">
        <v>0</v>
      </c>
      <c r="CH33" s="207"/>
      <c r="CI33" s="208">
        <v>0</v>
      </c>
      <c r="CJ33" s="209">
        <v>0</v>
      </c>
      <c r="CK33" s="209">
        <v>0</v>
      </c>
      <c r="CL33" s="209">
        <v>0</v>
      </c>
      <c r="CM33" s="209" t="s">
        <v>12</v>
      </c>
      <c r="CN33" s="209">
        <v>0</v>
      </c>
      <c r="CO33" s="209">
        <v>0</v>
      </c>
      <c r="CP33" s="209" t="s">
        <v>12</v>
      </c>
      <c r="CQ33" s="209">
        <v>10</v>
      </c>
      <c r="CR33" s="209">
        <v>9</v>
      </c>
      <c r="CS33" s="209">
        <v>15</v>
      </c>
      <c r="CT33" s="209">
        <v>14</v>
      </c>
      <c r="CU33" s="209">
        <v>16</v>
      </c>
      <c r="CV33" s="209">
        <v>20</v>
      </c>
      <c r="CW33" s="209">
        <v>13</v>
      </c>
      <c r="CX33" s="209">
        <v>0</v>
      </c>
      <c r="CY33" s="209">
        <v>0</v>
      </c>
      <c r="CZ33" s="209">
        <v>0</v>
      </c>
      <c r="DA33" s="209">
        <v>0</v>
      </c>
      <c r="DB33" s="210">
        <v>0</v>
      </c>
      <c r="DC33" s="208">
        <v>0</v>
      </c>
      <c r="DD33" s="209">
        <v>0</v>
      </c>
      <c r="DE33" s="209">
        <v>0</v>
      </c>
      <c r="DF33" s="209">
        <v>0</v>
      </c>
      <c r="DG33" s="209" t="s">
        <v>12</v>
      </c>
      <c r="DH33" s="209" t="s">
        <v>12</v>
      </c>
      <c r="DI33" s="209" t="s">
        <v>12</v>
      </c>
      <c r="DJ33" s="209" t="s">
        <v>12</v>
      </c>
      <c r="DK33" s="209" t="s">
        <v>12</v>
      </c>
      <c r="DL33" s="209">
        <v>7</v>
      </c>
      <c r="DM33" s="209">
        <v>6</v>
      </c>
      <c r="DN33" s="209">
        <v>7</v>
      </c>
      <c r="DO33" s="209">
        <v>10</v>
      </c>
      <c r="DP33" s="209">
        <v>5</v>
      </c>
      <c r="DQ33" s="209" t="s">
        <v>12</v>
      </c>
      <c r="DR33" s="209">
        <v>0</v>
      </c>
      <c r="DS33" s="209">
        <v>0</v>
      </c>
      <c r="DT33" s="209">
        <v>0</v>
      </c>
      <c r="DU33" s="209">
        <v>0</v>
      </c>
      <c r="DV33" s="210">
        <v>0</v>
      </c>
      <c r="DW33" s="207"/>
      <c r="DX33" s="208">
        <v>97</v>
      </c>
      <c r="DY33" s="209">
        <v>59</v>
      </c>
      <c r="DZ33" s="209">
        <v>41</v>
      </c>
      <c r="EA33" s="209">
        <v>106</v>
      </c>
      <c r="EB33" s="209">
        <v>128</v>
      </c>
      <c r="EC33" s="209">
        <v>154</v>
      </c>
      <c r="ED33" s="209">
        <v>217</v>
      </c>
      <c r="EE33" s="209">
        <v>214</v>
      </c>
      <c r="EF33" s="209">
        <v>158</v>
      </c>
      <c r="EG33" s="209">
        <v>153</v>
      </c>
      <c r="EH33" s="209">
        <v>139</v>
      </c>
      <c r="EI33" s="209">
        <v>115</v>
      </c>
      <c r="EJ33" s="209">
        <v>62</v>
      </c>
      <c r="EK33" s="209">
        <v>52</v>
      </c>
      <c r="EL33" s="209">
        <v>32</v>
      </c>
      <c r="EM33" s="209">
        <v>0</v>
      </c>
      <c r="EN33" s="209">
        <v>0</v>
      </c>
      <c r="EO33" s="209">
        <v>0</v>
      </c>
      <c r="EP33" s="209">
        <v>0</v>
      </c>
      <c r="EQ33" s="210">
        <v>0</v>
      </c>
      <c r="ER33" s="208">
        <v>99</v>
      </c>
      <c r="ES33" s="209">
        <v>41</v>
      </c>
      <c r="ET33" s="209">
        <v>45</v>
      </c>
      <c r="EU33" s="209">
        <v>76</v>
      </c>
      <c r="EV33" s="209">
        <v>126</v>
      </c>
      <c r="EW33" s="209">
        <v>211</v>
      </c>
      <c r="EX33" s="209">
        <v>318</v>
      </c>
      <c r="EY33" s="209">
        <v>333</v>
      </c>
      <c r="EZ33" s="209">
        <v>326</v>
      </c>
      <c r="FA33" s="209">
        <v>297</v>
      </c>
      <c r="FB33" s="209">
        <v>297</v>
      </c>
      <c r="FC33" s="209">
        <v>250</v>
      </c>
      <c r="FD33" s="209">
        <v>128</v>
      </c>
      <c r="FE33" s="209">
        <v>67</v>
      </c>
      <c r="FF33" s="209">
        <v>40</v>
      </c>
      <c r="FG33" s="209">
        <v>0</v>
      </c>
      <c r="FH33" s="209">
        <v>0</v>
      </c>
      <c r="FI33" s="209">
        <v>0</v>
      </c>
      <c r="FJ33" s="209">
        <v>0</v>
      </c>
      <c r="FK33" s="210">
        <v>0</v>
      </c>
      <c r="FL33" s="176"/>
      <c r="FM33" s="176"/>
      <c r="FN33" s="176"/>
    </row>
    <row r="34" spans="2:170" ht="15.75" customHeight="1" x14ac:dyDescent="0.25">
      <c r="B34" s="108">
        <v>1983</v>
      </c>
      <c r="C34" s="177"/>
      <c r="D34" s="211" t="s">
        <v>12</v>
      </c>
      <c r="E34" s="205">
        <v>0</v>
      </c>
      <c r="F34" s="205">
        <v>0</v>
      </c>
      <c r="G34" s="205" t="s">
        <v>12</v>
      </c>
      <c r="H34" s="205">
        <v>7</v>
      </c>
      <c r="I34" s="205">
        <v>21</v>
      </c>
      <c r="J34" s="205">
        <v>109</v>
      </c>
      <c r="K34" s="205">
        <v>207</v>
      </c>
      <c r="L34" s="205">
        <v>330</v>
      </c>
      <c r="M34" s="205">
        <v>423</v>
      </c>
      <c r="N34" s="205">
        <v>346</v>
      </c>
      <c r="O34" s="205">
        <v>199</v>
      </c>
      <c r="P34" s="205">
        <v>151</v>
      </c>
      <c r="Q34" s="205">
        <v>45</v>
      </c>
      <c r="R34" s="205">
        <v>24</v>
      </c>
      <c r="S34" s="205">
        <v>0</v>
      </c>
      <c r="T34" s="205">
        <v>0</v>
      </c>
      <c r="U34" s="205">
        <v>0</v>
      </c>
      <c r="V34" s="205">
        <v>0</v>
      </c>
      <c r="W34" s="212">
        <v>0</v>
      </c>
      <c r="X34" s="148"/>
      <c r="Y34" s="211">
        <v>0</v>
      </c>
      <c r="Z34" s="205">
        <v>0</v>
      </c>
      <c r="AA34" s="205">
        <v>0</v>
      </c>
      <c r="AB34" s="205">
        <v>0</v>
      </c>
      <c r="AC34" s="205">
        <v>0</v>
      </c>
      <c r="AD34" s="205">
        <v>0</v>
      </c>
      <c r="AE34" s="205">
        <v>0</v>
      </c>
      <c r="AF34" s="205">
        <v>0</v>
      </c>
      <c r="AG34" s="205">
        <v>0</v>
      </c>
      <c r="AH34" s="205" t="s">
        <v>12</v>
      </c>
      <c r="AI34" s="205">
        <v>8</v>
      </c>
      <c r="AJ34" s="205">
        <v>8</v>
      </c>
      <c r="AK34" s="205">
        <v>15</v>
      </c>
      <c r="AL34" s="205">
        <v>18</v>
      </c>
      <c r="AM34" s="205">
        <v>15</v>
      </c>
      <c r="AN34" s="205">
        <v>0</v>
      </c>
      <c r="AO34" s="205">
        <v>0</v>
      </c>
      <c r="AP34" s="205">
        <v>0</v>
      </c>
      <c r="AQ34" s="205">
        <v>0</v>
      </c>
      <c r="AR34" s="212">
        <v>0</v>
      </c>
      <c r="AS34" s="207"/>
      <c r="AT34" s="211">
        <v>0</v>
      </c>
      <c r="AU34" s="205">
        <v>0</v>
      </c>
      <c r="AV34" s="205">
        <v>0</v>
      </c>
      <c r="AW34" s="205">
        <v>5</v>
      </c>
      <c r="AX34" s="205">
        <v>0</v>
      </c>
      <c r="AY34" s="205">
        <v>7</v>
      </c>
      <c r="AZ34" s="205">
        <v>13</v>
      </c>
      <c r="BA34" s="205">
        <v>18</v>
      </c>
      <c r="BB34" s="205">
        <v>24</v>
      </c>
      <c r="BC34" s="205">
        <v>36</v>
      </c>
      <c r="BD34" s="205">
        <v>45</v>
      </c>
      <c r="BE34" s="205">
        <v>43</v>
      </c>
      <c r="BF34" s="205">
        <v>40</v>
      </c>
      <c r="BG34" s="205">
        <v>21</v>
      </c>
      <c r="BH34" s="205">
        <v>20</v>
      </c>
      <c r="BI34" s="205">
        <v>0</v>
      </c>
      <c r="BJ34" s="205">
        <v>0</v>
      </c>
      <c r="BK34" s="205">
        <v>0</v>
      </c>
      <c r="BL34" s="205">
        <v>0</v>
      </c>
      <c r="BM34" s="212">
        <v>0</v>
      </c>
      <c r="BN34" s="211" t="s">
        <v>12</v>
      </c>
      <c r="BO34" s="205" t="s">
        <v>12</v>
      </c>
      <c r="BP34" s="205">
        <v>0</v>
      </c>
      <c r="BQ34" s="205" t="s">
        <v>12</v>
      </c>
      <c r="BR34" s="205" t="s">
        <v>12</v>
      </c>
      <c r="BS34" s="205" t="s">
        <v>12</v>
      </c>
      <c r="BT34" s="205">
        <v>9</v>
      </c>
      <c r="BU34" s="205">
        <v>23</v>
      </c>
      <c r="BV34" s="205">
        <v>33</v>
      </c>
      <c r="BW34" s="205">
        <v>54</v>
      </c>
      <c r="BX34" s="205">
        <v>71</v>
      </c>
      <c r="BY34" s="205">
        <v>54</v>
      </c>
      <c r="BZ34" s="205">
        <v>64</v>
      </c>
      <c r="CA34" s="205">
        <v>27</v>
      </c>
      <c r="CB34" s="205">
        <v>34</v>
      </c>
      <c r="CC34" s="205">
        <v>0</v>
      </c>
      <c r="CD34" s="205">
        <v>0</v>
      </c>
      <c r="CE34" s="205">
        <v>0</v>
      </c>
      <c r="CF34" s="205">
        <v>0</v>
      </c>
      <c r="CG34" s="212">
        <v>0</v>
      </c>
      <c r="CH34" s="207"/>
      <c r="CI34" s="211">
        <v>0</v>
      </c>
      <c r="CJ34" s="205">
        <v>0</v>
      </c>
      <c r="CK34" s="205">
        <v>0</v>
      </c>
      <c r="CL34" s="205">
        <v>0</v>
      </c>
      <c r="CM34" s="205" t="s">
        <v>12</v>
      </c>
      <c r="CN34" s="205" t="s">
        <v>12</v>
      </c>
      <c r="CO34" s="205">
        <v>0</v>
      </c>
      <c r="CP34" s="205">
        <v>6</v>
      </c>
      <c r="CQ34" s="205">
        <v>5</v>
      </c>
      <c r="CR34" s="205">
        <v>18</v>
      </c>
      <c r="CS34" s="205">
        <v>13</v>
      </c>
      <c r="CT34" s="205">
        <v>24</v>
      </c>
      <c r="CU34" s="205">
        <v>23</v>
      </c>
      <c r="CV34" s="205">
        <v>15</v>
      </c>
      <c r="CW34" s="205">
        <v>16</v>
      </c>
      <c r="CX34" s="205">
        <v>0</v>
      </c>
      <c r="CY34" s="205">
        <v>0</v>
      </c>
      <c r="CZ34" s="205">
        <v>0</v>
      </c>
      <c r="DA34" s="205">
        <v>0</v>
      </c>
      <c r="DB34" s="212">
        <v>0</v>
      </c>
      <c r="DC34" s="211">
        <v>0</v>
      </c>
      <c r="DD34" s="205">
        <v>0</v>
      </c>
      <c r="DE34" s="205">
        <v>0</v>
      </c>
      <c r="DF34" s="205">
        <v>0</v>
      </c>
      <c r="DG34" s="205">
        <v>0</v>
      </c>
      <c r="DH34" s="205" t="s">
        <v>12</v>
      </c>
      <c r="DI34" s="205" t="s">
        <v>12</v>
      </c>
      <c r="DJ34" s="205" t="s">
        <v>12</v>
      </c>
      <c r="DK34" s="205">
        <v>7</v>
      </c>
      <c r="DL34" s="205" t="s">
        <v>12</v>
      </c>
      <c r="DM34" s="205">
        <v>5</v>
      </c>
      <c r="DN34" s="205">
        <v>13</v>
      </c>
      <c r="DO34" s="205">
        <v>9</v>
      </c>
      <c r="DP34" s="205">
        <v>9</v>
      </c>
      <c r="DQ34" s="205">
        <v>10</v>
      </c>
      <c r="DR34" s="205">
        <v>0</v>
      </c>
      <c r="DS34" s="205">
        <v>0</v>
      </c>
      <c r="DT34" s="205">
        <v>0</v>
      </c>
      <c r="DU34" s="205">
        <v>0</v>
      </c>
      <c r="DV34" s="212">
        <v>0</v>
      </c>
      <c r="DW34" s="207"/>
      <c r="DX34" s="211">
        <v>91</v>
      </c>
      <c r="DY34" s="205">
        <v>54</v>
      </c>
      <c r="DZ34" s="205">
        <v>45</v>
      </c>
      <c r="EA34" s="205">
        <v>93</v>
      </c>
      <c r="EB34" s="205">
        <v>146</v>
      </c>
      <c r="EC34" s="205">
        <v>149</v>
      </c>
      <c r="ED34" s="205">
        <v>183</v>
      </c>
      <c r="EE34" s="205">
        <v>238</v>
      </c>
      <c r="EF34" s="205">
        <v>175</v>
      </c>
      <c r="EG34" s="205">
        <v>195</v>
      </c>
      <c r="EH34" s="205">
        <v>141</v>
      </c>
      <c r="EI34" s="205">
        <v>126</v>
      </c>
      <c r="EJ34" s="205">
        <v>97</v>
      </c>
      <c r="EK34" s="205">
        <v>56</v>
      </c>
      <c r="EL34" s="205">
        <v>45</v>
      </c>
      <c r="EM34" s="205">
        <v>0</v>
      </c>
      <c r="EN34" s="205">
        <v>0</v>
      </c>
      <c r="EO34" s="205">
        <v>0</v>
      </c>
      <c r="EP34" s="205">
        <v>0</v>
      </c>
      <c r="EQ34" s="212">
        <v>0</v>
      </c>
      <c r="ER34" s="211">
        <v>76</v>
      </c>
      <c r="ES34" s="205">
        <v>28</v>
      </c>
      <c r="ET34" s="205">
        <v>44</v>
      </c>
      <c r="EU34" s="205">
        <v>83</v>
      </c>
      <c r="EV34" s="205">
        <v>126</v>
      </c>
      <c r="EW34" s="205">
        <v>243</v>
      </c>
      <c r="EX34" s="205">
        <v>334</v>
      </c>
      <c r="EY34" s="205">
        <v>360</v>
      </c>
      <c r="EZ34" s="205">
        <v>307</v>
      </c>
      <c r="FA34" s="205">
        <v>313</v>
      </c>
      <c r="FB34" s="205">
        <v>363</v>
      </c>
      <c r="FC34" s="205">
        <v>258</v>
      </c>
      <c r="FD34" s="205">
        <v>161</v>
      </c>
      <c r="FE34" s="205">
        <v>90</v>
      </c>
      <c r="FF34" s="205">
        <v>42</v>
      </c>
      <c r="FG34" s="205">
        <v>0</v>
      </c>
      <c r="FH34" s="205">
        <v>0</v>
      </c>
      <c r="FI34" s="205">
        <v>0</v>
      </c>
      <c r="FJ34" s="205">
        <v>0</v>
      </c>
      <c r="FK34" s="212">
        <v>0</v>
      </c>
      <c r="FL34" s="176"/>
      <c r="FM34" s="176"/>
      <c r="FN34" s="176"/>
    </row>
    <row r="35" spans="2:170" ht="15.75" customHeight="1" x14ac:dyDescent="0.25">
      <c r="B35" s="109">
        <v>1984</v>
      </c>
      <c r="C35" s="177"/>
      <c r="D35" s="208">
        <v>0</v>
      </c>
      <c r="E35" s="209">
        <v>0</v>
      </c>
      <c r="F35" s="209" t="s">
        <v>12</v>
      </c>
      <c r="G35" s="209">
        <v>0</v>
      </c>
      <c r="H35" s="209" t="s">
        <v>12</v>
      </c>
      <c r="I35" s="209">
        <v>30</v>
      </c>
      <c r="J35" s="209">
        <v>74</v>
      </c>
      <c r="K35" s="209">
        <v>248</v>
      </c>
      <c r="L35" s="209">
        <v>329</v>
      </c>
      <c r="M35" s="209">
        <v>458</v>
      </c>
      <c r="N35" s="209">
        <v>306</v>
      </c>
      <c r="O35" s="209">
        <v>257</v>
      </c>
      <c r="P35" s="209">
        <v>159</v>
      </c>
      <c r="Q35" s="209">
        <v>62</v>
      </c>
      <c r="R35" s="209">
        <v>35</v>
      </c>
      <c r="S35" s="209" t="s">
        <v>12</v>
      </c>
      <c r="T35" s="209">
        <v>0</v>
      </c>
      <c r="U35" s="209">
        <v>0</v>
      </c>
      <c r="V35" s="209">
        <v>0</v>
      </c>
      <c r="W35" s="210">
        <v>0</v>
      </c>
      <c r="X35" s="148"/>
      <c r="Y35" s="208">
        <v>0</v>
      </c>
      <c r="Z35" s="209">
        <v>0</v>
      </c>
      <c r="AA35" s="209">
        <v>0</v>
      </c>
      <c r="AB35" s="209">
        <v>0</v>
      </c>
      <c r="AC35" s="209" t="s">
        <v>12</v>
      </c>
      <c r="AD35" s="209">
        <v>0</v>
      </c>
      <c r="AE35" s="209">
        <v>0</v>
      </c>
      <c r="AF35" s="209" t="s">
        <v>12</v>
      </c>
      <c r="AG35" s="209">
        <v>0</v>
      </c>
      <c r="AH35" s="209" t="s">
        <v>12</v>
      </c>
      <c r="AI35" s="209">
        <v>8</v>
      </c>
      <c r="AJ35" s="209">
        <v>14</v>
      </c>
      <c r="AK35" s="209">
        <v>20</v>
      </c>
      <c r="AL35" s="209">
        <v>13</v>
      </c>
      <c r="AM35" s="209">
        <v>20</v>
      </c>
      <c r="AN35" s="209" t="s">
        <v>12</v>
      </c>
      <c r="AO35" s="209">
        <v>0</v>
      </c>
      <c r="AP35" s="209">
        <v>0</v>
      </c>
      <c r="AQ35" s="209">
        <v>0</v>
      </c>
      <c r="AR35" s="210">
        <v>0</v>
      </c>
      <c r="AS35" s="207"/>
      <c r="AT35" s="208">
        <v>0</v>
      </c>
      <c r="AU35" s="209">
        <v>0</v>
      </c>
      <c r="AV35" s="209">
        <v>0</v>
      </c>
      <c r="AW35" s="209" t="s">
        <v>12</v>
      </c>
      <c r="AX35" s="209" t="s">
        <v>12</v>
      </c>
      <c r="AY35" s="209" t="s">
        <v>12</v>
      </c>
      <c r="AZ35" s="209">
        <v>10</v>
      </c>
      <c r="BA35" s="209">
        <v>19</v>
      </c>
      <c r="BB35" s="209">
        <v>30</v>
      </c>
      <c r="BC35" s="209">
        <v>48</v>
      </c>
      <c r="BD35" s="209">
        <v>73</v>
      </c>
      <c r="BE35" s="209">
        <v>48</v>
      </c>
      <c r="BF35" s="209">
        <v>47</v>
      </c>
      <c r="BG35" s="209">
        <v>18</v>
      </c>
      <c r="BH35" s="209">
        <v>20</v>
      </c>
      <c r="BI35" s="209" t="s">
        <v>12</v>
      </c>
      <c r="BJ35" s="209">
        <v>0</v>
      </c>
      <c r="BK35" s="209">
        <v>0</v>
      </c>
      <c r="BL35" s="209">
        <v>0</v>
      </c>
      <c r="BM35" s="210">
        <v>0</v>
      </c>
      <c r="BN35" s="208">
        <v>0</v>
      </c>
      <c r="BO35" s="209">
        <v>0</v>
      </c>
      <c r="BP35" s="209" t="s">
        <v>12</v>
      </c>
      <c r="BQ35" s="209" t="s">
        <v>12</v>
      </c>
      <c r="BR35" s="209">
        <v>5</v>
      </c>
      <c r="BS35" s="209" t="s">
        <v>12</v>
      </c>
      <c r="BT35" s="209">
        <v>7</v>
      </c>
      <c r="BU35" s="209">
        <v>15</v>
      </c>
      <c r="BV35" s="209">
        <v>25</v>
      </c>
      <c r="BW35" s="209">
        <v>49</v>
      </c>
      <c r="BX35" s="209">
        <v>76</v>
      </c>
      <c r="BY35" s="209">
        <v>81</v>
      </c>
      <c r="BZ35" s="209">
        <v>70</v>
      </c>
      <c r="CA35" s="209">
        <v>26</v>
      </c>
      <c r="CB35" s="209">
        <v>36</v>
      </c>
      <c r="CC35" s="209" t="s">
        <v>12</v>
      </c>
      <c r="CD35" s="209">
        <v>0</v>
      </c>
      <c r="CE35" s="209">
        <v>0</v>
      </c>
      <c r="CF35" s="209">
        <v>0</v>
      </c>
      <c r="CG35" s="210">
        <v>0</v>
      </c>
      <c r="CH35" s="207"/>
      <c r="CI35" s="208">
        <v>0</v>
      </c>
      <c r="CJ35" s="209">
        <v>0</v>
      </c>
      <c r="CK35" s="209">
        <v>0</v>
      </c>
      <c r="CL35" s="209">
        <v>0</v>
      </c>
      <c r="CM35" s="209" t="s">
        <v>12</v>
      </c>
      <c r="CN35" s="209">
        <v>0</v>
      </c>
      <c r="CO35" s="209" t="s">
        <v>12</v>
      </c>
      <c r="CP35" s="209">
        <v>5</v>
      </c>
      <c r="CQ35" s="209">
        <v>9</v>
      </c>
      <c r="CR35" s="209">
        <v>15</v>
      </c>
      <c r="CS35" s="209">
        <v>17</v>
      </c>
      <c r="CT35" s="209">
        <v>13</v>
      </c>
      <c r="CU35" s="209">
        <v>17</v>
      </c>
      <c r="CV35" s="209">
        <v>8</v>
      </c>
      <c r="CW35" s="209">
        <v>12</v>
      </c>
      <c r="CX35" s="209" t="s">
        <v>12</v>
      </c>
      <c r="CY35" s="209">
        <v>0</v>
      </c>
      <c r="CZ35" s="209">
        <v>0</v>
      </c>
      <c r="DA35" s="209">
        <v>0</v>
      </c>
      <c r="DB35" s="210">
        <v>0</v>
      </c>
      <c r="DC35" s="208">
        <v>0</v>
      </c>
      <c r="DD35" s="209" t="s">
        <v>12</v>
      </c>
      <c r="DE35" s="209">
        <v>0</v>
      </c>
      <c r="DF35" s="209">
        <v>0</v>
      </c>
      <c r="DG35" s="209">
        <v>0</v>
      </c>
      <c r="DH35" s="209" t="s">
        <v>12</v>
      </c>
      <c r="DI35" s="209" t="s">
        <v>12</v>
      </c>
      <c r="DJ35" s="209" t="s">
        <v>12</v>
      </c>
      <c r="DK35" s="209" t="s">
        <v>12</v>
      </c>
      <c r="DL35" s="209" t="s">
        <v>12</v>
      </c>
      <c r="DM35" s="209">
        <v>7</v>
      </c>
      <c r="DN35" s="209">
        <v>8</v>
      </c>
      <c r="DO35" s="209">
        <v>13</v>
      </c>
      <c r="DP35" s="209">
        <v>6</v>
      </c>
      <c r="DQ35" s="209">
        <v>5</v>
      </c>
      <c r="DR35" s="209">
        <v>0</v>
      </c>
      <c r="DS35" s="209">
        <v>0</v>
      </c>
      <c r="DT35" s="209">
        <v>0</v>
      </c>
      <c r="DU35" s="209">
        <v>0</v>
      </c>
      <c r="DV35" s="210">
        <v>0</v>
      </c>
      <c r="DW35" s="207"/>
      <c r="DX35" s="208">
        <v>97</v>
      </c>
      <c r="DY35" s="209">
        <v>48</v>
      </c>
      <c r="DZ35" s="209">
        <v>50</v>
      </c>
      <c r="EA35" s="209">
        <v>104</v>
      </c>
      <c r="EB35" s="209">
        <v>138</v>
      </c>
      <c r="EC35" s="209">
        <v>198</v>
      </c>
      <c r="ED35" s="209">
        <v>210</v>
      </c>
      <c r="EE35" s="209">
        <v>251</v>
      </c>
      <c r="EF35" s="209">
        <v>203</v>
      </c>
      <c r="EG35" s="209">
        <v>179</v>
      </c>
      <c r="EH35" s="209">
        <v>178</v>
      </c>
      <c r="EI35" s="209">
        <v>164</v>
      </c>
      <c r="EJ35" s="209">
        <v>96</v>
      </c>
      <c r="EK35" s="209">
        <v>49</v>
      </c>
      <c r="EL35" s="209">
        <v>48</v>
      </c>
      <c r="EM35" s="209" t="s">
        <v>12</v>
      </c>
      <c r="EN35" s="209">
        <v>0</v>
      </c>
      <c r="EO35" s="209">
        <v>0</v>
      </c>
      <c r="EP35" s="209">
        <v>0</v>
      </c>
      <c r="EQ35" s="210">
        <v>0</v>
      </c>
      <c r="ER35" s="208">
        <v>76</v>
      </c>
      <c r="ES35" s="209">
        <v>33</v>
      </c>
      <c r="ET35" s="209">
        <v>46</v>
      </c>
      <c r="EU35" s="209">
        <v>92</v>
      </c>
      <c r="EV35" s="209">
        <v>150</v>
      </c>
      <c r="EW35" s="209">
        <v>206</v>
      </c>
      <c r="EX35" s="209">
        <v>343</v>
      </c>
      <c r="EY35" s="209">
        <v>456</v>
      </c>
      <c r="EZ35" s="209">
        <v>326</v>
      </c>
      <c r="FA35" s="209">
        <v>310</v>
      </c>
      <c r="FB35" s="209">
        <v>392</v>
      </c>
      <c r="FC35" s="209">
        <v>282</v>
      </c>
      <c r="FD35" s="209">
        <v>205</v>
      </c>
      <c r="FE35" s="209">
        <v>57</v>
      </c>
      <c r="FF35" s="209">
        <v>53</v>
      </c>
      <c r="FG35" s="209">
        <v>5</v>
      </c>
      <c r="FH35" s="209">
        <v>0</v>
      </c>
      <c r="FI35" s="209">
        <v>0</v>
      </c>
      <c r="FJ35" s="209">
        <v>0</v>
      </c>
      <c r="FK35" s="210">
        <v>0</v>
      </c>
      <c r="FL35" s="176"/>
      <c r="FM35" s="176"/>
      <c r="FN35" s="176"/>
    </row>
    <row r="36" spans="2:170" ht="15.75" customHeight="1" x14ac:dyDescent="0.25">
      <c r="B36" s="108">
        <v>1985</v>
      </c>
      <c r="C36" s="177"/>
      <c r="D36" s="211">
        <v>0</v>
      </c>
      <c r="E36" s="205">
        <v>0</v>
      </c>
      <c r="F36" s="205">
        <v>0</v>
      </c>
      <c r="G36" s="205" t="s">
        <v>12</v>
      </c>
      <c r="H36" s="205">
        <v>5</v>
      </c>
      <c r="I36" s="205">
        <v>36</v>
      </c>
      <c r="J36" s="205">
        <v>120</v>
      </c>
      <c r="K36" s="205">
        <v>298</v>
      </c>
      <c r="L36" s="205">
        <v>508</v>
      </c>
      <c r="M36" s="205">
        <v>628</v>
      </c>
      <c r="N36" s="205">
        <v>477</v>
      </c>
      <c r="O36" s="205">
        <v>371</v>
      </c>
      <c r="P36" s="205">
        <v>249</v>
      </c>
      <c r="Q36" s="205">
        <v>98</v>
      </c>
      <c r="R36" s="205">
        <v>72</v>
      </c>
      <c r="S36" s="205">
        <v>15</v>
      </c>
      <c r="T36" s="205">
        <v>0</v>
      </c>
      <c r="U36" s="205">
        <v>0</v>
      </c>
      <c r="V36" s="205">
        <v>0</v>
      </c>
      <c r="W36" s="212">
        <v>0</v>
      </c>
      <c r="X36" s="148"/>
      <c r="Y36" s="211">
        <v>0</v>
      </c>
      <c r="Z36" s="205">
        <v>0</v>
      </c>
      <c r="AA36" s="205">
        <v>0</v>
      </c>
      <c r="AB36" s="205">
        <v>0</v>
      </c>
      <c r="AC36" s="205">
        <v>0</v>
      </c>
      <c r="AD36" s="205" t="s">
        <v>12</v>
      </c>
      <c r="AE36" s="205">
        <v>0</v>
      </c>
      <c r="AF36" s="205">
        <v>0</v>
      </c>
      <c r="AG36" s="205" t="s">
        <v>12</v>
      </c>
      <c r="AH36" s="205" t="s">
        <v>12</v>
      </c>
      <c r="AI36" s="205">
        <v>13</v>
      </c>
      <c r="AJ36" s="205">
        <v>17</v>
      </c>
      <c r="AK36" s="205">
        <v>35</v>
      </c>
      <c r="AL36" s="205">
        <v>25</v>
      </c>
      <c r="AM36" s="205">
        <v>29</v>
      </c>
      <c r="AN36" s="205">
        <v>12</v>
      </c>
      <c r="AO36" s="205">
        <v>0</v>
      </c>
      <c r="AP36" s="205">
        <v>0</v>
      </c>
      <c r="AQ36" s="205">
        <v>0</v>
      </c>
      <c r="AR36" s="212">
        <v>0</v>
      </c>
      <c r="AS36" s="207"/>
      <c r="AT36" s="211">
        <v>0</v>
      </c>
      <c r="AU36" s="205">
        <v>0</v>
      </c>
      <c r="AV36" s="205">
        <v>0</v>
      </c>
      <c r="AW36" s="205" t="s">
        <v>12</v>
      </c>
      <c r="AX36" s="205" t="s">
        <v>12</v>
      </c>
      <c r="AY36" s="205">
        <v>7</v>
      </c>
      <c r="AZ36" s="205">
        <v>8</v>
      </c>
      <c r="BA36" s="205">
        <v>22</v>
      </c>
      <c r="BB36" s="205">
        <v>50</v>
      </c>
      <c r="BC36" s="205">
        <v>69</v>
      </c>
      <c r="BD36" s="205">
        <v>68</v>
      </c>
      <c r="BE36" s="205">
        <v>92</v>
      </c>
      <c r="BF36" s="205">
        <v>70</v>
      </c>
      <c r="BG36" s="205">
        <v>42</v>
      </c>
      <c r="BH36" s="205">
        <v>31</v>
      </c>
      <c r="BI36" s="205">
        <v>7</v>
      </c>
      <c r="BJ36" s="205">
        <v>0</v>
      </c>
      <c r="BK36" s="205">
        <v>0</v>
      </c>
      <c r="BL36" s="205">
        <v>0</v>
      </c>
      <c r="BM36" s="212">
        <v>0</v>
      </c>
      <c r="BN36" s="211">
        <v>0</v>
      </c>
      <c r="BO36" s="205">
        <v>0</v>
      </c>
      <c r="BP36" s="205" t="s">
        <v>12</v>
      </c>
      <c r="BQ36" s="205">
        <v>0</v>
      </c>
      <c r="BR36" s="205">
        <v>7</v>
      </c>
      <c r="BS36" s="205">
        <v>9</v>
      </c>
      <c r="BT36" s="205">
        <v>14</v>
      </c>
      <c r="BU36" s="205">
        <v>22</v>
      </c>
      <c r="BV36" s="205">
        <v>45</v>
      </c>
      <c r="BW36" s="205">
        <v>73</v>
      </c>
      <c r="BX36" s="205">
        <v>99</v>
      </c>
      <c r="BY36" s="205">
        <v>112</v>
      </c>
      <c r="BZ36" s="205">
        <v>99</v>
      </c>
      <c r="CA36" s="205">
        <v>57</v>
      </c>
      <c r="CB36" s="205">
        <v>46</v>
      </c>
      <c r="CC36" s="205">
        <v>8</v>
      </c>
      <c r="CD36" s="205">
        <v>0</v>
      </c>
      <c r="CE36" s="205">
        <v>0</v>
      </c>
      <c r="CF36" s="205">
        <v>0</v>
      </c>
      <c r="CG36" s="212">
        <v>0</v>
      </c>
      <c r="CH36" s="207"/>
      <c r="CI36" s="211">
        <v>0</v>
      </c>
      <c r="CJ36" s="205">
        <v>0</v>
      </c>
      <c r="CK36" s="205" t="s">
        <v>12</v>
      </c>
      <c r="CL36" s="205" t="s">
        <v>12</v>
      </c>
      <c r="CM36" s="205" t="s">
        <v>12</v>
      </c>
      <c r="CN36" s="205" t="s">
        <v>12</v>
      </c>
      <c r="CO36" s="205" t="s">
        <v>12</v>
      </c>
      <c r="CP36" s="205">
        <v>9</v>
      </c>
      <c r="CQ36" s="205">
        <v>10</v>
      </c>
      <c r="CR36" s="205">
        <v>18</v>
      </c>
      <c r="CS36" s="205">
        <v>21</v>
      </c>
      <c r="CT36" s="205">
        <v>28</v>
      </c>
      <c r="CU36" s="205">
        <v>30</v>
      </c>
      <c r="CV36" s="205">
        <v>24</v>
      </c>
      <c r="CW36" s="205">
        <v>19</v>
      </c>
      <c r="CX36" s="205">
        <v>10</v>
      </c>
      <c r="CY36" s="205">
        <v>0</v>
      </c>
      <c r="CZ36" s="205">
        <v>0</v>
      </c>
      <c r="DA36" s="205">
        <v>0</v>
      </c>
      <c r="DB36" s="212">
        <v>0</v>
      </c>
      <c r="DC36" s="211">
        <v>0</v>
      </c>
      <c r="DD36" s="205">
        <v>0</v>
      </c>
      <c r="DE36" s="205">
        <v>0</v>
      </c>
      <c r="DF36" s="205" t="s">
        <v>12</v>
      </c>
      <c r="DG36" s="205">
        <v>0</v>
      </c>
      <c r="DH36" s="205" t="s">
        <v>12</v>
      </c>
      <c r="DI36" s="205" t="s">
        <v>12</v>
      </c>
      <c r="DJ36" s="205">
        <v>12</v>
      </c>
      <c r="DK36" s="205" t="s">
        <v>12</v>
      </c>
      <c r="DL36" s="205" t="s">
        <v>12</v>
      </c>
      <c r="DM36" s="205">
        <v>15</v>
      </c>
      <c r="DN36" s="205">
        <v>14</v>
      </c>
      <c r="DO36" s="205">
        <v>11</v>
      </c>
      <c r="DP36" s="205">
        <v>13</v>
      </c>
      <c r="DQ36" s="205">
        <v>9</v>
      </c>
      <c r="DR36" s="205" t="s">
        <v>12</v>
      </c>
      <c r="DS36" s="205">
        <v>0</v>
      </c>
      <c r="DT36" s="205">
        <v>0</v>
      </c>
      <c r="DU36" s="205">
        <v>0</v>
      </c>
      <c r="DV36" s="212">
        <v>0</v>
      </c>
      <c r="DW36" s="207"/>
      <c r="DX36" s="211">
        <v>142</v>
      </c>
      <c r="DY36" s="205">
        <v>73</v>
      </c>
      <c r="DZ36" s="205">
        <v>82</v>
      </c>
      <c r="EA36" s="205">
        <v>123</v>
      </c>
      <c r="EB36" s="205">
        <v>240</v>
      </c>
      <c r="EC36" s="205">
        <v>279</v>
      </c>
      <c r="ED36" s="205">
        <v>282</v>
      </c>
      <c r="EE36" s="205">
        <v>333</v>
      </c>
      <c r="EF36" s="205">
        <v>307</v>
      </c>
      <c r="EG36" s="205">
        <v>258</v>
      </c>
      <c r="EH36" s="205">
        <v>265</v>
      </c>
      <c r="EI36" s="205">
        <v>252</v>
      </c>
      <c r="EJ36" s="205">
        <v>175</v>
      </c>
      <c r="EK36" s="205">
        <v>118</v>
      </c>
      <c r="EL36" s="205">
        <v>85</v>
      </c>
      <c r="EM36" s="205">
        <v>22</v>
      </c>
      <c r="EN36" s="205">
        <v>0</v>
      </c>
      <c r="EO36" s="205">
        <v>0</v>
      </c>
      <c r="EP36" s="205">
        <v>0</v>
      </c>
      <c r="EQ36" s="212">
        <v>0</v>
      </c>
      <c r="ER36" s="211">
        <v>114</v>
      </c>
      <c r="ES36" s="205">
        <v>46</v>
      </c>
      <c r="ET36" s="205">
        <v>74</v>
      </c>
      <c r="EU36" s="205">
        <v>137</v>
      </c>
      <c r="EV36" s="205">
        <v>196</v>
      </c>
      <c r="EW36" s="205">
        <v>338</v>
      </c>
      <c r="EX36" s="205">
        <v>466</v>
      </c>
      <c r="EY36" s="205">
        <v>603</v>
      </c>
      <c r="EZ36" s="205">
        <v>522</v>
      </c>
      <c r="FA36" s="205">
        <v>531</v>
      </c>
      <c r="FB36" s="205">
        <v>511</v>
      </c>
      <c r="FC36" s="205">
        <v>456</v>
      </c>
      <c r="FD36" s="205">
        <v>361</v>
      </c>
      <c r="FE36" s="205">
        <v>143</v>
      </c>
      <c r="FF36" s="205">
        <v>95</v>
      </c>
      <c r="FG36" s="205">
        <v>14</v>
      </c>
      <c r="FH36" s="205">
        <v>0</v>
      </c>
      <c r="FI36" s="205">
        <v>0</v>
      </c>
      <c r="FJ36" s="205">
        <v>0</v>
      </c>
      <c r="FK36" s="212">
        <v>0</v>
      </c>
      <c r="FL36" s="176"/>
      <c r="FM36" s="176"/>
      <c r="FN36" s="176"/>
    </row>
    <row r="37" spans="2:170" ht="15.75" customHeight="1" x14ac:dyDescent="0.25">
      <c r="B37" s="109">
        <v>1986</v>
      </c>
      <c r="C37" s="177"/>
      <c r="D37" s="208">
        <v>0</v>
      </c>
      <c r="E37" s="209">
        <v>0</v>
      </c>
      <c r="F37" s="209">
        <v>0</v>
      </c>
      <c r="G37" s="209" t="s">
        <v>12</v>
      </c>
      <c r="H37" s="209">
        <v>6</v>
      </c>
      <c r="I37" s="209">
        <v>44</v>
      </c>
      <c r="J37" s="209">
        <v>115</v>
      </c>
      <c r="K37" s="209">
        <v>348</v>
      </c>
      <c r="L37" s="209">
        <v>524</v>
      </c>
      <c r="M37" s="209">
        <v>611</v>
      </c>
      <c r="N37" s="209">
        <v>527</v>
      </c>
      <c r="O37" s="209">
        <v>409</v>
      </c>
      <c r="P37" s="209">
        <v>316</v>
      </c>
      <c r="Q37" s="209">
        <v>138</v>
      </c>
      <c r="R37" s="209">
        <v>66</v>
      </c>
      <c r="S37" s="209">
        <v>17</v>
      </c>
      <c r="T37" s="209">
        <v>0</v>
      </c>
      <c r="U37" s="209">
        <v>0</v>
      </c>
      <c r="V37" s="209">
        <v>0</v>
      </c>
      <c r="W37" s="210">
        <v>0</v>
      </c>
      <c r="X37" s="148"/>
      <c r="Y37" s="208">
        <v>0</v>
      </c>
      <c r="Z37" s="209">
        <v>0</v>
      </c>
      <c r="AA37" s="209">
        <v>0</v>
      </c>
      <c r="AB37" s="209">
        <v>0</v>
      </c>
      <c r="AC37" s="209">
        <v>0</v>
      </c>
      <c r="AD37" s="209">
        <v>0</v>
      </c>
      <c r="AE37" s="209">
        <v>0</v>
      </c>
      <c r="AF37" s="209">
        <v>0</v>
      </c>
      <c r="AG37" s="209" t="s">
        <v>12</v>
      </c>
      <c r="AH37" s="209" t="s">
        <v>12</v>
      </c>
      <c r="AI37" s="209">
        <v>12</v>
      </c>
      <c r="AJ37" s="209">
        <v>25</v>
      </c>
      <c r="AK37" s="209">
        <v>38</v>
      </c>
      <c r="AL37" s="209">
        <v>37</v>
      </c>
      <c r="AM37" s="209">
        <v>34</v>
      </c>
      <c r="AN37" s="209">
        <v>23</v>
      </c>
      <c r="AO37" s="209">
        <v>0</v>
      </c>
      <c r="AP37" s="209">
        <v>0</v>
      </c>
      <c r="AQ37" s="209">
        <v>0</v>
      </c>
      <c r="AR37" s="210">
        <v>0</v>
      </c>
      <c r="AS37" s="207"/>
      <c r="AT37" s="208">
        <v>0</v>
      </c>
      <c r="AU37" s="209">
        <v>0</v>
      </c>
      <c r="AV37" s="209">
        <v>0</v>
      </c>
      <c r="AW37" s="209" t="s">
        <v>12</v>
      </c>
      <c r="AX37" s="209" t="s">
        <v>12</v>
      </c>
      <c r="AY37" s="209">
        <v>5</v>
      </c>
      <c r="AZ37" s="209">
        <v>13</v>
      </c>
      <c r="BA37" s="209">
        <v>28</v>
      </c>
      <c r="BB37" s="209">
        <v>34</v>
      </c>
      <c r="BC37" s="209">
        <v>65</v>
      </c>
      <c r="BD37" s="209">
        <v>95</v>
      </c>
      <c r="BE37" s="209">
        <v>98</v>
      </c>
      <c r="BF37" s="209">
        <v>83</v>
      </c>
      <c r="BG37" s="209">
        <v>46</v>
      </c>
      <c r="BH37" s="209">
        <v>23</v>
      </c>
      <c r="BI37" s="209">
        <v>15</v>
      </c>
      <c r="BJ37" s="209">
        <v>0</v>
      </c>
      <c r="BK37" s="209">
        <v>0</v>
      </c>
      <c r="BL37" s="209">
        <v>0</v>
      </c>
      <c r="BM37" s="210">
        <v>0</v>
      </c>
      <c r="BN37" s="208">
        <v>0</v>
      </c>
      <c r="BO37" s="209">
        <v>0</v>
      </c>
      <c r="BP37" s="209" t="s">
        <v>12</v>
      </c>
      <c r="BQ37" s="209" t="s">
        <v>12</v>
      </c>
      <c r="BR37" s="209" t="s">
        <v>12</v>
      </c>
      <c r="BS37" s="209">
        <v>8</v>
      </c>
      <c r="BT37" s="209">
        <v>10</v>
      </c>
      <c r="BU37" s="209">
        <v>23</v>
      </c>
      <c r="BV37" s="209">
        <v>44</v>
      </c>
      <c r="BW37" s="209">
        <v>80</v>
      </c>
      <c r="BX37" s="209">
        <v>110</v>
      </c>
      <c r="BY37" s="209">
        <v>123</v>
      </c>
      <c r="BZ37" s="209">
        <v>114</v>
      </c>
      <c r="CA37" s="209">
        <v>73</v>
      </c>
      <c r="CB37" s="209">
        <v>40</v>
      </c>
      <c r="CC37" s="209">
        <v>20</v>
      </c>
      <c r="CD37" s="209">
        <v>0</v>
      </c>
      <c r="CE37" s="209">
        <v>0</v>
      </c>
      <c r="CF37" s="209">
        <v>0</v>
      </c>
      <c r="CG37" s="210">
        <v>0</v>
      </c>
      <c r="CH37" s="207"/>
      <c r="CI37" s="208">
        <v>0</v>
      </c>
      <c r="CJ37" s="209" t="s">
        <v>12</v>
      </c>
      <c r="CK37" s="209" t="s">
        <v>12</v>
      </c>
      <c r="CL37" s="209">
        <v>0</v>
      </c>
      <c r="CM37" s="209" t="s">
        <v>12</v>
      </c>
      <c r="CN37" s="209" t="s">
        <v>12</v>
      </c>
      <c r="CO37" s="209">
        <v>8</v>
      </c>
      <c r="CP37" s="209">
        <v>8</v>
      </c>
      <c r="CQ37" s="209">
        <v>9</v>
      </c>
      <c r="CR37" s="209">
        <v>23</v>
      </c>
      <c r="CS37" s="209">
        <v>21</v>
      </c>
      <c r="CT37" s="209">
        <v>31</v>
      </c>
      <c r="CU37" s="209">
        <v>38</v>
      </c>
      <c r="CV37" s="209">
        <v>33</v>
      </c>
      <c r="CW37" s="209">
        <v>26</v>
      </c>
      <c r="CX37" s="209">
        <v>9</v>
      </c>
      <c r="CY37" s="209">
        <v>0</v>
      </c>
      <c r="CZ37" s="209">
        <v>0</v>
      </c>
      <c r="DA37" s="209">
        <v>0</v>
      </c>
      <c r="DB37" s="210">
        <v>0</v>
      </c>
      <c r="DC37" s="208">
        <v>0</v>
      </c>
      <c r="DD37" s="209">
        <v>0</v>
      </c>
      <c r="DE37" s="209" t="s">
        <v>12</v>
      </c>
      <c r="DF37" s="209">
        <v>0</v>
      </c>
      <c r="DG37" s="209" t="s">
        <v>12</v>
      </c>
      <c r="DH37" s="209">
        <v>5</v>
      </c>
      <c r="DI37" s="209" t="s">
        <v>12</v>
      </c>
      <c r="DJ37" s="209" t="s">
        <v>12</v>
      </c>
      <c r="DK37" s="209" t="s">
        <v>12</v>
      </c>
      <c r="DL37" s="209">
        <v>5</v>
      </c>
      <c r="DM37" s="209">
        <v>12</v>
      </c>
      <c r="DN37" s="209">
        <v>17</v>
      </c>
      <c r="DO37" s="209">
        <v>11</v>
      </c>
      <c r="DP37" s="209">
        <v>8</v>
      </c>
      <c r="DQ37" s="209">
        <v>8</v>
      </c>
      <c r="DR37" s="209">
        <v>5</v>
      </c>
      <c r="DS37" s="209">
        <v>0</v>
      </c>
      <c r="DT37" s="209">
        <v>0</v>
      </c>
      <c r="DU37" s="209">
        <v>0</v>
      </c>
      <c r="DV37" s="210">
        <v>0</v>
      </c>
      <c r="DW37" s="207"/>
      <c r="DX37" s="208">
        <v>137</v>
      </c>
      <c r="DY37" s="209">
        <v>68</v>
      </c>
      <c r="DZ37" s="209">
        <v>69</v>
      </c>
      <c r="EA37" s="209">
        <v>162</v>
      </c>
      <c r="EB37" s="209">
        <v>259</v>
      </c>
      <c r="EC37" s="209">
        <v>324</v>
      </c>
      <c r="ED37" s="209">
        <v>289</v>
      </c>
      <c r="EE37" s="209">
        <v>315</v>
      </c>
      <c r="EF37" s="209">
        <v>295</v>
      </c>
      <c r="EG37" s="209">
        <v>302</v>
      </c>
      <c r="EH37" s="209">
        <v>305</v>
      </c>
      <c r="EI37" s="209">
        <v>247</v>
      </c>
      <c r="EJ37" s="209">
        <v>224</v>
      </c>
      <c r="EK37" s="209">
        <v>131</v>
      </c>
      <c r="EL37" s="209">
        <v>69</v>
      </c>
      <c r="EM37" s="209">
        <v>29</v>
      </c>
      <c r="EN37" s="209">
        <v>0</v>
      </c>
      <c r="EO37" s="209">
        <v>0</v>
      </c>
      <c r="EP37" s="209">
        <v>0</v>
      </c>
      <c r="EQ37" s="210">
        <v>0</v>
      </c>
      <c r="ER37" s="208">
        <v>104</v>
      </c>
      <c r="ES37" s="209">
        <v>68</v>
      </c>
      <c r="ET37" s="209">
        <v>70</v>
      </c>
      <c r="EU37" s="209">
        <v>127</v>
      </c>
      <c r="EV37" s="209">
        <v>225</v>
      </c>
      <c r="EW37" s="209">
        <v>365</v>
      </c>
      <c r="EX37" s="209">
        <v>505</v>
      </c>
      <c r="EY37" s="209">
        <v>592</v>
      </c>
      <c r="EZ37" s="209">
        <v>558</v>
      </c>
      <c r="FA37" s="209">
        <v>484</v>
      </c>
      <c r="FB37" s="209">
        <v>547</v>
      </c>
      <c r="FC37" s="209">
        <v>476</v>
      </c>
      <c r="FD37" s="209">
        <v>315</v>
      </c>
      <c r="FE37" s="209">
        <v>170</v>
      </c>
      <c r="FF37" s="209">
        <v>76</v>
      </c>
      <c r="FG37" s="209">
        <v>44</v>
      </c>
      <c r="FH37" s="209">
        <v>0</v>
      </c>
      <c r="FI37" s="209">
        <v>0</v>
      </c>
      <c r="FJ37" s="209">
        <v>0</v>
      </c>
      <c r="FK37" s="210">
        <v>0</v>
      </c>
      <c r="FL37" s="176"/>
      <c r="FM37" s="176"/>
      <c r="FN37" s="176"/>
    </row>
    <row r="38" spans="2:170" ht="15.75" customHeight="1" x14ac:dyDescent="0.25">
      <c r="B38" s="108">
        <v>1987</v>
      </c>
      <c r="C38" s="177"/>
      <c r="D38" s="211">
        <v>0</v>
      </c>
      <c r="E38" s="205">
        <v>0</v>
      </c>
      <c r="F38" s="205">
        <v>0</v>
      </c>
      <c r="G38" s="205" t="s">
        <v>12</v>
      </c>
      <c r="H38" s="205">
        <v>8</v>
      </c>
      <c r="I38" s="205">
        <v>48</v>
      </c>
      <c r="J38" s="205">
        <v>121</v>
      </c>
      <c r="K38" s="205">
        <v>316</v>
      </c>
      <c r="L38" s="205">
        <v>620</v>
      </c>
      <c r="M38" s="205">
        <v>760</v>
      </c>
      <c r="N38" s="205">
        <v>614</v>
      </c>
      <c r="O38" s="205">
        <v>524</v>
      </c>
      <c r="P38" s="205">
        <v>369</v>
      </c>
      <c r="Q38" s="205">
        <v>201</v>
      </c>
      <c r="R38" s="205">
        <v>68</v>
      </c>
      <c r="S38" s="205">
        <v>29</v>
      </c>
      <c r="T38" s="205">
        <v>0</v>
      </c>
      <c r="U38" s="205">
        <v>0</v>
      </c>
      <c r="V38" s="205">
        <v>0</v>
      </c>
      <c r="W38" s="212">
        <v>0</v>
      </c>
      <c r="X38" s="148"/>
      <c r="Y38" s="211">
        <v>0</v>
      </c>
      <c r="Z38" s="205">
        <v>0</v>
      </c>
      <c r="AA38" s="205">
        <v>0</v>
      </c>
      <c r="AB38" s="205">
        <v>0</v>
      </c>
      <c r="AC38" s="205">
        <v>0</v>
      </c>
      <c r="AD38" s="205" t="s">
        <v>12</v>
      </c>
      <c r="AE38" s="205">
        <v>0</v>
      </c>
      <c r="AF38" s="205">
        <v>0</v>
      </c>
      <c r="AG38" s="205" t="s">
        <v>12</v>
      </c>
      <c r="AH38" s="205" t="s">
        <v>12</v>
      </c>
      <c r="AI38" s="205">
        <v>7</v>
      </c>
      <c r="AJ38" s="205">
        <v>24</v>
      </c>
      <c r="AK38" s="205">
        <v>45</v>
      </c>
      <c r="AL38" s="205">
        <v>46</v>
      </c>
      <c r="AM38" s="205">
        <v>36</v>
      </c>
      <c r="AN38" s="205">
        <v>21</v>
      </c>
      <c r="AO38" s="205">
        <v>0</v>
      </c>
      <c r="AP38" s="205">
        <v>0</v>
      </c>
      <c r="AQ38" s="205">
        <v>0</v>
      </c>
      <c r="AR38" s="212">
        <v>0</v>
      </c>
      <c r="AS38" s="207"/>
      <c r="AT38" s="211">
        <v>0</v>
      </c>
      <c r="AU38" s="205">
        <v>0</v>
      </c>
      <c r="AV38" s="205">
        <v>0</v>
      </c>
      <c r="AW38" s="205">
        <v>0</v>
      </c>
      <c r="AX38" s="205" t="s">
        <v>12</v>
      </c>
      <c r="AY38" s="205">
        <v>9</v>
      </c>
      <c r="AZ38" s="205">
        <v>7</v>
      </c>
      <c r="BA38" s="205">
        <v>36</v>
      </c>
      <c r="BB38" s="205">
        <v>47</v>
      </c>
      <c r="BC38" s="205">
        <v>71</v>
      </c>
      <c r="BD38" s="205">
        <v>96</v>
      </c>
      <c r="BE38" s="205">
        <v>119</v>
      </c>
      <c r="BF38" s="205">
        <v>91</v>
      </c>
      <c r="BG38" s="205">
        <v>55</v>
      </c>
      <c r="BH38" s="205">
        <v>33</v>
      </c>
      <c r="BI38" s="205">
        <v>17</v>
      </c>
      <c r="BJ38" s="205">
        <v>0</v>
      </c>
      <c r="BK38" s="205">
        <v>0</v>
      </c>
      <c r="BL38" s="205">
        <v>0</v>
      </c>
      <c r="BM38" s="212">
        <v>0</v>
      </c>
      <c r="BN38" s="211">
        <v>0</v>
      </c>
      <c r="BO38" s="205">
        <v>0</v>
      </c>
      <c r="BP38" s="205" t="s">
        <v>12</v>
      </c>
      <c r="BQ38" s="205" t="s">
        <v>12</v>
      </c>
      <c r="BR38" s="205">
        <v>7</v>
      </c>
      <c r="BS38" s="205" t="s">
        <v>12</v>
      </c>
      <c r="BT38" s="205">
        <v>10</v>
      </c>
      <c r="BU38" s="205">
        <v>19</v>
      </c>
      <c r="BV38" s="205">
        <v>45</v>
      </c>
      <c r="BW38" s="205">
        <v>67</v>
      </c>
      <c r="BX38" s="205">
        <v>89</v>
      </c>
      <c r="BY38" s="205">
        <v>142</v>
      </c>
      <c r="BZ38" s="205">
        <v>117</v>
      </c>
      <c r="CA38" s="205">
        <v>92</v>
      </c>
      <c r="CB38" s="205">
        <v>45</v>
      </c>
      <c r="CC38" s="205">
        <v>14</v>
      </c>
      <c r="CD38" s="205">
        <v>0</v>
      </c>
      <c r="CE38" s="205">
        <v>0</v>
      </c>
      <c r="CF38" s="205">
        <v>0</v>
      </c>
      <c r="CG38" s="212">
        <v>0</v>
      </c>
      <c r="CH38" s="207"/>
      <c r="CI38" s="211">
        <v>0</v>
      </c>
      <c r="CJ38" s="205">
        <v>0</v>
      </c>
      <c r="CK38" s="205">
        <v>0</v>
      </c>
      <c r="CL38" s="205">
        <v>0</v>
      </c>
      <c r="CM38" s="205" t="s">
        <v>12</v>
      </c>
      <c r="CN38" s="205">
        <v>0</v>
      </c>
      <c r="CO38" s="205" t="s">
        <v>12</v>
      </c>
      <c r="CP38" s="205">
        <v>7</v>
      </c>
      <c r="CQ38" s="205">
        <v>5</v>
      </c>
      <c r="CR38" s="205">
        <v>14</v>
      </c>
      <c r="CS38" s="205">
        <v>24</v>
      </c>
      <c r="CT38" s="205">
        <v>28</v>
      </c>
      <c r="CU38" s="205">
        <v>37</v>
      </c>
      <c r="CV38" s="205">
        <v>32</v>
      </c>
      <c r="CW38" s="205">
        <v>25</v>
      </c>
      <c r="CX38" s="205">
        <v>6</v>
      </c>
      <c r="CY38" s="205">
        <v>0</v>
      </c>
      <c r="CZ38" s="205">
        <v>0</v>
      </c>
      <c r="DA38" s="205">
        <v>0</v>
      </c>
      <c r="DB38" s="212">
        <v>0</v>
      </c>
      <c r="DC38" s="211">
        <v>0</v>
      </c>
      <c r="DD38" s="205">
        <v>0</v>
      </c>
      <c r="DE38" s="205">
        <v>0</v>
      </c>
      <c r="DF38" s="205" t="s">
        <v>12</v>
      </c>
      <c r="DG38" s="205" t="s">
        <v>12</v>
      </c>
      <c r="DH38" s="205">
        <v>0</v>
      </c>
      <c r="DI38" s="205" t="s">
        <v>12</v>
      </c>
      <c r="DJ38" s="205" t="s">
        <v>12</v>
      </c>
      <c r="DK38" s="205">
        <v>11</v>
      </c>
      <c r="DL38" s="205">
        <v>7</v>
      </c>
      <c r="DM38" s="205">
        <v>11</v>
      </c>
      <c r="DN38" s="205">
        <v>14</v>
      </c>
      <c r="DO38" s="205">
        <v>8</v>
      </c>
      <c r="DP38" s="205">
        <v>11</v>
      </c>
      <c r="DQ38" s="205">
        <v>12</v>
      </c>
      <c r="DR38" s="205">
        <v>5</v>
      </c>
      <c r="DS38" s="205">
        <v>0</v>
      </c>
      <c r="DT38" s="205">
        <v>0</v>
      </c>
      <c r="DU38" s="205">
        <v>0</v>
      </c>
      <c r="DV38" s="212">
        <v>0</v>
      </c>
      <c r="DW38" s="207"/>
      <c r="DX38" s="211">
        <v>156</v>
      </c>
      <c r="DY38" s="205">
        <v>85</v>
      </c>
      <c r="DZ38" s="205">
        <v>83</v>
      </c>
      <c r="EA38" s="205">
        <v>146</v>
      </c>
      <c r="EB38" s="205">
        <v>261</v>
      </c>
      <c r="EC38" s="205">
        <v>359</v>
      </c>
      <c r="ED38" s="205">
        <v>334</v>
      </c>
      <c r="EE38" s="205">
        <v>356</v>
      </c>
      <c r="EF38" s="205">
        <v>391</v>
      </c>
      <c r="EG38" s="205">
        <v>312</v>
      </c>
      <c r="EH38" s="205">
        <v>333</v>
      </c>
      <c r="EI38" s="205">
        <v>323</v>
      </c>
      <c r="EJ38" s="205">
        <v>236</v>
      </c>
      <c r="EK38" s="205">
        <v>130</v>
      </c>
      <c r="EL38" s="205">
        <v>69</v>
      </c>
      <c r="EM38" s="205">
        <v>43</v>
      </c>
      <c r="EN38" s="205">
        <v>0</v>
      </c>
      <c r="EO38" s="205">
        <v>0</v>
      </c>
      <c r="EP38" s="205">
        <v>0</v>
      </c>
      <c r="EQ38" s="212">
        <v>0</v>
      </c>
      <c r="ER38" s="211">
        <v>121</v>
      </c>
      <c r="ES38" s="205">
        <v>55</v>
      </c>
      <c r="ET38" s="205">
        <v>59</v>
      </c>
      <c r="EU38" s="205">
        <v>105</v>
      </c>
      <c r="EV38" s="205">
        <v>238</v>
      </c>
      <c r="EW38" s="205">
        <v>326</v>
      </c>
      <c r="EX38" s="205">
        <v>492</v>
      </c>
      <c r="EY38" s="205">
        <v>605</v>
      </c>
      <c r="EZ38" s="205">
        <v>611</v>
      </c>
      <c r="FA38" s="205">
        <v>550</v>
      </c>
      <c r="FB38" s="205">
        <v>541</v>
      </c>
      <c r="FC38" s="205">
        <v>541</v>
      </c>
      <c r="FD38" s="205">
        <v>377</v>
      </c>
      <c r="FE38" s="205">
        <v>205</v>
      </c>
      <c r="FF38" s="205">
        <v>99</v>
      </c>
      <c r="FG38" s="205">
        <v>47</v>
      </c>
      <c r="FH38" s="205">
        <v>0</v>
      </c>
      <c r="FI38" s="205">
        <v>0</v>
      </c>
      <c r="FJ38" s="205">
        <v>0</v>
      </c>
      <c r="FK38" s="212">
        <v>0</v>
      </c>
      <c r="FL38" s="176"/>
      <c r="FM38" s="176"/>
      <c r="FN38" s="176"/>
    </row>
    <row r="39" spans="2:170" ht="15.75" customHeight="1" x14ac:dyDescent="0.25">
      <c r="B39" s="109">
        <v>1988</v>
      </c>
      <c r="C39" s="177"/>
      <c r="D39" s="208">
        <v>0</v>
      </c>
      <c r="E39" s="209">
        <v>0</v>
      </c>
      <c r="F39" s="209">
        <v>0</v>
      </c>
      <c r="G39" s="209" t="s">
        <v>12</v>
      </c>
      <c r="H39" s="209">
        <v>13</v>
      </c>
      <c r="I39" s="209">
        <v>49</v>
      </c>
      <c r="J39" s="209">
        <v>154</v>
      </c>
      <c r="K39" s="209">
        <v>334</v>
      </c>
      <c r="L39" s="209">
        <v>701</v>
      </c>
      <c r="M39" s="209">
        <v>743</v>
      </c>
      <c r="N39" s="209">
        <v>752</v>
      </c>
      <c r="O39" s="209">
        <v>590</v>
      </c>
      <c r="P39" s="209">
        <v>470</v>
      </c>
      <c r="Q39" s="209">
        <v>237</v>
      </c>
      <c r="R39" s="209">
        <v>98</v>
      </c>
      <c r="S39" s="209">
        <v>34</v>
      </c>
      <c r="T39" s="209">
        <v>0</v>
      </c>
      <c r="U39" s="209">
        <v>0</v>
      </c>
      <c r="V39" s="209">
        <v>0</v>
      </c>
      <c r="W39" s="210">
        <v>0</v>
      </c>
      <c r="X39" s="148"/>
      <c r="Y39" s="208">
        <v>0</v>
      </c>
      <c r="Z39" s="209">
        <v>0</v>
      </c>
      <c r="AA39" s="209">
        <v>0</v>
      </c>
      <c r="AB39" s="209">
        <v>0</v>
      </c>
      <c r="AC39" s="209" t="s">
        <v>12</v>
      </c>
      <c r="AD39" s="209">
        <v>0</v>
      </c>
      <c r="AE39" s="209">
        <v>0</v>
      </c>
      <c r="AF39" s="209">
        <v>0</v>
      </c>
      <c r="AG39" s="209" t="s">
        <v>12</v>
      </c>
      <c r="AH39" s="209" t="s">
        <v>12</v>
      </c>
      <c r="AI39" s="209">
        <v>11</v>
      </c>
      <c r="AJ39" s="209">
        <v>29</v>
      </c>
      <c r="AK39" s="209">
        <v>49</v>
      </c>
      <c r="AL39" s="209">
        <v>45</v>
      </c>
      <c r="AM39" s="209">
        <v>31</v>
      </c>
      <c r="AN39" s="209">
        <v>39</v>
      </c>
      <c r="AO39" s="209">
        <v>0</v>
      </c>
      <c r="AP39" s="209">
        <v>0</v>
      </c>
      <c r="AQ39" s="209">
        <v>0</v>
      </c>
      <c r="AR39" s="210">
        <v>0</v>
      </c>
      <c r="AS39" s="207"/>
      <c r="AT39" s="208">
        <v>0</v>
      </c>
      <c r="AU39" s="209">
        <v>0</v>
      </c>
      <c r="AV39" s="209" t="s">
        <v>12</v>
      </c>
      <c r="AW39" s="209" t="s">
        <v>12</v>
      </c>
      <c r="AX39" s="209" t="s">
        <v>12</v>
      </c>
      <c r="AY39" s="209" t="s">
        <v>12</v>
      </c>
      <c r="AZ39" s="209">
        <v>16</v>
      </c>
      <c r="BA39" s="209">
        <v>26</v>
      </c>
      <c r="BB39" s="209">
        <v>49</v>
      </c>
      <c r="BC39" s="209">
        <v>65</v>
      </c>
      <c r="BD39" s="209">
        <v>102</v>
      </c>
      <c r="BE39" s="209">
        <v>130</v>
      </c>
      <c r="BF39" s="209">
        <v>118</v>
      </c>
      <c r="BG39" s="209">
        <v>74</v>
      </c>
      <c r="BH39" s="209">
        <v>33</v>
      </c>
      <c r="BI39" s="209">
        <v>15</v>
      </c>
      <c r="BJ39" s="209">
        <v>0</v>
      </c>
      <c r="BK39" s="209">
        <v>0</v>
      </c>
      <c r="BL39" s="209">
        <v>0</v>
      </c>
      <c r="BM39" s="210">
        <v>0</v>
      </c>
      <c r="BN39" s="208" t="s">
        <v>12</v>
      </c>
      <c r="BO39" s="209">
        <v>0</v>
      </c>
      <c r="BP39" s="209" t="s">
        <v>12</v>
      </c>
      <c r="BQ39" s="209" t="s">
        <v>12</v>
      </c>
      <c r="BR39" s="209">
        <v>5</v>
      </c>
      <c r="BS39" s="209">
        <v>7</v>
      </c>
      <c r="BT39" s="209">
        <v>11</v>
      </c>
      <c r="BU39" s="209">
        <v>24</v>
      </c>
      <c r="BV39" s="209">
        <v>72</v>
      </c>
      <c r="BW39" s="209">
        <v>78</v>
      </c>
      <c r="BX39" s="209">
        <v>118</v>
      </c>
      <c r="BY39" s="209">
        <v>150</v>
      </c>
      <c r="BZ39" s="209">
        <v>136</v>
      </c>
      <c r="CA39" s="209">
        <v>104</v>
      </c>
      <c r="CB39" s="209">
        <v>65</v>
      </c>
      <c r="CC39" s="209">
        <v>31</v>
      </c>
      <c r="CD39" s="209">
        <v>0</v>
      </c>
      <c r="CE39" s="209">
        <v>0</v>
      </c>
      <c r="CF39" s="209">
        <v>0</v>
      </c>
      <c r="CG39" s="210">
        <v>0</v>
      </c>
      <c r="CH39" s="207"/>
      <c r="CI39" s="208">
        <v>0</v>
      </c>
      <c r="CJ39" s="209">
        <v>0</v>
      </c>
      <c r="CK39" s="209">
        <v>0</v>
      </c>
      <c r="CL39" s="209">
        <v>0</v>
      </c>
      <c r="CM39" s="209">
        <v>0</v>
      </c>
      <c r="CN39" s="209" t="s">
        <v>12</v>
      </c>
      <c r="CO39" s="209">
        <v>0</v>
      </c>
      <c r="CP39" s="209" t="s">
        <v>12</v>
      </c>
      <c r="CQ39" s="209">
        <v>9</v>
      </c>
      <c r="CR39" s="209">
        <v>24</v>
      </c>
      <c r="CS39" s="209">
        <v>32</v>
      </c>
      <c r="CT39" s="209">
        <v>19</v>
      </c>
      <c r="CU39" s="209">
        <v>35</v>
      </c>
      <c r="CV39" s="209">
        <v>36</v>
      </c>
      <c r="CW39" s="209">
        <v>29</v>
      </c>
      <c r="CX39" s="209">
        <v>14</v>
      </c>
      <c r="CY39" s="209">
        <v>0</v>
      </c>
      <c r="CZ39" s="209">
        <v>0</v>
      </c>
      <c r="DA39" s="209">
        <v>0</v>
      </c>
      <c r="DB39" s="210">
        <v>0</v>
      </c>
      <c r="DC39" s="208">
        <v>0</v>
      </c>
      <c r="DD39" s="209">
        <v>0</v>
      </c>
      <c r="DE39" s="209">
        <v>0</v>
      </c>
      <c r="DF39" s="209">
        <v>0</v>
      </c>
      <c r="DG39" s="209">
        <v>0</v>
      </c>
      <c r="DH39" s="209" t="s">
        <v>12</v>
      </c>
      <c r="DI39" s="209" t="s">
        <v>12</v>
      </c>
      <c r="DJ39" s="209" t="s">
        <v>12</v>
      </c>
      <c r="DK39" s="209">
        <v>6</v>
      </c>
      <c r="DL39" s="209" t="s">
        <v>12</v>
      </c>
      <c r="DM39" s="209">
        <v>13</v>
      </c>
      <c r="DN39" s="209">
        <v>13</v>
      </c>
      <c r="DO39" s="209">
        <v>12</v>
      </c>
      <c r="DP39" s="209">
        <v>12</v>
      </c>
      <c r="DQ39" s="209">
        <v>10</v>
      </c>
      <c r="DR39" s="209">
        <v>8</v>
      </c>
      <c r="DS39" s="209">
        <v>0</v>
      </c>
      <c r="DT39" s="209">
        <v>0</v>
      </c>
      <c r="DU39" s="209">
        <v>0</v>
      </c>
      <c r="DV39" s="210">
        <v>0</v>
      </c>
      <c r="DW39" s="207"/>
      <c r="DX39" s="208">
        <v>159</v>
      </c>
      <c r="DY39" s="209">
        <v>79</v>
      </c>
      <c r="DZ39" s="209">
        <v>90</v>
      </c>
      <c r="EA39" s="209">
        <v>155</v>
      </c>
      <c r="EB39" s="209">
        <v>304</v>
      </c>
      <c r="EC39" s="209">
        <v>385</v>
      </c>
      <c r="ED39" s="209">
        <v>373</v>
      </c>
      <c r="EE39" s="209">
        <v>392</v>
      </c>
      <c r="EF39" s="209">
        <v>423</v>
      </c>
      <c r="EG39" s="209">
        <v>389</v>
      </c>
      <c r="EH39" s="209">
        <v>411</v>
      </c>
      <c r="EI39" s="209">
        <v>334</v>
      </c>
      <c r="EJ39" s="209">
        <v>292</v>
      </c>
      <c r="EK39" s="209">
        <v>181</v>
      </c>
      <c r="EL39" s="209">
        <v>77</v>
      </c>
      <c r="EM39" s="209">
        <v>55</v>
      </c>
      <c r="EN39" s="209">
        <v>0</v>
      </c>
      <c r="EO39" s="209">
        <v>0</v>
      </c>
      <c r="EP39" s="209">
        <v>0</v>
      </c>
      <c r="EQ39" s="210">
        <v>0</v>
      </c>
      <c r="ER39" s="208">
        <v>148</v>
      </c>
      <c r="ES39" s="209">
        <v>78</v>
      </c>
      <c r="ET39" s="209">
        <v>63</v>
      </c>
      <c r="EU39" s="209">
        <v>136</v>
      </c>
      <c r="EV39" s="209">
        <v>242</v>
      </c>
      <c r="EW39" s="209">
        <v>384</v>
      </c>
      <c r="EX39" s="209">
        <v>559</v>
      </c>
      <c r="EY39" s="209">
        <v>679</v>
      </c>
      <c r="EZ39" s="209">
        <v>666</v>
      </c>
      <c r="FA39" s="209">
        <v>627</v>
      </c>
      <c r="FB39" s="209">
        <v>680</v>
      </c>
      <c r="FC39" s="209">
        <v>627</v>
      </c>
      <c r="FD39" s="209">
        <v>491</v>
      </c>
      <c r="FE39" s="209">
        <v>252</v>
      </c>
      <c r="FF39" s="209">
        <v>111</v>
      </c>
      <c r="FG39" s="209">
        <v>60</v>
      </c>
      <c r="FH39" s="209">
        <v>0</v>
      </c>
      <c r="FI39" s="209">
        <v>0</v>
      </c>
      <c r="FJ39" s="209">
        <v>0</v>
      </c>
      <c r="FK39" s="210">
        <v>0</v>
      </c>
      <c r="FL39" s="176"/>
      <c r="FM39" s="176"/>
      <c r="FN39" s="176"/>
    </row>
    <row r="40" spans="2:170" ht="15.75" customHeight="1" x14ac:dyDescent="0.25">
      <c r="B40" s="108">
        <v>1989</v>
      </c>
      <c r="C40" s="177"/>
      <c r="D40" s="211">
        <v>0</v>
      </c>
      <c r="E40" s="205">
        <v>0</v>
      </c>
      <c r="F40" s="205">
        <v>0</v>
      </c>
      <c r="G40" s="205" t="s">
        <v>12</v>
      </c>
      <c r="H40" s="205">
        <v>15</v>
      </c>
      <c r="I40" s="205">
        <v>57</v>
      </c>
      <c r="J40" s="205">
        <v>154</v>
      </c>
      <c r="K40" s="205">
        <v>363</v>
      </c>
      <c r="L40" s="205">
        <v>779</v>
      </c>
      <c r="M40" s="205">
        <v>891</v>
      </c>
      <c r="N40" s="205">
        <v>928</v>
      </c>
      <c r="O40" s="205">
        <v>754</v>
      </c>
      <c r="P40" s="205">
        <v>598</v>
      </c>
      <c r="Q40" s="205">
        <v>371</v>
      </c>
      <c r="R40" s="205">
        <v>105</v>
      </c>
      <c r="S40" s="205">
        <v>44</v>
      </c>
      <c r="T40" s="205" t="s">
        <v>12</v>
      </c>
      <c r="U40" s="205">
        <v>0</v>
      </c>
      <c r="V40" s="205">
        <v>0</v>
      </c>
      <c r="W40" s="212">
        <v>0</v>
      </c>
      <c r="X40" s="148"/>
      <c r="Y40" s="211">
        <v>0</v>
      </c>
      <c r="Z40" s="205">
        <v>0</v>
      </c>
      <c r="AA40" s="205">
        <v>0</v>
      </c>
      <c r="AB40" s="205">
        <v>0</v>
      </c>
      <c r="AC40" s="205" t="s">
        <v>12</v>
      </c>
      <c r="AD40" s="205">
        <v>0</v>
      </c>
      <c r="AE40" s="205">
        <v>0</v>
      </c>
      <c r="AF40" s="205">
        <v>0</v>
      </c>
      <c r="AG40" s="205" t="s">
        <v>12</v>
      </c>
      <c r="AH40" s="205">
        <v>0</v>
      </c>
      <c r="AI40" s="205">
        <v>11</v>
      </c>
      <c r="AJ40" s="205">
        <v>28</v>
      </c>
      <c r="AK40" s="205">
        <v>48</v>
      </c>
      <c r="AL40" s="205">
        <v>60</v>
      </c>
      <c r="AM40" s="205">
        <v>42</v>
      </c>
      <c r="AN40" s="205">
        <v>36</v>
      </c>
      <c r="AO40" s="205" t="s">
        <v>12</v>
      </c>
      <c r="AP40" s="205">
        <v>0</v>
      </c>
      <c r="AQ40" s="205">
        <v>0</v>
      </c>
      <c r="AR40" s="212">
        <v>0</v>
      </c>
      <c r="AS40" s="207"/>
      <c r="AT40" s="211">
        <v>0</v>
      </c>
      <c r="AU40" s="205">
        <v>0</v>
      </c>
      <c r="AV40" s="205">
        <v>0</v>
      </c>
      <c r="AW40" s="205" t="s">
        <v>12</v>
      </c>
      <c r="AX40" s="205" t="s">
        <v>12</v>
      </c>
      <c r="AY40" s="205">
        <v>9</v>
      </c>
      <c r="AZ40" s="205">
        <v>15</v>
      </c>
      <c r="BA40" s="205">
        <v>19</v>
      </c>
      <c r="BB40" s="205">
        <v>71</v>
      </c>
      <c r="BC40" s="205">
        <v>82</v>
      </c>
      <c r="BD40" s="205">
        <v>113</v>
      </c>
      <c r="BE40" s="205">
        <v>119</v>
      </c>
      <c r="BF40" s="205">
        <v>150</v>
      </c>
      <c r="BG40" s="205">
        <v>91</v>
      </c>
      <c r="BH40" s="205">
        <v>28</v>
      </c>
      <c r="BI40" s="205">
        <v>18</v>
      </c>
      <c r="BJ40" s="205">
        <v>5</v>
      </c>
      <c r="BK40" s="205">
        <v>0</v>
      </c>
      <c r="BL40" s="205">
        <v>0</v>
      </c>
      <c r="BM40" s="212">
        <v>0</v>
      </c>
      <c r="BN40" s="211">
        <v>0</v>
      </c>
      <c r="BO40" s="205">
        <v>0</v>
      </c>
      <c r="BP40" s="205">
        <v>0</v>
      </c>
      <c r="BQ40" s="205">
        <v>0</v>
      </c>
      <c r="BR40" s="205" t="s">
        <v>12</v>
      </c>
      <c r="BS40" s="205">
        <v>9</v>
      </c>
      <c r="BT40" s="205">
        <v>11</v>
      </c>
      <c r="BU40" s="205">
        <v>20</v>
      </c>
      <c r="BV40" s="205">
        <v>48</v>
      </c>
      <c r="BW40" s="205">
        <v>80</v>
      </c>
      <c r="BX40" s="205">
        <v>117</v>
      </c>
      <c r="BY40" s="205">
        <v>150</v>
      </c>
      <c r="BZ40" s="205">
        <v>174</v>
      </c>
      <c r="CA40" s="205">
        <v>136</v>
      </c>
      <c r="CB40" s="205">
        <v>46</v>
      </c>
      <c r="CC40" s="205">
        <v>28</v>
      </c>
      <c r="CD40" s="205" t="s">
        <v>12</v>
      </c>
      <c r="CE40" s="205">
        <v>0</v>
      </c>
      <c r="CF40" s="205">
        <v>0</v>
      </c>
      <c r="CG40" s="212">
        <v>0</v>
      </c>
      <c r="CH40" s="207"/>
      <c r="CI40" s="211" t="s">
        <v>12</v>
      </c>
      <c r="CJ40" s="205">
        <v>0</v>
      </c>
      <c r="CK40" s="205">
        <v>0</v>
      </c>
      <c r="CL40" s="205">
        <v>0</v>
      </c>
      <c r="CM40" s="205" t="s">
        <v>12</v>
      </c>
      <c r="CN40" s="205">
        <v>0</v>
      </c>
      <c r="CO40" s="205" t="s">
        <v>12</v>
      </c>
      <c r="CP40" s="205">
        <v>5</v>
      </c>
      <c r="CQ40" s="205">
        <v>15</v>
      </c>
      <c r="CR40" s="205">
        <v>26</v>
      </c>
      <c r="CS40" s="205">
        <v>30</v>
      </c>
      <c r="CT40" s="205">
        <v>44</v>
      </c>
      <c r="CU40" s="205">
        <v>39</v>
      </c>
      <c r="CV40" s="205">
        <v>37</v>
      </c>
      <c r="CW40" s="205">
        <v>19</v>
      </c>
      <c r="CX40" s="205">
        <v>19</v>
      </c>
      <c r="CY40" s="205" t="s">
        <v>12</v>
      </c>
      <c r="CZ40" s="205">
        <v>0</v>
      </c>
      <c r="DA40" s="205">
        <v>0</v>
      </c>
      <c r="DB40" s="212">
        <v>0</v>
      </c>
      <c r="DC40" s="211">
        <v>0</v>
      </c>
      <c r="DD40" s="205">
        <v>0</v>
      </c>
      <c r="DE40" s="205">
        <v>0</v>
      </c>
      <c r="DF40" s="205" t="s">
        <v>12</v>
      </c>
      <c r="DG40" s="205">
        <v>0</v>
      </c>
      <c r="DH40" s="205" t="s">
        <v>12</v>
      </c>
      <c r="DI40" s="205" t="s">
        <v>12</v>
      </c>
      <c r="DJ40" s="205">
        <v>6</v>
      </c>
      <c r="DK40" s="205">
        <v>13</v>
      </c>
      <c r="DL40" s="205">
        <v>7</v>
      </c>
      <c r="DM40" s="205">
        <v>16</v>
      </c>
      <c r="DN40" s="205">
        <v>16</v>
      </c>
      <c r="DO40" s="205">
        <v>23</v>
      </c>
      <c r="DP40" s="205">
        <v>22</v>
      </c>
      <c r="DQ40" s="205">
        <v>10</v>
      </c>
      <c r="DR40" s="205">
        <v>11</v>
      </c>
      <c r="DS40" s="205" t="s">
        <v>12</v>
      </c>
      <c r="DT40" s="205">
        <v>0</v>
      </c>
      <c r="DU40" s="205">
        <v>0</v>
      </c>
      <c r="DV40" s="212">
        <v>0</v>
      </c>
      <c r="DW40" s="207"/>
      <c r="DX40" s="211">
        <v>184</v>
      </c>
      <c r="DY40" s="205">
        <v>88</v>
      </c>
      <c r="DZ40" s="205">
        <v>74</v>
      </c>
      <c r="EA40" s="205">
        <v>162</v>
      </c>
      <c r="EB40" s="205">
        <v>281</v>
      </c>
      <c r="EC40" s="205">
        <v>363</v>
      </c>
      <c r="ED40" s="205">
        <v>410</v>
      </c>
      <c r="EE40" s="205">
        <v>391</v>
      </c>
      <c r="EF40" s="205">
        <v>447</v>
      </c>
      <c r="EG40" s="205">
        <v>406</v>
      </c>
      <c r="EH40" s="205">
        <v>365</v>
      </c>
      <c r="EI40" s="205">
        <v>393</v>
      </c>
      <c r="EJ40" s="205">
        <v>299</v>
      </c>
      <c r="EK40" s="205">
        <v>191</v>
      </c>
      <c r="EL40" s="205">
        <v>100</v>
      </c>
      <c r="EM40" s="205">
        <v>64</v>
      </c>
      <c r="EN40" s="205">
        <v>5</v>
      </c>
      <c r="EO40" s="205">
        <v>0</v>
      </c>
      <c r="EP40" s="205">
        <v>0</v>
      </c>
      <c r="EQ40" s="212">
        <v>0</v>
      </c>
      <c r="ER40" s="211">
        <v>133</v>
      </c>
      <c r="ES40" s="205">
        <v>66</v>
      </c>
      <c r="ET40" s="205">
        <v>73</v>
      </c>
      <c r="EU40" s="205">
        <v>129</v>
      </c>
      <c r="EV40" s="205">
        <v>233</v>
      </c>
      <c r="EW40" s="205">
        <v>363</v>
      </c>
      <c r="EX40" s="205">
        <v>514</v>
      </c>
      <c r="EY40" s="205">
        <v>612</v>
      </c>
      <c r="EZ40" s="205">
        <v>698</v>
      </c>
      <c r="FA40" s="205">
        <v>627</v>
      </c>
      <c r="FB40" s="205">
        <v>698</v>
      </c>
      <c r="FC40" s="205">
        <v>635</v>
      </c>
      <c r="FD40" s="205">
        <v>525</v>
      </c>
      <c r="FE40" s="205">
        <v>333</v>
      </c>
      <c r="FF40" s="205">
        <v>122</v>
      </c>
      <c r="FG40" s="205">
        <v>70</v>
      </c>
      <c r="FH40" s="205">
        <v>5</v>
      </c>
      <c r="FI40" s="205">
        <v>0</v>
      </c>
      <c r="FJ40" s="205">
        <v>0</v>
      </c>
      <c r="FK40" s="212">
        <v>0</v>
      </c>
      <c r="FL40" s="176"/>
      <c r="FM40" s="176"/>
      <c r="FN40" s="176"/>
    </row>
    <row r="41" spans="2:170" ht="15.75" customHeight="1" x14ac:dyDescent="0.25">
      <c r="B41" s="109">
        <v>1990</v>
      </c>
      <c r="C41" s="177"/>
      <c r="D41" s="208">
        <v>0</v>
      </c>
      <c r="E41" s="209">
        <v>0</v>
      </c>
      <c r="F41" s="209">
        <v>0</v>
      </c>
      <c r="G41" s="209">
        <v>0</v>
      </c>
      <c r="H41" s="209">
        <v>10</v>
      </c>
      <c r="I41" s="209">
        <v>51</v>
      </c>
      <c r="J41" s="209">
        <v>157</v>
      </c>
      <c r="K41" s="209">
        <v>364</v>
      </c>
      <c r="L41" s="209">
        <v>775</v>
      </c>
      <c r="M41" s="209">
        <v>912</v>
      </c>
      <c r="N41" s="209">
        <v>1090</v>
      </c>
      <c r="O41" s="209">
        <v>1019</v>
      </c>
      <c r="P41" s="209">
        <v>924</v>
      </c>
      <c r="Q41" s="209">
        <v>338</v>
      </c>
      <c r="R41" s="209">
        <v>113</v>
      </c>
      <c r="S41" s="209">
        <v>34</v>
      </c>
      <c r="T41" s="209">
        <v>5</v>
      </c>
      <c r="U41" s="209">
        <v>0</v>
      </c>
      <c r="V41" s="209">
        <v>0</v>
      </c>
      <c r="W41" s="210">
        <v>0</v>
      </c>
      <c r="X41" s="148"/>
      <c r="Y41" s="208">
        <v>0</v>
      </c>
      <c r="Z41" s="209">
        <v>0</v>
      </c>
      <c r="AA41" s="209">
        <v>0</v>
      </c>
      <c r="AB41" s="209">
        <v>0</v>
      </c>
      <c r="AC41" s="209">
        <v>0</v>
      </c>
      <c r="AD41" s="209">
        <v>0</v>
      </c>
      <c r="AE41" s="209" t="s">
        <v>12</v>
      </c>
      <c r="AF41" s="209">
        <v>0</v>
      </c>
      <c r="AG41" s="209" t="s">
        <v>12</v>
      </c>
      <c r="AH41" s="209">
        <v>6</v>
      </c>
      <c r="AI41" s="209">
        <v>16</v>
      </c>
      <c r="AJ41" s="209">
        <v>37</v>
      </c>
      <c r="AK41" s="209">
        <v>79</v>
      </c>
      <c r="AL41" s="209">
        <v>63</v>
      </c>
      <c r="AM41" s="209">
        <v>27</v>
      </c>
      <c r="AN41" s="209">
        <v>28</v>
      </c>
      <c r="AO41" s="209">
        <v>5</v>
      </c>
      <c r="AP41" s="209">
        <v>0</v>
      </c>
      <c r="AQ41" s="209">
        <v>0</v>
      </c>
      <c r="AR41" s="210">
        <v>0</v>
      </c>
      <c r="AS41" s="207"/>
      <c r="AT41" s="208">
        <v>0</v>
      </c>
      <c r="AU41" s="209" t="s">
        <v>12</v>
      </c>
      <c r="AV41" s="209" t="s">
        <v>12</v>
      </c>
      <c r="AW41" s="209" t="s">
        <v>12</v>
      </c>
      <c r="AX41" s="209" t="s">
        <v>12</v>
      </c>
      <c r="AY41" s="209">
        <v>10</v>
      </c>
      <c r="AZ41" s="209">
        <v>11</v>
      </c>
      <c r="BA41" s="209">
        <v>33</v>
      </c>
      <c r="BB41" s="209">
        <v>61</v>
      </c>
      <c r="BC41" s="209">
        <v>96</v>
      </c>
      <c r="BD41" s="209">
        <v>141</v>
      </c>
      <c r="BE41" s="209">
        <v>143</v>
      </c>
      <c r="BF41" s="209">
        <v>128</v>
      </c>
      <c r="BG41" s="209">
        <v>96</v>
      </c>
      <c r="BH41" s="209">
        <v>29</v>
      </c>
      <c r="BI41" s="209">
        <v>19</v>
      </c>
      <c r="BJ41" s="209" t="s">
        <v>12</v>
      </c>
      <c r="BK41" s="209">
        <v>0</v>
      </c>
      <c r="BL41" s="209">
        <v>0</v>
      </c>
      <c r="BM41" s="210">
        <v>0</v>
      </c>
      <c r="BN41" s="208">
        <v>0</v>
      </c>
      <c r="BO41" s="209">
        <v>0</v>
      </c>
      <c r="BP41" s="209">
        <v>0</v>
      </c>
      <c r="BQ41" s="209">
        <v>0</v>
      </c>
      <c r="BR41" s="209">
        <v>6</v>
      </c>
      <c r="BS41" s="209">
        <v>7</v>
      </c>
      <c r="BT41" s="209">
        <v>11</v>
      </c>
      <c r="BU41" s="209">
        <v>26</v>
      </c>
      <c r="BV41" s="209">
        <v>61</v>
      </c>
      <c r="BW41" s="209">
        <v>71</v>
      </c>
      <c r="BX41" s="209">
        <v>123</v>
      </c>
      <c r="BY41" s="209">
        <v>157</v>
      </c>
      <c r="BZ41" s="209">
        <v>178</v>
      </c>
      <c r="CA41" s="209">
        <v>164</v>
      </c>
      <c r="CB41" s="209">
        <v>72</v>
      </c>
      <c r="CC41" s="209">
        <v>16</v>
      </c>
      <c r="CD41" s="209">
        <v>5</v>
      </c>
      <c r="CE41" s="209">
        <v>0</v>
      </c>
      <c r="CF41" s="209">
        <v>0</v>
      </c>
      <c r="CG41" s="210">
        <v>0</v>
      </c>
      <c r="CH41" s="207"/>
      <c r="CI41" s="208">
        <v>0</v>
      </c>
      <c r="CJ41" s="209">
        <v>0</v>
      </c>
      <c r="CK41" s="209" t="s">
        <v>12</v>
      </c>
      <c r="CL41" s="209">
        <v>0</v>
      </c>
      <c r="CM41" s="209" t="s">
        <v>12</v>
      </c>
      <c r="CN41" s="209" t="s">
        <v>12</v>
      </c>
      <c r="CO41" s="209" t="s">
        <v>12</v>
      </c>
      <c r="CP41" s="209">
        <v>5</v>
      </c>
      <c r="CQ41" s="209">
        <v>6</v>
      </c>
      <c r="CR41" s="209">
        <v>23</v>
      </c>
      <c r="CS41" s="209">
        <v>28</v>
      </c>
      <c r="CT41" s="209">
        <v>35</v>
      </c>
      <c r="CU41" s="209">
        <v>32</v>
      </c>
      <c r="CV41" s="209">
        <v>34</v>
      </c>
      <c r="CW41" s="209">
        <v>15</v>
      </c>
      <c r="CX41" s="209">
        <v>12</v>
      </c>
      <c r="CY41" s="209" t="s">
        <v>12</v>
      </c>
      <c r="CZ41" s="209">
        <v>0</v>
      </c>
      <c r="DA41" s="209">
        <v>0</v>
      </c>
      <c r="DB41" s="210">
        <v>0</v>
      </c>
      <c r="DC41" s="208">
        <v>0</v>
      </c>
      <c r="DD41" s="209">
        <v>0</v>
      </c>
      <c r="DE41" s="209">
        <v>0</v>
      </c>
      <c r="DF41" s="209">
        <v>0</v>
      </c>
      <c r="DG41" s="209">
        <v>0</v>
      </c>
      <c r="DH41" s="209" t="s">
        <v>12</v>
      </c>
      <c r="DI41" s="209">
        <v>5</v>
      </c>
      <c r="DJ41" s="209" t="s">
        <v>12</v>
      </c>
      <c r="DK41" s="209">
        <v>8</v>
      </c>
      <c r="DL41" s="209">
        <v>9</v>
      </c>
      <c r="DM41" s="209">
        <v>13</v>
      </c>
      <c r="DN41" s="209">
        <v>21</v>
      </c>
      <c r="DO41" s="209">
        <v>24</v>
      </c>
      <c r="DP41" s="209">
        <v>14</v>
      </c>
      <c r="DQ41" s="209">
        <v>10</v>
      </c>
      <c r="DR41" s="209">
        <v>7</v>
      </c>
      <c r="DS41" s="209" t="s">
        <v>12</v>
      </c>
      <c r="DT41" s="209">
        <v>0</v>
      </c>
      <c r="DU41" s="209">
        <v>0</v>
      </c>
      <c r="DV41" s="210">
        <v>0</v>
      </c>
      <c r="DW41" s="207"/>
      <c r="DX41" s="208">
        <v>169</v>
      </c>
      <c r="DY41" s="209">
        <v>98</v>
      </c>
      <c r="DZ41" s="209">
        <v>85</v>
      </c>
      <c r="EA41" s="209">
        <v>136</v>
      </c>
      <c r="EB41" s="209">
        <v>296</v>
      </c>
      <c r="EC41" s="209">
        <v>407</v>
      </c>
      <c r="ED41" s="209">
        <v>365</v>
      </c>
      <c r="EE41" s="209">
        <v>348</v>
      </c>
      <c r="EF41" s="209">
        <v>480</v>
      </c>
      <c r="EG41" s="209">
        <v>395</v>
      </c>
      <c r="EH41" s="209">
        <v>389</v>
      </c>
      <c r="EI41" s="209">
        <v>386</v>
      </c>
      <c r="EJ41" s="209">
        <v>349</v>
      </c>
      <c r="EK41" s="209">
        <v>192</v>
      </c>
      <c r="EL41" s="209">
        <v>73</v>
      </c>
      <c r="EM41" s="209">
        <v>53</v>
      </c>
      <c r="EN41" s="209">
        <v>10</v>
      </c>
      <c r="EO41" s="209">
        <v>0</v>
      </c>
      <c r="EP41" s="209">
        <v>0</v>
      </c>
      <c r="EQ41" s="210">
        <v>0</v>
      </c>
      <c r="ER41" s="208">
        <v>140</v>
      </c>
      <c r="ES41" s="209">
        <v>66</v>
      </c>
      <c r="ET41" s="209">
        <v>67</v>
      </c>
      <c r="EU41" s="209">
        <v>142</v>
      </c>
      <c r="EV41" s="209">
        <v>229</v>
      </c>
      <c r="EW41" s="209">
        <v>390</v>
      </c>
      <c r="EX41" s="209">
        <v>512</v>
      </c>
      <c r="EY41" s="209">
        <v>595</v>
      </c>
      <c r="EZ41" s="209">
        <v>746</v>
      </c>
      <c r="FA41" s="209">
        <v>629</v>
      </c>
      <c r="FB41" s="209">
        <v>678</v>
      </c>
      <c r="FC41" s="209">
        <v>644</v>
      </c>
      <c r="FD41" s="209">
        <v>538</v>
      </c>
      <c r="FE41" s="209">
        <v>339</v>
      </c>
      <c r="FF41" s="209">
        <v>111</v>
      </c>
      <c r="FG41" s="209">
        <v>41</v>
      </c>
      <c r="FH41" s="209">
        <v>10</v>
      </c>
      <c r="FI41" s="209">
        <v>0</v>
      </c>
      <c r="FJ41" s="209">
        <v>0</v>
      </c>
      <c r="FK41" s="210">
        <v>0</v>
      </c>
      <c r="FL41" s="176"/>
      <c r="FM41" s="176"/>
      <c r="FN41" s="176"/>
    </row>
    <row r="42" spans="2:170" ht="15.75" customHeight="1" x14ac:dyDescent="0.25">
      <c r="B42" s="108">
        <v>1991</v>
      </c>
      <c r="C42" s="177"/>
      <c r="D42" s="211">
        <v>0</v>
      </c>
      <c r="E42" s="205">
        <v>0</v>
      </c>
      <c r="F42" s="205">
        <v>0</v>
      </c>
      <c r="G42" s="205" t="s">
        <v>12</v>
      </c>
      <c r="H42" s="205">
        <v>8</v>
      </c>
      <c r="I42" s="205">
        <v>36</v>
      </c>
      <c r="J42" s="205">
        <v>173</v>
      </c>
      <c r="K42" s="205">
        <v>378</v>
      </c>
      <c r="L42" s="205">
        <v>765</v>
      </c>
      <c r="M42" s="205">
        <v>1106</v>
      </c>
      <c r="N42" s="205">
        <v>1329</v>
      </c>
      <c r="O42" s="205">
        <v>1325</v>
      </c>
      <c r="P42" s="205">
        <v>1109</v>
      </c>
      <c r="Q42" s="205">
        <v>437</v>
      </c>
      <c r="R42" s="205">
        <v>169</v>
      </c>
      <c r="S42" s="205">
        <v>50</v>
      </c>
      <c r="T42" s="205">
        <v>5</v>
      </c>
      <c r="U42" s="205">
        <v>0</v>
      </c>
      <c r="V42" s="205">
        <v>0</v>
      </c>
      <c r="W42" s="212">
        <v>0</v>
      </c>
      <c r="X42" s="148"/>
      <c r="Y42" s="211" t="s">
        <v>12</v>
      </c>
      <c r="Z42" s="205">
        <v>0</v>
      </c>
      <c r="AA42" s="205">
        <v>0</v>
      </c>
      <c r="AB42" s="205">
        <v>0</v>
      </c>
      <c r="AC42" s="205">
        <v>0</v>
      </c>
      <c r="AD42" s="205" t="s">
        <v>12</v>
      </c>
      <c r="AE42" s="205">
        <v>0</v>
      </c>
      <c r="AF42" s="205">
        <v>0</v>
      </c>
      <c r="AG42" s="205" t="s">
        <v>12</v>
      </c>
      <c r="AH42" s="205">
        <v>5</v>
      </c>
      <c r="AI42" s="205">
        <v>25</v>
      </c>
      <c r="AJ42" s="205">
        <v>33</v>
      </c>
      <c r="AK42" s="205">
        <v>85</v>
      </c>
      <c r="AL42" s="205">
        <v>76</v>
      </c>
      <c r="AM42" s="205">
        <v>37</v>
      </c>
      <c r="AN42" s="205">
        <v>26</v>
      </c>
      <c r="AO42" s="205">
        <v>12</v>
      </c>
      <c r="AP42" s="205">
        <v>0</v>
      </c>
      <c r="AQ42" s="205">
        <v>0</v>
      </c>
      <c r="AR42" s="212">
        <v>0</v>
      </c>
      <c r="AS42" s="207"/>
      <c r="AT42" s="211">
        <v>0</v>
      </c>
      <c r="AU42" s="205">
        <v>0</v>
      </c>
      <c r="AV42" s="205">
        <v>0</v>
      </c>
      <c r="AW42" s="205" t="s">
        <v>12</v>
      </c>
      <c r="AX42" s="205" t="s">
        <v>12</v>
      </c>
      <c r="AY42" s="205">
        <v>5</v>
      </c>
      <c r="AZ42" s="205">
        <v>18</v>
      </c>
      <c r="BA42" s="205">
        <v>22</v>
      </c>
      <c r="BB42" s="205">
        <v>64</v>
      </c>
      <c r="BC42" s="205">
        <v>82</v>
      </c>
      <c r="BD42" s="205">
        <v>120</v>
      </c>
      <c r="BE42" s="205">
        <v>170</v>
      </c>
      <c r="BF42" s="205">
        <v>172</v>
      </c>
      <c r="BG42" s="205">
        <v>130</v>
      </c>
      <c r="BH42" s="205">
        <v>43</v>
      </c>
      <c r="BI42" s="205">
        <v>11</v>
      </c>
      <c r="BJ42" s="205" t="s">
        <v>12</v>
      </c>
      <c r="BK42" s="205">
        <v>0</v>
      </c>
      <c r="BL42" s="205">
        <v>0</v>
      </c>
      <c r="BM42" s="212">
        <v>0</v>
      </c>
      <c r="BN42" s="211" t="s">
        <v>12</v>
      </c>
      <c r="BO42" s="205">
        <v>0</v>
      </c>
      <c r="BP42" s="205" t="s">
        <v>12</v>
      </c>
      <c r="BQ42" s="205" t="s">
        <v>12</v>
      </c>
      <c r="BR42" s="205" t="s">
        <v>12</v>
      </c>
      <c r="BS42" s="205">
        <v>5</v>
      </c>
      <c r="BT42" s="205">
        <v>9</v>
      </c>
      <c r="BU42" s="205">
        <v>26</v>
      </c>
      <c r="BV42" s="205">
        <v>78</v>
      </c>
      <c r="BW42" s="205">
        <v>89</v>
      </c>
      <c r="BX42" s="205">
        <v>119</v>
      </c>
      <c r="BY42" s="205">
        <v>160</v>
      </c>
      <c r="BZ42" s="205">
        <v>207</v>
      </c>
      <c r="CA42" s="205">
        <v>161</v>
      </c>
      <c r="CB42" s="205">
        <v>87</v>
      </c>
      <c r="CC42" s="205">
        <v>32</v>
      </c>
      <c r="CD42" s="205">
        <v>8</v>
      </c>
      <c r="CE42" s="205">
        <v>0</v>
      </c>
      <c r="CF42" s="205">
        <v>0</v>
      </c>
      <c r="CG42" s="212">
        <v>0</v>
      </c>
      <c r="CH42" s="207"/>
      <c r="CI42" s="211">
        <v>0</v>
      </c>
      <c r="CJ42" s="205">
        <v>0</v>
      </c>
      <c r="CK42" s="205">
        <v>0</v>
      </c>
      <c r="CL42" s="205">
        <v>0</v>
      </c>
      <c r="CM42" s="205">
        <v>0</v>
      </c>
      <c r="CN42" s="205">
        <v>0</v>
      </c>
      <c r="CO42" s="205" t="s">
        <v>12</v>
      </c>
      <c r="CP42" s="205" t="s">
        <v>12</v>
      </c>
      <c r="CQ42" s="205">
        <v>10</v>
      </c>
      <c r="CR42" s="205">
        <v>21</v>
      </c>
      <c r="CS42" s="205">
        <v>23</v>
      </c>
      <c r="CT42" s="205">
        <v>28</v>
      </c>
      <c r="CU42" s="205">
        <v>30</v>
      </c>
      <c r="CV42" s="205">
        <v>36</v>
      </c>
      <c r="CW42" s="205">
        <v>13</v>
      </c>
      <c r="CX42" s="205">
        <v>5</v>
      </c>
      <c r="CY42" s="205">
        <v>7</v>
      </c>
      <c r="CZ42" s="205">
        <v>0</v>
      </c>
      <c r="DA42" s="205">
        <v>0</v>
      </c>
      <c r="DB42" s="212">
        <v>0</v>
      </c>
      <c r="DC42" s="211">
        <v>0</v>
      </c>
      <c r="DD42" s="205">
        <v>0</v>
      </c>
      <c r="DE42" s="205">
        <v>0</v>
      </c>
      <c r="DF42" s="205" t="s">
        <v>12</v>
      </c>
      <c r="DG42" s="205" t="s">
        <v>12</v>
      </c>
      <c r="DH42" s="205">
        <v>0</v>
      </c>
      <c r="DI42" s="205" t="s">
        <v>12</v>
      </c>
      <c r="DJ42" s="205" t="s">
        <v>12</v>
      </c>
      <c r="DK42" s="205" t="s">
        <v>12</v>
      </c>
      <c r="DL42" s="205">
        <v>7</v>
      </c>
      <c r="DM42" s="205">
        <v>15</v>
      </c>
      <c r="DN42" s="205">
        <v>16</v>
      </c>
      <c r="DO42" s="205">
        <v>24</v>
      </c>
      <c r="DP42" s="205">
        <v>14</v>
      </c>
      <c r="DQ42" s="205">
        <v>5</v>
      </c>
      <c r="DR42" s="205">
        <v>5</v>
      </c>
      <c r="DS42" s="205" t="s">
        <v>12</v>
      </c>
      <c r="DT42" s="205">
        <v>0</v>
      </c>
      <c r="DU42" s="205">
        <v>0</v>
      </c>
      <c r="DV42" s="212">
        <v>0</v>
      </c>
      <c r="DW42" s="207"/>
      <c r="DX42" s="211">
        <v>179</v>
      </c>
      <c r="DY42" s="205">
        <v>98</v>
      </c>
      <c r="DZ42" s="205">
        <v>77</v>
      </c>
      <c r="EA42" s="205">
        <v>129</v>
      </c>
      <c r="EB42" s="205">
        <v>272</v>
      </c>
      <c r="EC42" s="205">
        <v>378</v>
      </c>
      <c r="ED42" s="205">
        <v>365</v>
      </c>
      <c r="EE42" s="205">
        <v>395</v>
      </c>
      <c r="EF42" s="205">
        <v>440</v>
      </c>
      <c r="EG42" s="205">
        <v>451</v>
      </c>
      <c r="EH42" s="205">
        <v>449</v>
      </c>
      <c r="EI42" s="205">
        <v>426</v>
      </c>
      <c r="EJ42" s="205">
        <v>381</v>
      </c>
      <c r="EK42" s="205">
        <v>221</v>
      </c>
      <c r="EL42" s="205">
        <v>102</v>
      </c>
      <c r="EM42" s="205">
        <v>34</v>
      </c>
      <c r="EN42" s="205">
        <v>12</v>
      </c>
      <c r="EO42" s="205">
        <v>0</v>
      </c>
      <c r="EP42" s="205">
        <v>0</v>
      </c>
      <c r="EQ42" s="212">
        <v>0</v>
      </c>
      <c r="ER42" s="211">
        <v>141</v>
      </c>
      <c r="ES42" s="205">
        <v>66</v>
      </c>
      <c r="ET42" s="205">
        <v>65</v>
      </c>
      <c r="EU42" s="205">
        <v>102</v>
      </c>
      <c r="EV42" s="205">
        <v>238</v>
      </c>
      <c r="EW42" s="205">
        <v>378</v>
      </c>
      <c r="EX42" s="205">
        <v>516</v>
      </c>
      <c r="EY42" s="205">
        <v>525</v>
      </c>
      <c r="EZ42" s="205">
        <v>675</v>
      </c>
      <c r="FA42" s="205">
        <v>625</v>
      </c>
      <c r="FB42" s="205">
        <v>665</v>
      </c>
      <c r="FC42" s="205">
        <v>598</v>
      </c>
      <c r="FD42" s="205">
        <v>558</v>
      </c>
      <c r="FE42" s="205">
        <v>325</v>
      </c>
      <c r="FF42" s="205">
        <v>146</v>
      </c>
      <c r="FG42" s="205">
        <v>49</v>
      </c>
      <c r="FH42" s="205">
        <v>9</v>
      </c>
      <c r="FI42" s="205">
        <v>0</v>
      </c>
      <c r="FJ42" s="205">
        <v>0</v>
      </c>
      <c r="FK42" s="212">
        <v>0</v>
      </c>
      <c r="FL42" s="176"/>
      <c r="FM42" s="176"/>
      <c r="FN42" s="176"/>
    </row>
    <row r="43" spans="2:170" ht="15.75" customHeight="1" x14ac:dyDescent="0.25">
      <c r="B43" s="109">
        <v>1992</v>
      </c>
      <c r="C43" s="177"/>
      <c r="D43" s="208">
        <v>0</v>
      </c>
      <c r="E43" s="209">
        <v>0</v>
      </c>
      <c r="F43" s="209">
        <v>0</v>
      </c>
      <c r="G43" s="209" t="s">
        <v>12</v>
      </c>
      <c r="H43" s="209">
        <v>13</v>
      </c>
      <c r="I43" s="209">
        <v>71</v>
      </c>
      <c r="J43" s="209">
        <v>188</v>
      </c>
      <c r="K43" s="209">
        <v>434</v>
      </c>
      <c r="L43" s="209">
        <v>836</v>
      </c>
      <c r="M43" s="209">
        <v>1342</v>
      </c>
      <c r="N43" s="209">
        <v>1476</v>
      </c>
      <c r="O43" s="209">
        <v>1287</v>
      </c>
      <c r="P43" s="209">
        <v>1143</v>
      </c>
      <c r="Q43" s="209">
        <v>489</v>
      </c>
      <c r="R43" s="209">
        <v>216</v>
      </c>
      <c r="S43" s="209">
        <v>45</v>
      </c>
      <c r="T43" s="209">
        <v>6</v>
      </c>
      <c r="U43" s="209">
        <v>0</v>
      </c>
      <c r="V43" s="209">
        <v>0</v>
      </c>
      <c r="W43" s="210">
        <v>0</v>
      </c>
      <c r="X43" s="148"/>
      <c r="Y43" s="208">
        <v>0</v>
      </c>
      <c r="Z43" s="209">
        <v>0</v>
      </c>
      <c r="AA43" s="209">
        <v>0</v>
      </c>
      <c r="AB43" s="209">
        <v>0</v>
      </c>
      <c r="AC43" s="209">
        <v>0</v>
      </c>
      <c r="AD43" s="209">
        <v>0</v>
      </c>
      <c r="AE43" s="209">
        <v>0</v>
      </c>
      <c r="AF43" s="209">
        <v>0</v>
      </c>
      <c r="AG43" s="209" t="s">
        <v>12</v>
      </c>
      <c r="AH43" s="209" t="s">
        <v>12</v>
      </c>
      <c r="AI43" s="209">
        <v>24</v>
      </c>
      <c r="AJ43" s="209">
        <v>57</v>
      </c>
      <c r="AK43" s="209">
        <v>103</v>
      </c>
      <c r="AL43" s="209">
        <v>111</v>
      </c>
      <c r="AM43" s="209">
        <v>55</v>
      </c>
      <c r="AN43" s="209">
        <v>25</v>
      </c>
      <c r="AO43" s="209">
        <v>18</v>
      </c>
      <c r="AP43" s="209">
        <v>0</v>
      </c>
      <c r="AQ43" s="209">
        <v>0</v>
      </c>
      <c r="AR43" s="210">
        <v>0</v>
      </c>
      <c r="AS43" s="207"/>
      <c r="AT43" s="208">
        <v>0</v>
      </c>
      <c r="AU43" s="209">
        <v>0</v>
      </c>
      <c r="AV43" s="209">
        <v>0</v>
      </c>
      <c r="AW43" s="209">
        <v>0</v>
      </c>
      <c r="AX43" s="209" t="s">
        <v>12</v>
      </c>
      <c r="AY43" s="209">
        <v>6</v>
      </c>
      <c r="AZ43" s="209">
        <v>20</v>
      </c>
      <c r="BA43" s="209">
        <v>30</v>
      </c>
      <c r="BB43" s="209">
        <v>53</v>
      </c>
      <c r="BC43" s="209">
        <v>112</v>
      </c>
      <c r="BD43" s="209">
        <v>153</v>
      </c>
      <c r="BE43" s="209">
        <v>179</v>
      </c>
      <c r="BF43" s="209">
        <v>207</v>
      </c>
      <c r="BG43" s="209">
        <v>142</v>
      </c>
      <c r="BH43" s="209">
        <v>75</v>
      </c>
      <c r="BI43" s="209">
        <v>22</v>
      </c>
      <c r="BJ43" s="209">
        <v>6</v>
      </c>
      <c r="BK43" s="209">
        <v>0</v>
      </c>
      <c r="BL43" s="209">
        <v>0</v>
      </c>
      <c r="BM43" s="210">
        <v>0</v>
      </c>
      <c r="BN43" s="208">
        <v>0</v>
      </c>
      <c r="BO43" s="209" t="s">
        <v>12</v>
      </c>
      <c r="BP43" s="209">
        <v>0</v>
      </c>
      <c r="BQ43" s="209" t="s">
        <v>12</v>
      </c>
      <c r="BR43" s="209">
        <v>5</v>
      </c>
      <c r="BS43" s="209">
        <v>7</v>
      </c>
      <c r="BT43" s="209">
        <v>13</v>
      </c>
      <c r="BU43" s="209">
        <v>36</v>
      </c>
      <c r="BV43" s="209">
        <v>57</v>
      </c>
      <c r="BW43" s="209">
        <v>109</v>
      </c>
      <c r="BX43" s="209">
        <v>138</v>
      </c>
      <c r="BY43" s="209">
        <v>174</v>
      </c>
      <c r="BZ43" s="209">
        <v>224</v>
      </c>
      <c r="CA43" s="209">
        <v>203</v>
      </c>
      <c r="CB43" s="209">
        <v>117</v>
      </c>
      <c r="CC43" s="209">
        <v>24</v>
      </c>
      <c r="CD43" s="209">
        <v>7</v>
      </c>
      <c r="CE43" s="209">
        <v>0</v>
      </c>
      <c r="CF43" s="209">
        <v>0</v>
      </c>
      <c r="CG43" s="210">
        <v>0</v>
      </c>
      <c r="CH43" s="207"/>
      <c r="CI43" s="208">
        <v>0</v>
      </c>
      <c r="CJ43" s="209">
        <v>0</v>
      </c>
      <c r="CK43" s="209">
        <v>0</v>
      </c>
      <c r="CL43" s="209" t="s">
        <v>12</v>
      </c>
      <c r="CM43" s="209">
        <v>0</v>
      </c>
      <c r="CN43" s="209" t="s">
        <v>12</v>
      </c>
      <c r="CO43" s="209">
        <v>0</v>
      </c>
      <c r="CP43" s="209" t="s">
        <v>12</v>
      </c>
      <c r="CQ43" s="209">
        <v>5</v>
      </c>
      <c r="CR43" s="209">
        <v>21</v>
      </c>
      <c r="CS43" s="209">
        <v>34</v>
      </c>
      <c r="CT43" s="209">
        <v>30</v>
      </c>
      <c r="CU43" s="209">
        <v>36</v>
      </c>
      <c r="CV43" s="209">
        <v>30</v>
      </c>
      <c r="CW43" s="209">
        <v>20</v>
      </c>
      <c r="CX43" s="209">
        <v>7</v>
      </c>
      <c r="CY43" s="209" t="s">
        <v>12</v>
      </c>
      <c r="CZ43" s="209">
        <v>0</v>
      </c>
      <c r="DA43" s="209">
        <v>0</v>
      </c>
      <c r="DB43" s="210">
        <v>0</v>
      </c>
      <c r="DC43" s="208">
        <v>0</v>
      </c>
      <c r="DD43" s="209">
        <v>0</v>
      </c>
      <c r="DE43" s="209">
        <v>0</v>
      </c>
      <c r="DF43" s="209" t="s">
        <v>12</v>
      </c>
      <c r="DG43" s="209" t="s">
        <v>12</v>
      </c>
      <c r="DH43" s="209" t="s">
        <v>12</v>
      </c>
      <c r="DI43" s="209">
        <v>8</v>
      </c>
      <c r="DJ43" s="209" t="s">
        <v>12</v>
      </c>
      <c r="DK43" s="209">
        <v>7</v>
      </c>
      <c r="DL43" s="209">
        <v>11</v>
      </c>
      <c r="DM43" s="209">
        <v>8</v>
      </c>
      <c r="DN43" s="209">
        <v>14</v>
      </c>
      <c r="DO43" s="209">
        <v>27</v>
      </c>
      <c r="DP43" s="209">
        <v>12</v>
      </c>
      <c r="DQ43" s="209">
        <v>11</v>
      </c>
      <c r="DR43" s="209" t="s">
        <v>12</v>
      </c>
      <c r="DS43" s="209" t="s">
        <v>12</v>
      </c>
      <c r="DT43" s="209">
        <v>0</v>
      </c>
      <c r="DU43" s="209">
        <v>0</v>
      </c>
      <c r="DV43" s="210">
        <v>0</v>
      </c>
      <c r="DW43" s="207"/>
      <c r="DX43" s="208">
        <v>185</v>
      </c>
      <c r="DY43" s="209">
        <v>91</v>
      </c>
      <c r="DZ43" s="209">
        <v>110</v>
      </c>
      <c r="EA43" s="209">
        <v>125</v>
      </c>
      <c r="EB43" s="209">
        <v>251</v>
      </c>
      <c r="EC43" s="209">
        <v>425</v>
      </c>
      <c r="ED43" s="209">
        <v>416</v>
      </c>
      <c r="EE43" s="209">
        <v>375</v>
      </c>
      <c r="EF43" s="209">
        <v>458</v>
      </c>
      <c r="EG43" s="209">
        <v>541</v>
      </c>
      <c r="EH43" s="209">
        <v>469</v>
      </c>
      <c r="EI43" s="209">
        <v>452</v>
      </c>
      <c r="EJ43" s="209">
        <v>403</v>
      </c>
      <c r="EK43" s="209">
        <v>245</v>
      </c>
      <c r="EL43" s="209">
        <v>108</v>
      </c>
      <c r="EM43" s="209">
        <v>46</v>
      </c>
      <c r="EN43" s="209">
        <v>16</v>
      </c>
      <c r="EO43" s="209">
        <v>0</v>
      </c>
      <c r="EP43" s="209">
        <v>0</v>
      </c>
      <c r="EQ43" s="210">
        <v>0</v>
      </c>
      <c r="ER43" s="208">
        <v>155</v>
      </c>
      <c r="ES43" s="209">
        <v>73</v>
      </c>
      <c r="ET43" s="209">
        <v>65</v>
      </c>
      <c r="EU43" s="209">
        <v>116</v>
      </c>
      <c r="EV43" s="209">
        <v>223</v>
      </c>
      <c r="EW43" s="209">
        <v>373</v>
      </c>
      <c r="EX43" s="209">
        <v>502</v>
      </c>
      <c r="EY43" s="209">
        <v>527</v>
      </c>
      <c r="EZ43" s="209">
        <v>616</v>
      </c>
      <c r="FA43" s="209">
        <v>733</v>
      </c>
      <c r="FB43" s="209">
        <v>693</v>
      </c>
      <c r="FC43" s="209">
        <v>721</v>
      </c>
      <c r="FD43" s="209">
        <v>620</v>
      </c>
      <c r="FE43" s="209">
        <v>393</v>
      </c>
      <c r="FF43" s="209">
        <v>191</v>
      </c>
      <c r="FG43" s="209">
        <v>73</v>
      </c>
      <c r="FH43" s="209">
        <v>14</v>
      </c>
      <c r="FI43" s="209">
        <v>0</v>
      </c>
      <c r="FJ43" s="209">
        <v>0</v>
      </c>
      <c r="FK43" s="210">
        <v>0</v>
      </c>
      <c r="FL43" s="176"/>
      <c r="FM43" s="176"/>
      <c r="FN43" s="176"/>
    </row>
    <row r="44" spans="2:170" ht="15.75" customHeight="1" x14ac:dyDescent="0.25">
      <c r="B44" s="108">
        <v>1993</v>
      </c>
      <c r="C44" s="177"/>
      <c r="D44" s="211">
        <v>0</v>
      </c>
      <c r="E44" s="205">
        <v>0</v>
      </c>
      <c r="F44" s="205">
        <v>0</v>
      </c>
      <c r="G44" s="205" t="s">
        <v>12</v>
      </c>
      <c r="H44" s="205">
        <v>12</v>
      </c>
      <c r="I44" s="205">
        <v>73</v>
      </c>
      <c r="J44" s="205">
        <v>215</v>
      </c>
      <c r="K44" s="205">
        <v>442</v>
      </c>
      <c r="L44" s="205">
        <v>822</v>
      </c>
      <c r="M44" s="205">
        <v>1372</v>
      </c>
      <c r="N44" s="205">
        <v>1470</v>
      </c>
      <c r="O44" s="205">
        <v>1283</v>
      </c>
      <c r="P44" s="205">
        <v>1185</v>
      </c>
      <c r="Q44" s="205">
        <v>506</v>
      </c>
      <c r="R44" s="205">
        <v>303</v>
      </c>
      <c r="S44" s="205">
        <v>64</v>
      </c>
      <c r="T44" s="205">
        <v>11</v>
      </c>
      <c r="U44" s="205">
        <v>0</v>
      </c>
      <c r="V44" s="205">
        <v>0</v>
      </c>
      <c r="W44" s="212">
        <v>0</v>
      </c>
      <c r="X44" s="148"/>
      <c r="Y44" s="211">
        <v>0</v>
      </c>
      <c r="Z44" s="205">
        <v>0</v>
      </c>
      <c r="AA44" s="205">
        <v>0</v>
      </c>
      <c r="AB44" s="205" t="s">
        <v>12</v>
      </c>
      <c r="AC44" s="205">
        <v>0</v>
      </c>
      <c r="AD44" s="205" t="s">
        <v>12</v>
      </c>
      <c r="AE44" s="205" t="s">
        <v>12</v>
      </c>
      <c r="AF44" s="205">
        <v>0</v>
      </c>
      <c r="AG44" s="205" t="s">
        <v>12</v>
      </c>
      <c r="AH44" s="205">
        <v>6</v>
      </c>
      <c r="AI44" s="205">
        <v>35</v>
      </c>
      <c r="AJ44" s="205">
        <v>91</v>
      </c>
      <c r="AK44" s="205">
        <v>172</v>
      </c>
      <c r="AL44" s="205">
        <v>198</v>
      </c>
      <c r="AM44" s="205">
        <v>131</v>
      </c>
      <c r="AN44" s="205">
        <v>36</v>
      </c>
      <c r="AO44" s="205">
        <v>7</v>
      </c>
      <c r="AP44" s="205">
        <v>0</v>
      </c>
      <c r="AQ44" s="205">
        <v>0</v>
      </c>
      <c r="AR44" s="212">
        <v>0</v>
      </c>
      <c r="AS44" s="207"/>
      <c r="AT44" s="211">
        <v>0</v>
      </c>
      <c r="AU44" s="205">
        <v>0</v>
      </c>
      <c r="AV44" s="205">
        <v>0</v>
      </c>
      <c r="AW44" s="205" t="s">
        <v>12</v>
      </c>
      <c r="AX44" s="205" t="s">
        <v>12</v>
      </c>
      <c r="AY44" s="205">
        <v>11</v>
      </c>
      <c r="AZ44" s="205">
        <v>25</v>
      </c>
      <c r="BA44" s="205">
        <v>34</v>
      </c>
      <c r="BB44" s="205">
        <v>56</v>
      </c>
      <c r="BC44" s="205">
        <v>94</v>
      </c>
      <c r="BD44" s="205">
        <v>150</v>
      </c>
      <c r="BE44" s="205">
        <v>228</v>
      </c>
      <c r="BF44" s="205">
        <v>258</v>
      </c>
      <c r="BG44" s="205">
        <v>180</v>
      </c>
      <c r="BH44" s="205">
        <v>102</v>
      </c>
      <c r="BI44" s="205">
        <v>18</v>
      </c>
      <c r="BJ44" s="205">
        <v>5</v>
      </c>
      <c r="BK44" s="205">
        <v>0</v>
      </c>
      <c r="BL44" s="205">
        <v>0</v>
      </c>
      <c r="BM44" s="212">
        <v>0</v>
      </c>
      <c r="BN44" s="211">
        <v>0</v>
      </c>
      <c r="BO44" s="205">
        <v>0</v>
      </c>
      <c r="BP44" s="205">
        <v>0</v>
      </c>
      <c r="BQ44" s="205" t="s">
        <v>12</v>
      </c>
      <c r="BR44" s="205" t="s">
        <v>12</v>
      </c>
      <c r="BS44" s="205">
        <v>13</v>
      </c>
      <c r="BT44" s="205">
        <v>21</v>
      </c>
      <c r="BU44" s="205">
        <v>33</v>
      </c>
      <c r="BV44" s="205">
        <v>51</v>
      </c>
      <c r="BW44" s="205">
        <v>107</v>
      </c>
      <c r="BX44" s="205">
        <v>133</v>
      </c>
      <c r="BY44" s="205">
        <v>218</v>
      </c>
      <c r="BZ44" s="205">
        <v>258</v>
      </c>
      <c r="CA44" s="205">
        <v>225</v>
      </c>
      <c r="CB44" s="205">
        <v>151</v>
      </c>
      <c r="CC44" s="205">
        <v>42</v>
      </c>
      <c r="CD44" s="205">
        <v>7</v>
      </c>
      <c r="CE44" s="205">
        <v>0</v>
      </c>
      <c r="CF44" s="205">
        <v>0</v>
      </c>
      <c r="CG44" s="212">
        <v>0</v>
      </c>
      <c r="CH44" s="207"/>
      <c r="CI44" s="211">
        <v>0</v>
      </c>
      <c r="CJ44" s="205">
        <v>0</v>
      </c>
      <c r="CK44" s="205">
        <v>0</v>
      </c>
      <c r="CL44" s="205">
        <v>0</v>
      </c>
      <c r="CM44" s="205" t="s">
        <v>12</v>
      </c>
      <c r="CN44" s="205">
        <v>0</v>
      </c>
      <c r="CO44" s="205" t="s">
        <v>12</v>
      </c>
      <c r="CP44" s="205">
        <v>5</v>
      </c>
      <c r="CQ44" s="205">
        <v>6</v>
      </c>
      <c r="CR44" s="205">
        <v>16</v>
      </c>
      <c r="CS44" s="205">
        <v>32</v>
      </c>
      <c r="CT44" s="205">
        <v>30</v>
      </c>
      <c r="CU44" s="205">
        <v>36</v>
      </c>
      <c r="CV44" s="205">
        <v>25</v>
      </c>
      <c r="CW44" s="205">
        <v>15</v>
      </c>
      <c r="CX44" s="205">
        <v>8</v>
      </c>
      <c r="CY44" s="205" t="s">
        <v>12</v>
      </c>
      <c r="CZ44" s="205">
        <v>0</v>
      </c>
      <c r="DA44" s="205">
        <v>0</v>
      </c>
      <c r="DB44" s="212">
        <v>0</v>
      </c>
      <c r="DC44" s="211">
        <v>0</v>
      </c>
      <c r="DD44" s="205">
        <v>0</v>
      </c>
      <c r="DE44" s="205">
        <v>0</v>
      </c>
      <c r="DF44" s="205" t="s">
        <v>12</v>
      </c>
      <c r="DG44" s="205" t="s">
        <v>12</v>
      </c>
      <c r="DH44" s="205">
        <v>5</v>
      </c>
      <c r="DI44" s="205" t="s">
        <v>12</v>
      </c>
      <c r="DJ44" s="205" t="s">
        <v>12</v>
      </c>
      <c r="DK44" s="205" t="s">
        <v>12</v>
      </c>
      <c r="DL44" s="205">
        <v>14</v>
      </c>
      <c r="DM44" s="205">
        <v>11</v>
      </c>
      <c r="DN44" s="205">
        <v>17</v>
      </c>
      <c r="DO44" s="205">
        <v>20</v>
      </c>
      <c r="DP44" s="205">
        <v>16</v>
      </c>
      <c r="DQ44" s="205">
        <v>10</v>
      </c>
      <c r="DR44" s="205">
        <v>5</v>
      </c>
      <c r="DS44" s="205" t="s">
        <v>12</v>
      </c>
      <c r="DT44" s="205">
        <v>0</v>
      </c>
      <c r="DU44" s="205">
        <v>0</v>
      </c>
      <c r="DV44" s="212">
        <v>0</v>
      </c>
      <c r="DW44" s="207"/>
      <c r="DX44" s="211">
        <v>183</v>
      </c>
      <c r="DY44" s="205">
        <v>97</v>
      </c>
      <c r="DZ44" s="205">
        <v>98</v>
      </c>
      <c r="EA44" s="205">
        <v>130</v>
      </c>
      <c r="EB44" s="205">
        <v>261</v>
      </c>
      <c r="EC44" s="205">
        <v>410</v>
      </c>
      <c r="ED44" s="205">
        <v>459</v>
      </c>
      <c r="EE44" s="205">
        <v>433</v>
      </c>
      <c r="EF44" s="205">
        <v>474</v>
      </c>
      <c r="EG44" s="205">
        <v>612</v>
      </c>
      <c r="EH44" s="205">
        <v>510</v>
      </c>
      <c r="EI44" s="205">
        <v>557</v>
      </c>
      <c r="EJ44" s="205">
        <v>477</v>
      </c>
      <c r="EK44" s="205">
        <v>393</v>
      </c>
      <c r="EL44" s="205">
        <v>140</v>
      </c>
      <c r="EM44" s="205">
        <v>41</v>
      </c>
      <c r="EN44" s="205">
        <v>14</v>
      </c>
      <c r="EO44" s="205">
        <v>0</v>
      </c>
      <c r="EP44" s="205">
        <v>0</v>
      </c>
      <c r="EQ44" s="212">
        <v>0</v>
      </c>
      <c r="ER44" s="211">
        <v>166</v>
      </c>
      <c r="ES44" s="205">
        <v>90</v>
      </c>
      <c r="ET44" s="205">
        <v>64</v>
      </c>
      <c r="EU44" s="205">
        <v>126</v>
      </c>
      <c r="EV44" s="205">
        <v>219</v>
      </c>
      <c r="EW44" s="205">
        <v>389</v>
      </c>
      <c r="EX44" s="205">
        <v>577</v>
      </c>
      <c r="EY44" s="205">
        <v>573</v>
      </c>
      <c r="EZ44" s="205">
        <v>636</v>
      </c>
      <c r="FA44" s="205">
        <v>796</v>
      </c>
      <c r="FB44" s="205">
        <v>733</v>
      </c>
      <c r="FC44" s="205">
        <v>823</v>
      </c>
      <c r="FD44" s="205">
        <v>654</v>
      </c>
      <c r="FE44" s="205">
        <v>417</v>
      </c>
      <c r="FF44" s="205">
        <v>239</v>
      </c>
      <c r="FG44" s="205">
        <v>78</v>
      </c>
      <c r="FH44" s="205">
        <v>25</v>
      </c>
      <c r="FI44" s="205">
        <v>0</v>
      </c>
      <c r="FJ44" s="205">
        <v>0</v>
      </c>
      <c r="FK44" s="212">
        <v>0</v>
      </c>
      <c r="FL44" s="176"/>
      <c r="FM44" s="176"/>
      <c r="FN44" s="176"/>
    </row>
    <row r="45" spans="2:170" ht="15.75" customHeight="1" x14ac:dyDescent="0.25">
      <c r="B45" s="109">
        <v>1994</v>
      </c>
      <c r="C45" s="177"/>
      <c r="D45" s="208">
        <v>0</v>
      </c>
      <c r="E45" s="209">
        <v>0</v>
      </c>
      <c r="F45" s="209">
        <v>0</v>
      </c>
      <c r="G45" s="209" t="s">
        <v>12</v>
      </c>
      <c r="H45" s="209">
        <v>10</v>
      </c>
      <c r="I45" s="209">
        <v>56</v>
      </c>
      <c r="J45" s="209">
        <v>221</v>
      </c>
      <c r="K45" s="209">
        <v>479</v>
      </c>
      <c r="L45" s="209">
        <v>879</v>
      </c>
      <c r="M45" s="209">
        <v>1594</v>
      </c>
      <c r="N45" s="209">
        <v>1618</v>
      </c>
      <c r="O45" s="209">
        <v>1383</v>
      </c>
      <c r="P45" s="209">
        <v>1162</v>
      </c>
      <c r="Q45" s="209">
        <v>556</v>
      </c>
      <c r="R45" s="209">
        <v>373</v>
      </c>
      <c r="S45" s="209">
        <v>70</v>
      </c>
      <c r="T45" s="209">
        <v>25</v>
      </c>
      <c r="U45" s="209">
        <v>0</v>
      </c>
      <c r="V45" s="209">
        <v>0</v>
      </c>
      <c r="W45" s="210">
        <v>0</v>
      </c>
      <c r="X45" s="148"/>
      <c r="Y45" s="208" t="s">
        <v>12</v>
      </c>
      <c r="Z45" s="209">
        <v>0</v>
      </c>
      <c r="AA45" s="209">
        <v>0</v>
      </c>
      <c r="AB45" s="209">
        <v>0</v>
      </c>
      <c r="AC45" s="209">
        <v>0</v>
      </c>
      <c r="AD45" s="209">
        <v>0</v>
      </c>
      <c r="AE45" s="209">
        <v>0</v>
      </c>
      <c r="AF45" s="209" t="s">
        <v>12</v>
      </c>
      <c r="AG45" s="209">
        <v>0</v>
      </c>
      <c r="AH45" s="209" t="s">
        <v>12</v>
      </c>
      <c r="AI45" s="209">
        <v>49</v>
      </c>
      <c r="AJ45" s="209">
        <v>155</v>
      </c>
      <c r="AK45" s="209">
        <v>283</v>
      </c>
      <c r="AL45" s="209">
        <v>278</v>
      </c>
      <c r="AM45" s="209">
        <v>172</v>
      </c>
      <c r="AN45" s="209">
        <v>47</v>
      </c>
      <c r="AO45" s="209">
        <v>13</v>
      </c>
      <c r="AP45" s="209">
        <v>0</v>
      </c>
      <c r="AQ45" s="209">
        <v>0</v>
      </c>
      <c r="AR45" s="210">
        <v>0</v>
      </c>
      <c r="AS45" s="207"/>
      <c r="AT45" s="208">
        <v>0</v>
      </c>
      <c r="AU45" s="209">
        <v>0</v>
      </c>
      <c r="AV45" s="209">
        <v>0</v>
      </c>
      <c r="AW45" s="209">
        <v>0</v>
      </c>
      <c r="AX45" s="209" t="s">
        <v>12</v>
      </c>
      <c r="AY45" s="209">
        <v>11</v>
      </c>
      <c r="AZ45" s="209">
        <v>25</v>
      </c>
      <c r="BA45" s="209">
        <v>26</v>
      </c>
      <c r="BB45" s="209">
        <v>35</v>
      </c>
      <c r="BC45" s="209">
        <v>118</v>
      </c>
      <c r="BD45" s="209">
        <v>176</v>
      </c>
      <c r="BE45" s="209">
        <v>240</v>
      </c>
      <c r="BF45" s="209">
        <v>266</v>
      </c>
      <c r="BG45" s="209">
        <v>195</v>
      </c>
      <c r="BH45" s="209">
        <v>110</v>
      </c>
      <c r="BI45" s="209">
        <v>37</v>
      </c>
      <c r="BJ45" s="209">
        <v>8</v>
      </c>
      <c r="BK45" s="209">
        <v>0</v>
      </c>
      <c r="BL45" s="209">
        <v>0</v>
      </c>
      <c r="BM45" s="210">
        <v>0</v>
      </c>
      <c r="BN45" s="208">
        <v>0</v>
      </c>
      <c r="BO45" s="209">
        <v>0</v>
      </c>
      <c r="BP45" s="209" t="s">
        <v>12</v>
      </c>
      <c r="BQ45" s="209" t="s">
        <v>12</v>
      </c>
      <c r="BR45" s="209" t="s">
        <v>12</v>
      </c>
      <c r="BS45" s="209">
        <v>11</v>
      </c>
      <c r="BT45" s="209">
        <v>13</v>
      </c>
      <c r="BU45" s="209">
        <v>30</v>
      </c>
      <c r="BV45" s="209">
        <v>64</v>
      </c>
      <c r="BW45" s="209">
        <v>96</v>
      </c>
      <c r="BX45" s="209">
        <v>157</v>
      </c>
      <c r="BY45" s="209">
        <v>230</v>
      </c>
      <c r="BZ45" s="209">
        <v>224</v>
      </c>
      <c r="CA45" s="209">
        <v>240</v>
      </c>
      <c r="CB45" s="209">
        <v>182</v>
      </c>
      <c r="CC45" s="209">
        <v>55</v>
      </c>
      <c r="CD45" s="209">
        <v>14</v>
      </c>
      <c r="CE45" s="209">
        <v>0</v>
      </c>
      <c r="CF45" s="209">
        <v>0</v>
      </c>
      <c r="CG45" s="210">
        <v>0</v>
      </c>
      <c r="CH45" s="207"/>
      <c r="CI45" s="208">
        <v>0</v>
      </c>
      <c r="CJ45" s="209">
        <v>0</v>
      </c>
      <c r="CK45" s="209">
        <v>0</v>
      </c>
      <c r="CL45" s="209" t="s">
        <v>12</v>
      </c>
      <c r="CM45" s="209" t="s">
        <v>12</v>
      </c>
      <c r="CN45" s="209" t="s">
        <v>12</v>
      </c>
      <c r="CO45" s="209" t="s">
        <v>12</v>
      </c>
      <c r="CP45" s="209" t="s">
        <v>12</v>
      </c>
      <c r="CQ45" s="209">
        <v>5</v>
      </c>
      <c r="CR45" s="209">
        <v>23</v>
      </c>
      <c r="CS45" s="209">
        <v>32</v>
      </c>
      <c r="CT45" s="209">
        <v>41</v>
      </c>
      <c r="CU45" s="209">
        <v>33</v>
      </c>
      <c r="CV45" s="209">
        <v>25</v>
      </c>
      <c r="CW45" s="209">
        <v>16</v>
      </c>
      <c r="CX45" s="209">
        <v>5</v>
      </c>
      <c r="CY45" s="209" t="s">
        <v>12</v>
      </c>
      <c r="CZ45" s="209" t="s">
        <v>12</v>
      </c>
      <c r="DA45" s="209">
        <v>0</v>
      </c>
      <c r="DB45" s="210">
        <v>0</v>
      </c>
      <c r="DC45" s="208" t="s">
        <v>12</v>
      </c>
      <c r="DD45" s="209">
        <v>0</v>
      </c>
      <c r="DE45" s="209">
        <v>0</v>
      </c>
      <c r="DF45" s="209">
        <v>0</v>
      </c>
      <c r="DG45" s="209" t="s">
        <v>12</v>
      </c>
      <c r="DH45" s="209" t="s">
        <v>12</v>
      </c>
      <c r="DI45" s="209" t="s">
        <v>12</v>
      </c>
      <c r="DJ45" s="209">
        <v>7</v>
      </c>
      <c r="DK45" s="209">
        <v>5</v>
      </c>
      <c r="DL45" s="209">
        <v>15</v>
      </c>
      <c r="DM45" s="209">
        <v>13</v>
      </c>
      <c r="DN45" s="209">
        <v>19</v>
      </c>
      <c r="DO45" s="209">
        <v>22</v>
      </c>
      <c r="DP45" s="209">
        <v>17</v>
      </c>
      <c r="DQ45" s="209">
        <v>14</v>
      </c>
      <c r="DR45" s="209" t="s">
        <v>12</v>
      </c>
      <c r="DS45" s="209" t="s">
        <v>12</v>
      </c>
      <c r="DT45" s="209">
        <v>0</v>
      </c>
      <c r="DU45" s="209">
        <v>0</v>
      </c>
      <c r="DV45" s="210">
        <v>0</v>
      </c>
      <c r="DW45" s="207"/>
      <c r="DX45" s="208">
        <v>186</v>
      </c>
      <c r="DY45" s="209">
        <v>97</v>
      </c>
      <c r="DZ45" s="209">
        <v>95</v>
      </c>
      <c r="EA45" s="209">
        <v>109</v>
      </c>
      <c r="EB45" s="209">
        <v>279</v>
      </c>
      <c r="EC45" s="209">
        <v>389</v>
      </c>
      <c r="ED45" s="209">
        <v>466</v>
      </c>
      <c r="EE45" s="209">
        <v>433</v>
      </c>
      <c r="EF45" s="209">
        <v>442</v>
      </c>
      <c r="EG45" s="209">
        <v>604</v>
      </c>
      <c r="EH45" s="209">
        <v>585</v>
      </c>
      <c r="EI45" s="209">
        <v>654</v>
      </c>
      <c r="EJ45" s="209">
        <v>548</v>
      </c>
      <c r="EK45" s="209">
        <v>390</v>
      </c>
      <c r="EL45" s="209">
        <v>198</v>
      </c>
      <c r="EM45" s="209">
        <v>48</v>
      </c>
      <c r="EN45" s="209">
        <v>14</v>
      </c>
      <c r="EO45" s="209">
        <v>0</v>
      </c>
      <c r="EP45" s="209">
        <v>0</v>
      </c>
      <c r="EQ45" s="210">
        <v>0</v>
      </c>
      <c r="ER45" s="208">
        <v>160</v>
      </c>
      <c r="ES45" s="209">
        <v>94</v>
      </c>
      <c r="ET45" s="209">
        <v>80</v>
      </c>
      <c r="EU45" s="209">
        <v>99</v>
      </c>
      <c r="EV45" s="209">
        <v>270</v>
      </c>
      <c r="EW45" s="209">
        <v>426</v>
      </c>
      <c r="EX45" s="209">
        <v>576</v>
      </c>
      <c r="EY45" s="209">
        <v>566</v>
      </c>
      <c r="EZ45" s="209">
        <v>629</v>
      </c>
      <c r="FA45" s="209">
        <v>821</v>
      </c>
      <c r="FB45" s="209">
        <v>793</v>
      </c>
      <c r="FC45" s="209">
        <v>779</v>
      </c>
      <c r="FD45" s="209">
        <v>729</v>
      </c>
      <c r="FE45" s="209">
        <v>515</v>
      </c>
      <c r="FF45" s="209">
        <v>325</v>
      </c>
      <c r="FG45" s="209">
        <v>85</v>
      </c>
      <c r="FH45" s="209">
        <v>21</v>
      </c>
      <c r="FI45" s="209" t="s">
        <v>12</v>
      </c>
      <c r="FJ45" s="209">
        <v>0</v>
      </c>
      <c r="FK45" s="210">
        <v>0</v>
      </c>
      <c r="FL45" s="176"/>
      <c r="FM45" s="176"/>
      <c r="FN45" s="176"/>
    </row>
    <row r="46" spans="2:170" ht="15.75" customHeight="1" x14ac:dyDescent="0.25">
      <c r="B46" s="108">
        <v>1995</v>
      </c>
      <c r="C46" s="177"/>
      <c r="D46" s="211">
        <v>0</v>
      </c>
      <c r="E46" s="205">
        <v>0</v>
      </c>
      <c r="F46" s="205">
        <v>0</v>
      </c>
      <c r="G46" s="205" t="s">
        <v>12</v>
      </c>
      <c r="H46" s="205">
        <v>9</v>
      </c>
      <c r="I46" s="205">
        <v>69</v>
      </c>
      <c r="J46" s="205">
        <v>268</v>
      </c>
      <c r="K46" s="205">
        <v>562</v>
      </c>
      <c r="L46" s="205">
        <v>1004</v>
      </c>
      <c r="M46" s="205">
        <v>1759</v>
      </c>
      <c r="N46" s="205">
        <v>2119</v>
      </c>
      <c r="O46" s="205">
        <v>1644</v>
      </c>
      <c r="P46" s="205">
        <v>1413</v>
      </c>
      <c r="Q46" s="205">
        <v>736</v>
      </c>
      <c r="R46" s="205">
        <v>483</v>
      </c>
      <c r="S46" s="205">
        <v>145</v>
      </c>
      <c r="T46" s="205">
        <v>25</v>
      </c>
      <c r="U46" s="205" t="s">
        <v>12</v>
      </c>
      <c r="V46" s="205">
        <v>0</v>
      </c>
      <c r="W46" s="212">
        <v>0</v>
      </c>
      <c r="X46" s="148"/>
      <c r="Y46" s="211" t="s">
        <v>12</v>
      </c>
      <c r="Z46" s="205">
        <v>0</v>
      </c>
      <c r="AA46" s="205">
        <v>0</v>
      </c>
      <c r="AB46" s="205">
        <v>0</v>
      </c>
      <c r="AC46" s="205">
        <v>0</v>
      </c>
      <c r="AD46" s="205">
        <v>0</v>
      </c>
      <c r="AE46" s="205">
        <v>0</v>
      </c>
      <c r="AF46" s="205">
        <v>0</v>
      </c>
      <c r="AG46" s="205" t="s">
        <v>12</v>
      </c>
      <c r="AH46" s="205">
        <v>16</v>
      </c>
      <c r="AI46" s="205">
        <v>63</v>
      </c>
      <c r="AJ46" s="205">
        <v>212</v>
      </c>
      <c r="AK46" s="205">
        <v>404</v>
      </c>
      <c r="AL46" s="205">
        <v>450</v>
      </c>
      <c r="AM46" s="205">
        <v>270</v>
      </c>
      <c r="AN46" s="205">
        <v>87</v>
      </c>
      <c r="AO46" s="205">
        <v>13</v>
      </c>
      <c r="AP46" s="205" t="s">
        <v>12</v>
      </c>
      <c r="AQ46" s="205">
        <v>0</v>
      </c>
      <c r="AR46" s="212">
        <v>0</v>
      </c>
      <c r="AS46" s="207"/>
      <c r="AT46" s="211">
        <v>0</v>
      </c>
      <c r="AU46" s="205">
        <v>0</v>
      </c>
      <c r="AV46" s="205" t="s">
        <v>12</v>
      </c>
      <c r="AW46" s="205" t="s">
        <v>12</v>
      </c>
      <c r="AX46" s="205" t="s">
        <v>12</v>
      </c>
      <c r="AY46" s="205">
        <v>7</v>
      </c>
      <c r="AZ46" s="205">
        <v>12</v>
      </c>
      <c r="BA46" s="205">
        <v>41</v>
      </c>
      <c r="BB46" s="205">
        <v>67</v>
      </c>
      <c r="BC46" s="205">
        <v>124</v>
      </c>
      <c r="BD46" s="205">
        <v>192</v>
      </c>
      <c r="BE46" s="205">
        <v>298</v>
      </c>
      <c r="BF46" s="205">
        <v>321</v>
      </c>
      <c r="BG46" s="205">
        <v>242</v>
      </c>
      <c r="BH46" s="205">
        <v>147</v>
      </c>
      <c r="BI46" s="205">
        <v>44</v>
      </c>
      <c r="BJ46" s="205">
        <v>19</v>
      </c>
      <c r="BK46" s="205" t="s">
        <v>12</v>
      </c>
      <c r="BL46" s="205">
        <v>0</v>
      </c>
      <c r="BM46" s="212">
        <v>0</v>
      </c>
      <c r="BN46" s="211">
        <v>0</v>
      </c>
      <c r="BO46" s="205">
        <v>0</v>
      </c>
      <c r="BP46" s="205" t="s">
        <v>12</v>
      </c>
      <c r="BQ46" s="205">
        <v>0</v>
      </c>
      <c r="BR46" s="205" t="s">
        <v>12</v>
      </c>
      <c r="BS46" s="205">
        <v>7</v>
      </c>
      <c r="BT46" s="205">
        <v>16</v>
      </c>
      <c r="BU46" s="205">
        <v>36</v>
      </c>
      <c r="BV46" s="205">
        <v>67</v>
      </c>
      <c r="BW46" s="205">
        <v>117</v>
      </c>
      <c r="BX46" s="205">
        <v>178</v>
      </c>
      <c r="BY46" s="205">
        <v>259</v>
      </c>
      <c r="BZ46" s="205">
        <v>288</v>
      </c>
      <c r="CA46" s="205">
        <v>306</v>
      </c>
      <c r="CB46" s="205">
        <v>234</v>
      </c>
      <c r="CC46" s="205">
        <v>89</v>
      </c>
      <c r="CD46" s="205">
        <v>29</v>
      </c>
      <c r="CE46" s="205">
        <v>5</v>
      </c>
      <c r="CF46" s="205">
        <v>0</v>
      </c>
      <c r="CG46" s="212">
        <v>0</v>
      </c>
      <c r="CH46" s="207"/>
      <c r="CI46" s="211" t="s">
        <v>12</v>
      </c>
      <c r="CJ46" s="205">
        <v>0</v>
      </c>
      <c r="CK46" s="205">
        <v>0</v>
      </c>
      <c r="CL46" s="205">
        <v>0</v>
      </c>
      <c r="CM46" s="205" t="s">
        <v>12</v>
      </c>
      <c r="CN46" s="205" t="s">
        <v>12</v>
      </c>
      <c r="CO46" s="205">
        <v>6</v>
      </c>
      <c r="CP46" s="205">
        <v>9</v>
      </c>
      <c r="CQ46" s="205">
        <v>16</v>
      </c>
      <c r="CR46" s="205">
        <v>30</v>
      </c>
      <c r="CS46" s="205">
        <v>32</v>
      </c>
      <c r="CT46" s="205">
        <v>37</v>
      </c>
      <c r="CU46" s="205">
        <v>42</v>
      </c>
      <c r="CV46" s="205">
        <v>38</v>
      </c>
      <c r="CW46" s="205">
        <v>16</v>
      </c>
      <c r="CX46" s="205">
        <v>9</v>
      </c>
      <c r="CY46" s="205">
        <v>5</v>
      </c>
      <c r="CZ46" s="205" t="s">
        <v>12</v>
      </c>
      <c r="DA46" s="205">
        <v>0</v>
      </c>
      <c r="DB46" s="212">
        <v>0</v>
      </c>
      <c r="DC46" s="211">
        <v>0</v>
      </c>
      <c r="DD46" s="205">
        <v>0</v>
      </c>
      <c r="DE46" s="205">
        <v>0</v>
      </c>
      <c r="DF46" s="205" t="s">
        <v>12</v>
      </c>
      <c r="DG46" s="205" t="s">
        <v>12</v>
      </c>
      <c r="DH46" s="205">
        <v>0</v>
      </c>
      <c r="DI46" s="205" t="s">
        <v>12</v>
      </c>
      <c r="DJ46" s="205">
        <v>5</v>
      </c>
      <c r="DK46" s="205">
        <v>12</v>
      </c>
      <c r="DL46" s="205">
        <v>21</v>
      </c>
      <c r="DM46" s="205">
        <v>23</v>
      </c>
      <c r="DN46" s="205">
        <v>27</v>
      </c>
      <c r="DO46" s="205">
        <v>29</v>
      </c>
      <c r="DP46" s="205">
        <v>22</v>
      </c>
      <c r="DQ46" s="205">
        <v>14</v>
      </c>
      <c r="DR46" s="205">
        <v>7</v>
      </c>
      <c r="DS46" s="205" t="s">
        <v>12</v>
      </c>
      <c r="DT46" s="205">
        <v>0</v>
      </c>
      <c r="DU46" s="205">
        <v>0</v>
      </c>
      <c r="DV46" s="212">
        <v>0</v>
      </c>
      <c r="DW46" s="207"/>
      <c r="DX46" s="211">
        <v>200</v>
      </c>
      <c r="DY46" s="205">
        <v>121</v>
      </c>
      <c r="DZ46" s="205">
        <v>111</v>
      </c>
      <c r="EA46" s="205">
        <v>152</v>
      </c>
      <c r="EB46" s="205">
        <v>292</v>
      </c>
      <c r="EC46" s="205">
        <v>475</v>
      </c>
      <c r="ED46" s="205">
        <v>615</v>
      </c>
      <c r="EE46" s="205">
        <v>554</v>
      </c>
      <c r="EF46" s="205">
        <v>540</v>
      </c>
      <c r="EG46" s="205">
        <v>714</v>
      </c>
      <c r="EH46" s="205">
        <v>720</v>
      </c>
      <c r="EI46" s="205">
        <v>742</v>
      </c>
      <c r="EJ46" s="205">
        <v>679</v>
      </c>
      <c r="EK46" s="205">
        <v>552</v>
      </c>
      <c r="EL46" s="205">
        <v>296</v>
      </c>
      <c r="EM46" s="205">
        <v>74</v>
      </c>
      <c r="EN46" s="205">
        <v>22</v>
      </c>
      <c r="EO46" s="205" t="s">
        <v>12</v>
      </c>
      <c r="EP46" s="205">
        <v>0</v>
      </c>
      <c r="EQ46" s="212">
        <v>0</v>
      </c>
      <c r="ER46" s="211">
        <v>167</v>
      </c>
      <c r="ES46" s="205">
        <v>95</v>
      </c>
      <c r="ET46" s="205">
        <v>90</v>
      </c>
      <c r="EU46" s="205">
        <v>123</v>
      </c>
      <c r="EV46" s="205">
        <v>262</v>
      </c>
      <c r="EW46" s="205">
        <v>541</v>
      </c>
      <c r="EX46" s="205">
        <v>656</v>
      </c>
      <c r="EY46" s="205">
        <v>681</v>
      </c>
      <c r="EZ46" s="205">
        <v>711</v>
      </c>
      <c r="FA46" s="205">
        <v>973</v>
      </c>
      <c r="FB46" s="205">
        <v>949</v>
      </c>
      <c r="FC46" s="205">
        <v>982</v>
      </c>
      <c r="FD46" s="205">
        <v>937</v>
      </c>
      <c r="FE46" s="205">
        <v>732</v>
      </c>
      <c r="FF46" s="205">
        <v>413</v>
      </c>
      <c r="FG46" s="205">
        <v>140</v>
      </c>
      <c r="FH46" s="205">
        <v>44</v>
      </c>
      <c r="FI46" s="205" t="s">
        <v>12</v>
      </c>
      <c r="FJ46" s="205">
        <v>0</v>
      </c>
      <c r="FK46" s="212">
        <v>0</v>
      </c>
      <c r="FL46" s="176"/>
      <c r="FM46" s="176"/>
      <c r="FN46" s="176"/>
    </row>
    <row r="47" spans="2:170" ht="15.75" customHeight="1" x14ac:dyDescent="0.25">
      <c r="B47" s="109">
        <v>1996</v>
      </c>
      <c r="C47" s="177"/>
      <c r="D47" s="208">
        <v>0</v>
      </c>
      <c r="E47" s="209" t="s">
        <v>12</v>
      </c>
      <c r="F47" s="209">
        <v>0</v>
      </c>
      <c r="G47" s="209" t="s">
        <v>12</v>
      </c>
      <c r="H47" s="209">
        <v>7</v>
      </c>
      <c r="I47" s="209">
        <v>77</v>
      </c>
      <c r="J47" s="209">
        <v>294</v>
      </c>
      <c r="K47" s="209">
        <v>629</v>
      </c>
      <c r="L47" s="209">
        <v>1065</v>
      </c>
      <c r="M47" s="209">
        <v>1897</v>
      </c>
      <c r="N47" s="209">
        <v>2383</v>
      </c>
      <c r="O47" s="209">
        <v>1718</v>
      </c>
      <c r="P47" s="209">
        <v>1436</v>
      </c>
      <c r="Q47" s="209">
        <v>876</v>
      </c>
      <c r="R47" s="209">
        <v>598</v>
      </c>
      <c r="S47" s="209">
        <v>236</v>
      </c>
      <c r="T47" s="209">
        <v>35</v>
      </c>
      <c r="U47" s="209" t="s">
        <v>12</v>
      </c>
      <c r="V47" s="209">
        <v>0</v>
      </c>
      <c r="W47" s="210">
        <v>0</v>
      </c>
      <c r="X47" s="148"/>
      <c r="Y47" s="208" t="s">
        <v>12</v>
      </c>
      <c r="Z47" s="209">
        <v>0</v>
      </c>
      <c r="AA47" s="209" t="s">
        <v>12</v>
      </c>
      <c r="AB47" s="209">
        <v>0</v>
      </c>
      <c r="AC47" s="209">
        <v>0</v>
      </c>
      <c r="AD47" s="209" t="s">
        <v>12</v>
      </c>
      <c r="AE47" s="209">
        <v>0</v>
      </c>
      <c r="AF47" s="209" t="s">
        <v>12</v>
      </c>
      <c r="AG47" s="209" t="s">
        <v>12</v>
      </c>
      <c r="AH47" s="209">
        <v>16</v>
      </c>
      <c r="AI47" s="209">
        <v>123</v>
      </c>
      <c r="AJ47" s="209">
        <v>262</v>
      </c>
      <c r="AK47" s="209">
        <v>477</v>
      </c>
      <c r="AL47" s="209">
        <v>581</v>
      </c>
      <c r="AM47" s="209">
        <v>375</v>
      </c>
      <c r="AN47" s="209">
        <v>120</v>
      </c>
      <c r="AO47" s="209">
        <v>16</v>
      </c>
      <c r="AP47" s="209" t="s">
        <v>12</v>
      </c>
      <c r="AQ47" s="209">
        <v>0</v>
      </c>
      <c r="AR47" s="210">
        <v>0</v>
      </c>
      <c r="AS47" s="207"/>
      <c r="AT47" s="208">
        <v>0</v>
      </c>
      <c r="AU47" s="209">
        <v>0</v>
      </c>
      <c r="AV47" s="209">
        <v>0</v>
      </c>
      <c r="AW47" s="209" t="s">
        <v>12</v>
      </c>
      <c r="AX47" s="209" t="s">
        <v>12</v>
      </c>
      <c r="AY47" s="209">
        <v>20</v>
      </c>
      <c r="AZ47" s="209">
        <v>20</v>
      </c>
      <c r="BA47" s="209">
        <v>45</v>
      </c>
      <c r="BB47" s="209">
        <v>65</v>
      </c>
      <c r="BC47" s="209">
        <v>171</v>
      </c>
      <c r="BD47" s="209">
        <v>218</v>
      </c>
      <c r="BE47" s="209">
        <v>338</v>
      </c>
      <c r="BF47" s="209">
        <v>388</v>
      </c>
      <c r="BG47" s="209">
        <v>362</v>
      </c>
      <c r="BH47" s="209">
        <v>214</v>
      </c>
      <c r="BI47" s="209">
        <v>72</v>
      </c>
      <c r="BJ47" s="209">
        <v>13</v>
      </c>
      <c r="BK47" s="209">
        <v>6</v>
      </c>
      <c r="BL47" s="209">
        <v>0</v>
      </c>
      <c r="BM47" s="210">
        <v>0</v>
      </c>
      <c r="BN47" s="208">
        <v>0</v>
      </c>
      <c r="BO47" s="209">
        <v>0</v>
      </c>
      <c r="BP47" s="209" t="s">
        <v>12</v>
      </c>
      <c r="BQ47" s="209" t="s">
        <v>12</v>
      </c>
      <c r="BR47" s="209">
        <v>6</v>
      </c>
      <c r="BS47" s="209">
        <v>7</v>
      </c>
      <c r="BT47" s="209">
        <v>25</v>
      </c>
      <c r="BU47" s="209">
        <v>46</v>
      </c>
      <c r="BV47" s="209">
        <v>66</v>
      </c>
      <c r="BW47" s="209">
        <v>157</v>
      </c>
      <c r="BX47" s="209">
        <v>223</v>
      </c>
      <c r="BY47" s="209">
        <v>275</v>
      </c>
      <c r="BZ47" s="209">
        <v>325</v>
      </c>
      <c r="CA47" s="209">
        <v>343</v>
      </c>
      <c r="CB47" s="209">
        <v>292</v>
      </c>
      <c r="CC47" s="209">
        <v>128</v>
      </c>
      <c r="CD47" s="209">
        <v>36</v>
      </c>
      <c r="CE47" s="209">
        <v>5</v>
      </c>
      <c r="CF47" s="209">
        <v>0</v>
      </c>
      <c r="CG47" s="210">
        <v>0</v>
      </c>
      <c r="CH47" s="207"/>
      <c r="CI47" s="208">
        <v>0</v>
      </c>
      <c r="CJ47" s="209">
        <v>0</v>
      </c>
      <c r="CK47" s="209">
        <v>0</v>
      </c>
      <c r="CL47" s="209">
        <v>0</v>
      </c>
      <c r="CM47" s="209" t="s">
        <v>12</v>
      </c>
      <c r="CN47" s="209" t="s">
        <v>12</v>
      </c>
      <c r="CO47" s="209">
        <v>5</v>
      </c>
      <c r="CP47" s="209">
        <v>5</v>
      </c>
      <c r="CQ47" s="209">
        <v>10</v>
      </c>
      <c r="CR47" s="209">
        <v>23</v>
      </c>
      <c r="CS47" s="209">
        <v>36</v>
      </c>
      <c r="CT47" s="209">
        <v>42</v>
      </c>
      <c r="CU47" s="209">
        <v>52</v>
      </c>
      <c r="CV47" s="209">
        <v>56</v>
      </c>
      <c r="CW47" s="209">
        <v>23</v>
      </c>
      <c r="CX47" s="209">
        <v>12</v>
      </c>
      <c r="CY47" s="209">
        <v>8</v>
      </c>
      <c r="CZ47" s="209">
        <v>0</v>
      </c>
      <c r="DA47" s="209">
        <v>0</v>
      </c>
      <c r="DB47" s="210">
        <v>0</v>
      </c>
      <c r="DC47" s="208">
        <v>0</v>
      </c>
      <c r="DD47" s="209">
        <v>0</v>
      </c>
      <c r="DE47" s="209" t="s">
        <v>12</v>
      </c>
      <c r="DF47" s="209">
        <v>0</v>
      </c>
      <c r="DG47" s="209">
        <v>0</v>
      </c>
      <c r="DH47" s="209" t="s">
        <v>12</v>
      </c>
      <c r="DI47" s="209" t="s">
        <v>12</v>
      </c>
      <c r="DJ47" s="209">
        <v>6</v>
      </c>
      <c r="DK47" s="209">
        <v>11</v>
      </c>
      <c r="DL47" s="209">
        <v>16</v>
      </c>
      <c r="DM47" s="209">
        <v>29</v>
      </c>
      <c r="DN47" s="209">
        <v>34</v>
      </c>
      <c r="DO47" s="209">
        <v>30</v>
      </c>
      <c r="DP47" s="209">
        <v>23</v>
      </c>
      <c r="DQ47" s="209">
        <v>20</v>
      </c>
      <c r="DR47" s="209">
        <v>18</v>
      </c>
      <c r="DS47" s="209" t="s">
        <v>12</v>
      </c>
      <c r="DT47" s="209">
        <v>0</v>
      </c>
      <c r="DU47" s="209">
        <v>0</v>
      </c>
      <c r="DV47" s="210">
        <v>0</v>
      </c>
      <c r="DW47" s="207"/>
      <c r="DX47" s="208">
        <v>203</v>
      </c>
      <c r="DY47" s="209">
        <v>126</v>
      </c>
      <c r="DZ47" s="209">
        <v>78</v>
      </c>
      <c r="EA47" s="209">
        <v>145</v>
      </c>
      <c r="EB47" s="209">
        <v>263</v>
      </c>
      <c r="EC47" s="209">
        <v>461</v>
      </c>
      <c r="ED47" s="209">
        <v>596</v>
      </c>
      <c r="EE47" s="209">
        <v>572</v>
      </c>
      <c r="EF47" s="209">
        <v>551</v>
      </c>
      <c r="EG47" s="209">
        <v>724</v>
      </c>
      <c r="EH47" s="209">
        <v>762</v>
      </c>
      <c r="EI47" s="209">
        <v>756</v>
      </c>
      <c r="EJ47" s="209">
        <v>763</v>
      </c>
      <c r="EK47" s="209">
        <v>569</v>
      </c>
      <c r="EL47" s="209">
        <v>329</v>
      </c>
      <c r="EM47" s="209">
        <v>125</v>
      </c>
      <c r="EN47" s="209">
        <v>20</v>
      </c>
      <c r="EO47" s="209">
        <v>5</v>
      </c>
      <c r="EP47" s="209">
        <v>0</v>
      </c>
      <c r="EQ47" s="210">
        <v>0</v>
      </c>
      <c r="ER47" s="208">
        <v>188</v>
      </c>
      <c r="ES47" s="209">
        <v>110</v>
      </c>
      <c r="ET47" s="209">
        <v>88</v>
      </c>
      <c r="EU47" s="209">
        <v>115</v>
      </c>
      <c r="EV47" s="209">
        <v>234</v>
      </c>
      <c r="EW47" s="209">
        <v>519</v>
      </c>
      <c r="EX47" s="209">
        <v>713</v>
      </c>
      <c r="EY47" s="209">
        <v>710</v>
      </c>
      <c r="EZ47" s="209">
        <v>730</v>
      </c>
      <c r="FA47" s="209">
        <v>981</v>
      </c>
      <c r="FB47" s="209">
        <v>1057</v>
      </c>
      <c r="FC47" s="209">
        <v>1024</v>
      </c>
      <c r="FD47" s="209">
        <v>882</v>
      </c>
      <c r="FE47" s="209">
        <v>724</v>
      </c>
      <c r="FF47" s="209">
        <v>470</v>
      </c>
      <c r="FG47" s="209">
        <v>189</v>
      </c>
      <c r="FH47" s="209">
        <v>47</v>
      </c>
      <c r="FI47" s="209">
        <v>9</v>
      </c>
      <c r="FJ47" s="209">
        <v>0</v>
      </c>
      <c r="FK47" s="210">
        <v>0</v>
      </c>
      <c r="FL47" s="176"/>
      <c r="FM47" s="176"/>
      <c r="FN47" s="176"/>
    </row>
    <row r="48" spans="2:170" ht="15.75" customHeight="1" x14ac:dyDescent="0.25">
      <c r="B48" s="108">
        <v>1997</v>
      </c>
      <c r="C48" s="177"/>
      <c r="D48" s="211">
        <v>0</v>
      </c>
      <c r="E48" s="205">
        <v>0</v>
      </c>
      <c r="F48" s="205">
        <v>0</v>
      </c>
      <c r="G48" s="205" t="s">
        <v>12</v>
      </c>
      <c r="H48" s="205">
        <v>10</v>
      </c>
      <c r="I48" s="205">
        <v>90</v>
      </c>
      <c r="J48" s="205">
        <v>306</v>
      </c>
      <c r="K48" s="205">
        <v>661</v>
      </c>
      <c r="L48" s="205">
        <v>1070</v>
      </c>
      <c r="M48" s="205">
        <v>2009</v>
      </c>
      <c r="N48" s="205">
        <v>2825</v>
      </c>
      <c r="O48" s="205">
        <v>1925</v>
      </c>
      <c r="P48" s="205">
        <v>1766</v>
      </c>
      <c r="Q48" s="205">
        <v>1015</v>
      </c>
      <c r="R48" s="205">
        <v>728</v>
      </c>
      <c r="S48" s="205">
        <v>326</v>
      </c>
      <c r="T48" s="205">
        <v>51</v>
      </c>
      <c r="U48" s="205">
        <v>14</v>
      </c>
      <c r="V48" s="205">
        <v>0</v>
      </c>
      <c r="W48" s="212">
        <v>0</v>
      </c>
      <c r="X48" s="148"/>
      <c r="Y48" s="211">
        <v>0</v>
      </c>
      <c r="Z48" s="205">
        <v>0</v>
      </c>
      <c r="AA48" s="205">
        <v>0</v>
      </c>
      <c r="AB48" s="205" t="s">
        <v>12</v>
      </c>
      <c r="AC48" s="205" t="s">
        <v>12</v>
      </c>
      <c r="AD48" s="205" t="s">
        <v>12</v>
      </c>
      <c r="AE48" s="205">
        <v>0</v>
      </c>
      <c r="AF48" s="205">
        <v>0</v>
      </c>
      <c r="AG48" s="205" t="s">
        <v>12</v>
      </c>
      <c r="AH48" s="205">
        <v>31</v>
      </c>
      <c r="AI48" s="205">
        <v>128</v>
      </c>
      <c r="AJ48" s="205">
        <v>326</v>
      </c>
      <c r="AK48" s="205">
        <v>669</v>
      </c>
      <c r="AL48" s="205">
        <v>753</v>
      </c>
      <c r="AM48" s="205">
        <v>449</v>
      </c>
      <c r="AN48" s="205">
        <v>165</v>
      </c>
      <c r="AO48" s="205">
        <v>26</v>
      </c>
      <c r="AP48" s="205" t="s">
        <v>12</v>
      </c>
      <c r="AQ48" s="205">
        <v>0</v>
      </c>
      <c r="AR48" s="212">
        <v>0</v>
      </c>
      <c r="AS48" s="207"/>
      <c r="AT48" s="211">
        <v>0</v>
      </c>
      <c r="AU48" s="205">
        <v>0</v>
      </c>
      <c r="AV48" s="205">
        <v>0</v>
      </c>
      <c r="AW48" s="205">
        <v>5</v>
      </c>
      <c r="AX48" s="205" t="s">
        <v>12</v>
      </c>
      <c r="AY48" s="205">
        <v>7</v>
      </c>
      <c r="AZ48" s="205">
        <v>24</v>
      </c>
      <c r="BA48" s="205">
        <v>54</v>
      </c>
      <c r="BB48" s="205">
        <v>90</v>
      </c>
      <c r="BC48" s="205">
        <v>153</v>
      </c>
      <c r="BD48" s="205">
        <v>258</v>
      </c>
      <c r="BE48" s="205">
        <v>336</v>
      </c>
      <c r="BF48" s="205">
        <v>435</v>
      </c>
      <c r="BG48" s="205">
        <v>407</v>
      </c>
      <c r="BH48" s="205">
        <v>274</v>
      </c>
      <c r="BI48" s="205">
        <v>97</v>
      </c>
      <c r="BJ48" s="205">
        <v>19</v>
      </c>
      <c r="BK48" s="205" t="s">
        <v>12</v>
      </c>
      <c r="BL48" s="205">
        <v>0</v>
      </c>
      <c r="BM48" s="212">
        <v>0</v>
      </c>
      <c r="BN48" s="211">
        <v>0</v>
      </c>
      <c r="BO48" s="205" t="s">
        <v>12</v>
      </c>
      <c r="BP48" s="205">
        <v>5</v>
      </c>
      <c r="BQ48" s="205" t="s">
        <v>12</v>
      </c>
      <c r="BR48" s="205" t="s">
        <v>12</v>
      </c>
      <c r="BS48" s="205">
        <v>10</v>
      </c>
      <c r="BT48" s="205">
        <v>23</v>
      </c>
      <c r="BU48" s="205">
        <v>36</v>
      </c>
      <c r="BV48" s="205">
        <v>69</v>
      </c>
      <c r="BW48" s="205">
        <v>154</v>
      </c>
      <c r="BX48" s="205">
        <v>258</v>
      </c>
      <c r="BY48" s="205">
        <v>270</v>
      </c>
      <c r="BZ48" s="205">
        <v>354</v>
      </c>
      <c r="CA48" s="205">
        <v>395</v>
      </c>
      <c r="CB48" s="205">
        <v>300</v>
      </c>
      <c r="CC48" s="205">
        <v>176</v>
      </c>
      <c r="CD48" s="205">
        <v>50</v>
      </c>
      <c r="CE48" s="205">
        <v>6</v>
      </c>
      <c r="CF48" s="205">
        <v>0</v>
      </c>
      <c r="CG48" s="212">
        <v>0</v>
      </c>
      <c r="CH48" s="207"/>
      <c r="CI48" s="211">
        <v>0</v>
      </c>
      <c r="CJ48" s="205" t="s">
        <v>12</v>
      </c>
      <c r="CK48" s="205" t="s">
        <v>12</v>
      </c>
      <c r="CL48" s="205" t="s">
        <v>12</v>
      </c>
      <c r="CM48" s="205" t="s">
        <v>12</v>
      </c>
      <c r="CN48" s="205" t="s">
        <v>12</v>
      </c>
      <c r="CO48" s="205" t="s">
        <v>12</v>
      </c>
      <c r="CP48" s="205">
        <v>10</v>
      </c>
      <c r="CQ48" s="205">
        <v>15</v>
      </c>
      <c r="CR48" s="205">
        <v>30</v>
      </c>
      <c r="CS48" s="205">
        <v>40</v>
      </c>
      <c r="CT48" s="205">
        <v>60</v>
      </c>
      <c r="CU48" s="205">
        <v>55</v>
      </c>
      <c r="CV48" s="205">
        <v>41</v>
      </c>
      <c r="CW48" s="205">
        <v>26</v>
      </c>
      <c r="CX48" s="205">
        <v>13</v>
      </c>
      <c r="CY48" s="205">
        <v>8</v>
      </c>
      <c r="CZ48" s="205">
        <v>0</v>
      </c>
      <c r="DA48" s="205">
        <v>0</v>
      </c>
      <c r="DB48" s="212">
        <v>0</v>
      </c>
      <c r="DC48" s="211">
        <v>0</v>
      </c>
      <c r="DD48" s="205">
        <v>0</v>
      </c>
      <c r="DE48" s="205" t="s">
        <v>12</v>
      </c>
      <c r="DF48" s="205">
        <v>0</v>
      </c>
      <c r="DG48" s="205" t="s">
        <v>12</v>
      </c>
      <c r="DH48" s="205" t="s">
        <v>12</v>
      </c>
      <c r="DI48" s="205" t="s">
        <v>12</v>
      </c>
      <c r="DJ48" s="205">
        <v>6</v>
      </c>
      <c r="DK48" s="205">
        <v>11</v>
      </c>
      <c r="DL48" s="205">
        <v>16</v>
      </c>
      <c r="DM48" s="205">
        <v>31</v>
      </c>
      <c r="DN48" s="205">
        <v>30</v>
      </c>
      <c r="DO48" s="205">
        <v>44</v>
      </c>
      <c r="DP48" s="205">
        <v>27</v>
      </c>
      <c r="DQ48" s="205">
        <v>21</v>
      </c>
      <c r="DR48" s="205">
        <v>17</v>
      </c>
      <c r="DS48" s="205">
        <v>7</v>
      </c>
      <c r="DT48" s="205">
        <v>0</v>
      </c>
      <c r="DU48" s="205">
        <v>0</v>
      </c>
      <c r="DV48" s="212">
        <v>0</v>
      </c>
      <c r="DW48" s="207"/>
      <c r="DX48" s="211">
        <v>236</v>
      </c>
      <c r="DY48" s="205">
        <v>125</v>
      </c>
      <c r="DZ48" s="205">
        <v>133</v>
      </c>
      <c r="EA48" s="205">
        <v>173</v>
      </c>
      <c r="EB48" s="205">
        <v>317</v>
      </c>
      <c r="EC48" s="205">
        <v>521</v>
      </c>
      <c r="ED48" s="205">
        <v>597</v>
      </c>
      <c r="EE48" s="205">
        <v>606</v>
      </c>
      <c r="EF48" s="205">
        <v>640</v>
      </c>
      <c r="EG48" s="205">
        <v>714</v>
      </c>
      <c r="EH48" s="205">
        <v>893</v>
      </c>
      <c r="EI48" s="205">
        <v>813</v>
      </c>
      <c r="EJ48" s="205">
        <v>844</v>
      </c>
      <c r="EK48" s="205">
        <v>712</v>
      </c>
      <c r="EL48" s="205">
        <v>402</v>
      </c>
      <c r="EM48" s="205">
        <v>149</v>
      </c>
      <c r="EN48" s="205">
        <v>34</v>
      </c>
      <c r="EO48" s="205" t="s">
        <v>12</v>
      </c>
      <c r="EP48" s="205">
        <v>0</v>
      </c>
      <c r="EQ48" s="212">
        <v>0</v>
      </c>
      <c r="ER48" s="211">
        <v>158</v>
      </c>
      <c r="ES48" s="205">
        <v>100</v>
      </c>
      <c r="ET48" s="205">
        <v>108</v>
      </c>
      <c r="EU48" s="205">
        <v>129</v>
      </c>
      <c r="EV48" s="205">
        <v>239</v>
      </c>
      <c r="EW48" s="205">
        <v>551</v>
      </c>
      <c r="EX48" s="205">
        <v>683</v>
      </c>
      <c r="EY48" s="205">
        <v>788</v>
      </c>
      <c r="EZ48" s="205">
        <v>831</v>
      </c>
      <c r="FA48" s="205">
        <v>971</v>
      </c>
      <c r="FB48" s="205">
        <v>1246</v>
      </c>
      <c r="FC48" s="205">
        <v>1145</v>
      </c>
      <c r="FD48" s="205">
        <v>1085</v>
      </c>
      <c r="FE48" s="205">
        <v>877</v>
      </c>
      <c r="FF48" s="205">
        <v>550</v>
      </c>
      <c r="FG48" s="205">
        <v>248</v>
      </c>
      <c r="FH48" s="205">
        <v>64</v>
      </c>
      <c r="FI48" s="205">
        <v>7</v>
      </c>
      <c r="FJ48" s="205">
        <v>0</v>
      </c>
      <c r="FK48" s="212">
        <v>0</v>
      </c>
      <c r="FL48" s="176"/>
      <c r="FM48" s="176"/>
      <c r="FN48" s="176"/>
    </row>
    <row r="49" spans="2:170" ht="15.75" customHeight="1" x14ac:dyDescent="0.25">
      <c r="B49" s="109">
        <v>1998</v>
      </c>
      <c r="C49" s="177"/>
      <c r="D49" s="208">
        <v>0</v>
      </c>
      <c r="E49" s="209">
        <v>0</v>
      </c>
      <c r="F49" s="209">
        <v>0</v>
      </c>
      <c r="G49" s="209" t="s">
        <v>12</v>
      </c>
      <c r="H49" s="209">
        <v>12</v>
      </c>
      <c r="I49" s="209">
        <v>72</v>
      </c>
      <c r="J49" s="209">
        <v>302</v>
      </c>
      <c r="K49" s="209">
        <v>654</v>
      </c>
      <c r="L49" s="209">
        <v>1212</v>
      </c>
      <c r="M49" s="209">
        <v>1972</v>
      </c>
      <c r="N49" s="209">
        <v>3027</v>
      </c>
      <c r="O49" s="209">
        <v>2256</v>
      </c>
      <c r="P49" s="209">
        <v>1972</v>
      </c>
      <c r="Q49" s="209">
        <v>1242</v>
      </c>
      <c r="R49" s="209">
        <v>808</v>
      </c>
      <c r="S49" s="209">
        <v>395</v>
      </c>
      <c r="T49" s="209">
        <v>77</v>
      </c>
      <c r="U49" s="209">
        <v>12</v>
      </c>
      <c r="V49" s="209">
        <v>0</v>
      </c>
      <c r="W49" s="210">
        <v>0</v>
      </c>
      <c r="X49" s="148"/>
      <c r="Y49" s="208" t="s">
        <v>12</v>
      </c>
      <c r="Z49" s="209">
        <v>0</v>
      </c>
      <c r="AA49" s="209">
        <v>0</v>
      </c>
      <c r="AB49" s="209">
        <v>0</v>
      </c>
      <c r="AC49" s="209">
        <v>0</v>
      </c>
      <c r="AD49" s="209">
        <v>0</v>
      </c>
      <c r="AE49" s="209">
        <v>0</v>
      </c>
      <c r="AF49" s="209">
        <v>0</v>
      </c>
      <c r="AG49" s="209">
        <v>6</v>
      </c>
      <c r="AH49" s="209">
        <v>32</v>
      </c>
      <c r="AI49" s="209">
        <v>144</v>
      </c>
      <c r="AJ49" s="209">
        <v>405</v>
      </c>
      <c r="AK49" s="209">
        <v>737</v>
      </c>
      <c r="AL49" s="209">
        <v>894</v>
      </c>
      <c r="AM49" s="209">
        <v>619</v>
      </c>
      <c r="AN49" s="209">
        <v>242</v>
      </c>
      <c r="AO49" s="209">
        <v>32</v>
      </c>
      <c r="AP49" s="209">
        <v>7</v>
      </c>
      <c r="AQ49" s="209">
        <v>0</v>
      </c>
      <c r="AR49" s="210">
        <v>0</v>
      </c>
      <c r="AS49" s="207"/>
      <c r="AT49" s="208">
        <v>0</v>
      </c>
      <c r="AU49" s="209">
        <v>0</v>
      </c>
      <c r="AV49" s="209">
        <v>0</v>
      </c>
      <c r="AW49" s="209" t="s">
        <v>12</v>
      </c>
      <c r="AX49" s="209">
        <v>6</v>
      </c>
      <c r="AY49" s="209">
        <v>13</v>
      </c>
      <c r="AZ49" s="209">
        <v>21</v>
      </c>
      <c r="BA49" s="209">
        <v>36</v>
      </c>
      <c r="BB49" s="209">
        <v>73</v>
      </c>
      <c r="BC49" s="209">
        <v>166</v>
      </c>
      <c r="BD49" s="209">
        <v>271</v>
      </c>
      <c r="BE49" s="209">
        <v>377</v>
      </c>
      <c r="BF49" s="209">
        <v>522</v>
      </c>
      <c r="BG49" s="209">
        <v>492</v>
      </c>
      <c r="BH49" s="209">
        <v>356</v>
      </c>
      <c r="BI49" s="209">
        <v>140</v>
      </c>
      <c r="BJ49" s="209">
        <v>28</v>
      </c>
      <c r="BK49" s="209" t="s">
        <v>12</v>
      </c>
      <c r="BL49" s="209">
        <v>0</v>
      </c>
      <c r="BM49" s="210">
        <v>0</v>
      </c>
      <c r="BN49" s="208">
        <v>0</v>
      </c>
      <c r="BO49" s="209">
        <v>0</v>
      </c>
      <c r="BP49" s="209" t="s">
        <v>12</v>
      </c>
      <c r="BQ49" s="209">
        <v>9</v>
      </c>
      <c r="BR49" s="209">
        <v>13</v>
      </c>
      <c r="BS49" s="209">
        <v>7</v>
      </c>
      <c r="BT49" s="209">
        <v>21</v>
      </c>
      <c r="BU49" s="209">
        <v>56</v>
      </c>
      <c r="BV49" s="209">
        <v>80</v>
      </c>
      <c r="BW49" s="209">
        <v>129</v>
      </c>
      <c r="BX49" s="209">
        <v>297</v>
      </c>
      <c r="BY49" s="209">
        <v>300</v>
      </c>
      <c r="BZ49" s="209">
        <v>412</v>
      </c>
      <c r="CA49" s="209">
        <v>461</v>
      </c>
      <c r="CB49" s="209">
        <v>402</v>
      </c>
      <c r="CC49" s="209">
        <v>224</v>
      </c>
      <c r="CD49" s="209">
        <v>57</v>
      </c>
      <c r="CE49" s="209">
        <v>14</v>
      </c>
      <c r="CF49" s="209">
        <v>0</v>
      </c>
      <c r="CG49" s="210">
        <v>0</v>
      </c>
      <c r="CH49" s="207"/>
      <c r="CI49" s="208">
        <v>0</v>
      </c>
      <c r="CJ49" s="209">
        <v>0</v>
      </c>
      <c r="CK49" s="209" t="s">
        <v>12</v>
      </c>
      <c r="CL49" s="209">
        <v>0</v>
      </c>
      <c r="CM49" s="209" t="s">
        <v>12</v>
      </c>
      <c r="CN49" s="209">
        <v>0</v>
      </c>
      <c r="CO49" s="209">
        <v>5</v>
      </c>
      <c r="CP49" s="209" t="s">
        <v>12</v>
      </c>
      <c r="CQ49" s="209">
        <v>11</v>
      </c>
      <c r="CR49" s="209">
        <v>19</v>
      </c>
      <c r="CS49" s="209">
        <v>31</v>
      </c>
      <c r="CT49" s="209">
        <v>53</v>
      </c>
      <c r="CU49" s="209">
        <v>63</v>
      </c>
      <c r="CV49" s="209">
        <v>50</v>
      </c>
      <c r="CW49" s="209">
        <v>27</v>
      </c>
      <c r="CX49" s="209">
        <v>20</v>
      </c>
      <c r="CY49" s="209" t="s">
        <v>12</v>
      </c>
      <c r="CZ49" s="209" t="s">
        <v>12</v>
      </c>
      <c r="DA49" s="209">
        <v>0</v>
      </c>
      <c r="DB49" s="210">
        <v>0</v>
      </c>
      <c r="DC49" s="208">
        <v>0</v>
      </c>
      <c r="DD49" s="209">
        <v>0</v>
      </c>
      <c r="DE49" s="209">
        <v>0</v>
      </c>
      <c r="DF49" s="209">
        <v>0</v>
      </c>
      <c r="DG49" s="209" t="s">
        <v>12</v>
      </c>
      <c r="DH49" s="209" t="s">
        <v>12</v>
      </c>
      <c r="DI49" s="209">
        <v>5</v>
      </c>
      <c r="DJ49" s="209">
        <v>10</v>
      </c>
      <c r="DK49" s="209">
        <v>16</v>
      </c>
      <c r="DL49" s="209">
        <v>23</v>
      </c>
      <c r="DM49" s="209">
        <v>29</v>
      </c>
      <c r="DN49" s="209">
        <v>34</v>
      </c>
      <c r="DO49" s="209">
        <v>38</v>
      </c>
      <c r="DP49" s="209">
        <v>33</v>
      </c>
      <c r="DQ49" s="209">
        <v>26</v>
      </c>
      <c r="DR49" s="209">
        <v>13</v>
      </c>
      <c r="DS49" s="209" t="s">
        <v>12</v>
      </c>
      <c r="DT49" s="209" t="s">
        <v>12</v>
      </c>
      <c r="DU49" s="209">
        <v>0</v>
      </c>
      <c r="DV49" s="210">
        <v>0</v>
      </c>
      <c r="DW49" s="207"/>
      <c r="DX49" s="208">
        <v>215</v>
      </c>
      <c r="DY49" s="209">
        <v>124</v>
      </c>
      <c r="DZ49" s="209">
        <v>119</v>
      </c>
      <c r="EA49" s="209">
        <v>171</v>
      </c>
      <c r="EB49" s="209">
        <v>275</v>
      </c>
      <c r="EC49" s="209">
        <v>505</v>
      </c>
      <c r="ED49" s="209">
        <v>646</v>
      </c>
      <c r="EE49" s="209">
        <v>713</v>
      </c>
      <c r="EF49" s="209">
        <v>661</v>
      </c>
      <c r="EG49" s="209">
        <v>747</v>
      </c>
      <c r="EH49" s="209">
        <v>1077</v>
      </c>
      <c r="EI49" s="209">
        <v>910</v>
      </c>
      <c r="EJ49" s="209">
        <v>928</v>
      </c>
      <c r="EK49" s="209">
        <v>823</v>
      </c>
      <c r="EL49" s="209">
        <v>501</v>
      </c>
      <c r="EM49" s="209">
        <v>226</v>
      </c>
      <c r="EN49" s="209">
        <v>31</v>
      </c>
      <c r="EO49" s="209">
        <v>7</v>
      </c>
      <c r="EP49" s="209">
        <v>0</v>
      </c>
      <c r="EQ49" s="210">
        <v>0</v>
      </c>
      <c r="ER49" s="208">
        <v>200</v>
      </c>
      <c r="ES49" s="209">
        <v>104</v>
      </c>
      <c r="ET49" s="209">
        <v>95</v>
      </c>
      <c r="EU49" s="209">
        <v>123</v>
      </c>
      <c r="EV49" s="209">
        <v>243</v>
      </c>
      <c r="EW49" s="209">
        <v>535</v>
      </c>
      <c r="EX49" s="209">
        <v>783</v>
      </c>
      <c r="EY49" s="209">
        <v>820</v>
      </c>
      <c r="EZ49" s="209">
        <v>844</v>
      </c>
      <c r="FA49" s="209">
        <v>941</v>
      </c>
      <c r="FB49" s="209">
        <v>1263</v>
      </c>
      <c r="FC49" s="209">
        <v>1153</v>
      </c>
      <c r="FD49" s="209">
        <v>1151</v>
      </c>
      <c r="FE49" s="209">
        <v>919</v>
      </c>
      <c r="FF49" s="209">
        <v>645</v>
      </c>
      <c r="FG49" s="209">
        <v>329</v>
      </c>
      <c r="FH49" s="209">
        <v>76</v>
      </c>
      <c r="FI49" s="209">
        <v>16</v>
      </c>
      <c r="FJ49" s="209">
        <v>0</v>
      </c>
      <c r="FK49" s="210">
        <v>0</v>
      </c>
      <c r="FL49" s="176"/>
      <c r="FM49" s="176"/>
      <c r="FN49" s="176"/>
    </row>
    <row r="50" spans="2:170" ht="15.75" customHeight="1" x14ac:dyDescent="0.25">
      <c r="B50" s="108">
        <v>1999</v>
      </c>
      <c r="C50" s="177"/>
      <c r="D50" s="211">
        <v>0</v>
      </c>
      <c r="E50" s="205">
        <v>0</v>
      </c>
      <c r="F50" s="205">
        <v>0</v>
      </c>
      <c r="G50" s="205" t="s">
        <v>12</v>
      </c>
      <c r="H50" s="205" t="s">
        <v>12</v>
      </c>
      <c r="I50" s="205">
        <v>69</v>
      </c>
      <c r="J50" s="205">
        <v>309</v>
      </c>
      <c r="K50" s="205">
        <v>730</v>
      </c>
      <c r="L50" s="205">
        <v>1315</v>
      </c>
      <c r="M50" s="205">
        <v>1899</v>
      </c>
      <c r="N50" s="205">
        <v>3243</v>
      </c>
      <c r="O50" s="205">
        <v>2489</v>
      </c>
      <c r="P50" s="205">
        <v>2263</v>
      </c>
      <c r="Q50" s="205">
        <v>1373</v>
      </c>
      <c r="R50" s="205">
        <v>939</v>
      </c>
      <c r="S50" s="205">
        <v>504</v>
      </c>
      <c r="T50" s="205">
        <v>120</v>
      </c>
      <c r="U50" s="205">
        <v>22</v>
      </c>
      <c r="V50" s="205">
        <v>0</v>
      </c>
      <c r="W50" s="212">
        <v>0</v>
      </c>
      <c r="X50" s="148"/>
      <c r="Y50" s="211">
        <v>0</v>
      </c>
      <c r="Z50" s="205">
        <v>0</v>
      </c>
      <c r="AA50" s="205">
        <v>0</v>
      </c>
      <c r="AB50" s="205">
        <v>0</v>
      </c>
      <c r="AC50" s="205">
        <v>0</v>
      </c>
      <c r="AD50" s="205">
        <v>0</v>
      </c>
      <c r="AE50" s="205" t="s">
        <v>12</v>
      </c>
      <c r="AF50" s="205">
        <v>0</v>
      </c>
      <c r="AG50" s="205">
        <v>5</v>
      </c>
      <c r="AH50" s="205">
        <v>36</v>
      </c>
      <c r="AI50" s="205">
        <v>212</v>
      </c>
      <c r="AJ50" s="205">
        <v>501</v>
      </c>
      <c r="AK50" s="205">
        <v>996</v>
      </c>
      <c r="AL50" s="205">
        <v>1268</v>
      </c>
      <c r="AM50" s="205">
        <v>888</v>
      </c>
      <c r="AN50" s="205">
        <v>389</v>
      </c>
      <c r="AO50" s="205">
        <v>62</v>
      </c>
      <c r="AP50" s="205">
        <v>7</v>
      </c>
      <c r="AQ50" s="205">
        <v>0</v>
      </c>
      <c r="AR50" s="212">
        <v>0</v>
      </c>
      <c r="AS50" s="207"/>
      <c r="AT50" s="211">
        <v>0</v>
      </c>
      <c r="AU50" s="205">
        <v>0</v>
      </c>
      <c r="AV50" s="205" t="s">
        <v>12</v>
      </c>
      <c r="AW50" s="205" t="s">
        <v>12</v>
      </c>
      <c r="AX50" s="205">
        <v>5</v>
      </c>
      <c r="AY50" s="205">
        <v>10</v>
      </c>
      <c r="AZ50" s="205">
        <v>22</v>
      </c>
      <c r="BA50" s="205">
        <v>61</v>
      </c>
      <c r="BB50" s="205">
        <v>82</v>
      </c>
      <c r="BC50" s="205">
        <v>170</v>
      </c>
      <c r="BD50" s="205">
        <v>306</v>
      </c>
      <c r="BE50" s="205">
        <v>448</v>
      </c>
      <c r="BF50" s="205">
        <v>544</v>
      </c>
      <c r="BG50" s="205">
        <v>577</v>
      </c>
      <c r="BH50" s="205">
        <v>393</v>
      </c>
      <c r="BI50" s="205">
        <v>194</v>
      </c>
      <c r="BJ50" s="205">
        <v>38</v>
      </c>
      <c r="BK50" s="205">
        <v>9</v>
      </c>
      <c r="BL50" s="205" t="s">
        <v>12</v>
      </c>
      <c r="BM50" s="212">
        <v>0</v>
      </c>
      <c r="BN50" s="211" t="s">
        <v>12</v>
      </c>
      <c r="BO50" s="205">
        <v>0</v>
      </c>
      <c r="BP50" s="205" t="s">
        <v>12</v>
      </c>
      <c r="BQ50" s="205" t="s">
        <v>12</v>
      </c>
      <c r="BR50" s="205" t="s">
        <v>12</v>
      </c>
      <c r="BS50" s="205">
        <v>9</v>
      </c>
      <c r="BT50" s="205">
        <v>34</v>
      </c>
      <c r="BU50" s="205">
        <v>53</v>
      </c>
      <c r="BV50" s="205">
        <v>87</v>
      </c>
      <c r="BW50" s="205">
        <v>142</v>
      </c>
      <c r="BX50" s="205">
        <v>268</v>
      </c>
      <c r="BY50" s="205">
        <v>310</v>
      </c>
      <c r="BZ50" s="205">
        <v>439</v>
      </c>
      <c r="CA50" s="205">
        <v>476</v>
      </c>
      <c r="CB50" s="205">
        <v>424</v>
      </c>
      <c r="CC50" s="205">
        <v>310</v>
      </c>
      <c r="CD50" s="205">
        <v>73</v>
      </c>
      <c r="CE50" s="205">
        <v>18</v>
      </c>
      <c r="CF50" s="205" t="s">
        <v>12</v>
      </c>
      <c r="CG50" s="212">
        <v>0</v>
      </c>
      <c r="CH50" s="207"/>
      <c r="CI50" s="211" t="s">
        <v>12</v>
      </c>
      <c r="CJ50" s="205" t="s">
        <v>12</v>
      </c>
      <c r="CK50" s="205">
        <v>0</v>
      </c>
      <c r="CL50" s="205">
        <v>0</v>
      </c>
      <c r="CM50" s="205" t="s">
        <v>12</v>
      </c>
      <c r="CN50" s="205" t="s">
        <v>12</v>
      </c>
      <c r="CO50" s="205">
        <v>5</v>
      </c>
      <c r="CP50" s="205" t="s">
        <v>12</v>
      </c>
      <c r="CQ50" s="205">
        <v>9</v>
      </c>
      <c r="CR50" s="205">
        <v>21</v>
      </c>
      <c r="CS50" s="205">
        <v>35</v>
      </c>
      <c r="CT50" s="205">
        <v>55</v>
      </c>
      <c r="CU50" s="205">
        <v>50</v>
      </c>
      <c r="CV50" s="205">
        <v>57</v>
      </c>
      <c r="CW50" s="205">
        <v>37</v>
      </c>
      <c r="CX50" s="205">
        <v>10</v>
      </c>
      <c r="CY50" s="205" t="s">
        <v>12</v>
      </c>
      <c r="CZ50" s="205" t="s">
        <v>12</v>
      </c>
      <c r="DA50" s="205">
        <v>0</v>
      </c>
      <c r="DB50" s="212">
        <v>0</v>
      </c>
      <c r="DC50" s="211" t="s">
        <v>12</v>
      </c>
      <c r="DD50" s="205" t="s">
        <v>12</v>
      </c>
      <c r="DE50" s="205">
        <v>0</v>
      </c>
      <c r="DF50" s="205" t="s">
        <v>12</v>
      </c>
      <c r="DG50" s="205" t="s">
        <v>12</v>
      </c>
      <c r="DH50" s="205">
        <v>5</v>
      </c>
      <c r="DI50" s="205">
        <v>5</v>
      </c>
      <c r="DJ50" s="205">
        <v>6</v>
      </c>
      <c r="DK50" s="205">
        <v>10</v>
      </c>
      <c r="DL50" s="205">
        <v>21</v>
      </c>
      <c r="DM50" s="205">
        <v>46</v>
      </c>
      <c r="DN50" s="205">
        <v>38</v>
      </c>
      <c r="DO50" s="205">
        <v>50</v>
      </c>
      <c r="DP50" s="205">
        <v>32</v>
      </c>
      <c r="DQ50" s="205">
        <v>22</v>
      </c>
      <c r="DR50" s="205">
        <v>11</v>
      </c>
      <c r="DS50" s="205" t="s">
        <v>12</v>
      </c>
      <c r="DT50" s="205">
        <v>0</v>
      </c>
      <c r="DU50" s="205">
        <v>0</v>
      </c>
      <c r="DV50" s="212">
        <v>0</v>
      </c>
      <c r="DW50" s="207"/>
      <c r="DX50" s="211">
        <v>193</v>
      </c>
      <c r="DY50" s="205">
        <v>141</v>
      </c>
      <c r="DZ50" s="205">
        <v>110</v>
      </c>
      <c r="EA50" s="205">
        <v>182</v>
      </c>
      <c r="EB50" s="205">
        <v>293</v>
      </c>
      <c r="EC50" s="205">
        <v>497</v>
      </c>
      <c r="ED50" s="205">
        <v>653</v>
      </c>
      <c r="EE50" s="205">
        <v>756</v>
      </c>
      <c r="EF50" s="205">
        <v>679</v>
      </c>
      <c r="EG50" s="205">
        <v>814</v>
      </c>
      <c r="EH50" s="205">
        <v>1007</v>
      </c>
      <c r="EI50" s="205">
        <v>992</v>
      </c>
      <c r="EJ50" s="205">
        <v>1076</v>
      </c>
      <c r="EK50" s="205">
        <v>937</v>
      </c>
      <c r="EL50" s="205">
        <v>607</v>
      </c>
      <c r="EM50" s="205">
        <v>289</v>
      </c>
      <c r="EN50" s="205">
        <v>55</v>
      </c>
      <c r="EO50" s="205">
        <v>14</v>
      </c>
      <c r="EP50" s="205" t="s">
        <v>12</v>
      </c>
      <c r="EQ50" s="212">
        <v>0</v>
      </c>
      <c r="ER50" s="211">
        <v>200</v>
      </c>
      <c r="ES50" s="205">
        <v>106</v>
      </c>
      <c r="ET50" s="205">
        <v>80</v>
      </c>
      <c r="EU50" s="205">
        <v>162</v>
      </c>
      <c r="EV50" s="205">
        <v>225</v>
      </c>
      <c r="EW50" s="205">
        <v>520</v>
      </c>
      <c r="EX50" s="205">
        <v>748</v>
      </c>
      <c r="EY50" s="205">
        <v>899</v>
      </c>
      <c r="EZ50" s="205">
        <v>852</v>
      </c>
      <c r="FA50" s="205">
        <v>954</v>
      </c>
      <c r="FB50" s="205">
        <v>1331</v>
      </c>
      <c r="FC50" s="205">
        <v>1332</v>
      </c>
      <c r="FD50" s="205">
        <v>1216</v>
      </c>
      <c r="FE50" s="205">
        <v>1083</v>
      </c>
      <c r="FF50" s="205">
        <v>733</v>
      </c>
      <c r="FG50" s="205">
        <v>398</v>
      </c>
      <c r="FH50" s="205">
        <v>96</v>
      </c>
      <c r="FI50" s="205">
        <v>21</v>
      </c>
      <c r="FJ50" s="205">
        <v>0</v>
      </c>
      <c r="FK50" s="212">
        <v>0</v>
      </c>
      <c r="FL50" s="176"/>
      <c r="FM50" s="176"/>
      <c r="FN50" s="176"/>
    </row>
    <row r="51" spans="2:170" ht="15.75" customHeight="1" x14ac:dyDescent="0.25">
      <c r="B51" s="109">
        <v>2000</v>
      </c>
      <c r="C51" s="177"/>
      <c r="D51" s="208">
        <v>0</v>
      </c>
      <c r="E51" s="209">
        <v>0</v>
      </c>
      <c r="F51" s="209">
        <v>0</v>
      </c>
      <c r="G51" s="209" t="s">
        <v>12</v>
      </c>
      <c r="H51" s="209">
        <v>11</v>
      </c>
      <c r="I51" s="209">
        <v>87</v>
      </c>
      <c r="J51" s="209">
        <v>304</v>
      </c>
      <c r="K51" s="209">
        <v>816</v>
      </c>
      <c r="L51" s="209">
        <v>1359</v>
      </c>
      <c r="M51" s="209">
        <v>2006</v>
      </c>
      <c r="N51" s="209">
        <v>3484</v>
      </c>
      <c r="O51" s="209">
        <v>2607</v>
      </c>
      <c r="P51" s="209">
        <v>2378</v>
      </c>
      <c r="Q51" s="209">
        <v>1426</v>
      </c>
      <c r="R51" s="209">
        <v>1115</v>
      </c>
      <c r="S51" s="209">
        <v>591</v>
      </c>
      <c r="T51" s="209">
        <v>193</v>
      </c>
      <c r="U51" s="209">
        <v>30</v>
      </c>
      <c r="V51" s="209" t="s">
        <v>12</v>
      </c>
      <c r="W51" s="210">
        <v>0</v>
      </c>
      <c r="X51" s="148"/>
      <c r="Y51" s="208">
        <v>0</v>
      </c>
      <c r="Z51" s="209">
        <v>0</v>
      </c>
      <c r="AA51" s="209">
        <v>0</v>
      </c>
      <c r="AB51" s="209">
        <v>0</v>
      </c>
      <c r="AC51" s="209">
        <v>0</v>
      </c>
      <c r="AD51" s="209">
        <v>0</v>
      </c>
      <c r="AE51" s="209" t="s">
        <v>12</v>
      </c>
      <c r="AF51" s="209" t="s">
        <v>12</v>
      </c>
      <c r="AG51" s="209">
        <v>7</v>
      </c>
      <c r="AH51" s="209">
        <v>52</v>
      </c>
      <c r="AI51" s="209">
        <v>297</v>
      </c>
      <c r="AJ51" s="209">
        <v>740</v>
      </c>
      <c r="AK51" s="209">
        <v>1326</v>
      </c>
      <c r="AL51" s="209">
        <v>1789</v>
      </c>
      <c r="AM51" s="209">
        <v>1286</v>
      </c>
      <c r="AN51" s="209">
        <v>638</v>
      </c>
      <c r="AO51" s="209">
        <v>80</v>
      </c>
      <c r="AP51" s="209">
        <v>13</v>
      </c>
      <c r="AQ51" s="209">
        <v>0</v>
      </c>
      <c r="AR51" s="210">
        <v>0</v>
      </c>
      <c r="AS51" s="207"/>
      <c r="AT51" s="208">
        <v>0</v>
      </c>
      <c r="AU51" s="209">
        <v>0</v>
      </c>
      <c r="AV51" s="209">
        <v>0</v>
      </c>
      <c r="AW51" s="209" t="s">
        <v>12</v>
      </c>
      <c r="AX51" s="209">
        <v>5</v>
      </c>
      <c r="AY51" s="209">
        <v>6</v>
      </c>
      <c r="AZ51" s="209">
        <v>30</v>
      </c>
      <c r="BA51" s="209">
        <v>52</v>
      </c>
      <c r="BB51" s="209">
        <v>71</v>
      </c>
      <c r="BC51" s="209">
        <v>131</v>
      </c>
      <c r="BD51" s="209">
        <v>313</v>
      </c>
      <c r="BE51" s="209">
        <v>468</v>
      </c>
      <c r="BF51" s="209">
        <v>623</v>
      </c>
      <c r="BG51" s="209">
        <v>614</v>
      </c>
      <c r="BH51" s="209">
        <v>492</v>
      </c>
      <c r="BI51" s="209">
        <v>262</v>
      </c>
      <c r="BJ51" s="209">
        <v>53</v>
      </c>
      <c r="BK51" s="209">
        <v>7</v>
      </c>
      <c r="BL51" s="209">
        <v>0</v>
      </c>
      <c r="BM51" s="210">
        <v>0</v>
      </c>
      <c r="BN51" s="208">
        <v>0</v>
      </c>
      <c r="BO51" s="209">
        <v>0</v>
      </c>
      <c r="BP51" s="209" t="s">
        <v>12</v>
      </c>
      <c r="BQ51" s="209" t="s">
        <v>12</v>
      </c>
      <c r="BR51" s="209">
        <v>13</v>
      </c>
      <c r="BS51" s="209">
        <v>9</v>
      </c>
      <c r="BT51" s="209">
        <v>19</v>
      </c>
      <c r="BU51" s="209">
        <v>55</v>
      </c>
      <c r="BV51" s="209">
        <v>101</v>
      </c>
      <c r="BW51" s="209">
        <v>154</v>
      </c>
      <c r="BX51" s="209">
        <v>306</v>
      </c>
      <c r="BY51" s="209">
        <v>335</v>
      </c>
      <c r="BZ51" s="209">
        <v>457</v>
      </c>
      <c r="CA51" s="209">
        <v>524</v>
      </c>
      <c r="CB51" s="209">
        <v>480</v>
      </c>
      <c r="CC51" s="209">
        <v>344</v>
      </c>
      <c r="CD51" s="209">
        <v>130</v>
      </c>
      <c r="CE51" s="209">
        <v>23</v>
      </c>
      <c r="CF51" s="209" t="s">
        <v>12</v>
      </c>
      <c r="CG51" s="210">
        <v>0</v>
      </c>
      <c r="CH51" s="207"/>
      <c r="CI51" s="208">
        <v>0</v>
      </c>
      <c r="CJ51" s="209" t="s">
        <v>12</v>
      </c>
      <c r="CK51" s="209">
        <v>0</v>
      </c>
      <c r="CL51" s="209">
        <v>0</v>
      </c>
      <c r="CM51" s="209" t="s">
        <v>12</v>
      </c>
      <c r="CN51" s="209" t="s">
        <v>12</v>
      </c>
      <c r="CO51" s="209">
        <v>5</v>
      </c>
      <c r="CP51" s="209">
        <v>11</v>
      </c>
      <c r="CQ51" s="209">
        <v>11</v>
      </c>
      <c r="CR51" s="209">
        <v>18</v>
      </c>
      <c r="CS51" s="209">
        <v>37</v>
      </c>
      <c r="CT51" s="209">
        <v>58</v>
      </c>
      <c r="CU51" s="209">
        <v>66</v>
      </c>
      <c r="CV51" s="209">
        <v>65</v>
      </c>
      <c r="CW51" s="209">
        <v>49</v>
      </c>
      <c r="CX51" s="209">
        <v>24</v>
      </c>
      <c r="CY51" s="209" t="s">
        <v>12</v>
      </c>
      <c r="CZ51" s="209" t="s">
        <v>12</v>
      </c>
      <c r="DA51" s="209" t="s">
        <v>12</v>
      </c>
      <c r="DB51" s="210">
        <v>0</v>
      </c>
      <c r="DC51" s="208">
        <v>0</v>
      </c>
      <c r="DD51" s="209">
        <v>0</v>
      </c>
      <c r="DE51" s="209" t="s">
        <v>12</v>
      </c>
      <c r="DF51" s="209" t="s">
        <v>12</v>
      </c>
      <c r="DG51" s="209" t="s">
        <v>12</v>
      </c>
      <c r="DH51" s="209" t="s">
        <v>12</v>
      </c>
      <c r="DI51" s="209">
        <v>7</v>
      </c>
      <c r="DJ51" s="209">
        <v>11</v>
      </c>
      <c r="DK51" s="209">
        <v>15</v>
      </c>
      <c r="DL51" s="209">
        <v>20</v>
      </c>
      <c r="DM51" s="209">
        <v>49</v>
      </c>
      <c r="DN51" s="209">
        <v>49</v>
      </c>
      <c r="DO51" s="209">
        <v>44</v>
      </c>
      <c r="DP51" s="209">
        <v>56</v>
      </c>
      <c r="DQ51" s="209">
        <v>39</v>
      </c>
      <c r="DR51" s="209">
        <v>21</v>
      </c>
      <c r="DS51" s="209" t="s">
        <v>12</v>
      </c>
      <c r="DT51" s="209">
        <v>0</v>
      </c>
      <c r="DU51" s="209">
        <v>0</v>
      </c>
      <c r="DV51" s="210">
        <v>0</v>
      </c>
      <c r="DW51" s="207"/>
      <c r="DX51" s="208">
        <v>235</v>
      </c>
      <c r="DY51" s="209">
        <v>135</v>
      </c>
      <c r="DZ51" s="209">
        <v>134</v>
      </c>
      <c r="EA51" s="209">
        <v>191</v>
      </c>
      <c r="EB51" s="209">
        <v>328</v>
      </c>
      <c r="EC51" s="209">
        <v>494</v>
      </c>
      <c r="ED51" s="209">
        <v>646</v>
      </c>
      <c r="EE51" s="209">
        <v>805</v>
      </c>
      <c r="EF51" s="209">
        <v>769</v>
      </c>
      <c r="EG51" s="209">
        <v>811</v>
      </c>
      <c r="EH51" s="209">
        <v>1121</v>
      </c>
      <c r="EI51" s="209">
        <v>1116</v>
      </c>
      <c r="EJ51" s="209">
        <v>1108</v>
      </c>
      <c r="EK51" s="209">
        <v>929</v>
      </c>
      <c r="EL51" s="209">
        <v>693</v>
      </c>
      <c r="EM51" s="209">
        <v>327</v>
      </c>
      <c r="EN51" s="209">
        <v>78</v>
      </c>
      <c r="EO51" s="209">
        <v>10</v>
      </c>
      <c r="EP51" s="209">
        <v>0</v>
      </c>
      <c r="EQ51" s="210">
        <v>0</v>
      </c>
      <c r="ER51" s="208">
        <v>175</v>
      </c>
      <c r="ES51" s="209">
        <v>93</v>
      </c>
      <c r="ET51" s="209">
        <v>96</v>
      </c>
      <c r="EU51" s="209">
        <v>153</v>
      </c>
      <c r="EV51" s="209">
        <v>288</v>
      </c>
      <c r="EW51" s="209">
        <v>522</v>
      </c>
      <c r="EX51" s="209">
        <v>811</v>
      </c>
      <c r="EY51" s="209">
        <v>874</v>
      </c>
      <c r="EZ51" s="209">
        <v>955</v>
      </c>
      <c r="FA51" s="209">
        <v>1002</v>
      </c>
      <c r="FB51" s="209">
        <v>1412</v>
      </c>
      <c r="FC51" s="209">
        <v>1533</v>
      </c>
      <c r="FD51" s="209">
        <v>1439</v>
      </c>
      <c r="FE51" s="209">
        <v>1137</v>
      </c>
      <c r="FF51" s="209">
        <v>853</v>
      </c>
      <c r="FG51" s="209">
        <v>493</v>
      </c>
      <c r="FH51" s="209">
        <v>152</v>
      </c>
      <c r="FI51" s="209">
        <v>24</v>
      </c>
      <c r="FJ51" s="209" t="s">
        <v>12</v>
      </c>
      <c r="FK51" s="210">
        <v>0</v>
      </c>
      <c r="FL51" s="176"/>
      <c r="FM51" s="176"/>
      <c r="FN51" s="176"/>
    </row>
    <row r="52" spans="2:170" ht="15.75" customHeight="1" x14ac:dyDescent="0.25">
      <c r="B52" s="108">
        <v>2001</v>
      </c>
      <c r="C52" s="177"/>
      <c r="D52" s="211">
        <v>0</v>
      </c>
      <c r="E52" s="205">
        <v>0</v>
      </c>
      <c r="F52" s="205" t="s">
        <v>12</v>
      </c>
      <c r="G52" s="205">
        <v>0</v>
      </c>
      <c r="H52" s="205">
        <v>17</v>
      </c>
      <c r="I52" s="205">
        <v>75</v>
      </c>
      <c r="J52" s="205">
        <v>315</v>
      </c>
      <c r="K52" s="205">
        <v>811</v>
      </c>
      <c r="L52" s="205">
        <v>1420</v>
      </c>
      <c r="M52" s="205">
        <v>2004</v>
      </c>
      <c r="N52" s="205">
        <v>3418</v>
      </c>
      <c r="O52" s="205">
        <v>2961</v>
      </c>
      <c r="P52" s="205">
        <v>2497</v>
      </c>
      <c r="Q52" s="205">
        <v>1628</v>
      </c>
      <c r="R52" s="205">
        <v>1259</v>
      </c>
      <c r="S52" s="205">
        <v>789</v>
      </c>
      <c r="T52" s="205">
        <v>271</v>
      </c>
      <c r="U52" s="205">
        <v>53</v>
      </c>
      <c r="V52" s="205" t="s">
        <v>12</v>
      </c>
      <c r="W52" s="212">
        <v>0</v>
      </c>
      <c r="X52" s="148"/>
      <c r="Y52" s="211">
        <v>0</v>
      </c>
      <c r="Z52" s="205">
        <v>0</v>
      </c>
      <c r="AA52" s="205">
        <v>0</v>
      </c>
      <c r="AB52" s="205">
        <v>0</v>
      </c>
      <c r="AC52" s="205">
        <v>0</v>
      </c>
      <c r="AD52" s="205">
        <v>0</v>
      </c>
      <c r="AE52" s="205" t="s">
        <v>12</v>
      </c>
      <c r="AF52" s="205" t="s">
        <v>12</v>
      </c>
      <c r="AG52" s="205">
        <v>15</v>
      </c>
      <c r="AH52" s="205">
        <v>76</v>
      </c>
      <c r="AI52" s="205">
        <v>397</v>
      </c>
      <c r="AJ52" s="205">
        <v>1006</v>
      </c>
      <c r="AK52" s="205">
        <v>1757</v>
      </c>
      <c r="AL52" s="205">
        <v>2405</v>
      </c>
      <c r="AM52" s="205">
        <v>1828</v>
      </c>
      <c r="AN52" s="205">
        <v>900</v>
      </c>
      <c r="AO52" s="205">
        <v>191</v>
      </c>
      <c r="AP52" s="205">
        <v>19</v>
      </c>
      <c r="AQ52" s="205" t="s">
        <v>12</v>
      </c>
      <c r="AR52" s="212">
        <v>0</v>
      </c>
      <c r="AS52" s="207"/>
      <c r="AT52" s="211" t="s">
        <v>12</v>
      </c>
      <c r="AU52" s="205">
        <v>0</v>
      </c>
      <c r="AV52" s="205">
        <v>0</v>
      </c>
      <c r="AW52" s="205" t="s">
        <v>12</v>
      </c>
      <c r="AX52" s="205">
        <v>6</v>
      </c>
      <c r="AY52" s="205" t="s">
        <v>12</v>
      </c>
      <c r="AZ52" s="205">
        <v>25</v>
      </c>
      <c r="BA52" s="205">
        <v>41</v>
      </c>
      <c r="BB52" s="205">
        <v>94</v>
      </c>
      <c r="BC52" s="205">
        <v>148</v>
      </c>
      <c r="BD52" s="205">
        <v>333</v>
      </c>
      <c r="BE52" s="205">
        <v>472</v>
      </c>
      <c r="BF52" s="205">
        <v>577</v>
      </c>
      <c r="BG52" s="205">
        <v>622</v>
      </c>
      <c r="BH52" s="205">
        <v>577</v>
      </c>
      <c r="BI52" s="205">
        <v>302</v>
      </c>
      <c r="BJ52" s="205">
        <v>76</v>
      </c>
      <c r="BK52" s="205">
        <v>10</v>
      </c>
      <c r="BL52" s="205" t="s">
        <v>12</v>
      </c>
      <c r="BM52" s="212">
        <v>0</v>
      </c>
      <c r="BN52" s="211">
        <v>0</v>
      </c>
      <c r="BO52" s="205">
        <v>0</v>
      </c>
      <c r="BP52" s="205">
        <v>5</v>
      </c>
      <c r="BQ52" s="205">
        <v>6</v>
      </c>
      <c r="BR52" s="205">
        <v>7</v>
      </c>
      <c r="BS52" s="205">
        <v>13</v>
      </c>
      <c r="BT52" s="205">
        <v>22</v>
      </c>
      <c r="BU52" s="205">
        <v>47</v>
      </c>
      <c r="BV52" s="205">
        <v>88</v>
      </c>
      <c r="BW52" s="205">
        <v>174</v>
      </c>
      <c r="BX52" s="205">
        <v>292</v>
      </c>
      <c r="BY52" s="205">
        <v>405</v>
      </c>
      <c r="BZ52" s="205">
        <v>438</v>
      </c>
      <c r="CA52" s="205">
        <v>493</v>
      </c>
      <c r="CB52" s="205">
        <v>501</v>
      </c>
      <c r="CC52" s="205">
        <v>369</v>
      </c>
      <c r="CD52" s="205">
        <v>146</v>
      </c>
      <c r="CE52" s="205">
        <v>37</v>
      </c>
      <c r="CF52" s="205" t="s">
        <v>12</v>
      </c>
      <c r="CG52" s="212">
        <v>0</v>
      </c>
      <c r="CH52" s="207"/>
      <c r="CI52" s="211">
        <v>0</v>
      </c>
      <c r="CJ52" s="205">
        <v>0</v>
      </c>
      <c r="CK52" s="205">
        <v>0</v>
      </c>
      <c r="CL52" s="205" t="s">
        <v>12</v>
      </c>
      <c r="CM52" s="205" t="s">
        <v>12</v>
      </c>
      <c r="CN52" s="205">
        <v>6</v>
      </c>
      <c r="CO52" s="205" t="s">
        <v>12</v>
      </c>
      <c r="CP52" s="205">
        <v>12</v>
      </c>
      <c r="CQ52" s="205">
        <v>10</v>
      </c>
      <c r="CR52" s="205">
        <v>31</v>
      </c>
      <c r="CS52" s="205">
        <v>30</v>
      </c>
      <c r="CT52" s="205">
        <v>67</v>
      </c>
      <c r="CU52" s="205">
        <v>82</v>
      </c>
      <c r="CV52" s="205">
        <v>54</v>
      </c>
      <c r="CW52" s="205">
        <v>54</v>
      </c>
      <c r="CX52" s="205">
        <v>23</v>
      </c>
      <c r="CY52" s="205">
        <v>5</v>
      </c>
      <c r="CZ52" s="205" t="s">
        <v>12</v>
      </c>
      <c r="DA52" s="205">
        <v>0</v>
      </c>
      <c r="DB52" s="212">
        <v>0</v>
      </c>
      <c r="DC52" s="211">
        <v>0</v>
      </c>
      <c r="DD52" s="205">
        <v>0</v>
      </c>
      <c r="DE52" s="205">
        <v>0</v>
      </c>
      <c r="DF52" s="205" t="s">
        <v>12</v>
      </c>
      <c r="DG52" s="205" t="s">
        <v>12</v>
      </c>
      <c r="DH52" s="205" t="s">
        <v>12</v>
      </c>
      <c r="DI52" s="205">
        <v>9</v>
      </c>
      <c r="DJ52" s="205">
        <v>10</v>
      </c>
      <c r="DK52" s="205">
        <v>15</v>
      </c>
      <c r="DL52" s="205">
        <v>19</v>
      </c>
      <c r="DM52" s="205">
        <v>40</v>
      </c>
      <c r="DN52" s="205">
        <v>52</v>
      </c>
      <c r="DO52" s="205">
        <v>67</v>
      </c>
      <c r="DP52" s="205">
        <v>45</v>
      </c>
      <c r="DQ52" s="205">
        <v>44</v>
      </c>
      <c r="DR52" s="205">
        <v>30</v>
      </c>
      <c r="DS52" s="205" t="s">
        <v>12</v>
      </c>
      <c r="DT52" s="205" t="s">
        <v>12</v>
      </c>
      <c r="DU52" s="205">
        <v>0</v>
      </c>
      <c r="DV52" s="212">
        <v>0</v>
      </c>
      <c r="DW52" s="207"/>
      <c r="DX52" s="211">
        <v>206</v>
      </c>
      <c r="DY52" s="205">
        <v>128</v>
      </c>
      <c r="DZ52" s="205">
        <v>131</v>
      </c>
      <c r="EA52" s="205">
        <v>198</v>
      </c>
      <c r="EB52" s="205">
        <v>341</v>
      </c>
      <c r="EC52" s="205">
        <v>489</v>
      </c>
      <c r="ED52" s="205">
        <v>698</v>
      </c>
      <c r="EE52" s="205">
        <v>765</v>
      </c>
      <c r="EF52" s="205">
        <v>803</v>
      </c>
      <c r="EG52" s="205">
        <v>889</v>
      </c>
      <c r="EH52" s="205">
        <v>1183</v>
      </c>
      <c r="EI52" s="205">
        <v>1241</v>
      </c>
      <c r="EJ52" s="205">
        <v>1175</v>
      </c>
      <c r="EK52" s="205">
        <v>1080</v>
      </c>
      <c r="EL52" s="205">
        <v>804</v>
      </c>
      <c r="EM52" s="205">
        <v>374</v>
      </c>
      <c r="EN52" s="205">
        <v>87</v>
      </c>
      <c r="EO52" s="205">
        <v>21</v>
      </c>
      <c r="EP52" s="205" t="s">
        <v>12</v>
      </c>
      <c r="EQ52" s="212">
        <v>0</v>
      </c>
      <c r="ER52" s="211">
        <v>179</v>
      </c>
      <c r="ES52" s="205">
        <v>111</v>
      </c>
      <c r="ET52" s="205">
        <v>117</v>
      </c>
      <c r="EU52" s="205">
        <v>161</v>
      </c>
      <c r="EV52" s="205">
        <v>283</v>
      </c>
      <c r="EW52" s="205">
        <v>568</v>
      </c>
      <c r="EX52" s="205">
        <v>784</v>
      </c>
      <c r="EY52" s="205">
        <v>985</v>
      </c>
      <c r="EZ52" s="205">
        <v>1032</v>
      </c>
      <c r="FA52" s="205">
        <v>1114</v>
      </c>
      <c r="FB52" s="205">
        <v>1524</v>
      </c>
      <c r="FC52" s="205">
        <v>1627</v>
      </c>
      <c r="FD52" s="205">
        <v>1398</v>
      </c>
      <c r="FE52" s="205">
        <v>1297</v>
      </c>
      <c r="FF52" s="205">
        <v>914</v>
      </c>
      <c r="FG52" s="205">
        <v>567</v>
      </c>
      <c r="FH52" s="205">
        <v>222</v>
      </c>
      <c r="FI52" s="205">
        <v>51</v>
      </c>
      <c r="FJ52" s="205" t="s">
        <v>12</v>
      </c>
      <c r="FK52" s="212">
        <v>0</v>
      </c>
      <c r="FL52" s="176"/>
      <c r="FM52" s="176"/>
      <c r="FN52" s="176"/>
    </row>
    <row r="53" spans="2:170" ht="15.75" customHeight="1" x14ac:dyDescent="0.25">
      <c r="B53" s="109">
        <v>2002</v>
      </c>
      <c r="C53" s="177"/>
      <c r="D53" s="208">
        <v>0</v>
      </c>
      <c r="E53" s="209">
        <v>0</v>
      </c>
      <c r="F53" s="209">
        <v>0</v>
      </c>
      <c r="G53" s="209">
        <v>0</v>
      </c>
      <c r="H53" s="209">
        <v>14</v>
      </c>
      <c r="I53" s="209">
        <v>72</v>
      </c>
      <c r="J53" s="209">
        <v>329</v>
      </c>
      <c r="K53" s="209">
        <v>842</v>
      </c>
      <c r="L53" s="209">
        <v>1435</v>
      </c>
      <c r="M53" s="209">
        <v>2086</v>
      </c>
      <c r="N53" s="209">
        <v>3252</v>
      </c>
      <c r="O53" s="209">
        <v>3379</v>
      </c>
      <c r="P53" s="209">
        <v>2837</v>
      </c>
      <c r="Q53" s="209">
        <v>1847</v>
      </c>
      <c r="R53" s="209">
        <v>1388</v>
      </c>
      <c r="S53" s="209">
        <v>820</v>
      </c>
      <c r="T53" s="209">
        <v>310</v>
      </c>
      <c r="U53" s="209">
        <v>52</v>
      </c>
      <c r="V53" s="209">
        <v>6</v>
      </c>
      <c r="W53" s="210">
        <v>0</v>
      </c>
      <c r="X53" s="148"/>
      <c r="Y53" s="208">
        <v>0</v>
      </c>
      <c r="Z53" s="209">
        <v>0</v>
      </c>
      <c r="AA53" s="209">
        <v>0</v>
      </c>
      <c r="AB53" s="209" t="s">
        <v>12</v>
      </c>
      <c r="AC53" s="209">
        <v>0</v>
      </c>
      <c r="AD53" s="209">
        <v>0</v>
      </c>
      <c r="AE53" s="209">
        <v>0</v>
      </c>
      <c r="AF53" s="209" t="s">
        <v>12</v>
      </c>
      <c r="AG53" s="209">
        <v>20</v>
      </c>
      <c r="AH53" s="209">
        <v>89</v>
      </c>
      <c r="AI53" s="209">
        <v>410</v>
      </c>
      <c r="AJ53" s="209">
        <v>1234</v>
      </c>
      <c r="AK53" s="209">
        <v>1914</v>
      </c>
      <c r="AL53" s="209">
        <v>2688</v>
      </c>
      <c r="AM53" s="209">
        <v>2106</v>
      </c>
      <c r="AN53" s="209">
        <v>1047</v>
      </c>
      <c r="AO53" s="209">
        <v>283</v>
      </c>
      <c r="AP53" s="209">
        <v>30</v>
      </c>
      <c r="AQ53" s="209">
        <v>0</v>
      </c>
      <c r="AR53" s="210">
        <v>0</v>
      </c>
      <c r="AS53" s="207"/>
      <c r="AT53" s="208">
        <v>0</v>
      </c>
      <c r="AU53" s="209">
        <v>0</v>
      </c>
      <c r="AV53" s="209" t="s">
        <v>12</v>
      </c>
      <c r="AW53" s="209" t="s">
        <v>12</v>
      </c>
      <c r="AX53" s="209">
        <v>10</v>
      </c>
      <c r="AY53" s="209">
        <v>8</v>
      </c>
      <c r="AZ53" s="209">
        <v>13</v>
      </c>
      <c r="BA53" s="209">
        <v>54</v>
      </c>
      <c r="BB53" s="209">
        <v>94</v>
      </c>
      <c r="BC53" s="209">
        <v>158</v>
      </c>
      <c r="BD53" s="209">
        <v>299</v>
      </c>
      <c r="BE53" s="209">
        <v>518</v>
      </c>
      <c r="BF53" s="209">
        <v>614</v>
      </c>
      <c r="BG53" s="209">
        <v>677</v>
      </c>
      <c r="BH53" s="209">
        <v>563</v>
      </c>
      <c r="BI53" s="209">
        <v>350</v>
      </c>
      <c r="BJ53" s="209">
        <v>127</v>
      </c>
      <c r="BK53" s="209">
        <v>17</v>
      </c>
      <c r="BL53" s="209" t="s">
        <v>12</v>
      </c>
      <c r="BM53" s="210">
        <v>0</v>
      </c>
      <c r="BN53" s="208">
        <v>0</v>
      </c>
      <c r="BO53" s="209">
        <v>0</v>
      </c>
      <c r="BP53" s="209" t="s">
        <v>12</v>
      </c>
      <c r="BQ53" s="209" t="s">
        <v>12</v>
      </c>
      <c r="BR53" s="209">
        <v>16</v>
      </c>
      <c r="BS53" s="209">
        <v>10</v>
      </c>
      <c r="BT53" s="209">
        <v>29</v>
      </c>
      <c r="BU53" s="209">
        <v>51</v>
      </c>
      <c r="BV53" s="209">
        <v>92</v>
      </c>
      <c r="BW53" s="209">
        <v>169</v>
      </c>
      <c r="BX53" s="209">
        <v>282</v>
      </c>
      <c r="BY53" s="209">
        <v>403</v>
      </c>
      <c r="BZ53" s="209">
        <v>422</v>
      </c>
      <c r="CA53" s="209">
        <v>566</v>
      </c>
      <c r="CB53" s="209">
        <v>529</v>
      </c>
      <c r="CC53" s="209">
        <v>395</v>
      </c>
      <c r="CD53" s="209">
        <v>232</v>
      </c>
      <c r="CE53" s="209">
        <v>48</v>
      </c>
      <c r="CF53" s="209">
        <v>7</v>
      </c>
      <c r="CG53" s="210">
        <v>0</v>
      </c>
      <c r="CH53" s="207"/>
      <c r="CI53" s="208" t="s">
        <v>12</v>
      </c>
      <c r="CJ53" s="209" t="s">
        <v>12</v>
      </c>
      <c r="CK53" s="209">
        <v>0</v>
      </c>
      <c r="CL53" s="209" t="s">
        <v>12</v>
      </c>
      <c r="CM53" s="209" t="s">
        <v>12</v>
      </c>
      <c r="CN53" s="209" t="s">
        <v>12</v>
      </c>
      <c r="CO53" s="209">
        <v>6</v>
      </c>
      <c r="CP53" s="209">
        <v>10</v>
      </c>
      <c r="CQ53" s="209">
        <v>11</v>
      </c>
      <c r="CR53" s="209">
        <v>17</v>
      </c>
      <c r="CS53" s="209">
        <v>45</v>
      </c>
      <c r="CT53" s="209">
        <v>84</v>
      </c>
      <c r="CU53" s="209">
        <v>89</v>
      </c>
      <c r="CV53" s="209">
        <v>87</v>
      </c>
      <c r="CW53" s="209">
        <v>44</v>
      </c>
      <c r="CX53" s="209">
        <v>18</v>
      </c>
      <c r="CY53" s="209">
        <v>5</v>
      </c>
      <c r="CZ53" s="209" t="s">
        <v>12</v>
      </c>
      <c r="DA53" s="209" t="s">
        <v>12</v>
      </c>
      <c r="DB53" s="210">
        <v>0</v>
      </c>
      <c r="DC53" s="208" t="s">
        <v>12</v>
      </c>
      <c r="DD53" s="209">
        <v>0</v>
      </c>
      <c r="DE53" s="209">
        <v>0</v>
      </c>
      <c r="DF53" s="209" t="s">
        <v>12</v>
      </c>
      <c r="DG53" s="209" t="s">
        <v>12</v>
      </c>
      <c r="DH53" s="209">
        <v>6</v>
      </c>
      <c r="DI53" s="209" t="s">
        <v>12</v>
      </c>
      <c r="DJ53" s="209">
        <v>5</v>
      </c>
      <c r="DK53" s="209">
        <v>12</v>
      </c>
      <c r="DL53" s="209">
        <v>20</v>
      </c>
      <c r="DM53" s="209">
        <v>40</v>
      </c>
      <c r="DN53" s="209">
        <v>53</v>
      </c>
      <c r="DO53" s="209">
        <v>70</v>
      </c>
      <c r="DP53" s="209">
        <v>56</v>
      </c>
      <c r="DQ53" s="209">
        <v>47</v>
      </c>
      <c r="DR53" s="209">
        <v>25</v>
      </c>
      <c r="DS53" s="209" t="s">
        <v>12</v>
      </c>
      <c r="DT53" s="209">
        <v>0</v>
      </c>
      <c r="DU53" s="209">
        <v>0</v>
      </c>
      <c r="DV53" s="210">
        <v>0</v>
      </c>
      <c r="DW53" s="207"/>
      <c r="DX53" s="208">
        <v>245</v>
      </c>
      <c r="DY53" s="209">
        <v>139</v>
      </c>
      <c r="DZ53" s="209">
        <v>150</v>
      </c>
      <c r="EA53" s="209">
        <v>209</v>
      </c>
      <c r="EB53" s="209">
        <v>326</v>
      </c>
      <c r="EC53" s="209">
        <v>442</v>
      </c>
      <c r="ED53" s="209">
        <v>621</v>
      </c>
      <c r="EE53" s="209">
        <v>753</v>
      </c>
      <c r="EF53" s="209">
        <v>844</v>
      </c>
      <c r="EG53" s="209">
        <v>962</v>
      </c>
      <c r="EH53" s="209">
        <v>1159</v>
      </c>
      <c r="EI53" s="209">
        <v>1406</v>
      </c>
      <c r="EJ53" s="209">
        <v>1256</v>
      </c>
      <c r="EK53" s="209">
        <v>1187</v>
      </c>
      <c r="EL53" s="209">
        <v>868</v>
      </c>
      <c r="EM53" s="209">
        <v>452</v>
      </c>
      <c r="EN53" s="209">
        <v>159</v>
      </c>
      <c r="EO53" s="209">
        <v>18</v>
      </c>
      <c r="EP53" s="209" t="s">
        <v>12</v>
      </c>
      <c r="EQ53" s="210">
        <v>0</v>
      </c>
      <c r="ER53" s="208">
        <v>211</v>
      </c>
      <c r="ES53" s="209">
        <v>101</v>
      </c>
      <c r="ET53" s="209">
        <v>117</v>
      </c>
      <c r="EU53" s="209">
        <v>173</v>
      </c>
      <c r="EV53" s="209">
        <v>282</v>
      </c>
      <c r="EW53" s="209">
        <v>529</v>
      </c>
      <c r="EX53" s="209">
        <v>822</v>
      </c>
      <c r="EY53" s="209">
        <v>982</v>
      </c>
      <c r="EZ53" s="209">
        <v>911</v>
      </c>
      <c r="FA53" s="209">
        <v>1061</v>
      </c>
      <c r="FB53" s="209">
        <v>1544</v>
      </c>
      <c r="FC53" s="209">
        <v>1769</v>
      </c>
      <c r="FD53" s="209">
        <v>1437</v>
      </c>
      <c r="FE53" s="209">
        <v>1357</v>
      </c>
      <c r="FF53" s="209">
        <v>1119</v>
      </c>
      <c r="FG53" s="209">
        <v>666</v>
      </c>
      <c r="FH53" s="209">
        <v>251</v>
      </c>
      <c r="FI53" s="209">
        <v>48</v>
      </c>
      <c r="FJ53" s="209">
        <v>9</v>
      </c>
      <c r="FK53" s="210">
        <v>0</v>
      </c>
      <c r="FL53" s="176"/>
      <c r="FM53" s="176"/>
      <c r="FN53" s="176"/>
    </row>
    <row r="54" spans="2:170" ht="15.75" customHeight="1" x14ac:dyDescent="0.25">
      <c r="B54" s="108">
        <v>2003</v>
      </c>
      <c r="C54" s="177"/>
      <c r="D54" s="211">
        <v>0</v>
      </c>
      <c r="E54" s="205">
        <v>0</v>
      </c>
      <c r="F54" s="205">
        <v>0</v>
      </c>
      <c r="G54" s="205" t="s">
        <v>12</v>
      </c>
      <c r="H54" s="205">
        <v>7</v>
      </c>
      <c r="I54" s="205">
        <v>68</v>
      </c>
      <c r="J54" s="205">
        <v>354</v>
      </c>
      <c r="K54" s="205">
        <v>918</v>
      </c>
      <c r="L54" s="205">
        <v>1662</v>
      </c>
      <c r="M54" s="205">
        <v>2252</v>
      </c>
      <c r="N54" s="205">
        <v>3377</v>
      </c>
      <c r="O54" s="205">
        <v>3892</v>
      </c>
      <c r="P54" s="205">
        <v>3123</v>
      </c>
      <c r="Q54" s="205">
        <v>2292</v>
      </c>
      <c r="R54" s="205">
        <v>1552</v>
      </c>
      <c r="S54" s="205">
        <v>1002</v>
      </c>
      <c r="T54" s="205">
        <v>479</v>
      </c>
      <c r="U54" s="205">
        <v>99</v>
      </c>
      <c r="V54" s="205">
        <v>17</v>
      </c>
      <c r="W54" s="212">
        <v>0</v>
      </c>
      <c r="X54" s="148"/>
      <c r="Y54" s="211" t="s">
        <v>12</v>
      </c>
      <c r="Z54" s="205">
        <v>0</v>
      </c>
      <c r="AA54" s="205">
        <v>0</v>
      </c>
      <c r="AB54" s="205">
        <v>0</v>
      </c>
      <c r="AC54" s="205" t="s">
        <v>12</v>
      </c>
      <c r="AD54" s="205">
        <v>0</v>
      </c>
      <c r="AE54" s="205">
        <v>0</v>
      </c>
      <c r="AF54" s="205" t="s">
        <v>12</v>
      </c>
      <c r="AG54" s="205">
        <v>25</v>
      </c>
      <c r="AH54" s="205">
        <v>92</v>
      </c>
      <c r="AI54" s="205">
        <v>463</v>
      </c>
      <c r="AJ54" s="205">
        <v>1397</v>
      </c>
      <c r="AK54" s="205">
        <v>2282</v>
      </c>
      <c r="AL54" s="205">
        <v>3171</v>
      </c>
      <c r="AM54" s="205">
        <v>2410</v>
      </c>
      <c r="AN54" s="205">
        <v>1436</v>
      </c>
      <c r="AO54" s="205">
        <v>410</v>
      </c>
      <c r="AP54" s="205">
        <v>53</v>
      </c>
      <c r="AQ54" s="205" t="s">
        <v>12</v>
      </c>
      <c r="AR54" s="212">
        <v>0</v>
      </c>
      <c r="AS54" s="207"/>
      <c r="AT54" s="211">
        <v>0</v>
      </c>
      <c r="AU54" s="205">
        <v>0</v>
      </c>
      <c r="AV54" s="205" t="s">
        <v>12</v>
      </c>
      <c r="AW54" s="205">
        <v>5</v>
      </c>
      <c r="AX54" s="205">
        <v>9</v>
      </c>
      <c r="AY54" s="205">
        <v>9</v>
      </c>
      <c r="AZ54" s="205">
        <v>24</v>
      </c>
      <c r="BA54" s="205">
        <v>61</v>
      </c>
      <c r="BB54" s="205">
        <v>112</v>
      </c>
      <c r="BC54" s="205">
        <v>180</v>
      </c>
      <c r="BD54" s="205">
        <v>317</v>
      </c>
      <c r="BE54" s="205">
        <v>571</v>
      </c>
      <c r="BF54" s="205">
        <v>754</v>
      </c>
      <c r="BG54" s="205">
        <v>761</v>
      </c>
      <c r="BH54" s="205">
        <v>629</v>
      </c>
      <c r="BI54" s="205">
        <v>427</v>
      </c>
      <c r="BJ54" s="205">
        <v>155</v>
      </c>
      <c r="BK54" s="205">
        <v>19</v>
      </c>
      <c r="BL54" s="205" t="s">
        <v>12</v>
      </c>
      <c r="BM54" s="212">
        <v>0</v>
      </c>
      <c r="BN54" s="211">
        <v>0</v>
      </c>
      <c r="BO54" s="205">
        <v>0</v>
      </c>
      <c r="BP54" s="205" t="s">
        <v>12</v>
      </c>
      <c r="BQ54" s="205">
        <v>6</v>
      </c>
      <c r="BR54" s="205">
        <v>9</v>
      </c>
      <c r="BS54" s="205">
        <v>16</v>
      </c>
      <c r="BT54" s="205">
        <v>30</v>
      </c>
      <c r="BU54" s="205">
        <v>55</v>
      </c>
      <c r="BV54" s="205">
        <v>100</v>
      </c>
      <c r="BW54" s="205">
        <v>144</v>
      </c>
      <c r="BX54" s="205">
        <v>253</v>
      </c>
      <c r="BY54" s="205">
        <v>451</v>
      </c>
      <c r="BZ54" s="205">
        <v>491</v>
      </c>
      <c r="CA54" s="205">
        <v>578</v>
      </c>
      <c r="CB54" s="205">
        <v>649</v>
      </c>
      <c r="CC54" s="205">
        <v>493</v>
      </c>
      <c r="CD54" s="205">
        <v>258</v>
      </c>
      <c r="CE54" s="205">
        <v>69</v>
      </c>
      <c r="CF54" s="205">
        <v>9</v>
      </c>
      <c r="CG54" s="212">
        <v>0</v>
      </c>
      <c r="CH54" s="207"/>
      <c r="CI54" s="211">
        <v>0</v>
      </c>
      <c r="CJ54" s="205">
        <v>0</v>
      </c>
      <c r="CK54" s="205">
        <v>0</v>
      </c>
      <c r="CL54" s="205">
        <v>0</v>
      </c>
      <c r="CM54" s="205" t="s">
        <v>12</v>
      </c>
      <c r="CN54" s="205" t="s">
        <v>12</v>
      </c>
      <c r="CO54" s="205" t="s">
        <v>12</v>
      </c>
      <c r="CP54" s="205">
        <v>5</v>
      </c>
      <c r="CQ54" s="205">
        <v>11</v>
      </c>
      <c r="CR54" s="205">
        <v>20</v>
      </c>
      <c r="CS54" s="205">
        <v>48</v>
      </c>
      <c r="CT54" s="205">
        <v>85</v>
      </c>
      <c r="CU54" s="205">
        <v>89</v>
      </c>
      <c r="CV54" s="205">
        <v>76</v>
      </c>
      <c r="CW54" s="205">
        <v>67</v>
      </c>
      <c r="CX54" s="205">
        <v>32</v>
      </c>
      <c r="CY54" s="205">
        <v>7</v>
      </c>
      <c r="CZ54" s="205">
        <v>5</v>
      </c>
      <c r="DA54" s="205">
        <v>0</v>
      </c>
      <c r="DB54" s="212">
        <v>0</v>
      </c>
      <c r="DC54" s="211">
        <v>0</v>
      </c>
      <c r="DD54" s="205">
        <v>0</v>
      </c>
      <c r="DE54" s="205">
        <v>0</v>
      </c>
      <c r="DF54" s="205" t="s">
        <v>12</v>
      </c>
      <c r="DG54" s="205" t="s">
        <v>12</v>
      </c>
      <c r="DH54" s="205">
        <v>5</v>
      </c>
      <c r="DI54" s="205">
        <v>11</v>
      </c>
      <c r="DJ54" s="205">
        <v>11</v>
      </c>
      <c r="DK54" s="205">
        <v>21</v>
      </c>
      <c r="DL54" s="205">
        <v>31</v>
      </c>
      <c r="DM54" s="205">
        <v>34</v>
      </c>
      <c r="DN54" s="205">
        <v>72</v>
      </c>
      <c r="DO54" s="205">
        <v>74</v>
      </c>
      <c r="DP54" s="205">
        <v>74</v>
      </c>
      <c r="DQ54" s="205">
        <v>58</v>
      </c>
      <c r="DR54" s="205">
        <v>50</v>
      </c>
      <c r="DS54" s="205">
        <v>17</v>
      </c>
      <c r="DT54" s="205" t="s">
        <v>12</v>
      </c>
      <c r="DU54" s="205">
        <v>0</v>
      </c>
      <c r="DV54" s="212">
        <v>0</v>
      </c>
      <c r="DW54" s="207"/>
      <c r="DX54" s="211">
        <v>226</v>
      </c>
      <c r="DY54" s="205">
        <v>116</v>
      </c>
      <c r="DZ54" s="205">
        <v>116</v>
      </c>
      <c r="EA54" s="205">
        <v>198</v>
      </c>
      <c r="EB54" s="205">
        <v>338</v>
      </c>
      <c r="EC54" s="205">
        <v>433</v>
      </c>
      <c r="ED54" s="205">
        <v>677</v>
      </c>
      <c r="EE54" s="205">
        <v>752</v>
      </c>
      <c r="EF54" s="205">
        <v>864</v>
      </c>
      <c r="EG54" s="205">
        <v>953</v>
      </c>
      <c r="EH54" s="205">
        <v>1170</v>
      </c>
      <c r="EI54" s="205">
        <v>1589</v>
      </c>
      <c r="EJ54" s="205">
        <v>1407</v>
      </c>
      <c r="EK54" s="205">
        <v>1325</v>
      </c>
      <c r="EL54" s="205">
        <v>1063</v>
      </c>
      <c r="EM54" s="205">
        <v>580</v>
      </c>
      <c r="EN54" s="205">
        <v>198</v>
      </c>
      <c r="EO54" s="205">
        <v>28</v>
      </c>
      <c r="EP54" s="205" t="s">
        <v>12</v>
      </c>
      <c r="EQ54" s="212">
        <v>0</v>
      </c>
      <c r="ER54" s="211">
        <v>210</v>
      </c>
      <c r="ES54" s="205">
        <v>101</v>
      </c>
      <c r="ET54" s="205">
        <v>99</v>
      </c>
      <c r="EU54" s="205">
        <v>158</v>
      </c>
      <c r="EV54" s="205">
        <v>325</v>
      </c>
      <c r="EW54" s="205">
        <v>504</v>
      </c>
      <c r="EX54" s="205">
        <v>853</v>
      </c>
      <c r="EY54" s="205">
        <v>982</v>
      </c>
      <c r="EZ54" s="205">
        <v>1064</v>
      </c>
      <c r="FA54" s="205">
        <v>1181</v>
      </c>
      <c r="FB54" s="205">
        <v>1522</v>
      </c>
      <c r="FC54" s="205">
        <v>2004</v>
      </c>
      <c r="FD54" s="205">
        <v>1698</v>
      </c>
      <c r="FE54" s="205">
        <v>1514</v>
      </c>
      <c r="FF54" s="205">
        <v>1179</v>
      </c>
      <c r="FG54" s="205">
        <v>730</v>
      </c>
      <c r="FH54" s="205">
        <v>364</v>
      </c>
      <c r="FI54" s="205">
        <v>65</v>
      </c>
      <c r="FJ54" s="205">
        <v>8</v>
      </c>
      <c r="FK54" s="212">
        <v>0</v>
      </c>
      <c r="FL54" s="176"/>
      <c r="FM54" s="176"/>
      <c r="FN54" s="176"/>
    </row>
    <row r="55" spans="2:170" ht="15.75" customHeight="1" x14ac:dyDescent="0.25">
      <c r="B55" s="109">
        <v>2004</v>
      </c>
      <c r="C55" s="177"/>
      <c r="D55" s="208">
        <v>0</v>
      </c>
      <c r="E55" s="209">
        <v>0</v>
      </c>
      <c r="F55" s="209">
        <v>0</v>
      </c>
      <c r="G55" s="209">
        <v>0</v>
      </c>
      <c r="H55" s="209">
        <v>10</v>
      </c>
      <c r="I55" s="209">
        <v>92</v>
      </c>
      <c r="J55" s="209">
        <v>310</v>
      </c>
      <c r="K55" s="209">
        <v>924</v>
      </c>
      <c r="L55" s="209">
        <v>1787</v>
      </c>
      <c r="M55" s="209">
        <v>2423</v>
      </c>
      <c r="N55" s="209">
        <v>3417</v>
      </c>
      <c r="O55" s="209">
        <v>3754</v>
      </c>
      <c r="P55" s="209">
        <v>3340</v>
      </c>
      <c r="Q55" s="209">
        <v>2601</v>
      </c>
      <c r="R55" s="209">
        <v>1652</v>
      </c>
      <c r="S55" s="209">
        <v>1143</v>
      </c>
      <c r="T55" s="209">
        <v>596</v>
      </c>
      <c r="U55" s="209">
        <v>129</v>
      </c>
      <c r="V55" s="209">
        <v>22</v>
      </c>
      <c r="W55" s="210">
        <v>0</v>
      </c>
      <c r="X55" s="148"/>
      <c r="Y55" s="208">
        <v>0</v>
      </c>
      <c r="Z55" s="209">
        <v>0</v>
      </c>
      <c r="AA55" s="209">
        <v>0</v>
      </c>
      <c r="AB55" s="209">
        <v>0</v>
      </c>
      <c r="AC55" s="209">
        <v>0</v>
      </c>
      <c r="AD55" s="209">
        <v>0</v>
      </c>
      <c r="AE55" s="209">
        <v>0</v>
      </c>
      <c r="AF55" s="209">
        <v>7</v>
      </c>
      <c r="AG55" s="209">
        <v>25</v>
      </c>
      <c r="AH55" s="209">
        <v>122</v>
      </c>
      <c r="AI55" s="209">
        <v>577</v>
      </c>
      <c r="AJ55" s="209">
        <v>1865</v>
      </c>
      <c r="AK55" s="209">
        <v>2742</v>
      </c>
      <c r="AL55" s="209">
        <v>3751</v>
      </c>
      <c r="AM55" s="209">
        <v>3055</v>
      </c>
      <c r="AN55" s="209">
        <v>1721</v>
      </c>
      <c r="AO55" s="209">
        <v>573</v>
      </c>
      <c r="AP55" s="209">
        <v>70</v>
      </c>
      <c r="AQ55" s="209" t="s">
        <v>12</v>
      </c>
      <c r="AR55" s="210">
        <v>0</v>
      </c>
      <c r="AS55" s="207"/>
      <c r="AT55" s="208">
        <v>0</v>
      </c>
      <c r="AU55" s="209">
        <v>0</v>
      </c>
      <c r="AV55" s="209" t="s">
        <v>12</v>
      </c>
      <c r="AW55" s="209">
        <v>6</v>
      </c>
      <c r="AX55" s="209">
        <v>11</v>
      </c>
      <c r="AY55" s="209">
        <v>15</v>
      </c>
      <c r="AZ55" s="209">
        <v>23</v>
      </c>
      <c r="BA55" s="209">
        <v>69</v>
      </c>
      <c r="BB55" s="209">
        <v>100</v>
      </c>
      <c r="BC55" s="209">
        <v>193</v>
      </c>
      <c r="BD55" s="209">
        <v>336</v>
      </c>
      <c r="BE55" s="209">
        <v>591</v>
      </c>
      <c r="BF55" s="209">
        <v>709</v>
      </c>
      <c r="BG55" s="209">
        <v>854</v>
      </c>
      <c r="BH55" s="209">
        <v>760</v>
      </c>
      <c r="BI55" s="209">
        <v>498</v>
      </c>
      <c r="BJ55" s="209">
        <v>232</v>
      </c>
      <c r="BK55" s="209">
        <v>37</v>
      </c>
      <c r="BL55" s="209">
        <v>6</v>
      </c>
      <c r="BM55" s="210">
        <v>0</v>
      </c>
      <c r="BN55" s="208">
        <v>0</v>
      </c>
      <c r="BO55" s="209">
        <v>0</v>
      </c>
      <c r="BP55" s="209" t="s">
        <v>12</v>
      </c>
      <c r="BQ55" s="209" t="s">
        <v>12</v>
      </c>
      <c r="BR55" s="209">
        <v>9</v>
      </c>
      <c r="BS55" s="209">
        <v>17</v>
      </c>
      <c r="BT55" s="209">
        <v>24</v>
      </c>
      <c r="BU55" s="209">
        <v>51</v>
      </c>
      <c r="BV55" s="209">
        <v>107</v>
      </c>
      <c r="BW55" s="209">
        <v>164</v>
      </c>
      <c r="BX55" s="209">
        <v>258</v>
      </c>
      <c r="BY55" s="209">
        <v>498</v>
      </c>
      <c r="BZ55" s="209">
        <v>510</v>
      </c>
      <c r="CA55" s="209">
        <v>631</v>
      </c>
      <c r="CB55" s="209">
        <v>620</v>
      </c>
      <c r="CC55" s="209">
        <v>612</v>
      </c>
      <c r="CD55" s="209">
        <v>350</v>
      </c>
      <c r="CE55" s="209">
        <v>79</v>
      </c>
      <c r="CF55" s="209">
        <v>12</v>
      </c>
      <c r="CG55" s="210">
        <v>0</v>
      </c>
      <c r="CH55" s="207"/>
      <c r="CI55" s="208">
        <v>0</v>
      </c>
      <c r="CJ55" s="209">
        <v>0</v>
      </c>
      <c r="CK55" s="209">
        <v>0</v>
      </c>
      <c r="CL55" s="209" t="s">
        <v>12</v>
      </c>
      <c r="CM55" s="209">
        <v>0</v>
      </c>
      <c r="CN55" s="209" t="s">
        <v>12</v>
      </c>
      <c r="CO55" s="209">
        <v>8</v>
      </c>
      <c r="CP55" s="209">
        <v>9</v>
      </c>
      <c r="CQ55" s="209">
        <v>10</v>
      </c>
      <c r="CR55" s="209">
        <v>27</v>
      </c>
      <c r="CS55" s="209">
        <v>57</v>
      </c>
      <c r="CT55" s="209">
        <v>95</v>
      </c>
      <c r="CU55" s="209">
        <v>97</v>
      </c>
      <c r="CV55" s="209">
        <v>104</v>
      </c>
      <c r="CW55" s="209">
        <v>68</v>
      </c>
      <c r="CX55" s="209">
        <v>48</v>
      </c>
      <c r="CY55" s="209">
        <v>14</v>
      </c>
      <c r="CZ55" s="209">
        <v>0</v>
      </c>
      <c r="DA55" s="209">
        <v>0</v>
      </c>
      <c r="DB55" s="210">
        <v>0</v>
      </c>
      <c r="DC55" s="208" t="s">
        <v>12</v>
      </c>
      <c r="DD55" s="209" t="s">
        <v>12</v>
      </c>
      <c r="DE55" s="209" t="s">
        <v>12</v>
      </c>
      <c r="DF55" s="209">
        <v>0</v>
      </c>
      <c r="DG55" s="209">
        <v>0</v>
      </c>
      <c r="DH55" s="209" t="s">
        <v>12</v>
      </c>
      <c r="DI55" s="209" t="s">
        <v>12</v>
      </c>
      <c r="DJ55" s="209">
        <v>5</v>
      </c>
      <c r="DK55" s="209">
        <v>18</v>
      </c>
      <c r="DL55" s="209">
        <v>22</v>
      </c>
      <c r="DM55" s="209">
        <v>48</v>
      </c>
      <c r="DN55" s="209">
        <v>70</v>
      </c>
      <c r="DO55" s="209">
        <v>80</v>
      </c>
      <c r="DP55" s="209">
        <v>91</v>
      </c>
      <c r="DQ55" s="209">
        <v>57</v>
      </c>
      <c r="DR55" s="209">
        <v>47</v>
      </c>
      <c r="DS55" s="209">
        <v>11</v>
      </c>
      <c r="DT55" s="209" t="s">
        <v>12</v>
      </c>
      <c r="DU55" s="209" t="s">
        <v>12</v>
      </c>
      <c r="DV55" s="210">
        <v>0</v>
      </c>
      <c r="DW55" s="207"/>
      <c r="DX55" s="208">
        <v>216</v>
      </c>
      <c r="DY55" s="209">
        <v>152</v>
      </c>
      <c r="DZ55" s="209">
        <v>161</v>
      </c>
      <c r="EA55" s="209">
        <v>224</v>
      </c>
      <c r="EB55" s="209">
        <v>349</v>
      </c>
      <c r="EC55" s="209">
        <v>510</v>
      </c>
      <c r="ED55" s="209">
        <v>632</v>
      </c>
      <c r="EE55" s="209">
        <v>850</v>
      </c>
      <c r="EF55" s="209">
        <v>1005</v>
      </c>
      <c r="EG55" s="209">
        <v>1069</v>
      </c>
      <c r="EH55" s="209">
        <v>1210</v>
      </c>
      <c r="EI55" s="209">
        <v>1759</v>
      </c>
      <c r="EJ55" s="209">
        <v>1485</v>
      </c>
      <c r="EK55" s="209">
        <v>1447</v>
      </c>
      <c r="EL55" s="209">
        <v>1178</v>
      </c>
      <c r="EM55" s="209">
        <v>697</v>
      </c>
      <c r="EN55" s="209">
        <v>270</v>
      </c>
      <c r="EO55" s="209">
        <v>32</v>
      </c>
      <c r="EP55" s="209" t="s">
        <v>12</v>
      </c>
      <c r="EQ55" s="210">
        <v>0</v>
      </c>
      <c r="ER55" s="208">
        <v>199</v>
      </c>
      <c r="ES55" s="209">
        <v>96</v>
      </c>
      <c r="ET55" s="209">
        <v>122</v>
      </c>
      <c r="EU55" s="209">
        <v>200</v>
      </c>
      <c r="EV55" s="209">
        <v>310</v>
      </c>
      <c r="EW55" s="209">
        <v>548</v>
      </c>
      <c r="EX55" s="209">
        <v>871</v>
      </c>
      <c r="EY55" s="209">
        <v>1084</v>
      </c>
      <c r="EZ55" s="209">
        <v>1144</v>
      </c>
      <c r="FA55" s="209">
        <v>1218</v>
      </c>
      <c r="FB55" s="209">
        <v>1521</v>
      </c>
      <c r="FC55" s="209">
        <v>2110</v>
      </c>
      <c r="FD55" s="209">
        <v>1862</v>
      </c>
      <c r="FE55" s="209">
        <v>1680</v>
      </c>
      <c r="FF55" s="209">
        <v>1266</v>
      </c>
      <c r="FG55" s="209">
        <v>914</v>
      </c>
      <c r="FH55" s="209">
        <v>440</v>
      </c>
      <c r="FI55" s="209">
        <v>98</v>
      </c>
      <c r="FJ55" s="209">
        <v>13</v>
      </c>
      <c r="FK55" s="210">
        <v>0</v>
      </c>
      <c r="FL55" s="176"/>
      <c r="FM55" s="176"/>
      <c r="FN55" s="176"/>
    </row>
    <row r="56" spans="2:170" ht="15.75" customHeight="1" x14ac:dyDescent="0.25">
      <c r="B56" s="108">
        <v>2005</v>
      </c>
      <c r="C56" s="177"/>
      <c r="D56" s="211">
        <v>0</v>
      </c>
      <c r="E56" s="205">
        <v>0</v>
      </c>
      <c r="F56" s="205">
        <v>0</v>
      </c>
      <c r="G56" s="205" t="s">
        <v>12</v>
      </c>
      <c r="H56" s="205">
        <v>18</v>
      </c>
      <c r="I56" s="205">
        <v>87</v>
      </c>
      <c r="J56" s="205">
        <v>326</v>
      </c>
      <c r="K56" s="205">
        <v>918</v>
      </c>
      <c r="L56" s="205">
        <v>1861</v>
      </c>
      <c r="M56" s="205">
        <v>2470</v>
      </c>
      <c r="N56" s="205">
        <v>3253</v>
      </c>
      <c r="O56" s="205">
        <v>3545</v>
      </c>
      <c r="P56" s="205">
        <v>3340</v>
      </c>
      <c r="Q56" s="205">
        <v>3092</v>
      </c>
      <c r="R56" s="205">
        <v>1806</v>
      </c>
      <c r="S56" s="205">
        <v>1263</v>
      </c>
      <c r="T56" s="205">
        <v>735</v>
      </c>
      <c r="U56" s="205">
        <v>205</v>
      </c>
      <c r="V56" s="205">
        <v>36</v>
      </c>
      <c r="W56" s="212">
        <v>0</v>
      </c>
      <c r="X56" s="148"/>
      <c r="Y56" s="211">
        <v>0</v>
      </c>
      <c r="Z56" s="205">
        <v>0</v>
      </c>
      <c r="AA56" s="205">
        <v>0</v>
      </c>
      <c r="AB56" s="205" t="s">
        <v>12</v>
      </c>
      <c r="AC56" s="205">
        <v>0</v>
      </c>
      <c r="AD56" s="205" t="s">
        <v>12</v>
      </c>
      <c r="AE56" s="205" t="s">
        <v>12</v>
      </c>
      <c r="AF56" s="205" t="s">
        <v>12</v>
      </c>
      <c r="AG56" s="205">
        <v>23</v>
      </c>
      <c r="AH56" s="205">
        <v>135</v>
      </c>
      <c r="AI56" s="205">
        <v>532</v>
      </c>
      <c r="AJ56" s="205">
        <v>1852</v>
      </c>
      <c r="AK56" s="205">
        <v>2800</v>
      </c>
      <c r="AL56" s="205">
        <v>3755</v>
      </c>
      <c r="AM56" s="205">
        <v>3142</v>
      </c>
      <c r="AN56" s="205">
        <v>1901</v>
      </c>
      <c r="AO56" s="205">
        <v>633</v>
      </c>
      <c r="AP56" s="205">
        <v>115</v>
      </c>
      <c r="AQ56" s="205">
        <v>8</v>
      </c>
      <c r="AR56" s="212">
        <v>0</v>
      </c>
      <c r="AS56" s="207"/>
      <c r="AT56" s="211">
        <v>0</v>
      </c>
      <c r="AU56" s="205">
        <v>0</v>
      </c>
      <c r="AV56" s="205">
        <v>0</v>
      </c>
      <c r="AW56" s="205" t="s">
        <v>12</v>
      </c>
      <c r="AX56" s="205">
        <v>11</v>
      </c>
      <c r="AY56" s="205">
        <v>17</v>
      </c>
      <c r="AZ56" s="205">
        <v>22</v>
      </c>
      <c r="BA56" s="205">
        <v>63</v>
      </c>
      <c r="BB56" s="205">
        <v>119</v>
      </c>
      <c r="BC56" s="205">
        <v>221</v>
      </c>
      <c r="BD56" s="205">
        <v>329</v>
      </c>
      <c r="BE56" s="205">
        <v>671</v>
      </c>
      <c r="BF56" s="205">
        <v>781</v>
      </c>
      <c r="BG56" s="205">
        <v>852</v>
      </c>
      <c r="BH56" s="205">
        <v>864</v>
      </c>
      <c r="BI56" s="205">
        <v>656</v>
      </c>
      <c r="BJ56" s="205">
        <v>259</v>
      </c>
      <c r="BK56" s="205">
        <v>49</v>
      </c>
      <c r="BL56" s="205">
        <v>7</v>
      </c>
      <c r="BM56" s="212">
        <v>0</v>
      </c>
      <c r="BN56" s="211">
        <v>0</v>
      </c>
      <c r="BO56" s="205">
        <v>0</v>
      </c>
      <c r="BP56" s="205">
        <v>0</v>
      </c>
      <c r="BQ56" s="205">
        <v>0</v>
      </c>
      <c r="BR56" s="205">
        <v>13</v>
      </c>
      <c r="BS56" s="205">
        <v>16</v>
      </c>
      <c r="BT56" s="205">
        <v>31</v>
      </c>
      <c r="BU56" s="205">
        <v>57</v>
      </c>
      <c r="BV56" s="205">
        <v>113</v>
      </c>
      <c r="BW56" s="205">
        <v>203</v>
      </c>
      <c r="BX56" s="205">
        <v>273</v>
      </c>
      <c r="BY56" s="205">
        <v>469</v>
      </c>
      <c r="BZ56" s="205">
        <v>547</v>
      </c>
      <c r="CA56" s="205">
        <v>672</v>
      </c>
      <c r="CB56" s="205">
        <v>730</v>
      </c>
      <c r="CC56" s="205">
        <v>656</v>
      </c>
      <c r="CD56" s="205">
        <v>392</v>
      </c>
      <c r="CE56" s="205">
        <v>118</v>
      </c>
      <c r="CF56" s="205">
        <v>21</v>
      </c>
      <c r="CG56" s="212" t="s">
        <v>12</v>
      </c>
      <c r="CH56" s="207"/>
      <c r="CI56" s="211">
        <v>0</v>
      </c>
      <c r="CJ56" s="205">
        <v>0</v>
      </c>
      <c r="CK56" s="205">
        <v>0</v>
      </c>
      <c r="CL56" s="205" t="s">
        <v>12</v>
      </c>
      <c r="CM56" s="205">
        <v>0</v>
      </c>
      <c r="CN56" s="205">
        <v>7</v>
      </c>
      <c r="CO56" s="205">
        <v>6</v>
      </c>
      <c r="CP56" s="205">
        <v>7</v>
      </c>
      <c r="CQ56" s="205">
        <v>16</v>
      </c>
      <c r="CR56" s="205">
        <v>27</v>
      </c>
      <c r="CS56" s="205">
        <v>51</v>
      </c>
      <c r="CT56" s="205">
        <v>78</v>
      </c>
      <c r="CU56" s="205">
        <v>97</v>
      </c>
      <c r="CV56" s="205">
        <v>105</v>
      </c>
      <c r="CW56" s="205">
        <v>97</v>
      </c>
      <c r="CX56" s="205">
        <v>48</v>
      </c>
      <c r="CY56" s="205">
        <v>18</v>
      </c>
      <c r="CZ56" s="205" t="s">
        <v>12</v>
      </c>
      <c r="DA56" s="205">
        <v>0</v>
      </c>
      <c r="DB56" s="212">
        <v>0</v>
      </c>
      <c r="DC56" s="211">
        <v>0</v>
      </c>
      <c r="DD56" s="205">
        <v>0</v>
      </c>
      <c r="DE56" s="205">
        <v>0</v>
      </c>
      <c r="DF56" s="205" t="s">
        <v>12</v>
      </c>
      <c r="DG56" s="205" t="s">
        <v>12</v>
      </c>
      <c r="DH56" s="205" t="s">
        <v>12</v>
      </c>
      <c r="DI56" s="205" t="s">
        <v>12</v>
      </c>
      <c r="DJ56" s="205">
        <v>7</v>
      </c>
      <c r="DK56" s="205">
        <v>17</v>
      </c>
      <c r="DL56" s="205">
        <v>31</v>
      </c>
      <c r="DM56" s="205">
        <v>71</v>
      </c>
      <c r="DN56" s="205">
        <v>91</v>
      </c>
      <c r="DO56" s="205">
        <v>96</v>
      </c>
      <c r="DP56" s="205">
        <v>93</v>
      </c>
      <c r="DQ56" s="205">
        <v>96</v>
      </c>
      <c r="DR56" s="205">
        <v>46</v>
      </c>
      <c r="DS56" s="205">
        <v>19</v>
      </c>
      <c r="DT56" s="205" t="s">
        <v>12</v>
      </c>
      <c r="DU56" s="205" t="s">
        <v>12</v>
      </c>
      <c r="DV56" s="212">
        <v>0</v>
      </c>
      <c r="DW56" s="207"/>
      <c r="DX56" s="211">
        <v>219</v>
      </c>
      <c r="DY56" s="205">
        <v>132</v>
      </c>
      <c r="DZ56" s="205">
        <v>132</v>
      </c>
      <c r="EA56" s="205">
        <v>245</v>
      </c>
      <c r="EB56" s="205">
        <v>377</v>
      </c>
      <c r="EC56" s="205">
        <v>543</v>
      </c>
      <c r="ED56" s="205">
        <v>693</v>
      </c>
      <c r="EE56" s="205">
        <v>891</v>
      </c>
      <c r="EF56" s="205">
        <v>1037</v>
      </c>
      <c r="EG56" s="205">
        <v>1153</v>
      </c>
      <c r="EH56" s="205">
        <v>1273</v>
      </c>
      <c r="EI56" s="205">
        <v>1842</v>
      </c>
      <c r="EJ56" s="205">
        <v>1724</v>
      </c>
      <c r="EK56" s="205">
        <v>1680</v>
      </c>
      <c r="EL56" s="205">
        <v>1441</v>
      </c>
      <c r="EM56" s="205">
        <v>866</v>
      </c>
      <c r="EN56" s="205">
        <v>377</v>
      </c>
      <c r="EO56" s="205">
        <v>61</v>
      </c>
      <c r="EP56" s="205">
        <v>9</v>
      </c>
      <c r="EQ56" s="212">
        <v>0</v>
      </c>
      <c r="ER56" s="211">
        <v>213</v>
      </c>
      <c r="ES56" s="205">
        <v>97</v>
      </c>
      <c r="ET56" s="205">
        <v>124</v>
      </c>
      <c r="EU56" s="205">
        <v>215</v>
      </c>
      <c r="EV56" s="205">
        <v>370</v>
      </c>
      <c r="EW56" s="205">
        <v>632</v>
      </c>
      <c r="EX56" s="205">
        <v>877</v>
      </c>
      <c r="EY56" s="205">
        <v>1012</v>
      </c>
      <c r="EZ56" s="205">
        <v>1199</v>
      </c>
      <c r="FA56" s="205">
        <v>1302</v>
      </c>
      <c r="FB56" s="205">
        <v>1619</v>
      </c>
      <c r="FC56" s="205">
        <v>2241</v>
      </c>
      <c r="FD56" s="205">
        <v>1982</v>
      </c>
      <c r="FE56" s="205">
        <v>1882</v>
      </c>
      <c r="FF56" s="205">
        <v>1533</v>
      </c>
      <c r="FG56" s="205">
        <v>1062</v>
      </c>
      <c r="FH56" s="205">
        <v>538</v>
      </c>
      <c r="FI56" s="205">
        <v>138</v>
      </c>
      <c r="FJ56" s="205">
        <v>22</v>
      </c>
      <c r="FK56" s="212" t="s">
        <v>12</v>
      </c>
      <c r="FL56" s="176"/>
      <c r="FM56" s="176"/>
      <c r="FN56" s="176"/>
    </row>
    <row r="57" spans="2:170" ht="15.75" customHeight="1" x14ac:dyDescent="0.25">
      <c r="B57" s="109">
        <v>2006</v>
      </c>
      <c r="C57" s="177"/>
      <c r="D57" s="208">
        <v>0</v>
      </c>
      <c r="E57" s="209">
        <v>0</v>
      </c>
      <c r="F57" s="209">
        <v>0</v>
      </c>
      <c r="G57" s="209" t="s">
        <v>12</v>
      </c>
      <c r="H57" s="209">
        <v>16</v>
      </c>
      <c r="I57" s="209">
        <v>104</v>
      </c>
      <c r="J57" s="209">
        <v>358</v>
      </c>
      <c r="K57" s="209">
        <v>877</v>
      </c>
      <c r="L57" s="209">
        <v>1931</v>
      </c>
      <c r="M57" s="209">
        <v>2609</v>
      </c>
      <c r="N57" s="209">
        <v>3307</v>
      </c>
      <c r="O57" s="209">
        <v>3629</v>
      </c>
      <c r="P57" s="209">
        <v>3407</v>
      </c>
      <c r="Q57" s="209">
        <v>3318</v>
      </c>
      <c r="R57" s="209">
        <v>1820</v>
      </c>
      <c r="S57" s="209">
        <v>1382</v>
      </c>
      <c r="T57" s="209">
        <v>834</v>
      </c>
      <c r="U57" s="209">
        <v>270</v>
      </c>
      <c r="V57" s="209">
        <v>53</v>
      </c>
      <c r="W57" s="210" t="s">
        <v>12</v>
      </c>
      <c r="X57" s="148"/>
      <c r="Y57" s="208">
        <v>0</v>
      </c>
      <c r="Z57" s="209">
        <v>0</v>
      </c>
      <c r="AA57" s="209">
        <v>0</v>
      </c>
      <c r="AB57" s="209">
        <v>0</v>
      </c>
      <c r="AC57" s="209">
        <v>0</v>
      </c>
      <c r="AD57" s="209" t="s">
        <v>12</v>
      </c>
      <c r="AE57" s="209">
        <v>0</v>
      </c>
      <c r="AF57" s="209" t="s">
        <v>12</v>
      </c>
      <c r="AG57" s="209">
        <v>35</v>
      </c>
      <c r="AH57" s="209">
        <v>165</v>
      </c>
      <c r="AI57" s="209">
        <v>594</v>
      </c>
      <c r="AJ57" s="209">
        <v>1970</v>
      </c>
      <c r="AK57" s="209">
        <v>3168</v>
      </c>
      <c r="AL57" s="209">
        <v>4032</v>
      </c>
      <c r="AM57" s="209">
        <v>3672</v>
      </c>
      <c r="AN57" s="209">
        <v>2413</v>
      </c>
      <c r="AO57" s="209">
        <v>862</v>
      </c>
      <c r="AP57" s="209">
        <v>176</v>
      </c>
      <c r="AQ57" s="209">
        <v>14</v>
      </c>
      <c r="AR57" s="210">
        <v>0</v>
      </c>
      <c r="AS57" s="207"/>
      <c r="AT57" s="208">
        <v>0</v>
      </c>
      <c r="AU57" s="209" t="s">
        <v>12</v>
      </c>
      <c r="AV57" s="209" t="s">
        <v>12</v>
      </c>
      <c r="AW57" s="209" t="s">
        <v>12</v>
      </c>
      <c r="AX57" s="209">
        <v>13</v>
      </c>
      <c r="AY57" s="209">
        <v>23</v>
      </c>
      <c r="AZ57" s="209">
        <v>33</v>
      </c>
      <c r="BA57" s="209">
        <v>65</v>
      </c>
      <c r="BB57" s="209">
        <v>117</v>
      </c>
      <c r="BC57" s="209">
        <v>206</v>
      </c>
      <c r="BD57" s="209">
        <v>351</v>
      </c>
      <c r="BE57" s="209">
        <v>681</v>
      </c>
      <c r="BF57" s="209">
        <v>891</v>
      </c>
      <c r="BG57" s="209">
        <v>997</v>
      </c>
      <c r="BH57" s="209">
        <v>988</v>
      </c>
      <c r="BI57" s="209">
        <v>717</v>
      </c>
      <c r="BJ57" s="209">
        <v>333</v>
      </c>
      <c r="BK57" s="209">
        <v>96</v>
      </c>
      <c r="BL57" s="209">
        <v>9</v>
      </c>
      <c r="BM57" s="210">
        <v>0</v>
      </c>
      <c r="BN57" s="208">
        <v>0</v>
      </c>
      <c r="BO57" s="209">
        <v>0</v>
      </c>
      <c r="BP57" s="209" t="s">
        <v>12</v>
      </c>
      <c r="BQ57" s="209">
        <v>8</v>
      </c>
      <c r="BR57" s="209">
        <v>11</v>
      </c>
      <c r="BS57" s="209">
        <v>20</v>
      </c>
      <c r="BT57" s="209">
        <v>25</v>
      </c>
      <c r="BU57" s="209">
        <v>74</v>
      </c>
      <c r="BV57" s="209">
        <v>110</v>
      </c>
      <c r="BW57" s="209">
        <v>208</v>
      </c>
      <c r="BX57" s="209">
        <v>308</v>
      </c>
      <c r="BY57" s="209">
        <v>475</v>
      </c>
      <c r="BZ57" s="209">
        <v>570</v>
      </c>
      <c r="CA57" s="209">
        <v>704</v>
      </c>
      <c r="CB57" s="209">
        <v>791</v>
      </c>
      <c r="CC57" s="209">
        <v>708</v>
      </c>
      <c r="CD57" s="209">
        <v>492</v>
      </c>
      <c r="CE57" s="209">
        <v>161</v>
      </c>
      <c r="CF57" s="209">
        <v>36</v>
      </c>
      <c r="CG57" s="210">
        <v>0</v>
      </c>
      <c r="CH57" s="207"/>
      <c r="CI57" s="208">
        <v>0</v>
      </c>
      <c r="CJ57" s="209">
        <v>0</v>
      </c>
      <c r="CK57" s="209">
        <v>0</v>
      </c>
      <c r="CL57" s="209">
        <v>0</v>
      </c>
      <c r="CM57" s="209" t="s">
        <v>12</v>
      </c>
      <c r="CN57" s="209" t="s">
        <v>12</v>
      </c>
      <c r="CO57" s="209" t="s">
        <v>12</v>
      </c>
      <c r="CP57" s="209">
        <v>11</v>
      </c>
      <c r="CQ57" s="209">
        <v>14</v>
      </c>
      <c r="CR57" s="209">
        <v>33</v>
      </c>
      <c r="CS57" s="209">
        <v>44</v>
      </c>
      <c r="CT57" s="209">
        <v>97</v>
      </c>
      <c r="CU57" s="209">
        <v>140</v>
      </c>
      <c r="CV57" s="209">
        <v>131</v>
      </c>
      <c r="CW57" s="209">
        <v>89</v>
      </c>
      <c r="CX57" s="209">
        <v>81</v>
      </c>
      <c r="CY57" s="209">
        <v>22</v>
      </c>
      <c r="CZ57" s="209" t="s">
        <v>12</v>
      </c>
      <c r="DA57" s="209" t="s">
        <v>12</v>
      </c>
      <c r="DB57" s="210">
        <v>0</v>
      </c>
      <c r="DC57" s="208" t="s">
        <v>12</v>
      </c>
      <c r="DD57" s="209">
        <v>0</v>
      </c>
      <c r="DE57" s="209">
        <v>0</v>
      </c>
      <c r="DF57" s="209" t="s">
        <v>12</v>
      </c>
      <c r="DG57" s="209" t="s">
        <v>12</v>
      </c>
      <c r="DH57" s="209" t="s">
        <v>12</v>
      </c>
      <c r="DI57" s="209" t="s">
        <v>12</v>
      </c>
      <c r="DJ57" s="209">
        <v>6</v>
      </c>
      <c r="DK57" s="209">
        <v>16</v>
      </c>
      <c r="DL57" s="209">
        <v>42</v>
      </c>
      <c r="DM57" s="209">
        <v>50</v>
      </c>
      <c r="DN57" s="209">
        <v>94</v>
      </c>
      <c r="DO57" s="209">
        <v>117</v>
      </c>
      <c r="DP57" s="209">
        <v>99</v>
      </c>
      <c r="DQ57" s="209">
        <v>109</v>
      </c>
      <c r="DR57" s="209">
        <v>60</v>
      </c>
      <c r="DS57" s="209">
        <v>24</v>
      </c>
      <c r="DT57" s="209">
        <v>9</v>
      </c>
      <c r="DU57" s="209">
        <v>0</v>
      </c>
      <c r="DV57" s="210">
        <v>0</v>
      </c>
      <c r="DW57" s="207"/>
      <c r="DX57" s="208">
        <v>227</v>
      </c>
      <c r="DY57" s="209">
        <v>161</v>
      </c>
      <c r="DZ57" s="209">
        <v>164</v>
      </c>
      <c r="EA57" s="209">
        <v>239</v>
      </c>
      <c r="EB57" s="209">
        <v>376</v>
      </c>
      <c r="EC57" s="209">
        <v>564</v>
      </c>
      <c r="ED57" s="209">
        <v>675</v>
      </c>
      <c r="EE57" s="209">
        <v>879</v>
      </c>
      <c r="EF57" s="209">
        <v>1131</v>
      </c>
      <c r="EG57" s="209">
        <v>1203</v>
      </c>
      <c r="EH57" s="209">
        <v>1385</v>
      </c>
      <c r="EI57" s="209">
        <v>2002</v>
      </c>
      <c r="EJ57" s="209">
        <v>2117</v>
      </c>
      <c r="EK57" s="209">
        <v>1920</v>
      </c>
      <c r="EL57" s="209">
        <v>1621</v>
      </c>
      <c r="EM57" s="209">
        <v>1135</v>
      </c>
      <c r="EN57" s="209">
        <v>493</v>
      </c>
      <c r="EO57" s="209">
        <v>133</v>
      </c>
      <c r="EP57" s="209">
        <v>9</v>
      </c>
      <c r="EQ57" s="210" t="s">
        <v>12</v>
      </c>
      <c r="ER57" s="208">
        <v>200</v>
      </c>
      <c r="ES57" s="209">
        <v>86</v>
      </c>
      <c r="ET57" s="209">
        <v>117</v>
      </c>
      <c r="EU57" s="209">
        <v>211</v>
      </c>
      <c r="EV57" s="209">
        <v>388</v>
      </c>
      <c r="EW57" s="209">
        <v>638</v>
      </c>
      <c r="EX57" s="209">
        <v>896</v>
      </c>
      <c r="EY57" s="209">
        <v>1187</v>
      </c>
      <c r="EZ57" s="209">
        <v>1340</v>
      </c>
      <c r="FA57" s="209">
        <v>1449</v>
      </c>
      <c r="FB57" s="209">
        <v>1750</v>
      </c>
      <c r="FC57" s="209">
        <v>2404</v>
      </c>
      <c r="FD57" s="209">
        <v>2315</v>
      </c>
      <c r="FE57" s="209">
        <v>1989</v>
      </c>
      <c r="FF57" s="209">
        <v>1594</v>
      </c>
      <c r="FG57" s="209">
        <v>1210</v>
      </c>
      <c r="FH57" s="209">
        <v>684</v>
      </c>
      <c r="FI57" s="209">
        <v>226</v>
      </c>
      <c r="FJ57" s="209">
        <v>27</v>
      </c>
      <c r="FK57" s="210" t="s">
        <v>12</v>
      </c>
      <c r="FL57" s="176"/>
      <c r="FM57" s="176"/>
      <c r="FN57" s="176"/>
    </row>
    <row r="58" spans="2:170" ht="15.75" customHeight="1" x14ac:dyDescent="0.25">
      <c r="B58" s="108">
        <v>2007</v>
      </c>
      <c r="C58" s="177"/>
      <c r="D58" s="211" t="s">
        <v>12</v>
      </c>
      <c r="E58" s="205">
        <v>0</v>
      </c>
      <c r="F58" s="205">
        <v>0</v>
      </c>
      <c r="G58" s="205" t="s">
        <v>12</v>
      </c>
      <c r="H58" s="205">
        <v>12</v>
      </c>
      <c r="I58" s="205">
        <v>110</v>
      </c>
      <c r="J58" s="205">
        <v>315</v>
      </c>
      <c r="K58" s="205">
        <v>931</v>
      </c>
      <c r="L58" s="205">
        <v>1934</v>
      </c>
      <c r="M58" s="205">
        <v>2650</v>
      </c>
      <c r="N58" s="205">
        <v>3392</v>
      </c>
      <c r="O58" s="205">
        <v>3459</v>
      </c>
      <c r="P58" s="205">
        <v>3984</v>
      </c>
      <c r="Q58" s="205">
        <v>3425</v>
      </c>
      <c r="R58" s="205">
        <v>1913</v>
      </c>
      <c r="S58" s="205">
        <v>1666</v>
      </c>
      <c r="T58" s="205">
        <v>935</v>
      </c>
      <c r="U58" s="205">
        <v>378</v>
      </c>
      <c r="V58" s="205">
        <v>61</v>
      </c>
      <c r="W58" s="212">
        <v>8</v>
      </c>
      <c r="X58" s="148"/>
      <c r="Y58" s="211">
        <v>0</v>
      </c>
      <c r="Z58" s="205">
        <v>0</v>
      </c>
      <c r="AA58" s="205">
        <v>0</v>
      </c>
      <c r="AB58" s="205">
        <v>0</v>
      </c>
      <c r="AC58" s="205">
        <v>0</v>
      </c>
      <c r="AD58" s="205" t="s">
        <v>12</v>
      </c>
      <c r="AE58" s="205">
        <v>0</v>
      </c>
      <c r="AF58" s="205" t="s">
        <v>12</v>
      </c>
      <c r="AG58" s="205">
        <v>37</v>
      </c>
      <c r="AH58" s="205">
        <v>158</v>
      </c>
      <c r="AI58" s="205">
        <v>685</v>
      </c>
      <c r="AJ58" s="205">
        <v>2037</v>
      </c>
      <c r="AK58" s="205">
        <v>3432</v>
      </c>
      <c r="AL58" s="205">
        <v>4270</v>
      </c>
      <c r="AM58" s="205">
        <v>3915</v>
      </c>
      <c r="AN58" s="205">
        <v>2804</v>
      </c>
      <c r="AO58" s="205">
        <v>1044</v>
      </c>
      <c r="AP58" s="205">
        <v>283</v>
      </c>
      <c r="AQ58" s="205">
        <v>24</v>
      </c>
      <c r="AR58" s="212" t="s">
        <v>12</v>
      </c>
      <c r="AS58" s="207"/>
      <c r="AT58" s="211">
        <v>0</v>
      </c>
      <c r="AU58" s="205">
        <v>0</v>
      </c>
      <c r="AV58" s="205">
        <v>0</v>
      </c>
      <c r="AW58" s="205" t="s">
        <v>12</v>
      </c>
      <c r="AX58" s="205">
        <v>15</v>
      </c>
      <c r="AY58" s="205">
        <v>22</v>
      </c>
      <c r="AZ58" s="205">
        <v>16</v>
      </c>
      <c r="BA58" s="205">
        <v>66</v>
      </c>
      <c r="BB58" s="205">
        <v>139</v>
      </c>
      <c r="BC58" s="205">
        <v>212</v>
      </c>
      <c r="BD58" s="205">
        <v>365</v>
      </c>
      <c r="BE58" s="205">
        <v>653</v>
      </c>
      <c r="BF58" s="205">
        <v>1022</v>
      </c>
      <c r="BG58" s="205">
        <v>1171</v>
      </c>
      <c r="BH58" s="205">
        <v>1102</v>
      </c>
      <c r="BI58" s="205">
        <v>825</v>
      </c>
      <c r="BJ58" s="205">
        <v>410</v>
      </c>
      <c r="BK58" s="205">
        <v>123</v>
      </c>
      <c r="BL58" s="205">
        <v>14</v>
      </c>
      <c r="BM58" s="212">
        <v>0</v>
      </c>
      <c r="BN58" s="211">
        <v>0</v>
      </c>
      <c r="BO58" s="205">
        <v>0</v>
      </c>
      <c r="BP58" s="205">
        <v>5</v>
      </c>
      <c r="BQ58" s="205">
        <v>9</v>
      </c>
      <c r="BR58" s="205">
        <v>14</v>
      </c>
      <c r="BS58" s="205">
        <v>23</v>
      </c>
      <c r="BT58" s="205">
        <v>34</v>
      </c>
      <c r="BU58" s="205">
        <v>64</v>
      </c>
      <c r="BV58" s="205">
        <v>131</v>
      </c>
      <c r="BW58" s="205">
        <v>197</v>
      </c>
      <c r="BX58" s="205">
        <v>329</v>
      </c>
      <c r="BY58" s="205">
        <v>539</v>
      </c>
      <c r="BZ58" s="205">
        <v>740</v>
      </c>
      <c r="CA58" s="205">
        <v>797</v>
      </c>
      <c r="CB58" s="205">
        <v>796</v>
      </c>
      <c r="CC58" s="205">
        <v>842</v>
      </c>
      <c r="CD58" s="205">
        <v>539</v>
      </c>
      <c r="CE58" s="205">
        <v>219</v>
      </c>
      <c r="CF58" s="205">
        <v>34</v>
      </c>
      <c r="CG58" s="212">
        <v>5</v>
      </c>
      <c r="CH58" s="207"/>
      <c r="CI58" s="211">
        <v>0</v>
      </c>
      <c r="CJ58" s="205">
        <v>0</v>
      </c>
      <c r="CK58" s="205" t="s">
        <v>12</v>
      </c>
      <c r="CL58" s="205" t="s">
        <v>12</v>
      </c>
      <c r="CM58" s="205" t="s">
        <v>12</v>
      </c>
      <c r="CN58" s="205" t="s">
        <v>12</v>
      </c>
      <c r="CO58" s="205">
        <v>7</v>
      </c>
      <c r="CP58" s="205">
        <v>14</v>
      </c>
      <c r="CQ58" s="205">
        <v>20</v>
      </c>
      <c r="CR58" s="205">
        <v>38</v>
      </c>
      <c r="CS58" s="205">
        <v>59</v>
      </c>
      <c r="CT58" s="205">
        <v>108</v>
      </c>
      <c r="CU58" s="205">
        <v>143</v>
      </c>
      <c r="CV58" s="205">
        <v>146</v>
      </c>
      <c r="CW58" s="205">
        <v>137</v>
      </c>
      <c r="CX58" s="205">
        <v>95</v>
      </c>
      <c r="CY58" s="205">
        <v>43</v>
      </c>
      <c r="CZ58" s="205">
        <v>10</v>
      </c>
      <c r="DA58" s="205">
        <v>0</v>
      </c>
      <c r="DB58" s="212">
        <v>0</v>
      </c>
      <c r="DC58" s="211">
        <v>0</v>
      </c>
      <c r="DD58" s="205">
        <v>0</v>
      </c>
      <c r="DE58" s="205">
        <v>0</v>
      </c>
      <c r="DF58" s="205">
        <v>0</v>
      </c>
      <c r="DG58" s="205" t="s">
        <v>12</v>
      </c>
      <c r="DH58" s="205">
        <v>5</v>
      </c>
      <c r="DI58" s="205">
        <v>7</v>
      </c>
      <c r="DJ58" s="205">
        <v>11</v>
      </c>
      <c r="DK58" s="205">
        <v>22</v>
      </c>
      <c r="DL58" s="205">
        <v>34</v>
      </c>
      <c r="DM58" s="205">
        <v>64</v>
      </c>
      <c r="DN58" s="205">
        <v>117</v>
      </c>
      <c r="DO58" s="205">
        <v>141</v>
      </c>
      <c r="DP58" s="205">
        <v>154</v>
      </c>
      <c r="DQ58" s="205">
        <v>122</v>
      </c>
      <c r="DR58" s="205">
        <v>107</v>
      </c>
      <c r="DS58" s="205">
        <v>33</v>
      </c>
      <c r="DT58" s="205">
        <v>6</v>
      </c>
      <c r="DU58" s="205" t="s">
        <v>12</v>
      </c>
      <c r="DV58" s="212">
        <v>0</v>
      </c>
      <c r="DW58" s="207"/>
      <c r="DX58" s="211">
        <v>239</v>
      </c>
      <c r="DY58" s="205">
        <v>118</v>
      </c>
      <c r="DZ58" s="205">
        <v>148</v>
      </c>
      <c r="EA58" s="205">
        <v>225</v>
      </c>
      <c r="EB58" s="205">
        <v>417</v>
      </c>
      <c r="EC58" s="205">
        <v>610</v>
      </c>
      <c r="ED58" s="205">
        <v>668</v>
      </c>
      <c r="EE58" s="205">
        <v>923</v>
      </c>
      <c r="EF58" s="205">
        <v>1136</v>
      </c>
      <c r="EG58" s="205">
        <v>1267</v>
      </c>
      <c r="EH58" s="205">
        <v>1603</v>
      </c>
      <c r="EI58" s="205">
        <v>2032</v>
      </c>
      <c r="EJ58" s="205">
        <v>2363</v>
      </c>
      <c r="EK58" s="205">
        <v>2151</v>
      </c>
      <c r="EL58" s="205">
        <v>1869</v>
      </c>
      <c r="EM58" s="205">
        <v>1269</v>
      </c>
      <c r="EN58" s="205">
        <v>595</v>
      </c>
      <c r="EO58" s="205">
        <v>171</v>
      </c>
      <c r="EP58" s="205">
        <v>20</v>
      </c>
      <c r="EQ58" s="212" t="s">
        <v>12</v>
      </c>
      <c r="ER58" s="211">
        <v>222</v>
      </c>
      <c r="ES58" s="205">
        <v>96</v>
      </c>
      <c r="ET58" s="205">
        <v>120</v>
      </c>
      <c r="EU58" s="205">
        <v>206</v>
      </c>
      <c r="EV58" s="205">
        <v>377</v>
      </c>
      <c r="EW58" s="205">
        <v>694</v>
      </c>
      <c r="EX58" s="205">
        <v>908</v>
      </c>
      <c r="EY58" s="205">
        <v>1207</v>
      </c>
      <c r="EZ58" s="205">
        <v>1428</v>
      </c>
      <c r="FA58" s="205">
        <v>1560</v>
      </c>
      <c r="FB58" s="205">
        <v>1710</v>
      </c>
      <c r="FC58" s="205">
        <v>2477</v>
      </c>
      <c r="FD58" s="205">
        <v>2697</v>
      </c>
      <c r="FE58" s="205">
        <v>2220</v>
      </c>
      <c r="FF58" s="205">
        <v>1916</v>
      </c>
      <c r="FG58" s="205">
        <v>1426</v>
      </c>
      <c r="FH58" s="205">
        <v>814</v>
      </c>
      <c r="FI58" s="205">
        <v>317</v>
      </c>
      <c r="FJ58" s="205">
        <v>50</v>
      </c>
      <c r="FK58" s="212">
        <v>8</v>
      </c>
      <c r="FL58" s="176"/>
      <c r="FM58" s="176"/>
      <c r="FN58" s="176"/>
    </row>
    <row r="59" spans="2:170" ht="15.75" customHeight="1" x14ac:dyDescent="0.25">
      <c r="B59" s="109">
        <v>2008</v>
      </c>
      <c r="C59" s="177"/>
      <c r="D59" s="208">
        <v>0</v>
      </c>
      <c r="E59" s="209">
        <v>0</v>
      </c>
      <c r="F59" s="209">
        <v>0</v>
      </c>
      <c r="G59" s="209">
        <v>0</v>
      </c>
      <c r="H59" s="209">
        <v>19</v>
      </c>
      <c r="I59" s="209">
        <v>115</v>
      </c>
      <c r="J59" s="209">
        <v>330</v>
      </c>
      <c r="K59" s="209">
        <v>876</v>
      </c>
      <c r="L59" s="209">
        <v>1986</v>
      </c>
      <c r="M59" s="209">
        <v>3040</v>
      </c>
      <c r="N59" s="209">
        <v>3668</v>
      </c>
      <c r="O59" s="209">
        <v>3575</v>
      </c>
      <c r="P59" s="209">
        <v>4367</v>
      </c>
      <c r="Q59" s="209">
        <v>3472</v>
      </c>
      <c r="R59" s="209">
        <v>2124</v>
      </c>
      <c r="S59" s="209">
        <v>1749</v>
      </c>
      <c r="T59" s="209">
        <v>1166</v>
      </c>
      <c r="U59" s="209">
        <v>539</v>
      </c>
      <c r="V59" s="209">
        <v>107</v>
      </c>
      <c r="W59" s="210">
        <v>13</v>
      </c>
      <c r="X59" s="148"/>
      <c r="Y59" s="208">
        <v>0</v>
      </c>
      <c r="Z59" s="209" t="s">
        <v>12</v>
      </c>
      <c r="AA59" s="209">
        <v>0</v>
      </c>
      <c r="AB59" s="209">
        <v>0</v>
      </c>
      <c r="AC59" s="209">
        <v>0</v>
      </c>
      <c r="AD59" s="209">
        <v>0</v>
      </c>
      <c r="AE59" s="209">
        <v>0</v>
      </c>
      <c r="AF59" s="209" t="s">
        <v>12</v>
      </c>
      <c r="AG59" s="209">
        <v>48</v>
      </c>
      <c r="AH59" s="209">
        <v>196</v>
      </c>
      <c r="AI59" s="209">
        <v>719</v>
      </c>
      <c r="AJ59" s="209">
        <v>1992</v>
      </c>
      <c r="AK59" s="209">
        <v>3814</v>
      </c>
      <c r="AL59" s="209">
        <v>4460</v>
      </c>
      <c r="AM59" s="209">
        <v>4178</v>
      </c>
      <c r="AN59" s="209">
        <v>3146</v>
      </c>
      <c r="AO59" s="209">
        <v>1215</v>
      </c>
      <c r="AP59" s="209">
        <v>387</v>
      </c>
      <c r="AQ59" s="209">
        <v>35</v>
      </c>
      <c r="AR59" s="210" t="s">
        <v>12</v>
      </c>
      <c r="AS59" s="207"/>
      <c r="AT59" s="208" t="s">
        <v>12</v>
      </c>
      <c r="AU59" s="209">
        <v>0</v>
      </c>
      <c r="AV59" s="209" t="s">
        <v>12</v>
      </c>
      <c r="AW59" s="209">
        <v>6</v>
      </c>
      <c r="AX59" s="209">
        <v>9</v>
      </c>
      <c r="AY59" s="209">
        <v>31</v>
      </c>
      <c r="AZ59" s="209">
        <v>28</v>
      </c>
      <c r="BA59" s="209">
        <v>83</v>
      </c>
      <c r="BB59" s="209">
        <v>139</v>
      </c>
      <c r="BC59" s="209">
        <v>214</v>
      </c>
      <c r="BD59" s="209">
        <v>392</v>
      </c>
      <c r="BE59" s="209">
        <v>689</v>
      </c>
      <c r="BF59" s="209">
        <v>1353</v>
      </c>
      <c r="BG59" s="209">
        <v>1495</v>
      </c>
      <c r="BH59" s="209">
        <v>1221</v>
      </c>
      <c r="BI59" s="209">
        <v>943</v>
      </c>
      <c r="BJ59" s="209">
        <v>499</v>
      </c>
      <c r="BK59" s="209">
        <v>149</v>
      </c>
      <c r="BL59" s="209">
        <v>19</v>
      </c>
      <c r="BM59" s="210" t="s">
        <v>12</v>
      </c>
      <c r="BN59" s="208">
        <v>0</v>
      </c>
      <c r="BO59" s="209">
        <v>0</v>
      </c>
      <c r="BP59" s="209" t="s">
        <v>12</v>
      </c>
      <c r="BQ59" s="209">
        <v>6</v>
      </c>
      <c r="BR59" s="209">
        <v>9</v>
      </c>
      <c r="BS59" s="209">
        <v>25</v>
      </c>
      <c r="BT59" s="209">
        <v>39</v>
      </c>
      <c r="BU59" s="209">
        <v>60</v>
      </c>
      <c r="BV59" s="209">
        <v>129</v>
      </c>
      <c r="BW59" s="209">
        <v>227</v>
      </c>
      <c r="BX59" s="209">
        <v>356</v>
      </c>
      <c r="BY59" s="209">
        <v>540</v>
      </c>
      <c r="BZ59" s="209">
        <v>899</v>
      </c>
      <c r="CA59" s="209">
        <v>940</v>
      </c>
      <c r="CB59" s="209">
        <v>925</v>
      </c>
      <c r="CC59" s="209">
        <v>872</v>
      </c>
      <c r="CD59" s="209">
        <v>640</v>
      </c>
      <c r="CE59" s="209">
        <v>272</v>
      </c>
      <c r="CF59" s="209">
        <v>32</v>
      </c>
      <c r="CG59" s="210">
        <v>5</v>
      </c>
      <c r="CH59" s="207"/>
      <c r="CI59" s="208">
        <v>0</v>
      </c>
      <c r="CJ59" s="209">
        <v>0</v>
      </c>
      <c r="CK59" s="209" t="s">
        <v>12</v>
      </c>
      <c r="CL59" s="209" t="s">
        <v>12</v>
      </c>
      <c r="CM59" s="209" t="s">
        <v>12</v>
      </c>
      <c r="CN59" s="209" t="s">
        <v>12</v>
      </c>
      <c r="CO59" s="209">
        <v>8</v>
      </c>
      <c r="CP59" s="209">
        <v>5</v>
      </c>
      <c r="CQ59" s="209">
        <v>13</v>
      </c>
      <c r="CR59" s="209">
        <v>36</v>
      </c>
      <c r="CS59" s="209">
        <v>66</v>
      </c>
      <c r="CT59" s="209">
        <v>110</v>
      </c>
      <c r="CU59" s="209">
        <v>174</v>
      </c>
      <c r="CV59" s="209">
        <v>182</v>
      </c>
      <c r="CW59" s="209">
        <v>166</v>
      </c>
      <c r="CX59" s="209">
        <v>114</v>
      </c>
      <c r="CY59" s="209">
        <v>55</v>
      </c>
      <c r="CZ59" s="209">
        <v>12</v>
      </c>
      <c r="DA59" s="209" t="s">
        <v>12</v>
      </c>
      <c r="DB59" s="210">
        <v>0</v>
      </c>
      <c r="DC59" s="208">
        <v>0</v>
      </c>
      <c r="DD59" s="209" t="s">
        <v>12</v>
      </c>
      <c r="DE59" s="209">
        <v>0</v>
      </c>
      <c r="DF59" s="209" t="s">
        <v>12</v>
      </c>
      <c r="DG59" s="209">
        <v>6</v>
      </c>
      <c r="DH59" s="209" t="s">
        <v>12</v>
      </c>
      <c r="DI59" s="209" t="s">
        <v>12</v>
      </c>
      <c r="DJ59" s="209">
        <v>13</v>
      </c>
      <c r="DK59" s="209">
        <v>20</v>
      </c>
      <c r="DL59" s="209">
        <v>42</v>
      </c>
      <c r="DM59" s="209">
        <v>73</v>
      </c>
      <c r="DN59" s="209">
        <v>120</v>
      </c>
      <c r="DO59" s="209">
        <v>197</v>
      </c>
      <c r="DP59" s="209">
        <v>153</v>
      </c>
      <c r="DQ59" s="209">
        <v>168</v>
      </c>
      <c r="DR59" s="209">
        <v>98</v>
      </c>
      <c r="DS59" s="209">
        <v>59</v>
      </c>
      <c r="DT59" s="209">
        <v>22</v>
      </c>
      <c r="DU59" s="209" t="s">
        <v>12</v>
      </c>
      <c r="DV59" s="210">
        <v>0</v>
      </c>
      <c r="DW59" s="207"/>
      <c r="DX59" s="208">
        <v>270</v>
      </c>
      <c r="DY59" s="209">
        <v>129</v>
      </c>
      <c r="DZ59" s="209">
        <v>169</v>
      </c>
      <c r="EA59" s="209">
        <v>267</v>
      </c>
      <c r="EB59" s="209">
        <v>430</v>
      </c>
      <c r="EC59" s="209">
        <v>616</v>
      </c>
      <c r="ED59" s="209">
        <v>701</v>
      </c>
      <c r="EE59" s="209">
        <v>931</v>
      </c>
      <c r="EF59" s="209">
        <v>1212</v>
      </c>
      <c r="EG59" s="209">
        <v>1462</v>
      </c>
      <c r="EH59" s="209">
        <v>1689</v>
      </c>
      <c r="EI59" s="209">
        <v>2202</v>
      </c>
      <c r="EJ59" s="209">
        <v>2773</v>
      </c>
      <c r="EK59" s="209">
        <v>2420</v>
      </c>
      <c r="EL59" s="209">
        <v>2328</v>
      </c>
      <c r="EM59" s="209">
        <v>1619</v>
      </c>
      <c r="EN59" s="209">
        <v>834</v>
      </c>
      <c r="EO59" s="209">
        <v>248</v>
      </c>
      <c r="EP59" s="209">
        <v>35</v>
      </c>
      <c r="EQ59" s="210" t="s">
        <v>12</v>
      </c>
      <c r="ER59" s="208">
        <v>186</v>
      </c>
      <c r="ES59" s="209">
        <v>105</v>
      </c>
      <c r="ET59" s="209">
        <v>140</v>
      </c>
      <c r="EU59" s="209">
        <v>183</v>
      </c>
      <c r="EV59" s="209">
        <v>394</v>
      </c>
      <c r="EW59" s="209">
        <v>784</v>
      </c>
      <c r="EX59" s="209">
        <v>914</v>
      </c>
      <c r="EY59" s="209">
        <v>1304</v>
      </c>
      <c r="EZ59" s="209">
        <v>1523</v>
      </c>
      <c r="FA59" s="209">
        <v>1654</v>
      </c>
      <c r="FB59" s="209">
        <v>1937</v>
      </c>
      <c r="FC59" s="209">
        <v>2492</v>
      </c>
      <c r="FD59" s="209">
        <v>2961</v>
      </c>
      <c r="FE59" s="209">
        <v>2407</v>
      </c>
      <c r="FF59" s="209">
        <v>2172</v>
      </c>
      <c r="FG59" s="209">
        <v>1745</v>
      </c>
      <c r="FH59" s="209">
        <v>980</v>
      </c>
      <c r="FI59" s="209">
        <v>408</v>
      </c>
      <c r="FJ59" s="209">
        <v>86</v>
      </c>
      <c r="FK59" s="210">
        <v>5</v>
      </c>
      <c r="FL59" s="176"/>
      <c r="FM59" s="176"/>
      <c r="FN59" s="176"/>
    </row>
    <row r="60" spans="2:170" ht="15.75" customHeight="1" x14ac:dyDescent="0.25">
      <c r="B60" s="108">
        <v>2009</v>
      </c>
      <c r="C60" s="177"/>
      <c r="D60" s="211">
        <v>0</v>
      </c>
      <c r="E60" s="205">
        <v>0</v>
      </c>
      <c r="F60" s="205">
        <v>0</v>
      </c>
      <c r="G60" s="205" t="s">
        <v>12</v>
      </c>
      <c r="H60" s="205">
        <v>27</v>
      </c>
      <c r="I60" s="205">
        <v>130</v>
      </c>
      <c r="J60" s="205">
        <v>355</v>
      </c>
      <c r="K60" s="205">
        <v>924</v>
      </c>
      <c r="L60" s="205">
        <v>2031</v>
      </c>
      <c r="M60" s="205">
        <v>3311</v>
      </c>
      <c r="N60" s="205">
        <v>3852</v>
      </c>
      <c r="O60" s="205">
        <v>3369</v>
      </c>
      <c r="P60" s="205">
        <v>4571</v>
      </c>
      <c r="Q60" s="205">
        <v>3624</v>
      </c>
      <c r="R60" s="205">
        <v>2179</v>
      </c>
      <c r="S60" s="205">
        <v>1947</v>
      </c>
      <c r="T60" s="205">
        <v>1296</v>
      </c>
      <c r="U60" s="205">
        <v>694</v>
      </c>
      <c r="V60" s="205">
        <v>148</v>
      </c>
      <c r="W60" s="212">
        <v>27</v>
      </c>
      <c r="X60" s="148"/>
      <c r="Y60" s="211" t="s">
        <v>12</v>
      </c>
      <c r="Z60" s="205">
        <v>0</v>
      </c>
      <c r="AA60" s="205">
        <v>0</v>
      </c>
      <c r="AB60" s="205" t="s">
        <v>12</v>
      </c>
      <c r="AC60" s="205">
        <v>0</v>
      </c>
      <c r="AD60" s="205" t="s">
        <v>12</v>
      </c>
      <c r="AE60" s="205" t="s">
        <v>12</v>
      </c>
      <c r="AF60" s="205" t="s">
        <v>12</v>
      </c>
      <c r="AG60" s="205">
        <v>57</v>
      </c>
      <c r="AH60" s="205">
        <v>268</v>
      </c>
      <c r="AI60" s="205">
        <v>866</v>
      </c>
      <c r="AJ60" s="205">
        <v>2207</v>
      </c>
      <c r="AK60" s="205">
        <v>4336</v>
      </c>
      <c r="AL60" s="205">
        <v>5381</v>
      </c>
      <c r="AM60" s="205">
        <v>5071</v>
      </c>
      <c r="AN60" s="205">
        <v>3794</v>
      </c>
      <c r="AO60" s="205">
        <v>1683</v>
      </c>
      <c r="AP60" s="205">
        <v>534</v>
      </c>
      <c r="AQ60" s="205">
        <v>52</v>
      </c>
      <c r="AR60" s="212">
        <v>6</v>
      </c>
      <c r="AS60" s="207"/>
      <c r="AT60" s="211">
        <v>0</v>
      </c>
      <c r="AU60" s="205">
        <v>0</v>
      </c>
      <c r="AV60" s="205" t="s">
        <v>12</v>
      </c>
      <c r="AW60" s="205">
        <v>5</v>
      </c>
      <c r="AX60" s="205">
        <v>12</v>
      </c>
      <c r="AY60" s="205">
        <v>30</v>
      </c>
      <c r="AZ60" s="205">
        <v>61</v>
      </c>
      <c r="BA60" s="205">
        <v>64</v>
      </c>
      <c r="BB60" s="205">
        <v>139</v>
      </c>
      <c r="BC60" s="205">
        <v>274</v>
      </c>
      <c r="BD60" s="205">
        <v>393</v>
      </c>
      <c r="BE60" s="205">
        <v>704</v>
      </c>
      <c r="BF60" s="205">
        <v>1511</v>
      </c>
      <c r="BG60" s="205">
        <v>1598</v>
      </c>
      <c r="BH60" s="205">
        <v>1395</v>
      </c>
      <c r="BI60" s="205">
        <v>1092</v>
      </c>
      <c r="BJ60" s="205">
        <v>661</v>
      </c>
      <c r="BK60" s="205">
        <v>222</v>
      </c>
      <c r="BL60" s="205">
        <v>28</v>
      </c>
      <c r="BM60" s="212" t="s">
        <v>12</v>
      </c>
      <c r="BN60" s="211">
        <v>0</v>
      </c>
      <c r="BO60" s="205">
        <v>0</v>
      </c>
      <c r="BP60" s="205" t="s">
        <v>12</v>
      </c>
      <c r="BQ60" s="205">
        <v>9</v>
      </c>
      <c r="BR60" s="205">
        <v>16</v>
      </c>
      <c r="BS60" s="205">
        <v>26</v>
      </c>
      <c r="BT60" s="205">
        <v>39</v>
      </c>
      <c r="BU60" s="205">
        <v>71</v>
      </c>
      <c r="BV60" s="205">
        <v>154</v>
      </c>
      <c r="BW60" s="205">
        <v>251</v>
      </c>
      <c r="BX60" s="205">
        <v>365</v>
      </c>
      <c r="BY60" s="205">
        <v>516</v>
      </c>
      <c r="BZ60" s="205">
        <v>997</v>
      </c>
      <c r="CA60" s="205">
        <v>1035</v>
      </c>
      <c r="CB60" s="205">
        <v>943</v>
      </c>
      <c r="CC60" s="205">
        <v>1016</v>
      </c>
      <c r="CD60" s="205">
        <v>703</v>
      </c>
      <c r="CE60" s="205">
        <v>349</v>
      </c>
      <c r="CF60" s="205">
        <v>50</v>
      </c>
      <c r="CG60" s="212" t="s">
        <v>12</v>
      </c>
      <c r="CH60" s="207"/>
      <c r="CI60" s="211" t="s">
        <v>12</v>
      </c>
      <c r="CJ60" s="205">
        <v>0</v>
      </c>
      <c r="CK60" s="205">
        <v>0</v>
      </c>
      <c r="CL60" s="205" t="s">
        <v>12</v>
      </c>
      <c r="CM60" s="205">
        <v>5</v>
      </c>
      <c r="CN60" s="205">
        <v>5</v>
      </c>
      <c r="CO60" s="205">
        <v>11</v>
      </c>
      <c r="CP60" s="205">
        <v>8</v>
      </c>
      <c r="CQ60" s="205">
        <v>13</v>
      </c>
      <c r="CR60" s="205">
        <v>37</v>
      </c>
      <c r="CS60" s="205">
        <v>75</v>
      </c>
      <c r="CT60" s="205">
        <v>130</v>
      </c>
      <c r="CU60" s="205">
        <v>218</v>
      </c>
      <c r="CV60" s="205">
        <v>249</v>
      </c>
      <c r="CW60" s="205">
        <v>217</v>
      </c>
      <c r="CX60" s="205">
        <v>143</v>
      </c>
      <c r="CY60" s="205">
        <v>74</v>
      </c>
      <c r="CZ60" s="205">
        <v>16</v>
      </c>
      <c r="DA60" s="205">
        <v>0</v>
      </c>
      <c r="DB60" s="212">
        <v>0</v>
      </c>
      <c r="DC60" s="211" t="s">
        <v>12</v>
      </c>
      <c r="DD60" s="205">
        <v>0</v>
      </c>
      <c r="DE60" s="205">
        <v>0</v>
      </c>
      <c r="DF60" s="205" t="s">
        <v>12</v>
      </c>
      <c r="DG60" s="205" t="s">
        <v>12</v>
      </c>
      <c r="DH60" s="205" t="s">
        <v>12</v>
      </c>
      <c r="DI60" s="205" t="s">
        <v>12</v>
      </c>
      <c r="DJ60" s="205">
        <v>10</v>
      </c>
      <c r="DK60" s="205">
        <v>30</v>
      </c>
      <c r="DL60" s="205">
        <v>55</v>
      </c>
      <c r="DM60" s="205">
        <v>92</v>
      </c>
      <c r="DN60" s="205">
        <v>142</v>
      </c>
      <c r="DO60" s="205">
        <v>226</v>
      </c>
      <c r="DP60" s="205">
        <v>247</v>
      </c>
      <c r="DQ60" s="205">
        <v>198</v>
      </c>
      <c r="DR60" s="205">
        <v>159</v>
      </c>
      <c r="DS60" s="205">
        <v>95</v>
      </c>
      <c r="DT60" s="205">
        <v>35</v>
      </c>
      <c r="DU60" s="205" t="s">
        <v>12</v>
      </c>
      <c r="DV60" s="212">
        <v>0</v>
      </c>
      <c r="DW60" s="207"/>
      <c r="DX60" s="211">
        <v>243</v>
      </c>
      <c r="DY60" s="205">
        <v>137</v>
      </c>
      <c r="DZ60" s="205">
        <v>153</v>
      </c>
      <c r="EA60" s="205">
        <v>261</v>
      </c>
      <c r="EB60" s="205">
        <v>413</v>
      </c>
      <c r="EC60" s="205">
        <v>636</v>
      </c>
      <c r="ED60" s="205">
        <v>740</v>
      </c>
      <c r="EE60" s="205">
        <v>961</v>
      </c>
      <c r="EF60" s="205">
        <v>1302</v>
      </c>
      <c r="EG60" s="205">
        <v>1558</v>
      </c>
      <c r="EH60" s="205">
        <v>1864</v>
      </c>
      <c r="EI60" s="205">
        <v>2356</v>
      </c>
      <c r="EJ60" s="205">
        <v>3021</v>
      </c>
      <c r="EK60" s="205">
        <v>2816</v>
      </c>
      <c r="EL60" s="205">
        <v>2574</v>
      </c>
      <c r="EM60" s="205">
        <v>1908</v>
      </c>
      <c r="EN60" s="205">
        <v>1120</v>
      </c>
      <c r="EO60" s="205">
        <v>406</v>
      </c>
      <c r="EP60" s="205">
        <v>48</v>
      </c>
      <c r="EQ60" s="212" t="s">
        <v>12</v>
      </c>
      <c r="ER60" s="211">
        <v>233</v>
      </c>
      <c r="ES60" s="205">
        <v>98</v>
      </c>
      <c r="ET60" s="205">
        <v>130</v>
      </c>
      <c r="EU60" s="205">
        <v>225</v>
      </c>
      <c r="EV60" s="205">
        <v>406</v>
      </c>
      <c r="EW60" s="205">
        <v>920</v>
      </c>
      <c r="EX60" s="205">
        <v>1065</v>
      </c>
      <c r="EY60" s="205">
        <v>1322</v>
      </c>
      <c r="EZ60" s="205">
        <v>1623</v>
      </c>
      <c r="FA60" s="205">
        <v>1761</v>
      </c>
      <c r="FB60" s="205">
        <v>1990</v>
      </c>
      <c r="FC60" s="205">
        <v>2653</v>
      </c>
      <c r="FD60" s="205">
        <v>3200</v>
      </c>
      <c r="FE60" s="205">
        <v>2614</v>
      </c>
      <c r="FF60" s="205">
        <v>2588</v>
      </c>
      <c r="FG60" s="205">
        <v>1915</v>
      </c>
      <c r="FH60" s="205">
        <v>1143</v>
      </c>
      <c r="FI60" s="205">
        <v>542</v>
      </c>
      <c r="FJ60" s="205">
        <v>97</v>
      </c>
      <c r="FK60" s="212">
        <v>15</v>
      </c>
      <c r="FL60" s="176"/>
      <c r="FM60" s="176"/>
      <c r="FN60" s="176"/>
    </row>
    <row r="61" spans="2:170" ht="15.75" customHeight="1" x14ac:dyDescent="0.25">
      <c r="B61" s="109">
        <v>2010</v>
      </c>
      <c r="C61" s="177"/>
      <c r="D61" s="208">
        <v>0</v>
      </c>
      <c r="E61" s="209">
        <v>0</v>
      </c>
      <c r="F61" s="209">
        <v>0</v>
      </c>
      <c r="G61" s="209" t="s">
        <v>12</v>
      </c>
      <c r="H61" s="209">
        <v>22</v>
      </c>
      <c r="I61" s="209">
        <v>126</v>
      </c>
      <c r="J61" s="209">
        <v>416</v>
      </c>
      <c r="K61" s="209">
        <v>971</v>
      </c>
      <c r="L61" s="209">
        <v>2189</v>
      </c>
      <c r="M61" s="209">
        <v>3611</v>
      </c>
      <c r="N61" s="209">
        <v>4017</v>
      </c>
      <c r="O61" s="209">
        <v>3380</v>
      </c>
      <c r="P61" s="209">
        <v>4633</v>
      </c>
      <c r="Q61" s="209">
        <v>3998</v>
      </c>
      <c r="R61" s="209">
        <v>2350</v>
      </c>
      <c r="S61" s="209">
        <v>2131</v>
      </c>
      <c r="T61" s="209">
        <v>1628</v>
      </c>
      <c r="U61" s="209">
        <v>875</v>
      </c>
      <c r="V61" s="209">
        <v>250</v>
      </c>
      <c r="W61" s="210">
        <v>42</v>
      </c>
      <c r="X61" s="148"/>
      <c r="Y61" s="208" t="s">
        <v>12</v>
      </c>
      <c r="Z61" s="209">
        <v>0</v>
      </c>
      <c r="AA61" s="209" t="s">
        <v>12</v>
      </c>
      <c r="AB61" s="209" t="s">
        <v>12</v>
      </c>
      <c r="AC61" s="209">
        <v>0</v>
      </c>
      <c r="AD61" s="209">
        <v>0</v>
      </c>
      <c r="AE61" s="209" t="s">
        <v>12</v>
      </c>
      <c r="AF61" s="209">
        <v>5</v>
      </c>
      <c r="AG61" s="209">
        <v>49</v>
      </c>
      <c r="AH61" s="209">
        <v>265</v>
      </c>
      <c r="AI61" s="209">
        <v>866</v>
      </c>
      <c r="AJ61" s="209">
        <v>2152</v>
      </c>
      <c r="AK61" s="209">
        <v>4494</v>
      </c>
      <c r="AL61" s="209">
        <v>5818</v>
      </c>
      <c r="AM61" s="209">
        <v>5420</v>
      </c>
      <c r="AN61" s="209">
        <v>4251</v>
      </c>
      <c r="AO61" s="209">
        <v>1894</v>
      </c>
      <c r="AP61" s="209">
        <v>671</v>
      </c>
      <c r="AQ61" s="209">
        <v>100</v>
      </c>
      <c r="AR61" s="210">
        <v>8</v>
      </c>
      <c r="AS61" s="207"/>
      <c r="AT61" s="208">
        <v>0</v>
      </c>
      <c r="AU61" s="209">
        <v>0</v>
      </c>
      <c r="AV61" s="209">
        <v>5</v>
      </c>
      <c r="AW61" s="209">
        <v>6</v>
      </c>
      <c r="AX61" s="209">
        <v>16</v>
      </c>
      <c r="AY61" s="209">
        <v>23</v>
      </c>
      <c r="AZ61" s="209">
        <v>44</v>
      </c>
      <c r="BA61" s="209">
        <v>62</v>
      </c>
      <c r="BB61" s="209">
        <v>146</v>
      </c>
      <c r="BC61" s="209">
        <v>283</v>
      </c>
      <c r="BD61" s="209">
        <v>495</v>
      </c>
      <c r="BE61" s="209">
        <v>714</v>
      </c>
      <c r="BF61" s="209">
        <v>1658</v>
      </c>
      <c r="BG61" s="209">
        <v>1826</v>
      </c>
      <c r="BH61" s="209">
        <v>1578</v>
      </c>
      <c r="BI61" s="209">
        <v>1197</v>
      </c>
      <c r="BJ61" s="209">
        <v>723</v>
      </c>
      <c r="BK61" s="209">
        <v>286</v>
      </c>
      <c r="BL61" s="209">
        <v>37</v>
      </c>
      <c r="BM61" s="210" t="s">
        <v>12</v>
      </c>
      <c r="BN61" s="208">
        <v>0</v>
      </c>
      <c r="BO61" s="209">
        <v>0</v>
      </c>
      <c r="BP61" s="209" t="s">
        <v>12</v>
      </c>
      <c r="BQ61" s="209">
        <v>7</v>
      </c>
      <c r="BR61" s="209">
        <v>23</v>
      </c>
      <c r="BS61" s="209">
        <v>28</v>
      </c>
      <c r="BT61" s="209">
        <v>54</v>
      </c>
      <c r="BU61" s="209">
        <v>65</v>
      </c>
      <c r="BV61" s="209">
        <v>146</v>
      </c>
      <c r="BW61" s="209">
        <v>267</v>
      </c>
      <c r="BX61" s="209">
        <v>409</v>
      </c>
      <c r="BY61" s="209">
        <v>533</v>
      </c>
      <c r="BZ61" s="209">
        <v>1027</v>
      </c>
      <c r="CA61" s="209">
        <v>1117</v>
      </c>
      <c r="CB61" s="209">
        <v>1069</v>
      </c>
      <c r="CC61" s="209">
        <v>1077</v>
      </c>
      <c r="CD61" s="209">
        <v>808</v>
      </c>
      <c r="CE61" s="209">
        <v>395</v>
      </c>
      <c r="CF61" s="209">
        <v>77</v>
      </c>
      <c r="CG61" s="210">
        <v>7</v>
      </c>
      <c r="CH61" s="207"/>
      <c r="CI61" s="208">
        <v>0</v>
      </c>
      <c r="CJ61" s="209">
        <v>0</v>
      </c>
      <c r="CK61" s="209">
        <v>0</v>
      </c>
      <c r="CL61" s="209" t="s">
        <v>12</v>
      </c>
      <c r="CM61" s="209">
        <v>5</v>
      </c>
      <c r="CN61" s="209" t="s">
        <v>12</v>
      </c>
      <c r="CO61" s="209">
        <v>7</v>
      </c>
      <c r="CP61" s="209">
        <v>14</v>
      </c>
      <c r="CQ61" s="209">
        <v>26</v>
      </c>
      <c r="CR61" s="209">
        <v>41</v>
      </c>
      <c r="CS61" s="209">
        <v>83</v>
      </c>
      <c r="CT61" s="209">
        <v>156</v>
      </c>
      <c r="CU61" s="209">
        <v>255</v>
      </c>
      <c r="CV61" s="209">
        <v>320</v>
      </c>
      <c r="CW61" s="209">
        <v>294</v>
      </c>
      <c r="CX61" s="209">
        <v>214</v>
      </c>
      <c r="CY61" s="209">
        <v>108</v>
      </c>
      <c r="CZ61" s="209">
        <v>41</v>
      </c>
      <c r="DA61" s="209" t="s">
        <v>12</v>
      </c>
      <c r="DB61" s="210" t="s">
        <v>12</v>
      </c>
      <c r="DC61" s="208" t="s">
        <v>12</v>
      </c>
      <c r="DD61" s="209">
        <v>0</v>
      </c>
      <c r="DE61" s="209">
        <v>0</v>
      </c>
      <c r="DF61" s="209" t="s">
        <v>12</v>
      </c>
      <c r="DG61" s="209">
        <v>7</v>
      </c>
      <c r="DH61" s="209">
        <v>8</v>
      </c>
      <c r="DI61" s="209">
        <v>10</v>
      </c>
      <c r="DJ61" s="209">
        <v>16</v>
      </c>
      <c r="DK61" s="209">
        <v>23</v>
      </c>
      <c r="DL61" s="209">
        <v>71</v>
      </c>
      <c r="DM61" s="209">
        <v>98</v>
      </c>
      <c r="DN61" s="209">
        <v>177</v>
      </c>
      <c r="DO61" s="209">
        <v>293</v>
      </c>
      <c r="DP61" s="209">
        <v>324</v>
      </c>
      <c r="DQ61" s="209">
        <v>294</v>
      </c>
      <c r="DR61" s="209">
        <v>218</v>
      </c>
      <c r="DS61" s="209">
        <v>116</v>
      </c>
      <c r="DT61" s="209">
        <v>52</v>
      </c>
      <c r="DU61" s="209">
        <v>5</v>
      </c>
      <c r="DV61" s="210">
        <v>0</v>
      </c>
      <c r="DW61" s="207"/>
      <c r="DX61" s="208">
        <v>258</v>
      </c>
      <c r="DY61" s="209">
        <v>153</v>
      </c>
      <c r="DZ61" s="209">
        <v>155</v>
      </c>
      <c r="EA61" s="209">
        <v>272</v>
      </c>
      <c r="EB61" s="209">
        <v>448</v>
      </c>
      <c r="EC61" s="209">
        <v>687</v>
      </c>
      <c r="ED61" s="209">
        <v>794</v>
      </c>
      <c r="EE61" s="209">
        <v>994</v>
      </c>
      <c r="EF61" s="209">
        <v>1316</v>
      </c>
      <c r="EG61" s="209">
        <v>1658</v>
      </c>
      <c r="EH61" s="209">
        <v>2076</v>
      </c>
      <c r="EI61" s="209">
        <v>2571</v>
      </c>
      <c r="EJ61" s="209">
        <v>3424</v>
      </c>
      <c r="EK61" s="209">
        <v>3105</v>
      </c>
      <c r="EL61" s="209">
        <v>2909</v>
      </c>
      <c r="EM61" s="209">
        <v>2243</v>
      </c>
      <c r="EN61" s="209">
        <v>1285</v>
      </c>
      <c r="EO61" s="209">
        <v>542</v>
      </c>
      <c r="EP61" s="209">
        <v>93</v>
      </c>
      <c r="EQ61" s="210">
        <v>11</v>
      </c>
      <c r="ER61" s="208">
        <v>224</v>
      </c>
      <c r="ES61" s="209">
        <v>80</v>
      </c>
      <c r="ET61" s="209">
        <v>122</v>
      </c>
      <c r="EU61" s="209">
        <v>230</v>
      </c>
      <c r="EV61" s="209">
        <v>426</v>
      </c>
      <c r="EW61" s="209">
        <v>848</v>
      </c>
      <c r="EX61" s="209">
        <v>989</v>
      </c>
      <c r="EY61" s="209">
        <v>1246</v>
      </c>
      <c r="EZ61" s="209">
        <v>1611</v>
      </c>
      <c r="FA61" s="209">
        <v>1921</v>
      </c>
      <c r="FB61" s="209">
        <v>2313</v>
      </c>
      <c r="FC61" s="209">
        <v>2736</v>
      </c>
      <c r="FD61" s="209">
        <v>3558</v>
      </c>
      <c r="FE61" s="209">
        <v>3074</v>
      </c>
      <c r="FF61" s="209">
        <v>2791</v>
      </c>
      <c r="FG61" s="209">
        <v>2327</v>
      </c>
      <c r="FH61" s="209">
        <v>1451</v>
      </c>
      <c r="FI61" s="209">
        <v>690</v>
      </c>
      <c r="FJ61" s="209">
        <v>142</v>
      </c>
      <c r="FK61" s="210">
        <v>30</v>
      </c>
      <c r="FL61" s="176"/>
      <c r="FM61" s="176"/>
      <c r="FN61" s="176"/>
    </row>
    <row r="62" spans="2:170" ht="15.75" customHeight="1" x14ac:dyDescent="0.25">
      <c r="B62" s="108">
        <v>2011</v>
      </c>
      <c r="C62" s="177"/>
      <c r="D62" s="211">
        <v>0</v>
      </c>
      <c r="E62" s="205">
        <v>0</v>
      </c>
      <c r="F62" s="205" t="s">
        <v>12</v>
      </c>
      <c r="G62" s="205" t="s">
        <v>12</v>
      </c>
      <c r="H62" s="205">
        <v>26</v>
      </c>
      <c r="I62" s="205">
        <v>123</v>
      </c>
      <c r="J62" s="205">
        <v>403</v>
      </c>
      <c r="K62" s="205">
        <v>992</v>
      </c>
      <c r="L62" s="205">
        <v>2083</v>
      </c>
      <c r="M62" s="205">
        <v>3797</v>
      </c>
      <c r="N62" s="205">
        <v>4217</v>
      </c>
      <c r="O62" s="205">
        <v>3530</v>
      </c>
      <c r="P62" s="205">
        <v>4676</v>
      </c>
      <c r="Q62" s="205">
        <v>4269</v>
      </c>
      <c r="R62" s="205">
        <v>2647</v>
      </c>
      <c r="S62" s="205">
        <v>2365</v>
      </c>
      <c r="T62" s="205">
        <v>1769</v>
      </c>
      <c r="U62" s="205">
        <v>1055</v>
      </c>
      <c r="V62" s="205">
        <v>362</v>
      </c>
      <c r="W62" s="212">
        <v>69</v>
      </c>
      <c r="X62" s="148"/>
      <c r="Y62" s="211" t="s">
        <v>12</v>
      </c>
      <c r="Z62" s="205">
        <v>0</v>
      </c>
      <c r="AA62" s="205">
        <v>0</v>
      </c>
      <c r="AB62" s="205">
        <v>0</v>
      </c>
      <c r="AC62" s="205">
        <v>0</v>
      </c>
      <c r="AD62" s="205" t="s">
        <v>12</v>
      </c>
      <c r="AE62" s="205" t="s">
        <v>12</v>
      </c>
      <c r="AF62" s="205">
        <v>6</v>
      </c>
      <c r="AG62" s="205">
        <v>50</v>
      </c>
      <c r="AH62" s="205">
        <v>314</v>
      </c>
      <c r="AI62" s="205">
        <v>977</v>
      </c>
      <c r="AJ62" s="205">
        <v>2335</v>
      </c>
      <c r="AK62" s="205">
        <v>4718</v>
      </c>
      <c r="AL62" s="205">
        <v>6107</v>
      </c>
      <c r="AM62" s="205">
        <v>5617</v>
      </c>
      <c r="AN62" s="205">
        <v>4571</v>
      </c>
      <c r="AO62" s="205">
        <v>2236</v>
      </c>
      <c r="AP62" s="205">
        <v>827</v>
      </c>
      <c r="AQ62" s="205">
        <v>152</v>
      </c>
      <c r="AR62" s="212">
        <v>14</v>
      </c>
      <c r="AS62" s="207"/>
      <c r="AT62" s="211" t="s">
        <v>12</v>
      </c>
      <c r="AU62" s="205" t="s">
        <v>12</v>
      </c>
      <c r="AV62" s="205">
        <v>9</v>
      </c>
      <c r="AW62" s="205">
        <v>11</v>
      </c>
      <c r="AX62" s="205">
        <v>23</v>
      </c>
      <c r="AY62" s="205">
        <v>43</v>
      </c>
      <c r="AZ62" s="205">
        <v>67</v>
      </c>
      <c r="BA62" s="205">
        <v>78</v>
      </c>
      <c r="BB62" s="205">
        <v>178</v>
      </c>
      <c r="BC62" s="205">
        <v>308</v>
      </c>
      <c r="BD62" s="205">
        <v>554</v>
      </c>
      <c r="BE62" s="205">
        <v>846</v>
      </c>
      <c r="BF62" s="205">
        <v>1754</v>
      </c>
      <c r="BG62" s="205">
        <v>1932</v>
      </c>
      <c r="BH62" s="205">
        <v>1789</v>
      </c>
      <c r="BI62" s="205">
        <v>1427</v>
      </c>
      <c r="BJ62" s="205">
        <v>888</v>
      </c>
      <c r="BK62" s="205">
        <v>367</v>
      </c>
      <c r="BL62" s="205">
        <v>69</v>
      </c>
      <c r="BM62" s="212" t="s">
        <v>12</v>
      </c>
      <c r="BN62" s="211">
        <v>0</v>
      </c>
      <c r="BO62" s="205" t="s">
        <v>12</v>
      </c>
      <c r="BP62" s="205">
        <v>15</v>
      </c>
      <c r="BQ62" s="205">
        <v>23</v>
      </c>
      <c r="BR62" s="205">
        <v>19</v>
      </c>
      <c r="BS62" s="205">
        <v>38</v>
      </c>
      <c r="BT62" s="205">
        <v>60</v>
      </c>
      <c r="BU62" s="205">
        <v>80</v>
      </c>
      <c r="BV62" s="205">
        <v>186</v>
      </c>
      <c r="BW62" s="205">
        <v>303</v>
      </c>
      <c r="BX62" s="205">
        <v>469</v>
      </c>
      <c r="BY62" s="205">
        <v>664</v>
      </c>
      <c r="BZ62" s="205">
        <v>1097</v>
      </c>
      <c r="CA62" s="205">
        <v>1121</v>
      </c>
      <c r="CB62" s="205">
        <v>1250</v>
      </c>
      <c r="CC62" s="205">
        <v>1163</v>
      </c>
      <c r="CD62" s="205">
        <v>972</v>
      </c>
      <c r="CE62" s="205">
        <v>471</v>
      </c>
      <c r="CF62" s="205">
        <v>113</v>
      </c>
      <c r="CG62" s="212">
        <v>10</v>
      </c>
      <c r="CH62" s="207"/>
      <c r="CI62" s="211">
        <v>0</v>
      </c>
      <c r="CJ62" s="205">
        <v>0</v>
      </c>
      <c r="CK62" s="205">
        <v>0</v>
      </c>
      <c r="CL62" s="205" t="s">
        <v>12</v>
      </c>
      <c r="CM62" s="205" t="s">
        <v>12</v>
      </c>
      <c r="CN62" s="205">
        <v>8</v>
      </c>
      <c r="CO62" s="205">
        <v>12</v>
      </c>
      <c r="CP62" s="205">
        <v>15</v>
      </c>
      <c r="CQ62" s="205">
        <v>22</v>
      </c>
      <c r="CR62" s="205">
        <v>51</v>
      </c>
      <c r="CS62" s="205">
        <v>98</v>
      </c>
      <c r="CT62" s="205">
        <v>216</v>
      </c>
      <c r="CU62" s="205">
        <v>343</v>
      </c>
      <c r="CV62" s="205">
        <v>426</v>
      </c>
      <c r="CW62" s="205">
        <v>442</v>
      </c>
      <c r="CX62" s="205">
        <v>327</v>
      </c>
      <c r="CY62" s="205">
        <v>187</v>
      </c>
      <c r="CZ62" s="205">
        <v>74</v>
      </c>
      <c r="DA62" s="205">
        <v>11</v>
      </c>
      <c r="DB62" s="212">
        <v>0</v>
      </c>
      <c r="DC62" s="211" t="s">
        <v>12</v>
      </c>
      <c r="DD62" s="205">
        <v>0</v>
      </c>
      <c r="DE62" s="205">
        <v>0</v>
      </c>
      <c r="DF62" s="205" t="s">
        <v>12</v>
      </c>
      <c r="DG62" s="205" t="s">
        <v>12</v>
      </c>
      <c r="DH62" s="205">
        <v>7</v>
      </c>
      <c r="DI62" s="205">
        <v>6</v>
      </c>
      <c r="DJ62" s="205">
        <v>11</v>
      </c>
      <c r="DK62" s="205">
        <v>24</v>
      </c>
      <c r="DL62" s="205">
        <v>68</v>
      </c>
      <c r="DM62" s="205">
        <v>127</v>
      </c>
      <c r="DN62" s="205">
        <v>222</v>
      </c>
      <c r="DO62" s="205">
        <v>363</v>
      </c>
      <c r="DP62" s="205">
        <v>438</v>
      </c>
      <c r="DQ62" s="205">
        <v>379</v>
      </c>
      <c r="DR62" s="205">
        <v>351</v>
      </c>
      <c r="DS62" s="205">
        <v>220</v>
      </c>
      <c r="DT62" s="205">
        <v>96</v>
      </c>
      <c r="DU62" s="205">
        <v>15</v>
      </c>
      <c r="DV62" s="212" t="s">
        <v>12</v>
      </c>
      <c r="DW62" s="207"/>
      <c r="DX62" s="211">
        <v>252</v>
      </c>
      <c r="DY62" s="205">
        <v>119</v>
      </c>
      <c r="DZ62" s="205">
        <v>115</v>
      </c>
      <c r="EA62" s="205">
        <v>277</v>
      </c>
      <c r="EB62" s="205">
        <v>459</v>
      </c>
      <c r="EC62" s="205">
        <v>658</v>
      </c>
      <c r="ED62" s="205">
        <v>813</v>
      </c>
      <c r="EE62" s="205">
        <v>894</v>
      </c>
      <c r="EF62" s="205">
        <v>1331</v>
      </c>
      <c r="EG62" s="205">
        <v>1913</v>
      </c>
      <c r="EH62" s="205">
        <v>2287</v>
      </c>
      <c r="EI62" s="205">
        <v>2687</v>
      </c>
      <c r="EJ62" s="205">
        <v>3812</v>
      </c>
      <c r="EK62" s="205">
        <v>3549</v>
      </c>
      <c r="EL62" s="205">
        <v>3270</v>
      </c>
      <c r="EM62" s="205">
        <v>2668</v>
      </c>
      <c r="EN62" s="205">
        <v>1730</v>
      </c>
      <c r="EO62" s="205">
        <v>727</v>
      </c>
      <c r="EP62" s="205">
        <v>168</v>
      </c>
      <c r="EQ62" s="212">
        <v>21</v>
      </c>
      <c r="ER62" s="211">
        <v>210</v>
      </c>
      <c r="ES62" s="205">
        <v>97</v>
      </c>
      <c r="ET62" s="205">
        <v>125</v>
      </c>
      <c r="EU62" s="205">
        <v>199</v>
      </c>
      <c r="EV62" s="205">
        <v>404</v>
      </c>
      <c r="EW62" s="205">
        <v>950</v>
      </c>
      <c r="EX62" s="205">
        <v>986</v>
      </c>
      <c r="EY62" s="205">
        <v>1228</v>
      </c>
      <c r="EZ62" s="205">
        <v>1702</v>
      </c>
      <c r="FA62" s="205">
        <v>2036</v>
      </c>
      <c r="FB62" s="205">
        <v>2560</v>
      </c>
      <c r="FC62" s="205">
        <v>2892</v>
      </c>
      <c r="FD62" s="205">
        <v>3818</v>
      </c>
      <c r="FE62" s="205">
        <v>3520</v>
      </c>
      <c r="FF62" s="205">
        <v>3283</v>
      </c>
      <c r="FG62" s="205">
        <v>2600</v>
      </c>
      <c r="FH62" s="205">
        <v>1827</v>
      </c>
      <c r="FI62" s="205">
        <v>888</v>
      </c>
      <c r="FJ62" s="205">
        <v>220</v>
      </c>
      <c r="FK62" s="212">
        <v>26</v>
      </c>
      <c r="FL62" s="176"/>
      <c r="FM62" s="176"/>
      <c r="FN62" s="176"/>
    </row>
    <row r="63" spans="2:170" ht="15.75" customHeight="1" x14ac:dyDescent="0.25">
      <c r="B63" s="109">
        <v>2012</v>
      </c>
      <c r="C63" s="177"/>
      <c r="D63" s="208">
        <v>0</v>
      </c>
      <c r="E63" s="209">
        <v>0</v>
      </c>
      <c r="F63" s="209">
        <v>0</v>
      </c>
      <c r="G63" s="209" t="s">
        <v>12</v>
      </c>
      <c r="H63" s="209">
        <v>28</v>
      </c>
      <c r="I63" s="209">
        <v>189</v>
      </c>
      <c r="J63" s="209">
        <v>438</v>
      </c>
      <c r="K63" s="209">
        <v>1015</v>
      </c>
      <c r="L63" s="209">
        <v>2159</v>
      </c>
      <c r="M63" s="209">
        <v>4077</v>
      </c>
      <c r="N63" s="209">
        <v>4429</v>
      </c>
      <c r="O63" s="209">
        <v>3620</v>
      </c>
      <c r="P63" s="209">
        <v>4589</v>
      </c>
      <c r="Q63" s="209">
        <v>4860</v>
      </c>
      <c r="R63" s="209">
        <v>2836</v>
      </c>
      <c r="S63" s="209">
        <v>2602</v>
      </c>
      <c r="T63" s="209">
        <v>2157</v>
      </c>
      <c r="U63" s="209">
        <v>1337</v>
      </c>
      <c r="V63" s="209">
        <v>508</v>
      </c>
      <c r="W63" s="210">
        <v>97</v>
      </c>
      <c r="X63" s="148"/>
      <c r="Y63" s="208" t="s">
        <v>12</v>
      </c>
      <c r="Z63" s="209">
        <v>0</v>
      </c>
      <c r="AA63" s="209">
        <v>0</v>
      </c>
      <c r="AB63" s="209">
        <v>0</v>
      </c>
      <c r="AC63" s="209">
        <v>0</v>
      </c>
      <c r="AD63" s="209" t="s">
        <v>12</v>
      </c>
      <c r="AE63" s="209">
        <v>0</v>
      </c>
      <c r="AF63" s="209">
        <v>8</v>
      </c>
      <c r="AG63" s="209">
        <v>64</v>
      </c>
      <c r="AH63" s="209">
        <v>311</v>
      </c>
      <c r="AI63" s="209">
        <v>1063</v>
      </c>
      <c r="AJ63" s="209">
        <v>2480</v>
      </c>
      <c r="AK63" s="209">
        <v>4625</v>
      </c>
      <c r="AL63" s="209">
        <v>7073</v>
      </c>
      <c r="AM63" s="209">
        <v>5871</v>
      </c>
      <c r="AN63" s="209">
        <v>5165</v>
      </c>
      <c r="AO63" s="209">
        <v>2736</v>
      </c>
      <c r="AP63" s="209">
        <v>1204</v>
      </c>
      <c r="AQ63" s="209">
        <v>280</v>
      </c>
      <c r="AR63" s="210">
        <v>36</v>
      </c>
      <c r="AS63" s="207"/>
      <c r="AT63" s="208">
        <v>0</v>
      </c>
      <c r="AU63" s="209" t="s">
        <v>12</v>
      </c>
      <c r="AV63" s="209">
        <v>7</v>
      </c>
      <c r="AW63" s="209">
        <v>21</v>
      </c>
      <c r="AX63" s="209">
        <v>26</v>
      </c>
      <c r="AY63" s="209">
        <v>41</v>
      </c>
      <c r="AZ63" s="209">
        <v>105</v>
      </c>
      <c r="BA63" s="209">
        <v>103</v>
      </c>
      <c r="BB63" s="209">
        <v>174</v>
      </c>
      <c r="BC63" s="209">
        <v>403</v>
      </c>
      <c r="BD63" s="209">
        <v>676</v>
      </c>
      <c r="BE63" s="209">
        <v>1008</v>
      </c>
      <c r="BF63" s="209">
        <v>1852</v>
      </c>
      <c r="BG63" s="209">
        <v>2085</v>
      </c>
      <c r="BH63" s="209">
        <v>2035</v>
      </c>
      <c r="BI63" s="209">
        <v>1752</v>
      </c>
      <c r="BJ63" s="209">
        <v>1184</v>
      </c>
      <c r="BK63" s="209">
        <v>572</v>
      </c>
      <c r="BL63" s="209">
        <v>130</v>
      </c>
      <c r="BM63" s="210">
        <v>15</v>
      </c>
      <c r="BN63" s="208">
        <v>0</v>
      </c>
      <c r="BO63" s="209" t="s">
        <v>12</v>
      </c>
      <c r="BP63" s="209">
        <v>11</v>
      </c>
      <c r="BQ63" s="209">
        <v>28</v>
      </c>
      <c r="BR63" s="209">
        <v>41</v>
      </c>
      <c r="BS63" s="209">
        <v>64</v>
      </c>
      <c r="BT63" s="209">
        <v>97</v>
      </c>
      <c r="BU63" s="209">
        <v>109</v>
      </c>
      <c r="BV63" s="209">
        <v>217</v>
      </c>
      <c r="BW63" s="209">
        <v>356</v>
      </c>
      <c r="BX63" s="209">
        <v>549</v>
      </c>
      <c r="BY63" s="209">
        <v>767</v>
      </c>
      <c r="BZ63" s="209">
        <v>1073</v>
      </c>
      <c r="CA63" s="209">
        <v>1302</v>
      </c>
      <c r="CB63" s="209">
        <v>1384</v>
      </c>
      <c r="CC63" s="209">
        <v>1332</v>
      </c>
      <c r="CD63" s="209">
        <v>1129</v>
      </c>
      <c r="CE63" s="209">
        <v>608</v>
      </c>
      <c r="CF63" s="209">
        <v>169</v>
      </c>
      <c r="CG63" s="210">
        <v>16</v>
      </c>
      <c r="CH63" s="207"/>
      <c r="CI63" s="208" t="s">
        <v>12</v>
      </c>
      <c r="CJ63" s="209">
        <v>0</v>
      </c>
      <c r="CK63" s="209">
        <v>0</v>
      </c>
      <c r="CL63" s="209" t="s">
        <v>12</v>
      </c>
      <c r="CM63" s="209" t="s">
        <v>12</v>
      </c>
      <c r="CN63" s="209">
        <v>7</v>
      </c>
      <c r="CO63" s="209">
        <v>6</v>
      </c>
      <c r="CP63" s="209">
        <v>13</v>
      </c>
      <c r="CQ63" s="209">
        <v>41</v>
      </c>
      <c r="CR63" s="209">
        <v>96</v>
      </c>
      <c r="CS63" s="209">
        <v>151</v>
      </c>
      <c r="CT63" s="209">
        <v>324</v>
      </c>
      <c r="CU63" s="209">
        <v>529</v>
      </c>
      <c r="CV63" s="209">
        <v>805</v>
      </c>
      <c r="CW63" s="209">
        <v>764</v>
      </c>
      <c r="CX63" s="209">
        <v>622</v>
      </c>
      <c r="CY63" s="209">
        <v>356</v>
      </c>
      <c r="CZ63" s="209">
        <v>151</v>
      </c>
      <c r="DA63" s="209">
        <v>35</v>
      </c>
      <c r="DB63" s="210" t="s">
        <v>12</v>
      </c>
      <c r="DC63" s="208" t="s">
        <v>12</v>
      </c>
      <c r="DD63" s="209">
        <v>0</v>
      </c>
      <c r="DE63" s="209">
        <v>0</v>
      </c>
      <c r="DF63" s="209" t="s">
        <v>12</v>
      </c>
      <c r="DG63" s="209">
        <v>8</v>
      </c>
      <c r="DH63" s="209">
        <v>7</v>
      </c>
      <c r="DI63" s="209">
        <v>20</v>
      </c>
      <c r="DJ63" s="209">
        <v>14</v>
      </c>
      <c r="DK63" s="209">
        <v>48</v>
      </c>
      <c r="DL63" s="209">
        <v>106</v>
      </c>
      <c r="DM63" s="209">
        <v>206</v>
      </c>
      <c r="DN63" s="209">
        <v>381</v>
      </c>
      <c r="DO63" s="209">
        <v>547</v>
      </c>
      <c r="DP63" s="209">
        <v>723</v>
      </c>
      <c r="DQ63" s="209">
        <v>709</v>
      </c>
      <c r="DR63" s="209">
        <v>600</v>
      </c>
      <c r="DS63" s="209">
        <v>383</v>
      </c>
      <c r="DT63" s="209">
        <v>182</v>
      </c>
      <c r="DU63" s="209">
        <v>48</v>
      </c>
      <c r="DV63" s="210" t="s">
        <v>12</v>
      </c>
      <c r="DW63" s="207"/>
      <c r="DX63" s="208">
        <v>276</v>
      </c>
      <c r="DY63" s="209">
        <v>158</v>
      </c>
      <c r="DZ63" s="209">
        <v>168</v>
      </c>
      <c r="EA63" s="209">
        <v>277</v>
      </c>
      <c r="EB63" s="209">
        <v>490</v>
      </c>
      <c r="EC63" s="209">
        <v>698</v>
      </c>
      <c r="ED63" s="209">
        <v>865</v>
      </c>
      <c r="EE63" s="209">
        <v>1057</v>
      </c>
      <c r="EF63" s="209">
        <v>1428</v>
      </c>
      <c r="EG63" s="209">
        <v>2105</v>
      </c>
      <c r="EH63" s="209">
        <v>2567</v>
      </c>
      <c r="EI63" s="209">
        <v>3208</v>
      </c>
      <c r="EJ63" s="209">
        <v>4217</v>
      </c>
      <c r="EK63" s="209">
        <v>4793</v>
      </c>
      <c r="EL63" s="209">
        <v>4131</v>
      </c>
      <c r="EM63" s="209">
        <v>3622</v>
      </c>
      <c r="EN63" s="209">
        <v>2364</v>
      </c>
      <c r="EO63" s="209">
        <v>1049</v>
      </c>
      <c r="EP63" s="209">
        <v>278</v>
      </c>
      <c r="EQ63" s="210">
        <v>33</v>
      </c>
      <c r="ER63" s="208">
        <v>271</v>
      </c>
      <c r="ES63" s="209">
        <v>117</v>
      </c>
      <c r="ET63" s="209">
        <v>150</v>
      </c>
      <c r="EU63" s="209">
        <v>233</v>
      </c>
      <c r="EV63" s="209">
        <v>529</v>
      </c>
      <c r="EW63" s="209">
        <v>964</v>
      </c>
      <c r="EX63" s="209">
        <v>1144</v>
      </c>
      <c r="EY63" s="209">
        <v>1343</v>
      </c>
      <c r="EZ63" s="209">
        <v>1780</v>
      </c>
      <c r="FA63" s="209">
        <v>2307</v>
      </c>
      <c r="FB63" s="209">
        <v>2741</v>
      </c>
      <c r="FC63" s="209">
        <v>3337</v>
      </c>
      <c r="FD63" s="209">
        <v>4027</v>
      </c>
      <c r="FE63" s="209">
        <v>4474</v>
      </c>
      <c r="FF63" s="209">
        <v>3754</v>
      </c>
      <c r="FG63" s="209">
        <v>3349</v>
      </c>
      <c r="FH63" s="209">
        <v>2264</v>
      </c>
      <c r="FI63" s="209">
        <v>1173</v>
      </c>
      <c r="FJ63" s="209">
        <v>394</v>
      </c>
      <c r="FK63" s="210">
        <v>49</v>
      </c>
      <c r="FL63" s="176"/>
      <c r="FM63" s="176"/>
      <c r="FN63" s="176"/>
    </row>
    <row r="64" spans="2:170" ht="15.75" customHeight="1" x14ac:dyDescent="0.25">
      <c r="B64" s="192">
        <v>2013</v>
      </c>
      <c r="C64" s="190"/>
      <c r="D64" s="213">
        <v>0</v>
      </c>
      <c r="E64" s="214">
        <v>0</v>
      </c>
      <c r="F64" s="214" t="s">
        <v>12</v>
      </c>
      <c r="G64" s="214" t="s">
        <v>12</v>
      </c>
      <c r="H64" s="214">
        <v>25</v>
      </c>
      <c r="I64" s="214">
        <v>169</v>
      </c>
      <c r="J64" s="214">
        <v>521</v>
      </c>
      <c r="K64" s="214">
        <v>1025</v>
      </c>
      <c r="L64" s="214">
        <v>2243</v>
      </c>
      <c r="M64" s="214">
        <v>4259</v>
      </c>
      <c r="N64" s="214">
        <v>4718</v>
      </c>
      <c r="O64" s="214">
        <v>3941</v>
      </c>
      <c r="P64" s="214">
        <v>4659</v>
      </c>
      <c r="Q64" s="214">
        <v>5315</v>
      </c>
      <c r="R64" s="214">
        <v>3207</v>
      </c>
      <c r="S64" s="214">
        <v>2930</v>
      </c>
      <c r="T64" s="214">
        <v>2435</v>
      </c>
      <c r="U64" s="214">
        <v>1640</v>
      </c>
      <c r="V64" s="214">
        <v>782</v>
      </c>
      <c r="W64" s="215">
        <v>152</v>
      </c>
      <c r="X64" s="148"/>
      <c r="Y64" s="213" t="s">
        <v>12</v>
      </c>
      <c r="Z64" s="214">
        <v>0</v>
      </c>
      <c r="AA64" s="214">
        <v>0</v>
      </c>
      <c r="AB64" s="214">
        <v>0</v>
      </c>
      <c r="AC64" s="214">
        <v>0</v>
      </c>
      <c r="AD64" s="214">
        <v>0</v>
      </c>
      <c r="AE64" s="214">
        <v>0</v>
      </c>
      <c r="AF64" s="214">
        <v>5</v>
      </c>
      <c r="AG64" s="214">
        <v>57</v>
      </c>
      <c r="AH64" s="214">
        <v>319</v>
      </c>
      <c r="AI64" s="214">
        <v>1111</v>
      </c>
      <c r="AJ64" s="214">
        <v>2750</v>
      </c>
      <c r="AK64" s="214">
        <v>4852</v>
      </c>
      <c r="AL64" s="214">
        <v>8070</v>
      </c>
      <c r="AM64" s="214">
        <v>6852</v>
      </c>
      <c r="AN64" s="214">
        <v>6074</v>
      </c>
      <c r="AO64" s="214">
        <v>3234</v>
      </c>
      <c r="AP64" s="214">
        <v>1566</v>
      </c>
      <c r="AQ64" s="214">
        <v>470</v>
      </c>
      <c r="AR64" s="215">
        <v>50</v>
      </c>
      <c r="AS64" s="207"/>
      <c r="AT64" s="213">
        <v>0</v>
      </c>
      <c r="AU64" s="214">
        <v>0</v>
      </c>
      <c r="AV64" s="214" t="s">
        <v>12</v>
      </c>
      <c r="AW64" s="214">
        <v>15</v>
      </c>
      <c r="AX64" s="214">
        <v>28</v>
      </c>
      <c r="AY64" s="214">
        <v>54</v>
      </c>
      <c r="AZ64" s="214">
        <v>107</v>
      </c>
      <c r="BA64" s="214">
        <v>131</v>
      </c>
      <c r="BB64" s="214">
        <v>239</v>
      </c>
      <c r="BC64" s="214">
        <v>389</v>
      </c>
      <c r="BD64" s="214">
        <v>795</v>
      </c>
      <c r="BE64" s="214">
        <v>1148</v>
      </c>
      <c r="BF64" s="214">
        <v>1865</v>
      </c>
      <c r="BG64" s="214">
        <v>2244</v>
      </c>
      <c r="BH64" s="214">
        <v>2211</v>
      </c>
      <c r="BI64" s="214">
        <v>1954</v>
      </c>
      <c r="BJ64" s="214">
        <v>1539</v>
      </c>
      <c r="BK64" s="214">
        <v>737</v>
      </c>
      <c r="BL64" s="214">
        <v>238</v>
      </c>
      <c r="BM64" s="215">
        <v>23</v>
      </c>
      <c r="BN64" s="213">
        <v>0</v>
      </c>
      <c r="BO64" s="214">
        <v>0</v>
      </c>
      <c r="BP64" s="214">
        <v>17</v>
      </c>
      <c r="BQ64" s="214">
        <v>38</v>
      </c>
      <c r="BR64" s="214">
        <v>39</v>
      </c>
      <c r="BS64" s="214">
        <v>57</v>
      </c>
      <c r="BT64" s="214">
        <v>119</v>
      </c>
      <c r="BU64" s="214">
        <v>110</v>
      </c>
      <c r="BV64" s="214">
        <v>220</v>
      </c>
      <c r="BW64" s="214">
        <v>387</v>
      </c>
      <c r="BX64" s="214">
        <v>617</v>
      </c>
      <c r="BY64" s="214">
        <v>850</v>
      </c>
      <c r="BZ64" s="214">
        <v>1162</v>
      </c>
      <c r="CA64" s="214">
        <v>1369</v>
      </c>
      <c r="CB64" s="214">
        <v>1438</v>
      </c>
      <c r="CC64" s="214">
        <v>1526</v>
      </c>
      <c r="CD64" s="214">
        <v>1447</v>
      </c>
      <c r="CE64" s="214">
        <v>912</v>
      </c>
      <c r="CF64" s="214">
        <v>309</v>
      </c>
      <c r="CG64" s="215">
        <v>46</v>
      </c>
      <c r="CH64" s="207"/>
      <c r="CI64" s="213">
        <v>0</v>
      </c>
      <c r="CJ64" s="214">
        <v>0</v>
      </c>
      <c r="CK64" s="214">
        <v>0</v>
      </c>
      <c r="CL64" s="214">
        <v>0</v>
      </c>
      <c r="CM64" s="214" t="s">
        <v>12</v>
      </c>
      <c r="CN64" s="214">
        <v>8</v>
      </c>
      <c r="CO64" s="214">
        <v>13</v>
      </c>
      <c r="CP64" s="214">
        <v>28</v>
      </c>
      <c r="CQ64" s="214">
        <v>75</v>
      </c>
      <c r="CR64" s="214">
        <v>154</v>
      </c>
      <c r="CS64" s="214">
        <v>359</v>
      </c>
      <c r="CT64" s="214">
        <v>646</v>
      </c>
      <c r="CU64" s="214">
        <v>1062</v>
      </c>
      <c r="CV64" s="214">
        <v>1572</v>
      </c>
      <c r="CW64" s="214">
        <v>1481</v>
      </c>
      <c r="CX64" s="214">
        <v>1342</v>
      </c>
      <c r="CY64" s="214">
        <v>937</v>
      </c>
      <c r="CZ64" s="214">
        <v>453</v>
      </c>
      <c r="DA64" s="214">
        <v>128</v>
      </c>
      <c r="DB64" s="215">
        <v>16</v>
      </c>
      <c r="DC64" s="213">
        <v>0</v>
      </c>
      <c r="DD64" s="214">
        <v>0</v>
      </c>
      <c r="DE64" s="214" t="s">
        <v>12</v>
      </c>
      <c r="DF64" s="214" t="s">
        <v>12</v>
      </c>
      <c r="DG64" s="214">
        <v>6</v>
      </c>
      <c r="DH64" s="214">
        <v>8</v>
      </c>
      <c r="DI64" s="214">
        <v>18</v>
      </c>
      <c r="DJ64" s="214">
        <v>31</v>
      </c>
      <c r="DK64" s="214">
        <v>65</v>
      </c>
      <c r="DL64" s="214">
        <v>173</v>
      </c>
      <c r="DM64" s="214">
        <v>344</v>
      </c>
      <c r="DN64" s="214">
        <v>600</v>
      </c>
      <c r="DO64" s="214">
        <v>1020</v>
      </c>
      <c r="DP64" s="214">
        <v>1383</v>
      </c>
      <c r="DQ64" s="214">
        <v>1286</v>
      </c>
      <c r="DR64" s="214">
        <v>1120</v>
      </c>
      <c r="DS64" s="214">
        <v>875</v>
      </c>
      <c r="DT64" s="214">
        <v>515</v>
      </c>
      <c r="DU64" s="214">
        <v>155</v>
      </c>
      <c r="DV64" s="215">
        <v>23</v>
      </c>
      <c r="DW64" s="207"/>
      <c r="DX64" s="213">
        <v>292</v>
      </c>
      <c r="DY64" s="214">
        <v>194</v>
      </c>
      <c r="DZ64" s="214">
        <v>152</v>
      </c>
      <c r="EA64" s="214">
        <v>298</v>
      </c>
      <c r="EB64" s="214">
        <v>495</v>
      </c>
      <c r="EC64" s="214">
        <v>754</v>
      </c>
      <c r="ED64" s="214">
        <v>937</v>
      </c>
      <c r="EE64" s="214">
        <v>1050</v>
      </c>
      <c r="EF64" s="214">
        <v>1606</v>
      </c>
      <c r="EG64" s="214">
        <v>2511</v>
      </c>
      <c r="EH64" s="214">
        <v>3232</v>
      </c>
      <c r="EI64" s="214">
        <v>4093</v>
      </c>
      <c r="EJ64" s="214">
        <v>5447</v>
      </c>
      <c r="EK64" s="214">
        <v>6577</v>
      </c>
      <c r="EL64" s="214">
        <v>5824</v>
      </c>
      <c r="EM64" s="214">
        <v>5358</v>
      </c>
      <c r="EN64" s="214">
        <v>3890</v>
      </c>
      <c r="EO64" s="214">
        <v>1939</v>
      </c>
      <c r="EP64" s="214">
        <v>614</v>
      </c>
      <c r="EQ64" s="215">
        <v>71</v>
      </c>
      <c r="ER64" s="213">
        <v>265</v>
      </c>
      <c r="ES64" s="214">
        <v>131</v>
      </c>
      <c r="ET64" s="214">
        <v>149</v>
      </c>
      <c r="EU64" s="214">
        <v>284</v>
      </c>
      <c r="EV64" s="214">
        <v>526</v>
      </c>
      <c r="EW64" s="214">
        <v>1095</v>
      </c>
      <c r="EX64" s="214">
        <v>1294</v>
      </c>
      <c r="EY64" s="214">
        <v>1377</v>
      </c>
      <c r="EZ64" s="214">
        <v>1947</v>
      </c>
      <c r="FA64" s="214">
        <v>2609</v>
      </c>
      <c r="FB64" s="214">
        <v>3321</v>
      </c>
      <c r="FC64" s="214">
        <v>3886</v>
      </c>
      <c r="FD64" s="214">
        <v>4763</v>
      </c>
      <c r="FE64" s="214">
        <v>5730</v>
      </c>
      <c r="FF64" s="214">
        <v>5010</v>
      </c>
      <c r="FG64" s="214">
        <v>4677</v>
      </c>
      <c r="FH64" s="214">
        <v>3519</v>
      </c>
      <c r="FI64" s="214">
        <v>2047</v>
      </c>
      <c r="FJ64" s="214">
        <v>823</v>
      </c>
      <c r="FK64" s="215">
        <v>125</v>
      </c>
      <c r="FL64" s="176"/>
      <c r="FM64" s="176"/>
      <c r="FN64" s="176"/>
    </row>
    <row r="65" spans="10:151" ht="15" customHeight="1" x14ac:dyDescent="0.25">
      <c r="X65" s="146"/>
      <c r="AS65" s="146"/>
      <c r="CH65" s="225"/>
      <c r="DF65"/>
      <c r="DW65" s="146"/>
      <c r="EA65" s="146"/>
      <c r="EU65"/>
    </row>
    <row r="66" spans="10:151" ht="15" customHeight="1" x14ac:dyDescent="0.25">
      <c r="M66" s="187"/>
      <c r="X66" s="146"/>
      <c r="AS66" s="146"/>
      <c r="CH66" s="225"/>
      <c r="DF66"/>
      <c r="EA66" s="146"/>
      <c r="EU66"/>
    </row>
    <row r="67" spans="10:151" x14ac:dyDescent="0.25">
      <c r="N67" s="187"/>
    </row>
    <row r="68" spans="10:151" x14ac:dyDescent="0.25">
      <c r="AA68" s="187"/>
    </row>
    <row r="69" spans="10:151" x14ac:dyDescent="0.25">
      <c r="J69" s="187"/>
    </row>
  </sheetData>
  <mergeCells count="32">
    <mergeCell ref="H12:I12"/>
    <mergeCell ref="H13:I13"/>
    <mergeCell ref="F12:G12"/>
    <mergeCell ref="F13:G13"/>
    <mergeCell ref="D12:E12"/>
    <mergeCell ref="D13:E13"/>
    <mergeCell ref="N4:BC4"/>
    <mergeCell ref="N5:AH5"/>
    <mergeCell ref="N3:Z3"/>
    <mergeCell ref="C1:K2"/>
    <mergeCell ref="C3:K3"/>
    <mergeCell ref="CI19:DB19"/>
    <mergeCell ref="DC19:DV19"/>
    <mergeCell ref="DX19:EQ19"/>
    <mergeCell ref="ER19:FK19"/>
    <mergeCell ref="AI5:BC5"/>
    <mergeCell ref="J12:K12"/>
    <mergeCell ref="J13:K13"/>
    <mergeCell ref="DX20:FK20"/>
    <mergeCell ref="CI20:DV20"/>
    <mergeCell ref="AT18:CG18"/>
    <mergeCell ref="BN19:CG19"/>
    <mergeCell ref="D18:W18"/>
    <mergeCell ref="D19:W19"/>
    <mergeCell ref="D20:W20"/>
    <mergeCell ref="Y18:AR18"/>
    <mergeCell ref="Y19:AR19"/>
    <mergeCell ref="Y20:AR20"/>
    <mergeCell ref="AT19:BM19"/>
    <mergeCell ref="AT20:CG20"/>
    <mergeCell ref="DX18:FK18"/>
    <mergeCell ref="CI18:DV18"/>
  </mergeCells>
  <hyperlinks>
    <hyperlink ref="D12" location="'England - age at diagnosis'!D18" display="Female Breast"/>
    <hyperlink ref="D13" location="'England - age at diagnosis'!Y18" display="Prostate"/>
    <hyperlink ref="F12" location="'England - age at diagnosis'!AT19" display="Colorectal (males)"/>
    <hyperlink ref="F13" location="'England - age at diagnosis'!BN19" display="Colorectal (females)"/>
    <hyperlink ref="H12" location="'England - age at diagnosis'!CI19" display="Lung (males)"/>
    <hyperlink ref="H13" location="'England - age at diagnosis'!DC19" display="Lung (males)"/>
    <hyperlink ref="J12" location="'England - age at diagnosis'!DX19" display="All others (males)"/>
    <hyperlink ref="J13" location="'England - age at diagnosis'!ER19" display="All others (females)"/>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A246"/>
  </sheetPr>
  <dimension ref="A1:FS72"/>
  <sheetViews>
    <sheetView showGridLines="0" zoomScale="70" zoomScaleNormal="70" workbookViewId="0">
      <pane xSplit="2" ySplit="21" topLeftCell="C46" activePane="bottomRight" state="frozen"/>
      <selection pane="topRight" activeCell="B1" sqref="B1"/>
      <selection pane="bottomLeft" activeCell="A14" sqref="A14"/>
      <selection pane="bottomRight" activeCell="N14" sqref="N14"/>
    </sheetView>
  </sheetViews>
  <sheetFormatPr defaultRowHeight="15" x14ac:dyDescent="0.25"/>
  <cols>
    <col min="1" max="1" width="2" style="146" customWidth="1"/>
    <col min="2" max="2" width="20.7109375" style="4" bestFit="1" customWidth="1"/>
    <col min="3" max="3" width="7.28515625" style="146" customWidth="1"/>
    <col min="4" max="6" width="14.28515625" style="146" customWidth="1"/>
    <col min="7" max="24" width="14.28515625" customWidth="1"/>
    <col min="25" max="25" width="14.28515625" style="146" customWidth="1"/>
    <col min="26" max="45" width="14.28515625" customWidth="1"/>
    <col min="46" max="46" width="14.28515625" style="146" customWidth="1"/>
    <col min="47" max="48" width="14.28515625" customWidth="1"/>
    <col min="49" max="49" width="14.28515625" style="146" customWidth="1"/>
    <col min="50" max="67" width="14.28515625" customWidth="1"/>
    <col min="68" max="69" width="14.28515625" style="146" customWidth="1"/>
    <col min="70" max="88" width="14.28515625" customWidth="1"/>
    <col min="89" max="89" width="14.28515625" style="146" customWidth="1"/>
    <col min="90" max="91" width="14.28515625" customWidth="1"/>
    <col min="92" max="93" width="14.28515625" style="146" customWidth="1"/>
    <col min="94" max="110" width="14.28515625" customWidth="1"/>
    <col min="111" max="111" width="14.28515625" style="146" customWidth="1"/>
    <col min="112" max="131" width="14.28515625" customWidth="1"/>
    <col min="132" max="132" width="14.28515625" style="146" customWidth="1"/>
    <col min="133" max="133" width="14.28515625" customWidth="1"/>
    <col min="134" max="134" width="14.28515625" style="146" customWidth="1"/>
    <col min="135" max="153" width="14.28515625" customWidth="1"/>
    <col min="154" max="154" width="14.28515625" style="146" customWidth="1"/>
    <col min="155" max="174" width="14.28515625" customWidth="1"/>
    <col min="175" max="175" width="14.28515625" style="146" customWidth="1"/>
  </cols>
  <sheetData>
    <row r="1" spans="2:175" ht="15" customHeight="1" x14ac:dyDescent="0.25">
      <c r="C1" s="286" t="s">
        <v>34</v>
      </c>
      <c r="D1" s="286"/>
      <c r="E1" s="286"/>
      <c r="F1" s="286"/>
      <c r="G1" s="286"/>
      <c r="H1" s="286"/>
      <c r="I1" s="286"/>
      <c r="J1" s="286"/>
      <c r="K1" s="286"/>
      <c r="L1" s="245"/>
      <c r="M1" s="146"/>
      <c r="Y1"/>
      <c r="AH1" s="146"/>
      <c r="AK1" s="146"/>
      <c r="AT1"/>
      <c r="AW1"/>
      <c r="BD1" s="146"/>
      <c r="BE1" s="146"/>
      <c r="BP1"/>
      <c r="BQ1"/>
      <c r="BY1" s="146"/>
      <c r="CB1" s="146"/>
      <c r="CC1" s="146"/>
      <c r="CK1"/>
      <c r="CN1"/>
      <c r="CO1"/>
      <c r="CU1" s="146"/>
      <c r="DG1"/>
      <c r="DP1" s="146"/>
      <c r="DR1" s="146"/>
      <c r="EB1"/>
      <c r="ED1"/>
      <c r="EL1" s="146"/>
      <c r="EX1"/>
      <c r="FG1" s="146"/>
      <c r="FS1"/>
    </row>
    <row r="2" spans="2:175" s="146" customFormat="1" ht="15" customHeight="1" x14ac:dyDescent="0.25">
      <c r="B2" s="178"/>
      <c r="C2" s="286"/>
      <c r="D2" s="286"/>
      <c r="E2" s="286"/>
      <c r="F2" s="286"/>
      <c r="G2" s="286"/>
      <c r="H2" s="286"/>
      <c r="I2" s="286"/>
      <c r="J2" s="286"/>
      <c r="K2" s="286"/>
      <c r="L2" s="245"/>
    </row>
    <row r="3" spans="2:175" s="146" customFormat="1" ht="26.25" customHeight="1" x14ac:dyDescent="0.4">
      <c r="B3" s="178"/>
      <c r="C3" s="287" t="s">
        <v>116</v>
      </c>
      <c r="D3" s="287"/>
      <c r="E3" s="287"/>
      <c r="F3" s="287"/>
      <c r="G3" s="287"/>
      <c r="H3" s="287"/>
      <c r="I3" s="287"/>
      <c r="J3" s="287"/>
      <c r="K3" s="287"/>
      <c r="L3" s="90"/>
      <c r="N3" s="310" t="s">
        <v>117</v>
      </c>
      <c r="O3" s="310"/>
      <c r="P3" s="310"/>
      <c r="Q3" s="310"/>
      <c r="R3" s="310"/>
      <c r="S3" s="310"/>
      <c r="T3" s="310"/>
      <c r="U3" s="310"/>
      <c r="V3" s="310"/>
      <c r="W3" s="310"/>
      <c r="X3" s="310"/>
      <c r="Y3" s="310"/>
      <c r="Z3" s="310"/>
    </row>
    <row r="4" spans="2:175" s="146" customFormat="1" ht="18.75" x14ac:dyDescent="0.25">
      <c r="B4" s="178"/>
      <c r="C4" s="178"/>
      <c r="N4" s="279" t="s">
        <v>106</v>
      </c>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276"/>
    </row>
    <row r="5" spans="2:175" s="146" customFormat="1" ht="18.75" x14ac:dyDescent="0.3">
      <c r="B5" s="178"/>
      <c r="C5" s="178"/>
      <c r="N5" s="311" t="s">
        <v>9</v>
      </c>
      <c r="O5" s="312"/>
      <c r="P5" s="312"/>
      <c r="Q5" s="312"/>
      <c r="R5" s="312"/>
      <c r="S5" s="312"/>
      <c r="T5" s="312"/>
      <c r="U5" s="312"/>
      <c r="V5" s="312"/>
      <c r="W5" s="312"/>
      <c r="X5" s="312"/>
      <c r="Y5" s="312"/>
      <c r="Z5" s="312"/>
      <c r="AA5" s="312"/>
      <c r="AB5" s="312"/>
      <c r="AC5" s="312"/>
      <c r="AD5" s="312"/>
      <c r="AE5" s="312"/>
      <c r="AF5" s="312"/>
      <c r="AG5" s="312"/>
      <c r="AH5" s="313"/>
      <c r="AI5" s="314" t="s">
        <v>8</v>
      </c>
      <c r="AJ5" s="312"/>
      <c r="AK5" s="312"/>
      <c r="AL5" s="312"/>
      <c r="AM5" s="312"/>
      <c r="AN5" s="312"/>
      <c r="AO5" s="312"/>
      <c r="AP5" s="312"/>
      <c r="AQ5" s="312"/>
      <c r="AR5" s="312"/>
      <c r="AS5" s="312"/>
      <c r="AT5" s="312"/>
      <c r="AU5" s="312"/>
      <c r="AV5" s="312"/>
      <c r="AW5" s="312"/>
      <c r="AX5" s="312"/>
      <c r="AY5" s="312"/>
      <c r="AZ5" s="312"/>
      <c r="BA5" s="312"/>
      <c r="BB5" s="312"/>
      <c r="BC5" s="315"/>
      <c r="BD5" s="232"/>
    </row>
    <row r="6" spans="2:175" s="146" customFormat="1" ht="18.75" x14ac:dyDescent="0.3">
      <c r="B6" s="178"/>
      <c r="C6" s="178"/>
      <c r="N6" s="254" t="s">
        <v>142</v>
      </c>
      <c r="O6" s="255" t="s">
        <v>141</v>
      </c>
      <c r="P6" s="256" t="s">
        <v>140</v>
      </c>
      <c r="Q6" s="257" t="s">
        <v>139</v>
      </c>
      <c r="R6" s="253" t="s">
        <v>138</v>
      </c>
      <c r="S6" s="253" t="s">
        <v>137</v>
      </c>
      <c r="T6" s="253" t="s">
        <v>136</v>
      </c>
      <c r="U6" s="253" t="s">
        <v>135</v>
      </c>
      <c r="V6" s="258" t="s">
        <v>134</v>
      </c>
      <c r="W6" s="258" t="s">
        <v>133</v>
      </c>
      <c r="X6" s="258" t="s">
        <v>132</v>
      </c>
      <c r="Y6" s="253" t="s">
        <v>131</v>
      </c>
      <c r="Z6" s="253" t="s">
        <v>130</v>
      </c>
      <c r="AA6" s="252" t="s">
        <v>129</v>
      </c>
      <c r="AB6" s="252" t="s">
        <v>128</v>
      </c>
      <c r="AC6" s="253" t="s">
        <v>127</v>
      </c>
      <c r="AD6" s="259" t="s">
        <v>126</v>
      </c>
      <c r="AE6" s="260" t="s">
        <v>125</v>
      </c>
      <c r="AF6" s="260" t="s">
        <v>124</v>
      </c>
      <c r="AG6" s="260" t="s">
        <v>145</v>
      </c>
      <c r="AH6" s="223" t="s">
        <v>68</v>
      </c>
      <c r="AI6" s="261" t="s">
        <v>142</v>
      </c>
      <c r="AJ6" s="262" t="s">
        <v>141</v>
      </c>
      <c r="AK6" s="252" t="s">
        <v>140</v>
      </c>
      <c r="AL6" s="253" t="s">
        <v>139</v>
      </c>
      <c r="AM6" s="253" t="s">
        <v>138</v>
      </c>
      <c r="AN6" s="263" t="s">
        <v>137</v>
      </c>
      <c r="AO6" s="252" t="s">
        <v>136</v>
      </c>
      <c r="AP6" s="252" t="s">
        <v>135</v>
      </c>
      <c r="AQ6" s="252" t="s">
        <v>134</v>
      </c>
      <c r="AR6" s="252" t="s">
        <v>133</v>
      </c>
      <c r="AS6" s="260" t="s">
        <v>132</v>
      </c>
      <c r="AT6" s="252" t="s">
        <v>131</v>
      </c>
      <c r="AU6" s="260" t="s">
        <v>130</v>
      </c>
      <c r="AV6" s="260" t="s">
        <v>129</v>
      </c>
      <c r="AW6" s="253" t="s">
        <v>128</v>
      </c>
      <c r="AX6" s="253" t="s">
        <v>127</v>
      </c>
      <c r="AY6" s="259" t="s">
        <v>126</v>
      </c>
      <c r="AZ6" s="260" t="s">
        <v>125</v>
      </c>
      <c r="BA6" s="253" t="s">
        <v>124</v>
      </c>
      <c r="BB6" s="259" t="s">
        <v>145</v>
      </c>
      <c r="BC6" s="93" t="s">
        <v>68</v>
      </c>
    </row>
    <row r="7" spans="2:175" s="146" customFormat="1" ht="31.5" x14ac:dyDescent="0.25">
      <c r="B7" s="178"/>
      <c r="C7" s="178"/>
      <c r="M7" s="151" t="s">
        <v>112</v>
      </c>
      <c r="N7" s="152">
        <v>700</v>
      </c>
      <c r="O7" s="152">
        <v>1700</v>
      </c>
      <c r="P7" s="218">
        <v>2200</v>
      </c>
      <c r="Q7" s="152">
        <v>3200</v>
      </c>
      <c r="R7" s="218">
        <v>4900</v>
      </c>
      <c r="S7" s="218">
        <v>7100</v>
      </c>
      <c r="T7" s="218">
        <v>10000</v>
      </c>
      <c r="U7" s="218">
        <v>12200</v>
      </c>
      <c r="V7" s="152">
        <v>18300</v>
      </c>
      <c r="W7" s="152">
        <v>26700</v>
      </c>
      <c r="X7" s="152">
        <v>36300</v>
      </c>
      <c r="Y7" s="218">
        <v>49300</v>
      </c>
      <c r="Z7" s="218">
        <v>75800</v>
      </c>
      <c r="AA7" s="218">
        <v>120200</v>
      </c>
      <c r="AB7" s="152">
        <v>122700</v>
      </c>
      <c r="AC7" s="152">
        <v>127800</v>
      </c>
      <c r="AD7" s="152">
        <v>99600</v>
      </c>
      <c r="AE7" s="152">
        <v>56700</v>
      </c>
      <c r="AF7" s="152">
        <v>22100</v>
      </c>
      <c r="AG7" s="152">
        <v>7000</v>
      </c>
      <c r="AH7" s="230">
        <v>804600</v>
      </c>
      <c r="AI7" s="233">
        <v>700</v>
      </c>
      <c r="AJ7" s="152">
        <v>1400</v>
      </c>
      <c r="AK7" s="218">
        <v>1800</v>
      </c>
      <c r="AL7" s="218">
        <v>2700</v>
      </c>
      <c r="AM7" s="218">
        <v>4200</v>
      </c>
      <c r="AN7" s="218">
        <v>7900</v>
      </c>
      <c r="AO7" s="218">
        <v>12600</v>
      </c>
      <c r="AP7" s="218">
        <v>18300</v>
      </c>
      <c r="AQ7" s="218">
        <v>33000</v>
      </c>
      <c r="AR7" s="152">
        <v>55200</v>
      </c>
      <c r="AS7" s="152">
        <v>78100</v>
      </c>
      <c r="AT7" s="218">
        <v>91700</v>
      </c>
      <c r="AU7" s="152">
        <v>116800</v>
      </c>
      <c r="AV7" s="152">
        <v>155200</v>
      </c>
      <c r="AW7" s="152">
        <v>133900</v>
      </c>
      <c r="AX7" s="152">
        <v>122200</v>
      </c>
      <c r="AY7" s="152">
        <v>99800</v>
      </c>
      <c r="AZ7" s="152">
        <v>68600</v>
      </c>
      <c r="BA7" s="218">
        <v>35500</v>
      </c>
      <c r="BB7" s="152">
        <v>12000</v>
      </c>
      <c r="BC7" s="218">
        <v>1051600</v>
      </c>
    </row>
    <row r="8" spans="2:175" s="146" customFormat="1" ht="15.75" x14ac:dyDescent="0.25">
      <c r="B8" s="178"/>
      <c r="C8" s="178"/>
      <c r="M8" s="224" t="s">
        <v>7</v>
      </c>
      <c r="N8" s="234" t="s">
        <v>113</v>
      </c>
      <c r="O8" s="234" t="s">
        <v>113</v>
      </c>
      <c r="P8" s="234" t="s">
        <v>113</v>
      </c>
      <c r="Q8" s="234" t="s">
        <v>113</v>
      </c>
      <c r="R8" s="234" t="s">
        <v>113</v>
      </c>
      <c r="S8" s="234" t="s">
        <v>113</v>
      </c>
      <c r="T8" s="234" t="s">
        <v>113</v>
      </c>
      <c r="U8" s="234" t="s">
        <v>113</v>
      </c>
      <c r="V8" s="234" t="s">
        <v>113</v>
      </c>
      <c r="W8" s="234" t="s">
        <v>113</v>
      </c>
      <c r="X8" s="234" t="s">
        <v>113</v>
      </c>
      <c r="Y8" s="234" t="s">
        <v>113</v>
      </c>
      <c r="Z8" s="234" t="s">
        <v>113</v>
      </c>
      <c r="AA8" s="234" t="s">
        <v>113</v>
      </c>
      <c r="AB8" s="234" t="s">
        <v>113</v>
      </c>
      <c r="AC8" s="234" t="s">
        <v>113</v>
      </c>
      <c r="AD8" s="234" t="s">
        <v>113</v>
      </c>
      <c r="AE8" s="234" t="s">
        <v>113</v>
      </c>
      <c r="AF8" s="234" t="s">
        <v>113</v>
      </c>
      <c r="AG8" s="234" t="s">
        <v>113</v>
      </c>
      <c r="AH8" s="235" t="s">
        <v>113</v>
      </c>
      <c r="AI8" s="265">
        <v>0</v>
      </c>
      <c r="AJ8" s="158">
        <v>0</v>
      </c>
      <c r="AK8" s="158">
        <v>0</v>
      </c>
      <c r="AL8" s="158">
        <v>0</v>
      </c>
      <c r="AM8" s="158">
        <v>100</v>
      </c>
      <c r="AN8" s="158">
        <v>400</v>
      </c>
      <c r="AO8" s="158">
        <v>1700</v>
      </c>
      <c r="AP8" s="158">
        <v>4400</v>
      </c>
      <c r="AQ8" s="158">
        <v>11600</v>
      </c>
      <c r="AR8" s="158">
        <v>26000</v>
      </c>
      <c r="AS8" s="158">
        <v>42100</v>
      </c>
      <c r="AT8" s="158">
        <v>48600</v>
      </c>
      <c r="AU8" s="158">
        <v>61000</v>
      </c>
      <c r="AV8" s="158">
        <v>82000</v>
      </c>
      <c r="AW8" s="158">
        <v>67600</v>
      </c>
      <c r="AX8" s="158">
        <v>56100</v>
      </c>
      <c r="AY8" s="158">
        <v>43000</v>
      </c>
      <c r="AZ8" s="158">
        <v>28600</v>
      </c>
      <c r="BA8" s="158">
        <v>14700</v>
      </c>
      <c r="BB8" s="158">
        <v>4600</v>
      </c>
      <c r="BC8" s="158">
        <v>492600</v>
      </c>
    </row>
    <row r="9" spans="2:175" s="146" customFormat="1" ht="15.75" x14ac:dyDescent="0.25">
      <c r="B9" s="178"/>
      <c r="D9" s="178"/>
      <c r="M9" s="151" t="s">
        <v>0</v>
      </c>
      <c r="N9" s="218">
        <v>0</v>
      </c>
      <c r="O9" s="218">
        <v>0</v>
      </c>
      <c r="P9" s="218">
        <v>0</v>
      </c>
      <c r="Q9" s="218">
        <v>0</v>
      </c>
      <c r="R9" s="218">
        <v>0</v>
      </c>
      <c r="S9" s="218">
        <v>0</v>
      </c>
      <c r="T9" s="218">
        <v>0</v>
      </c>
      <c r="U9" s="218">
        <v>0</v>
      </c>
      <c r="V9" s="218">
        <v>100</v>
      </c>
      <c r="W9" s="218">
        <v>900</v>
      </c>
      <c r="X9" s="218">
        <v>3500</v>
      </c>
      <c r="Y9" s="218">
        <v>10100</v>
      </c>
      <c r="Z9" s="218">
        <v>23600</v>
      </c>
      <c r="AA9" s="218">
        <v>48500</v>
      </c>
      <c r="AB9" s="218">
        <v>55300</v>
      </c>
      <c r="AC9" s="218">
        <v>60700</v>
      </c>
      <c r="AD9" s="218">
        <v>46400</v>
      </c>
      <c r="AE9" s="218">
        <v>24400</v>
      </c>
      <c r="AF9" s="218">
        <v>8500</v>
      </c>
      <c r="AG9" s="218">
        <v>1900</v>
      </c>
      <c r="AH9" s="230">
        <v>283900</v>
      </c>
      <c r="AI9" s="233" t="s">
        <v>113</v>
      </c>
      <c r="AJ9" s="218" t="s">
        <v>113</v>
      </c>
      <c r="AK9" s="218" t="s">
        <v>113</v>
      </c>
      <c r="AL9" s="218" t="s">
        <v>113</v>
      </c>
      <c r="AM9" s="218" t="s">
        <v>113</v>
      </c>
      <c r="AN9" s="218" t="s">
        <v>113</v>
      </c>
      <c r="AO9" s="218" t="s">
        <v>113</v>
      </c>
      <c r="AP9" s="218" t="s">
        <v>113</v>
      </c>
      <c r="AQ9" s="218" t="s">
        <v>113</v>
      </c>
      <c r="AR9" s="218" t="s">
        <v>113</v>
      </c>
      <c r="AS9" s="218" t="s">
        <v>113</v>
      </c>
      <c r="AT9" s="218" t="s">
        <v>113</v>
      </c>
      <c r="AU9" s="218" t="s">
        <v>113</v>
      </c>
      <c r="AV9" s="218" t="s">
        <v>113</v>
      </c>
      <c r="AW9" s="218" t="s">
        <v>113</v>
      </c>
      <c r="AX9" s="218" t="s">
        <v>113</v>
      </c>
      <c r="AY9" s="218" t="s">
        <v>113</v>
      </c>
      <c r="AZ9" s="218" t="s">
        <v>113</v>
      </c>
      <c r="BA9" s="218" t="s">
        <v>113</v>
      </c>
      <c r="BB9" s="218" t="s">
        <v>113</v>
      </c>
      <c r="BC9" s="218" t="s">
        <v>113</v>
      </c>
    </row>
    <row r="10" spans="2:175" s="146" customFormat="1" ht="15.75" x14ac:dyDescent="0.25">
      <c r="B10" s="178"/>
      <c r="D10" s="178"/>
      <c r="M10" s="159" t="s">
        <v>1</v>
      </c>
      <c r="N10" s="234">
        <v>0</v>
      </c>
      <c r="O10" s="234">
        <v>0</v>
      </c>
      <c r="P10" s="234">
        <v>0</v>
      </c>
      <c r="Q10" s="234">
        <v>100</v>
      </c>
      <c r="R10" s="234">
        <v>100</v>
      </c>
      <c r="S10" s="234">
        <v>200</v>
      </c>
      <c r="T10" s="234">
        <v>500</v>
      </c>
      <c r="U10" s="234">
        <v>500</v>
      </c>
      <c r="V10" s="158">
        <v>1000</v>
      </c>
      <c r="W10" s="158">
        <v>2100</v>
      </c>
      <c r="X10" s="158">
        <v>3800</v>
      </c>
      <c r="Y10" s="158">
        <v>6100</v>
      </c>
      <c r="Z10" s="158">
        <v>11000</v>
      </c>
      <c r="AA10" s="158">
        <v>17800</v>
      </c>
      <c r="AB10" s="158">
        <v>19100</v>
      </c>
      <c r="AC10" s="158">
        <v>20500</v>
      </c>
      <c r="AD10" s="158">
        <v>17200</v>
      </c>
      <c r="AE10" s="158">
        <v>11000</v>
      </c>
      <c r="AF10" s="158">
        <v>4600</v>
      </c>
      <c r="AG10" s="158">
        <v>1400</v>
      </c>
      <c r="AH10" s="226">
        <v>116800</v>
      </c>
      <c r="AI10" s="265">
        <v>0</v>
      </c>
      <c r="AJ10" s="158">
        <v>0</v>
      </c>
      <c r="AK10" s="158">
        <v>0</v>
      </c>
      <c r="AL10" s="158">
        <v>100</v>
      </c>
      <c r="AM10" s="158">
        <v>200</v>
      </c>
      <c r="AN10" s="158">
        <v>200</v>
      </c>
      <c r="AO10" s="158">
        <v>500</v>
      </c>
      <c r="AP10" s="158">
        <v>500</v>
      </c>
      <c r="AQ10" s="158">
        <v>1000</v>
      </c>
      <c r="AR10" s="158">
        <v>2000</v>
      </c>
      <c r="AS10" s="158">
        <v>3500</v>
      </c>
      <c r="AT10" s="158">
        <v>5200</v>
      </c>
      <c r="AU10" s="158">
        <v>8100</v>
      </c>
      <c r="AV10" s="158">
        <v>12500</v>
      </c>
      <c r="AW10" s="158">
        <v>13500</v>
      </c>
      <c r="AX10" s="158">
        <v>15600</v>
      </c>
      <c r="AY10" s="158">
        <v>16100</v>
      </c>
      <c r="AZ10" s="158">
        <v>12800</v>
      </c>
      <c r="BA10" s="158">
        <v>7200</v>
      </c>
      <c r="BB10" s="158">
        <v>2500</v>
      </c>
      <c r="BC10" s="158">
        <v>101500</v>
      </c>
    </row>
    <row r="11" spans="2:175" s="146" customFormat="1" ht="18.75" x14ac:dyDescent="0.25">
      <c r="B11" s="178"/>
      <c r="D11" s="243" t="s">
        <v>118</v>
      </c>
      <c r="M11" s="153" t="s">
        <v>2</v>
      </c>
      <c r="N11" s="218">
        <v>0</v>
      </c>
      <c r="O11" s="218">
        <v>0</v>
      </c>
      <c r="P11" s="218">
        <v>0</v>
      </c>
      <c r="Q11" s="218">
        <v>0</v>
      </c>
      <c r="R11" s="218">
        <v>0</v>
      </c>
      <c r="S11" s="218">
        <v>0</v>
      </c>
      <c r="T11" s="218">
        <v>100</v>
      </c>
      <c r="U11" s="218">
        <v>100</v>
      </c>
      <c r="V11" s="218">
        <v>200</v>
      </c>
      <c r="W11" s="218">
        <v>400</v>
      </c>
      <c r="X11" s="218">
        <v>800</v>
      </c>
      <c r="Y11" s="218">
        <v>1600</v>
      </c>
      <c r="Z11" s="218">
        <v>2800</v>
      </c>
      <c r="AA11" s="218">
        <v>4400</v>
      </c>
      <c r="AB11" s="218">
        <v>4800</v>
      </c>
      <c r="AC11" s="218">
        <v>4500</v>
      </c>
      <c r="AD11" s="218">
        <v>3300</v>
      </c>
      <c r="AE11" s="218">
        <v>2000</v>
      </c>
      <c r="AF11" s="218">
        <v>900</v>
      </c>
      <c r="AG11" s="218">
        <v>700</v>
      </c>
      <c r="AH11" s="230">
        <v>26600</v>
      </c>
      <c r="AI11" s="233">
        <v>0</v>
      </c>
      <c r="AJ11" s="218">
        <v>0</v>
      </c>
      <c r="AK11" s="218">
        <v>0</v>
      </c>
      <c r="AL11" s="218">
        <v>0</v>
      </c>
      <c r="AM11" s="218">
        <v>0</v>
      </c>
      <c r="AN11" s="218">
        <v>0</v>
      </c>
      <c r="AO11" s="218">
        <v>100</v>
      </c>
      <c r="AP11" s="218">
        <v>100</v>
      </c>
      <c r="AQ11" s="218">
        <v>200</v>
      </c>
      <c r="AR11" s="218">
        <v>500</v>
      </c>
      <c r="AS11" s="218">
        <v>1000</v>
      </c>
      <c r="AT11" s="218">
        <v>1700</v>
      </c>
      <c r="AU11" s="218">
        <v>2800</v>
      </c>
      <c r="AV11" s="218">
        <v>4200</v>
      </c>
      <c r="AW11" s="218">
        <v>4100</v>
      </c>
      <c r="AX11" s="218">
        <v>3800</v>
      </c>
      <c r="AY11" s="218">
        <v>3000</v>
      </c>
      <c r="AZ11" s="218">
        <v>1900</v>
      </c>
      <c r="BA11" s="218">
        <v>800</v>
      </c>
      <c r="BB11" s="218">
        <v>300</v>
      </c>
      <c r="BC11" s="218">
        <v>24400</v>
      </c>
    </row>
    <row r="12" spans="2:175" s="146" customFormat="1" ht="31.5" x14ac:dyDescent="0.25">
      <c r="B12" s="178"/>
      <c r="C12" s="239"/>
      <c r="D12" s="302" t="s">
        <v>7</v>
      </c>
      <c r="E12" s="302"/>
      <c r="F12" s="302" t="s">
        <v>119</v>
      </c>
      <c r="G12" s="302"/>
      <c r="H12" s="302" t="s">
        <v>120</v>
      </c>
      <c r="I12" s="302"/>
      <c r="J12" s="302" t="s">
        <v>143</v>
      </c>
      <c r="K12" s="302"/>
      <c r="L12" s="244"/>
      <c r="M12" s="157" t="s">
        <v>111</v>
      </c>
      <c r="N12" s="234">
        <v>700</v>
      </c>
      <c r="O12" s="158">
        <v>1700</v>
      </c>
      <c r="P12" s="158">
        <v>2200</v>
      </c>
      <c r="Q12" s="158">
        <v>3200</v>
      </c>
      <c r="R12" s="158">
        <v>4700</v>
      </c>
      <c r="S12" s="158">
        <v>6900</v>
      </c>
      <c r="T12" s="158">
        <v>9500</v>
      </c>
      <c r="U12" s="158">
        <v>11600</v>
      </c>
      <c r="V12" s="158">
        <v>16900</v>
      </c>
      <c r="W12" s="158">
        <v>23300</v>
      </c>
      <c r="X12" s="158">
        <v>28200</v>
      </c>
      <c r="Y12" s="158">
        <v>31500</v>
      </c>
      <c r="Z12" s="158">
        <v>38600</v>
      </c>
      <c r="AA12" s="158">
        <v>49500</v>
      </c>
      <c r="AB12" s="158">
        <v>43500</v>
      </c>
      <c r="AC12" s="158">
        <v>42000</v>
      </c>
      <c r="AD12" s="158">
        <v>32700</v>
      </c>
      <c r="AE12" s="158">
        <v>19400</v>
      </c>
      <c r="AF12" s="158">
        <v>8200</v>
      </c>
      <c r="AG12" s="158">
        <v>3100</v>
      </c>
      <c r="AH12" s="226">
        <v>377300</v>
      </c>
      <c r="AI12" s="265">
        <v>700</v>
      </c>
      <c r="AJ12" s="158">
        <v>1400</v>
      </c>
      <c r="AK12" s="158">
        <v>1800</v>
      </c>
      <c r="AL12" s="158">
        <v>2600</v>
      </c>
      <c r="AM12" s="158">
        <v>3900</v>
      </c>
      <c r="AN12" s="158">
        <v>7200</v>
      </c>
      <c r="AO12" s="158">
        <v>10300</v>
      </c>
      <c r="AP12" s="158">
        <v>13200</v>
      </c>
      <c r="AQ12" s="158">
        <v>20100</v>
      </c>
      <c r="AR12" s="158">
        <v>26600</v>
      </c>
      <c r="AS12" s="158">
        <v>31500</v>
      </c>
      <c r="AT12" s="158">
        <v>36300</v>
      </c>
      <c r="AU12" s="158">
        <v>45000</v>
      </c>
      <c r="AV12" s="158">
        <v>56600</v>
      </c>
      <c r="AW12" s="158">
        <v>48700</v>
      </c>
      <c r="AX12" s="158">
        <v>46600</v>
      </c>
      <c r="AY12" s="158">
        <v>37700</v>
      </c>
      <c r="AZ12" s="158">
        <v>25300</v>
      </c>
      <c r="BA12" s="158">
        <v>12900</v>
      </c>
      <c r="BB12" s="158">
        <v>4600</v>
      </c>
      <c r="BC12" s="158">
        <v>433200</v>
      </c>
    </row>
    <row r="13" spans="2:175" s="146" customFormat="1" ht="15.75" customHeight="1" x14ac:dyDescent="0.25">
      <c r="B13" s="178"/>
      <c r="C13" s="229"/>
      <c r="D13" s="302" t="s">
        <v>0</v>
      </c>
      <c r="E13" s="302"/>
      <c r="F13" s="302" t="s">
        <v>121</v>
      </c>
      <c r="G13" s="302"/>
      <c r="H13" s="302" t="s">
        <v>122</v>
      </c>
      <c r="I13" s="302"/>
      <c r="J13" s="302" t="s">
        <v>144</v>
      </c>
      <c r="K13" s="302"/>
      <c r="L13" s="244"/>
      <c r="M13" s="244"/>
      <c r="N13" s="246" t="s">
        <v>115</v>
      </c>
      <c r="V13" s="242"/>
    </row>
    <row r="14" spans="2:175" s="146" customFormat="1" x14ac:dyDescent="0.25">
      <c r="B14" s="178"/>
      <c r="D14" s="178"/>
      <c r="M14" s="187"/>
      <c r="N14" s="246" t="s">
        <v>146</v>
      </c>
    </row>
    <row r="15" spans="2:175" s="146" customFormat="1" x14ac:dyDescent="0.25">
      <c r="B15" s="178"/>
      <c r="D15" s="178"/>
    </row>
    <row r="16" spans="2:175" x14ac:dyDescent="0.25">
      <c r="D16" s="178"/>
      <c r="G16" s="146"/>
      <c r="H16" s="146"/>
      <c r="I16" s="146"/>
      <c r="J16" s="146"/>
      <c r="K16" s="146"/>
      <c r="L16" s="146"/>
      <c r="M16" s="146"/>
      <c r="N16" s="146"/>
      <c r="O16" s="146"/>
    </row>
    <row r="17" spans="2:175" ht="21" x14ac:dyDescent="0.35">
      <c r="B17" s="150" t="s">
        <v>13</v>
      </c>
      <c r="D17" s="154"/>
      <c r="G17" t="s">
        <v>102</v>
      </c>
    </row>
    <row r="18" spans="2:175" ht="18.75" x14ac:dyDescent="0.3">
      <c r="B18" s="111" t="s">
        <v>49</v>
      </c>
      <c r="D18" s="303" t="s">
        <v>7</v>
      </c>
      <c r="E18" s="304"/>
      <c r="F18" s="304"/>
      <c r="G18" s="304"/>
      <c r="H18" s="304"/>
      <c r="I18" s="304"/>
      <c r="J18" s="304"/>
      <c r="K18" s="304"/>
      <c r="L18" s="304"/>
      <c r="M18" s="304"/>
      <c r="N18" s="304"/>
      <c r="O18" s="304"/>
      <c r="P18" s="304"/>
      <c r="Q18" s="304"/>
      <c r="R18" s="304"/>
      <c r="S18" s="304"/>
      <c r="T18" s="304"/>
      <c r="U18" s="304"/>
      <c r="V18" s="304"/>
      <c r="W18" s="305"/>
      <c r="X18" s="114"/>
      <c r="Y18" s="303" t="s">
        <v>0</v>
      </c>
      <c r="Z18" s="304"/>
      <c r="AA18" s="304"/>
      <c r="AB18" s="304"/>
      <c r="AC18" s="304"/>
      <c r="AD18" s="304"/>
      <c r="AE18" s="304"/>
      <c r="AF18" s="304"/>
      <c r="AG18" s="304"/>
      <c r="AH18" s="304"/>
      <c r="AI18" s="304"/>
      <c r="AJ18" s="304"/>
      <c r="AK18" s="304"/>
      <c r="AL18" s="304"/>
      <c r="AM18" s="304"/>
      <c r="AN18" s="304"/>
      <c r="AO18" s="304"/>
      <c r="AP18" s="304"/>
      <c r="AQ18" s="304"/>
      <c r="AR18" s="305"/>
      <c r="AS18" s="114"/>
      <c r="AT18" s="303" t="s">
        <v>1</v>
      </c>
      <c r="AU18" s="304"/>
      <c r="AV18" s="304"/>
      <c r="AW18" s="304"/>
      <c r="AX18" s="304"/>
      <c r="AY18" s="304"/>
      <c r="AZ18" s="304"/>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c r="CF18" s="304"/>
      <c r="CG18" s="305"/>
      <c r="CH18" s="114"/>
      <c r="CI18" s="303" t="s">
        <v>2</v>
      </c>
      <c r="CJ18" s="304"/>
      <c r="CK18" s="304"/>
      <c r="CL18" s="304"/>
      <c r="CM18" s="304"/>
      <c r="CN18" s="304"/>
      <c r="CO18" s="304"/>
      <c r="CP18" s="304"/>
      <c r="CQ18" s="304"/>
      <c r="CR18" s="304"/>
      <c r="CS18" s="304"/>
      <c r="CT18" s="304"/>
      <c r="CU18" s="304"/>
      <c r="CV18" s="304"/>
      <c r="CW18" s="304"/>
      <c r="CX18" s="304"/>
      <c r="CY18" s="304"/>
      <c r="CZ18" s="304"/>
      <c r="DA18" s="304"/>
      <c r="DB18" s="304"/>
      <c r="DC18" s="304"/>
      <c r="DD18" s="304"/>
      <c r="DE18" s="304"/>
      <c r="DF18" s="304"/>
      <c r="DG18" s="304"/>
      <c r="DH18" s="304"/>
      <c r="DI18" s="304"/>
      <c r="DJ18" s="304"/>
      <c r="DK18" s="304"/>
      <c r="DL18" s="304"/>
      <c r="DM18" s="304"/>
      <c r="DN18" s="304"/>
      <c r="DO18" s="304"/>
      <c r="DP18" s="304"/>
      <c r="DQ18" s="304"/>
      <c r="DR18" s="304"/>
      <c r="DS18" s="304"/>
      <c r="DT18" s="304"/>
      <c r="DU18" s="304"/>
      <c r="DV18" s="305"/>
      <c r="DW18" s="114"/>
      <c r="DX18" s="303" t="s">
        <v>111</v>
      </c>
      <c r="DY18" s="304"/>
      <c r="DZ18" s="304"/>
      <c r="EA18" s="304"/>
      <c r="EB18" s="304"/>
      <c r="EC18" s="304"/>
      <c r="ED18" s="304"/>
      <c r="EE18" s="304"/>
      <c r="EF18" s="304"/>
      <c r="EG18" s="304"/>
      <c r="EH18" s="304"/>
      <c r="EI18" s="304"/>
      <c r="EJ18" s="304"/>
      <c r="EK18" s="304"/>
      <c r="EL18" s="304"/>
      <c r="EM18" s="304"/>
      <c r="EN18" s="304"/>
      <c r="EO18" s="304"/>
      <c r="EP18" s="304"/>
      <c r="EQ18" s="304"/>
      <c r="ER18" s="304"/>
      <c r="ES18" s="304"/>
      <c r="ET18" s="304"/>
      <c r="EU18" s="304"/>
      <c r="EV18" s="304"/>
      <c r="EW18" s="304"/>
      <c r="EX18" s="304"/>
      <c r="EY18" s="304"/>
      <c r="EZ18" s="304"/>
      <c r="FA18" s="304"/>
      <c r="FB18" s="304"/>
      <c r="FC18" s="304"/>
      <c r="FD18" s="304"/>
      <c r="FE18" s="304"/>
      <c r="FF18" s="304"/>
      <c r="FG18" s="304"/>
      <c r="FH18" s="304"/>
      <c r="FI18" s="304"/>
      <c r="FJ18" s="304"/>
      <c r="FK18" s="305"/>
      <c r="FS18"/>
    </row>
    <row r="19" spans="2:175" ht="18.75" x14ac:dyDescent="0.3">
      <c r="B19" s="111" t="s">
        <v>50</v>
      </c>
      <c r="D19" s="303" t="s">
        <v>100</v>
      </c>
      <c r="E19" s="304"/>
      <c r="F19" s="304"/>
      <c r="G19" s="304"/>
      <c r="H19" s="304"/>
      <c r="I19" s="304"/>
      <c r="J19" s="304"/>
      <c r="K19" s="304"/>
      <c r="L19" s="304"/>
      <c r="M19" s="304"/>
      <c r="N19" s="304"/>
      <c r="O19" s="304"/>
      <c r="P19" s="304"/>
      <c r="Q19" s="304"/>
      <c r="R19" s="304"/>
      <c r="S19" s="304"/>
      <c r="T19" s="304"/>
      <c r="U19" s="304"/>
      <c r="V19" s="304"/>
      <c r="W19" s="305"/>
      <c r="X19" s="114"/>
      <c r="Y19" s="303" t="s">
        <v>99</v>
      </c>
      <c r="Z19" s="304"/>
      <c r="AA19" s="304"/>
      <c r="AB19" s="304"/>
      <c r="AC19" s="304"/>
      <c r="AD19" s="304"/>
      <c r="AE19" s="304"/>
      <c r="AF19" s="304"/>
      <c r="AG19" s="304"/>
      <c r="AH19" s="304"/>
      <c r="AI19" s="304"/>
      <c r="AJ19" s="304"/>
      <c r="AK19" s="304"/>
      <c r="AL19" s="304"/>
      <c r="AM19" s="304"/>
      <c r="AN19" s="304"/>
      <c r="AO19" s="304"/>
      <c r="AP19" s="304"/>
      <c r="AQ19" s="304"/>
      <c r="AR19" s="305"/>
      <c r="AS19" s="114"/>
      <c r="AT19" s="303" t="s">
        <v>99</v>
      </c>
      <c r="AU19" s="304"/>
      <c r="AV19" s="304"/>
      <c r="AW19" s="304"/>
      <c r="AX19" s="304"/>
      <c r="AY19" s="304"/>
      <c r="AZ19" s="304"/>
      <c r="BA19" s="304"/>
      <c r="BB19" s="304"/>
      <c r="BC19" s="304"/>
      <c r="BD19" s="304"/>
      <c r="BE19" s="304"/>
      <c r="BF19" s="304"/>
      <c r="BG19" s="304"/>
      <c r="BH19" s="304"/>
      <c r="BI19" s="304"/>
      <c r="BJ19" s="304"/>
      <c r="BK19" s="304"/>
      <c r="BL19" s="304"/>
      <c r="BM19" s="305"/>
      <c r="BN19" s="303" t="s">
        <v>100</v>
      </c>
      <c r="BO19" s="304"/>
      <c r="BP19" s="304"/>
      <c r="BQ19" s="304"/>
      <c r="BR19" s="304"/>
      <c r="BS19" s="304"/>
      <c r="BT19" s="304"/>
      <c r="BU19" s="304"/>
      <c r="BV19" s="304"/>
      <c r="BW19" s="304"/>
      <c r="BX19" s="304"/>
      <c r="BY19" s="304"/>
      <c r="BZ19" s="304"/>
      <c r="CA19" s="304"/>
      <c r="CB19" s="304"/>
      <c r="CC19" s="304"/>
      <c r="CD19" s="304"/>
      <c r="CE19" s="304"/>
      <c r="CF19" s="304"/>
      <c r="CG19" s="305"/>
      <c r="CH19" s="114"/>
      <c r="CI19" s="303" t="s">
        <v>99</v>
      </c>
      <c r="CJ19" s="304"/>
      <c r="CK19" s="304"/>
      <c r="CL19" s="304"/>
      <c r="CM19" s="304"/>
      <c r="CN19" s="304"/>
      <c r="CO19" s="304"/>
      <c r="CP19" s="304"/>
      <c r="CQ19" s="304"/>
      <c r="CR19" s="304"/>
      <c r="CS19" s="304"/>
      <c r="CT19" s="304"/>
      <c r="CU19" s="304"/>
      <c r="CV19" s="304"/>
      <c r="CW19" s="304"/>
      <c r="CX19" s="304"/>
      <c r="CY19" s="304"/>
      <c r="CZ19" s="304"/>
      <c r="DA19" s="304"/>
      <c r="DB19" s="305"/>
      <c r="DC19" s="303" t="s">
        <v>100</v>
      </c>
      <c r="DD19" s="304"/>
      <c r="DE19" s="304"/>
      <c r="DF19" s="304"/>
      <c r="DG19" s="304"/>
      <c r="DH19" s="304"/>
      <c r="DI19" s="304"/>
      <c r="DJ19" s="304"/>
      <c r="DK19" s="304"/>
      <c r="DL19" s="304"/>
      <c r="DM19" s="304"/>
      <c r="DN19" s="304"/>
      <c r="DO19" s="304"/>
      <c r="DP19" s="304"/>
      <c r="DQ19" s="304"/>
      <c r="DR19" s="304"/>
      <c r="DS19" s="304"/>
      <c r="DT19" s="304"/>
      <c r="DU19" s="304"/>
      <c r="DV19" s="305"/>
      <c r="DW19" s="114"/>
      <c r="DX19" s="303" t="s">
        <v>99</v>
      </c>
      <c r="DY19" s="304"/>
      <c r="DZ19" s="304"/>
      <c r="EA19" s="304"/>
      <c r="EB19" s="304"/>
      <c r="EC19" s="304"/>
      <c r="ED19" s="304"/>
      <c r="EE19" s="304"/>
      <c r="EF19" s="304"/>
      <c r="EG19" s="304"/>
      <c r="EH19" s="304"/>
      <c r="EI19" s="304"/>
      <c r="EJ19" s="304"/>
      <c r="EK19" s="304"/>
      <c r="EL19" s="304"/>
      <c r="EM19" s="304"/>
      <c r="EN19" s="304"/>
      <c r="EO19" s="304"/>
      <c r="EP19" s="304"/>
      <c r="EQ19" s="305"/>
      <c r="ER19" s="303" t="s">
        <v>100</v>
      </c>
      <c r="ES19" s="304"/>
      <c r="ET19" s="304"/>
      <c r="EU19" s="304"/>
      <c r="EV19" s="304"/>
      <c r="EW19" s="304"/>
      <c r="EX19" s="304"/>
      <c r="EY19" s="304"/>
      <c r="EZ19" s="304"/>
      <c r="FA19" s="304"/>
      <c r="FB19" s="304"/>
      <c r="FC19" s="304"/>
      <c r="FD19" s="304"/>
      <c r="FE19" s="304"/>
      <c r="FF19" s="304"/>
      <c r="FG19" s="304"/>
      <c r="FH19" s="304"/>
      <c r="FI19" s="304"/>
      <c r="FJ19" s="304"/>
      <c r="FK19" s="305"/>
      <c r="FS19"/>
    </row>
    <row r="20" spans="2:175" ht="19.5" thickBot="1" x14ac:dyDescent="0.35">
      <c r="D20" s="303" t="s">
        <v>106</v>
      </c>
      <c r="E20" s="304"/>
      <c r="F20" s="304"/>
      <c r="G20" s="304"/>
      <c r="H20" s="304"/>
      <c r="I20" s="304"/>
      <c r="J20" s="304"/>
      <c r="K20" s="304"/>
      <c r="L20" s="304"/>
      <c r="M20" s="304"/>
      <c r="N20" s="304"/>
      <c r="O20" s="304"/>
      <c r="P20" s="304"/>
      <c r="Q20" s="304"/>
      <c r="R20" s="304"/>
      <c r="S20" s="304"/>
      <c r="T20" s="304"/>
      <c r="U20" s="304"/>
      <c r="V20" s="304"/>
      <c r="W20" s="305"/>
      <c r="X20" s="114"/>
      <c r="Y20" s="303" t="s">
        <v>106</v>
      </c>
      <c r="Z20" s="304"/>
      <c r="AA20" s="304"/>
      <c r="AB20" s="304"/>
      <c r="AC20" s="304"/>
      <c r="AD20" s="304"/>
      <c r="AE20" s="304"/>
      <c r="AF20" s="304"/>
      <c r="AG20" s="304"/>
      <c r="AH20" s="304"/>
      <c r="AI20" s="304"/>
      <c r="AJ20" s="304"/>
      <c r="AK20" s="304"/>
      <c r="AL20" s="304"/>
      <c r="AM20" s="304"/>
      <c r="AN20" s="304"/>
      <c r="AO20" s="304"/>
      <c r="AP20" s="304"/>
      <c r="AQ20" s="304"/>
      <c r="AR20" s="305"/>
      <c r="AS20" s="114"/>
      <c r="AT20" s="303" t="s">
        <v>106</v>
      </c>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5"/>
      <c r="CH20" s="114"/>
      <c r="CI20" s="303" t="s">
        <v>106</v>
      </c>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c r="DH20" s="304"/>
      <c r="DI20" s="304"/>
      <c r="DJ20" s="304"/>
      <c r="DK20" s="304"/>
      <c r="DL20" s="304"/>
      <c r="DM20" s="304"/>
      <c r="DN20" s="304"/>
      <c r="DO20" s="304"/>
      <c r="DP20" s="304"/>
      <c r="DQ20" s="304"/>
      <c r="DR20" s="304"/>
      <c r="DS20" s="304"/>
      <c r="DT20" s="304"/>
      <c r="DU20" s="304"/>
      <c r="DV20" s="305"/>
      <c r="DW20" s="114"/>
      <c r="DX20" s="303" t="s">
        <v>106</v>
      </c>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5"/>
      <c r="FS20"/>
    </row>
    <row r="21" spans="2:175" ht="18.75" x14ac:dyDescent="0.3">
      <c r="B21" s="264" t="s">
        <v>11</v>
      </c>
      <c r="D21" s="188" t="s">
        <v>142</v>
      </c>
      <c r="E21" s="193" t="s">
        <v>141</v>
      </c>
      <c r="F21" s="188" t="s">
        <v>140</v>
      </c>
      <c r="G21" s="188" t="s">
        <v>139</v>
      </c>
      <c r="H21" s="188" t="s">
        <v>138</v>
      </c>
      <c r="I21" s="188" t="s">
        <v>137</v>
      </c>
      <c r="J21" s="188" t="s">
        <v>136</v>
      </c>
      <c r="K21" s="188" t="s">
        <v>135</v>
      </c>
      <c r="L21" s="188" t="s">
        <v>134</v>
      </c>
      <c r="M21" s="188" t="s">
        <v>133</v>
      </c>
      <c r="N21" s="188" t="s">
        <v>132</v>
      </c>
      <c r="O21" s="188" t="s">
        <v>131</v>
      </c>
      <c r="P21" s="188" t="s">
        <v>130</v>
      </c>
      <c r="Q21" s="188" t="s">
        <v>129</v>
      </c>
      <c r="R21" s="188" t="s">
        <v>128</v>
      </c>
      <c r="S21" s="188" t="s">
        <v>127</v>
      </c>
      <c r="T21" s="188" t="s">
        <v>126</v>
      </c>
      <c r="U21" s="188" t="s">
        <v>125</v>
      </c>
      <c r="V21" s="188" t="s">
        <v>124</v>
      </c>
      <c r="W21" s="188" t="s">
        <v>145</v>
      </c>
      <c r="X21" s="114"/>
      <c r="Y21" s="188" t="s">
        <v>142</v>
      </c>
      <c r="Z21" s="193" t="s">
        <v>141</v>
      </c>
      <c r="AA21" s="188" t="s">
        <v>140</v>
      </c>
      <c r="AB21" s="188" t="s">
        <v>139</v>
      </c>
      <c r="AC21" s="188" t="s">
        <v>138</v>
      </c>
      <c r="AD21" s="188" t="s">
        <v>137</v>
      </c>
      <c r="AE21" s="188" t="s">
        <v>136</v>
      </c>
      <c r="AF21" s="188" t="s">
        <v>135</v>
      </c>
      <c r="AG21" s="188" t="s">
        <v>134</v>
      </c>
      <c r="AH21" s="188" t="s">
        <v>133</v>
      </c>
      <c r="AI21" s="188" t="s">
        <v>132</v>
      </c>
      <c r="AJ21" s="188" t="s">
        <v>131</v>
      </c>
      <c r="AK21" s="188" t="s">
        <v>130</v>
      </c>
      <c r="AL21" s="188" t="s">
        <v>129</v>
      </c>
      <c r="AM21" s="188" t="s">
        <v>128</v>
      </c>
      <c r="AN21" s="188" t="s">
        <v>127</v>
      </c>
      <c r="AO21" s="188" t="s">
        <v>126</v>
      </c>
      <c r="AP21" s="188" t="s">
        <v>125</v>
      </c>
      <c r="AQ21" s="188" t="s">
        <v>124</v>
      </c>
      <c r="AR21" s="188" t="s">
        <v>145</v>
      </c>
      <c r="AS21" s="114"/>
      <c r="AT21" s="188" t="s">
        <v>142</v>
      </c>
      <c r="AU21" s="193" t="s">
        <v>141</v>
      </c>
      <c r="AV21" s="188" t="s">
        <v>140</v>
      </c>
      <c r="AW21" s="188" t="s">
        <v>139</v>
      </c>
      <c r="AX21" s="188" t="s">
        <v>138</v>
      </c>
      <c r="AY21" s="188" t="s">
        <v>137</v>
      </c>
      <c r="AZ21" s="188" t="s">
        <v>136</v>
      </c>
      <c r="BA21" s="188" t="s">
        <v>135</v>
      </c>
      <c r="BB21" s="188" t="s">
        <v>134</v>
      </c>
      <c r="BC21" s="188" t="s">
        <v>133</v>
      </c>
      <c r="BD21" s="188" t="s">
        <v>132</v>
      </c>
      <c r="BE21" s="188" t="s">
        <v>131</v>
      </c>
      <c r="BF21" s="188" t="s">
        <v>130</v>
      </c>
      <c r="BG21" s="188" t="s">
        <v>129</v>
      </c>
      <c r="BH21" s="188" t="s">
        <v>128</v>
      </c>
      <c r="BI21" s="188" t="s">
        <v>127</v>
      </c>
      <c r="BJ21" s="188" t="s">
        <v>126</v>
      </c>
      <c r="BK21" s="188" t="s">
        <v>125</v>
      </c>
      <c r="BL21" s="188" t="s">
        <v>124</v>
      </c>
      <c r="BM21" s="188" t="s">
        <v>145</v>
      </c>
      <c r="BN21" s="188" t="s">
        <v>142</v>
      </c>
      <c r="BO21" s="193" t="s">
        <v>141</v>
      </c>
      <c r="BP21" s="188" t="s">
        <v>140</v>
      </c>
      <c r="BQ21" s="188" t="s">
        <v>139</v>
      </c>
      <c r="BR21" s="188" t="s">
        <v>138</v>
      </c>
      <c r="BS21" s="188" t="s">
        <v>137</v>
      </c>
      <c r="BT21" s="188" t="s">
        <v>136</v>
      </c>
      <c r="BU21" s="188" t="s">
        <v>135</v>
      </c>
      <c r="BV21" s="188" t="s">
        <v>134</v>
      </c>
      <c r="BW21" s="188" t="s">
        <v>133</v>
      </c>
      <c r="BX21" s="188" t="s">
        <v>132</v>
      </c>
      <c r="BY21" s="188" t="s">
        <v>131</v>
      </c>
      <c r="BZ21" s="188" t="s">
        <v>130</v>
      </c>
      <c r="CA21" s="188" t="s">
        <v>129</v>
      </c>
      <c r="CB21" s="188" t="s">
        <v>128</v>
      </c>
      <c r="CC21" s="188" t="s">
        <v>127</v>
      </c>
      <c r="CD21" s="188" t="s">
        <v>126</v>
      </c>
      <c r="CE21" s="188" t="s">
        <v>125</v>
      </c>
      <c r="CF21" s="188" t="s">
        <v>124</v>
      </c>
      <c r="CG21" s="188" t="s">
        <v>145</v>
      </c>
      <c r="CH21" s="114"/>
      <c r="CI21" s="188" t="s">
        <v>142</v>
      </c>
      <c r="CJ21" s="193" t="s">
        <v>141</v>
      </c>
      <c r="CK21" s="188" t="s">
        <v>140</v>
      </c>
      <c r="CL21" s="188" t="s">
        <v>139</v>
      </c>
      <c r="CM21" s="188" t="s">
        <v>138</v>
      </c>
      <c r="CN21" s="188" t="s">
        <v>137</v>
      </c>
      <c r="CO21" s="188" t="s">
        <v>136</v>
      </c>
      <c r="CP21" s="188" t="s">
        <v>135</v>
      </c>
      <c r="CQ21" s="188" t="s">
        <v>134</v>
      </c>
      <c r="CR21" s="188" t="s">
        <v>133</v>
      </c>
      <c r="CS21" s="188" t="s">
        <v>132</v>
      </c>
      <c r="CT21" s="188" t="s">
        <v>131</v>
      </c>
      <c r="CU21" s="188" t="s">
        <v>130</v>
      </c>
      <c r="CV21" s="188" t="s">
        <v>129</v>
      </c>
      <c r="CW21" s="188" t="s">
        <v>128</v>
      </c>
      <c r="CX21" s="188" t="s">
        <v>127</v>
      </c>
      <c r="CY21" s="188" t="s">
        <v>126</v>
      </c>
      <c r="CZ21" s="188" t="s">
        <v>125</v>
      </c>
      <c r="DA21" s="188" t="s">
        <v>124</v>
      </c>
      <c r="DB21" s="188" t="s">
        <v>145</v>
      </c>
      <c r="DC21" s="188" t="s">
        <v>142</v>
      </c>
      <c r="DD21" s="193" t="s">
        <v>141</v>
      </c>
      <c r="DE21" s="188" t="s">
        <v>140</v>
      </c>
      <c r="DF21" s="188" t="s">
        <v>139</v>
      </c>
      <c r="DG21" s="188" t="s">
        <v>138</v>
      </c>
      <c r="DH21" s="188" t="s">
        <v>137</v>
      </c>
      <c r="DI21" s="188" t="s">
        <v>136</v>
      </c>
      <c r="DJ21" s="188" t="s">
        <v>135</v>
      </c>
      <c r="DK21" s="188" t="s">
        <v>134</v>
      </c>
      <c r="DL21" s="188" t="s">
        <v>133</v>
      </c>
      <c r="DM21" s="188" t="s">
        <v>132</v>
      </c>
      <c r="DN21" s="188" t="s">
        <v>131</v>
      </c>
      <c r="DO21" s="188" t="s">
        <v>130</v>
      </c>
      <c r="DP21" s="188" t="s">
        <v>129</v>
      </c>
      <c r="DQ21" s="188" t="s">
        <v>128</v>
      </c>
      <c r="DR21" s="188" t="s">
        <v>127</v>
      </c>
      <c r="DS21" s="188" t="s">
        <v>126</v>
      </c>
      <c r="DT21" s="188" t="s">
        <v>125</v>
      </c>
      <c r="DU21" s="188" t="s">
        <v>124</v>
      </c>
      <c r="DV21" s="188" t="s">
        <v>145</v>
      </c>
      <c r="DW21" s="114"/>
      <c r="DX21" s="188" t="s">
        <v>142</v>
      </c>
      <c r="DY21" s="193" t="s">
        <v>141</v>
      </c>
      <c r="DZ21" s="188" t="s">
        <v>140</v>
      </c>
      <c r="EA21" s="188" t="s">
        <v>139</v>
      </c>
      <c r="EB21" s="188" t="s">
        <v>138</v>
      </c>
      <c r="EC21" s="188" t="s">
        <v>137</v>
      </c>
      <c r="ED21" s="188" t="s">
        <v>136</v>
      </c>
      <c r="EE21" s="188" t="s">
        <v>135</v>
      </c>
      <c r="EF21" s="188" t="s">
        <v>134</v>
      </c>
      <c r="EG21" s="188" t="s">
        <v>133</v>
      </c>
      <c r="EH21" s="188" t="s">
        <v>132</v>
      </c>
      <c r="EI21" s="188" t="s">
        <v>131</v>
      </c>
      <c r="EJ21" s="188" t="s">
        <v>130</v>
      </c>
      <c r="EK21" s="188" t="s">
        <v>129</v>
      </c>
      <c r="EL21" s="188" t="s">
        <v>128</v>
      </c>
      <c r="EM21" s="188" t="s">
        <v>127</v>
      </c>
      <c r="EN21" s="188" t="s">
        <v>126</v>
      </c>
      <c r="EO21" s="188" t="s">
        <v>125</v>
      </c>
      <c r="EP21" s="188" t="s">
        <v>124</v>
      </c>
      <c r="EQ21" s="188" t="s">
        <v>145</v>
      </c>
      <c r="ER21" s="188" t="s">
        <v>142</v>
      </c>
      <c r="ES21" s="193" t="s">
        <v>141</v>
      </c>
      <c r="ET21" s="188" t="s">
        <v>140</v>
      </c>
      <c r="EU21" s="188" t="s">
        <v>139</v>
      </c>
      <c r="EV21" s="188" t="s">
        <v>138</v>
      </c>
      <c r="EW21" s="188" t="s">
        <v>137</v>
      </c>
      <c r="EX21" s="188" t="s">
        <v>136</v>
      </c>
      <c r="EY21" s="188" t="s">
        <v>135</v>
      </c>
      <c r="EZ21" s="188" t="s">
        <v>134</v>
      </c>
      <c r="FA21" s="188" t="s">
        <v>133</v>
      </c>
      <c r="FB21" s="188" t="s">
        <v>132</v>
      </c>
      <c r="FC21" s="188" t="s">
        <v>131</v>
      </c>
      <c r="FD21" s="188" t="s">
        <v>130</v>
      </c>
      <c r="FE21" s="188" t="s">
        <v>129</v>
      </c>
      <c r="FF21" s="188" t="s">
        <v>128</v>
      </c>
      <c r="FG21" s="188" t="s">
        <v>127</v>
      </c>
      <c r="FH21" s="188" t="s">
        <v>126</v>
      </c>
      <c r="FI21" s="188" t="s">
        <v>125</v>
      </c>
      <c r="FJ21" s="188" t="s">
        <v>124</v>
      </c>
      <c r="FK21" s="188" t="s">
        <v>145</v>
      </c>
      <c r="FS21"/>
    </row>
    <row r="22" spans="2:175" ht="15.75" x14ac:dyDescent="0.25">
      <c r="B22" s="108">
        <v>1971</v>
      </c>
      <c r="C22" s="191"/>
      <c r="D22" s="204">
        <v>0</v>
      </c>
      <c r="E22" s="205">
        <v>0</v>
      </c>
      <c r="F22" s="205">
        <v>0</v>
      </c>
      <c r="G22" s="205">
        <v>0</v>
      </c>
      <c r="H22" s="205">
        <v>0</v>
      </c>
      <c r="I22" s="205">
        <v>0</v>
      </c>
      <c r="J22" s="205">
        <v>0</v>
      </c>
      <c r="K22" s="205">
        <v>0</v>
      </c>
      <c r="L22" s="205">
        <v>0</v>
      </c>
      <c r="M22" s="205">
        <v>0</v>
      </c>
      <c r="N22" s="205" t="s">
        <v>12</v>
      </c>
      <c r="O22" s="205" t="s">
        <v>12</v>
      </c>
      <c r="P22" s="205">
        <v>0</v>
      </c>
      <c r="Q22" s="205">
        <v>6</v>
      </c>
      <c r="R22" s="205">
        <v>12</v>
      </c>
      <c r="S22" s="205">
        <v>27</v>
      </c>
      <c r="T22" s="205">
        <v>55</v>
      </c>
      <c r="U22" s="205">
        <v>68</v>
      </c>
      <c r="V22" s="205">
        <v>45</v>
      </c>
      <c r="W22" s="206">
        <v>23</v>
      </c>
      <c r="X22" s="191"/>
      <c r="Y22" s="204">
        <v>0</v>
      </c>
      <c r="Z22" s="205">
        <v>0</v>
      </c>
      <c r="AA22" s="205">
        <v>0</v>
      </c>
      <c r="AB22" s="205">
        <v>0</v>
      </c>
      <c r="AC22" s="205">
        <v>0</v>
      </c>
      <c r="AD22" s="205">
        <v>0</v>
      </c>
      <c r="AE22" s="205">
        <v>0</v>
      </c>
      <c r="AF22" s="205">
        <v>0</v>
      </c>
      <c r="AG22" s="205">
        <v>0</v>
      </c>
      <c r="AH22" s="205">
        <v>0</v>
      </c>
      <c r="AI22" s="205">
        <v>0</v>
      </c>
      <c r="AJ22" s="205">
        <v>0</v>
      </c>
      <c r="AK22" s="205">
        <v>0</v>
      </c>
      <c r="AL22" s="205">
        <v>0</v>
      </c>
      <c r="AM22" s="205">
        <v>0</v>
      </c>
      <c r="AN22" s="205">
        <v>0</v>
      </c>
      <c r="AO22" s="205">
        <v>0</v>
      </c>
      <c r="AP22" s="205">
        <v>0</v>
      </c>
      <c r="AQ22" s="205">
        <v>0</v>
      </c>
      <c r="AR22" s="206" t="s">
        <v>12</v>
      </c>
      <c r="AS22" s="191"/>
      <c r="AT22" s="204">
        <v>0</v>
      </c>
      <c r="AU22" s="205">
        <v>0</v>
      </c>
      <c r="AV22" s="205">
        <v>0</v>
      </c>
      <c r="AW22" s="205">
        <v>0</v>
      </c>
      <c r="AX22" s="205">
        <v>0</v>
      </c>
      <c r="AY22" s="205">
        <v>0</v>
      </c>
      <c r="AZ22" s="205">
        <v>0</v>
      </c>
      <c r="BA22" s="205">
        <v>0</v>
      </c>
      <c r="BB22" s="205">
        <v>0</v>
      </c>
      <c r="BC22" s="205">
        <v>0</v>
      </c>
      <c r="BD22" s="205">
        <v>0</v>
      </c>
      <c r="BE22" s="205">
        <v>0</v>
      </c>
      <c r="BF22" s="205">
        <v>0</v>
      </c>
      <c r="BG22" s="205" t="s">
        <v>12</v>
      </c>
      <c r="BH22" s="205" t="s">
        <v>12</v>
      </c>
      <c r="BI22" s="205">
        <v>5</v>
      </c>
      <c r="BJ22" s="205" t="s">
        <v>12</v>
      </c>
      <c r="BK22" s="205">
        <v>7</v>
      </c>
      <c r="BL22" s="205">
        <v>5</v>
      </c>
      <c r="BM22" s="216">
        <v>6</v>
      </c>
      <c r="BN22" s="204">
        <v>0</v>
      </c>
      <c r="BO22" s="205">
        <v>0</v>
      </c>
      <c r="BP22" s="205">
        <v>0</v>
      </c>
      <c r="BQ22" s="205">
        <v>0</v>
      </c>
      <c r="BR22" s="205">
        <v>0</v>
      </c>
      <c r="BS22" s="205">
        <v>0</v>
      </c>
      <c r="BT22" s="205">
        <v>0</v>
      </c>
      <c r="BU22" s="205">
        <v>0</v>
      </c>
      <c r="BV22" s="205">
        <v>0</v>
      </c>
      <c r="BW22" s="205">
        <v>0</v>
      </c>
      <c r="BX22" s="205">
        <v>0</v>
      </c>
      <c r="BY22" s="205">
        <v>0</v>
      </c>
      <c r="BZ22" s="205" t="s">
        <v>12</v>
      </c>
      <c r="CA22" s="205" t="s">
        <v>12</v>
      </c>
      <c r="CB22" s="205" t="s">
        <v>12</v>
      </c>
      <c r="CC22" s="205" t="s">
        <v>12</v>
      </c>
      <c r="CD22" s="205" t="s">
        <v>12</v>
      </c>
      <c r="CE22" s="205">
        <v>9</v>
      </c>
      <c r="CF22" s="205">
        <v>6</v>
      </c>
      <c r="CG22" s="206">
        <v>8</v>
      </c>
      <c r="CH22" s="191"/>
      <c r="CI22" s="204">
        <v>0</v>
      </c>
      <c r="CJ22" s="205">
        <v>0</v>
      </c>
      <c r="CK22" s="205">
        <v>0</v>
      </c>
      <c r="CL22" s="205">
        <v>0</v>
      </c>
      <c r="CM22" s="205">
        <v>0</v>
      </c>
      <c r="CN22" s="205">
        <v>0</v>
      </c>
      <c r="CO22" s="205">
        <v>0</v>
      </c>
      <c r="CP22" s="205">
        <v>0</v>
      </c>
      <c r="CQ22" s="205">
        <v>0</v>
      </c>
      <c r="CR22" s="205">
        <v>0</v>
      </c>
      <c r="CS22" s="205">
        <v>0</v>
      </c>
      <c r="CT22" s="205">
        <v>0</v>
      </c>
      <c r="CU22" s="205">
        <v>0</v>
      </c>
      <c r="CV22" s="205">
        <v>0</v>
      </c>
      <c r="CW22" s="205">
        <v>0</v>
      </c>
      <c r="CX22" s="205" t="s">
        <v>12</v>
      </c>
      <c r="CY22" s="205">
        <v>6</v>
      </c>
      <c r="CZ22" s="205">
        <v>5</v>
      </c>
      <c r="DA22" s="205" t="s">
        <v>12</v>
      </c>
      <c r="DB22" s="216">
        <v>5</v>
      </c>
      <c r="DC22" s="204">
        <v>0</v>
      </c>
      <c r="DD22" s="205">
        <v>0</v>
      </c>
      <c r="DE22" s="205">
        <v>0</v>
      </c>
      <c r="DF22" s="205">
        <v>0</v>
      </c>
      <c r="DG22" s="205">
        <v>0</v>
      </c>
      <c r="DH22" s="205">
        <v>0</v>
      </c>
      <c r="DI22" s="205">
        <v>0</v>
      </c>
      <c r="DJ22" s="205">
        <v>0</v>
      </c>
      <c r="DK22" s="205">
        <v>0</v>
      </c>
      <c r="DL22" s="205">
        <v>0</v>
      </c>
      <c r="DM22" s="205">
        <v>0</v>
      </c>
      <c r="DN22" s="205">
        <v>0</v>
      </c>
      <c r="DO22" s="205">
        <v>0</v>
      </c>
      <c r="DP22" s="205" t="s">
        <v>12</v>
      </c>
      <c r="DQ22" s="205" t="s">
        <v>12</v>
      </c>
      <c r="DR22" s="205" t="s">
        <v>12</v>
      </c>
      <c r="DS22" s="205" t="s">
        <v>12</v>
      </c>
      <c r="DT22" s="205" t="s">
        <v>12</v>
      </c>
      <c r="DU22" s="205" t="s">
        <v>12</v>
      </c>
      <c r="DV22" s="206" t="s">
        <v>12</v>
      </c>
      <c r="DW22" s="191"/>
      <c r="DX22" s="204">
        <v>0</v>
      </c>
      <c r="DY22" s="205">
        <v>0</v>
      </c>
      <c r="DZ22" s="205">
        <v>0</v>
      </c>
      <c r="EA22" s="205">
        <v>0</v>
      </c>
      <c r="EB22" s="205">
        <v>0</v>
      </c>
      <c r="EC22" s="205">
        <v>0</v>
      </c>
      <c r="ED22" s="205">
        <v>0</v>
      </c>
      <c r="EE22" s="205">
        <v>0</v>
      </c>
      <c r="EF22" s="205">
        <v>9</v>
      </c>
      <c r="EG22" s="205">
        <v>22</v>
      </c>
      <c r="EH22" s="205">
        <v>13</v>
      </c>
      <c r="EI22" s="205">
        <v>10</v>
      </c>
      <c r="EJ22" s="205">
        <v>26</v>
      </c>
      <c r="EK22" s="205">
        <v>47</v>
      </c>
      <c r="EL22" s="205">
        <v>65</v>
      </c>
      <c r="EM22" s="205">
        <v>51</v>
      </c>
      <c r="EN22" s="205">
        <v>34</v>
      </c>
      <c r="EO22" s="205">
        <v>22</v>
      </c>
      <c r="EP22" s="205">
        <v>20</v>
      </c>
      <c r="EQ22" s="216">
        <v>33</v>
      </c>
      <c r="ER22" s="204">
        <v>0</v>
      </c>
      <c r="ES22" s="205">
        <v>0</v>
      </c>
      <c r="ET22" s="205">
        <v>0</v>
      </c>
      <c r="EU22" s="205">
        <v>0</v>
      </c>
      <c r="EV22" s="205">
        <v>0</v>
      </c>
      <c r="EW22" s="205">
        <v>0</v>
      </c>
      <c r="EX22" s="205">
        <v>0</v>
      </c>
      <c r="EY22" s="205">
        <v>0</v>
      </c>
      <c r="EZ22" s="205">
        <v>5</v>
      </c>
      <c r="FA22" s="205">
        <v>21</v>
      </c>
      <c r="FB22" s="205">
        <v>9</v>
      </c>
      <c r="FC22" s="205">
        <v>13</v>
      </c>
      <c r="FD22" s="205">
        <v>30</v>
      </c>
      <c r="FE22" s="205">
        <v>51</v>
      </c>
      <c r="FF22" s="205">
        <v>59</v>
      </c>
      <c r="FG22" s="205">
        <v>71</v>
      </c>
      <c r="FH22" s="205">
        <v>61</v>
      </c>
      <c r="FI22" s="205">
        <v>66</v>
      </c>
      <c r="FJ22" s="205">
        <v>68</v>
      </c>
      <c r="FK22" s="206">
        <v>53</v>
      </c>
      <c r="FS22"/>
    </row>
    <row r="23" spans="2:175" ht="15.75" x14ac:dyDescent="0.25">
      <c r="B23" s="109">
        <v>1972</v>
      </c>
      <c r="C23" s="191"/>
      <c r="D23" s="208">
        <v>0</v>
      </c>
      <c r="E23" s="209">
        <v>0</v>
      </c>
      <c r="F23" s="209">
        <v>0</v>
      </c>
      <c r="G23" s="209">
        <v>0</v>
      </c>
      <c r="H23" s="209">
        <v>0</v>
      </c>
      <c r="I23" s="209">
        <v>0</v>
      </c>
      <c r="J23" s="209">
        <v>0</v>
      </c>
      <c r="K23" s="209">
        <v>0</v>
      </c>
      <c r="L23" s="209">
        <v>0</v>
      </c>
      <c r="M23" s="209">
        <v>0</v>
      </c>
      <c r="N23" s="209">
        <v>0</v>
      </c>
      <c r="O23" s="209">
        <v>0</v>
      </c>
      <c r="P23" s="209">
        <v>0</v>
      </c>
      <c r="Q23" s="209">
        <v>6</v>
      </c>
      <c r="R23" s="209">
        <v>22</v>
      </c>
      <c r="S23" s="209">
        <v>43</v>
      </c>
      <c r="T23" s="209">
        <v>72</v>
      </c>
      <c r="U23" s="209">
        <v>90</v>
      </c>
      <c r="V23" s="209">
        <v>49</v>
      </c>
      <c r="W23" s="210">
        <v>50</v>
      </c>
      <c r="X23" s="191"/>
      <c r="Y23" s="208">
        <v>0</v>
      </c>
      <c r="Z23" s="209">
        <v>0</v>
      </c>
      <c r="AA23" s="209">
        <v>0</v>
      </c>
      <c r="AB23" s="209">
        <v>0</v>
      </c>
      <c r="AC23" s="209">
        <v>0</v>
      </c>
      <c r="AD23" s="209">
        <v>0</v>
      </c>
      <c r="AE23" s="209">
        <v>0</v>
      </c>
      <c r="AF23" s="209">
        <v>0</v>
      </c>
      <c r="AG23" s="209">
        <v>0</v>
      </c>
      <c r="AH23" s="209">
        <v>0</v>
      </c>
      <c r="AI23" s="209">
        <v>0</v>
      </c>
      <c r="AJ23" s="209">
        <v>0</v>
      </c>
      <c r="AK23" s="209">
        <v>0</v>
      </c>
      <c r="AL23" s="209">
        <v>0</v>
      </c>
      <c r="AM23" s="209" t="s">
        <v>12</v>
      </c>
      <c r="AN23" s="209">
        <v>0</v>
      </c>
      <c r="AO23" s="209">
        <v>0</v>
      </c>
      <c r="AP23" s="209">
        <v>0</v>
      </c>
      <c r="AQ23" s="209">
        <v>0</v>
      </c>
      <c r="AR23" s="210" t="s">
        <v>12</v>
      </c>
      <c r="AS23" s="191"/>
      <c r="AT23" s="208">
        <v>0</v>
      </c>
      <c r="AU23" s="209">
        <v>0</v>
      </c>
      <c r="AV23" s="209">
        <v>0</v>
      </c>
      <c r="AW23" s="209">
        <v>0</v>
      </c>
      <c r="AX23" s="209">
        <v>0</v>
      </c>
      <c r="AY23" s="209">
        <v>0</v>
      </c>
      <c r="AZ23" s="209">
        <v>0</v>
      </c>
      <c r="BA23" s="209">
        <v>0</v>
      </c>
      <c r="BB23" s="209">
        <v>0</v>
      </c>
      <c r="BC23" s="209">
        <v>0</v>
      </c>
      <c r="BD23" s="209">
        <v>0</v>
      </c>
      <c r="BE23" s="209" t="s">
        <v>12</v>
      </c>
      <c r="BF23" s="209">
        <v>5</v>
      </c>
      <c r="BG23" s="209">
        <v>0</v>
      </c>
      <c r="BH23" s="209" t="s">
        <v>12</v>
      </c>
      <c r="BI23" s="209" t="s">
        <v>12</v>
      </c>
      <c r="BJ23" s="209">
        <v>9</v>
      </c>
      <c r="BK23" s="209">
        <v>8</v>
      </c>
      <c r="BL23" s="209">
        <v>11</v>
      </c>
      <c r="BM23" s="209">
        <v>11</v>
      </c>
      <c r="BN23" s="208">
        <v>0</v>
      </c>
      <c r="BO23" s="209">
        <v>0</v>
      </c>
      <c r="BP23" s="209">
        <v>0</v>
      </c>
      <c r="BQ23" s="209">
        <v>0</v>
      </c>
      <c r="BR23" s="209">
        <v>0</v>
      </c>
      <c r="BS23" s="209">
        <v>0</v>
      </c>
      <c r="BT23" s="209">
        <v>0</v>
      </c>
      <c r="BU23" s="209">
        <v>0</v>
      </c>
      <c r="BV23" s="209">
        <v>0</v>
      </c>
      <c r="BW23" s="209">
        <v>0</v>
      </c>
      <c r="BX23" s="209" t="s">
        <v>12</v>
      </c>
      <c r="BY23" s="209" t="s">
        <v>12</v>
      </c>
      <c r="BZ23" s="209" t="s">
        <v>12</v>
      </c>
      <c r="CA23" s="209" t="s">
        <v>12</v>
      </c>
      <c r="CB23" s="209" t="s">
        <v>12</v>
      </c>
      <c r="CC23" s="209" t="s">
        <v>12</v>
      </c>
      <c r="CD23" s="209">
        <v>8</v>
      </c>
      <c r="CE23" s="209">
        <v>11</v>
      </c>
      <c r="CF23" s="209">
        <v>12</v>
      </c>
      <c r="CG23" s="210">
        <v>11</v>
      </c>
      <c r="CH23" s="191"/>
      <c r="CI23" s="208">
        <v>0</v>
      </c>
      <c r="CJ23" s="209">
        <v>0</v>
      </c>
      <c r="CK23" s="209">
        <v>0</v>
      </c>
      <c r="CL23" s="209">
        <v>0</v>
      </c>
      <c r="CM23" s="209">
        <v>0</v>
      </c>
      <c r="CN23" s="209">
        <v>0</v>
      </c>
      <c r="CO23" s="209">
        <v>0</v>
      </c>
      <c r="CP23" s="209">
        <v>0</v>
      </c>
      <c r="CQ23" s="209">
        <v>0</v>
      </c>
      <c r="CR23" s="209">
        <v>0</v>
      </c>
      <c r="CS23" s="209">
        <v>0</v>
      </c>
      <c r="CT23" s="209">
        <v>0</v>
      </c>
      <c r="CU23" s="209" t="s">
        <v>12</v>
      </c>
      <c r="CV23" s="209">
        <v>0</v>
      </c>
      <c r="CW23" s="209" t="s">
        <v>12</v>
      </c>
      <c r="CX23" s="209" t="s">
        <v>12</v>
      </c>
      <c r="CY23" s="209" t="s">
        <v>12</v>
      </c>
      <c r="CZ23" s="209">
        <v>5</v>
      </c>
      <c r="DA23" s="209" t="s">
        <v>12</v>
      </c>
      <c r="DB23" s="209">
        <v>8</v>
      </c>
      <c r="DC23" s="208">
        <v>0</v>
      </c>
      <c r="DD23" s="209">
        <v>0</v>
      </c>
      <c r="DE23" s="209">
        <v>0</v>
      </c>
      <c r="DF23" s="209">
        <v>0</v>
      </c>
      <c r="DG23" s="209">
        <v>0</v>
      </c>
      <c r="DH23" s="209">
        <v>0</v>
      </c>
      <c r="DI23" s="209">
        <v>0</v>
      </c>
      <c r="DJ23" s="209">
        <v>0</v>
      </c>
      <c r="DK23" s="209">
        <v>0</v>
      </c>
      <c r="DL23" s="209">
        <v>0</v>
      </c>
      <c r="DM23" s="209">
        <v>0</v>
      </c>
      <c r="DN23" s="209">
        <v>0</v>
      </c>
      <c r="DO23" s="209">
        <v>0</v>
      </c>
      <c r="DP23" s="209" t="s">
        <v>12</v>
      </c>
      <c r="DQ23" s="209" t="s">
        <v>12</v>
      </c>
      <c r="DR23" s="209">
        <v>0</v>
      </c>
      <c r="DS23" s="209" t="s">
        <v>12</v>
      </c>
      <c r="DT23" s="209" t="s">
        <v>12</v>
      </c>
      <c r="DU23" s="209" t="s">
        <v>12</v>
      </c>
      <c r="DV23" s="210" t="s">
        <v>12</v>
      </c>
      <c r="DW23" s="191"/>
      <c r="DX23" s="208">
        <v>0</v>
      </c>
      <c r="DY23" s="209">
        <v>0</v>
      </c>
      <c r="DZ23" s="209">
        <v>0</v>
      </c>
      <c r="EA23" s="209">
        <v>0</v>
      </c>
      <c r="EB23" s="209">
        <v>0</v>
      </c>
      <c r="EC23" s="209">
        <v>0</v>
      </c>
      <c r="ED23" s="209">
        <v>0</v>
      </c>
      <c r="EE23" s="209">
        <v>0</v>
      </c>
      <c r="EF23" s="209">
        <v>21</v>
      </c>
      <c r="EG23" s="209">
        <v>16</v>
      </c>
      <c r="EH23" s="209">
        <v>12</v>
      </c>
      <c r="EI23" s="209">
        <v>11</v>
      </c>
      <c r="EJ23" s="209">
        <v>32</v>
      </c>
      <c r="EK23" s="209">
        <v>73</v>
      </c>
      <c r="EL23" s="209">
        <v>45</v>
      </c>
      <c r="EM23" s="209">
        <v>47</v>
      </c>
      <c r="EN23" s="209">
        <v>26</v>
      </c>
      <c r="EO23" s="209">
        <v>21</v>
      </c>
      <c r="EP23" s="209">
        <v>21</v>
      </c>
      <c r="EQ23" s="209">
        <v>42</v>
      </c>
      <c r="ER23" s="208">
        <v>0</v>
      </c>
      <c r="ES23" s="209">
        <v>0</v>
      </c>
      <c r="ET23" s="209">
        <v>0</v>
      </c>
      <c r="EU23" s="209">
        <v>0</v>
      </c>
      <c r="EV23" s="209">
        <v>0</v>
      </c>
      <c r="EW23" s="209">
        <v>0</v>
      </c>
      <c r="EX23" s="209">
        <v>0</v>
      </c>
      <c r="EY23" s="209">
        <v>0</v>
      </c>
      <c r="EZ23" s="209">
        <v>22</v>
      </c>
      <c r="FA23" s="209">
        <v>21</v>
      </c>
      <c r="FB23" s="209">
        <v>17</v>
      </c>
      <c r="FC23" s="209">
        <v>22</v>
      </c>
      <c r="FD23" s="209">
        <v>34</v>
      </c>
      <c r="FE23" s="209">
        <v>67</v>
      </c>
      <c r="FF23" s="209">
        <v>58</v>
      </c>
      <c r="FG23" s="209">
        <v>61</v>
      </c>
      <c r="FH23" s="209">
        <v>79</v>
      </c>
      <c r="FI23" s="209">
        <v>77</v>
      </c>
      <c r="FJ23" s="209">
        <v>59</v>
      </c>
      <c r="FK23" s="210">
        <v>65</v>
      </c>
      <c r="FS23"/>
    </row>
    <row r="24" spans="2:175" ht="15.75" x14ac:dyDescent="0.25">
      <c r="B24" s="108">
        <v>1973</v>
      </c>
      <c r="C24" s="191"/>
      <c r="D24" s="211">
        <v>0</v>
      </c>
      <c r="E24" s="205">
        <v>0</v>
      </c>
      <c r="F24" s="205">
        <v>0</v>
      </c>
      <c r="G24" s="205">
        <v>0</v>
      </c>
      <c r="H24" s="205">
        <v>0</v>
      </c>
      <c r="I24" s="205">
        <v>0</v>
      </c>
      <c r="J24" s="205">
        <v>0</v>
      </c>
      <c r="K24" s="205">
        <v>0</v>
      </c>
      <c r="L24" s="205">
        <v>0</v>
      </c>
      <c r="M24" s="205">
        <v>0</v>
      </c>
      <c r="N24" s="205">
        <v>0</v>
      </c>
      <c r="O24" s="205" t="s">
        <v>12</v>
      </c>
      <c r="P24" s="205" t="s">
        <v>12</v>
      </c>
      <c r="Q24" s="205">
        <v>10</v>
      </c>
      <c r="R24" s="205">
        <v>40</v>
      </c>
      <c r="S24" s="205">
        <v>64</v>
      </c>
      <c r="T24" s="205">
        <v>101</v>
      </c>
      <c r="U24" s="205">
        <v>110</v>
      </c>
      <c r="V24" s="205">
        <v>57</v>
      </c>
      <c r="W24" s="212">
        <v>48</v>
      </c>
      <c r="X24" s="191"/>
      <c r="Y24" s="211">
        <v>0</v>
      </c>
      <c r="Z24" s="205">
        <v>0</v>
      </c>
      <c r="AA24" s="205">
        <v>0</v>
      </c>
      <c r="AB24" s="205">
        <v>0</v>
      </c>
      <c r="AC24" s="205">
        <v>0</v>
      </c>
      <c r="AD24" s="205">
        <v>0</v>
      </c>
      <c r="AE24" s="205">
        <v>0</v>
      </c>
      <c r="AF24" s="205">
        <v>0</v>
      </c>
      <c r="AG24" s="205">
        <v>0</v>
      </c>
      <c r="AH24" s="205">
        <v>0</v>
      </c>
      <c r="AI24" s="205">
        <v>0</v>
      </c>
      <c r="AJ24" s="205">
        <v>0</v>
      </c>
      <c r="AK24" s="205">
        <v>0</v>
      </c>
      <c r="AL24" s="205">
        <v>0</v>
      </c>
      <c r="AM24" s="205">
        <v>0</v>
      </c>
      <c r="AN24" s="205">
        <v>0</v>
      </c>
      <c r="AO24" s="205">
        <v>0</v>
      </c>
      <c r="AP24" s="205">
        <v>0</v>
      </c>
      <c r="AQ24" s="205">
        <v>0</v>
      </c>
      <c r="AR24" s="212">
        <v>5</v>
      </c>
      <c r="AS24" s="191"/>
      <c r="AT24" s="211">
        <v>0</v>
      </c>
      <c r="AU24" s="205">
        <v>0</v>
      </c>
      <c r="AV24" s="205">
        <v>0</v>
      </c>
      <c r="AW24" s="205">
        <v>0</v>
      </c>
      <c r="AX24" s="205">
        <v>0</v>
      </c>
      <c r="AY24" s="205">
        <v>0</v>
      </c>
      <c r="AZ24" s="205">
        <v>0</v>
      </c>
      <c r="BA24" s="205">
        <v>0</v>
      </c>
      <c r="BB24" s="205" t="s">
        <v>12</v>
      </c>
      <c r="BC24" s="205">
        <v>0</v>
      </c>
      <c r="BD24" s="205">
        <v>0</v>
      </c>
      <c r="BE24" s="205" t="s">
        <v>12</v>
      </c>
      <c r="BF24" s="205" t="s">
        <v>12</v>
      </c>
      <c r="BG24" s="205">
        <v>0</v>
      </c>
      <c r="BH24" s="205">
        <v>6</v>
      </c>
      <c r="BI24" s="205">
        <v>6</v>
      </c>
      <c r="BJ24" s="205">
        <v>8</v>
      </c>
      <c r="BK24" s="205">
        <v>6</v>
      </c>
      <c r="BL24" s="205">
        <v>8</v>
      </c>
      <c r="BM24" s="205">
        <v>8</v>
      </c>
      <c r="BN24" s="211">
        <v>0</v>
      </c>
      <c r="BO24" s="205">
        <v>0</v>
      </c>
      <c r="BP24" s="205">
        <v>0</v>
      </c>
      <c r="BQ24" s="205">
        <v>0</v>
      </c>
      <c r="BR24" s="205">
        <v>0</v>
      </c>
      <c r="BS24" s="205">
        <v>0</v>
      </c>
      <c r="BT24" s="205">
        <v>0</v>
      </c>
      <c r="BU24" s="205">
        <v>0</v>
      </c>
      <c r="BV24" s="205">
        <v>0</v>
      </c>
      <c r="BW24" s="205" t="s">
        <v>12</v>
      </c>
      <c r="BX24" s="205" t="s">
        <v>12</v>
      </c>
      <c r="BY24" s="205" t="s">
        <v>12</v>
      </c>
      <c r="BZ24" s="205" t="s">
        <v>12</v>
      </c>
      <c r="CA24" s="205" t="s">
        <v>12</v>
      </c>
      <c r="CB24" s="205">
        <v>7</v>
      </c>
      <c r="CC24" s="205">
        <v>12</v>
      </c>
      <c r="CD24" s="205">
        <v>11</v>
      </c>
      <c r="CE24" s="205">
        <v>12</v>
      </c>
      <c r="CF24" s="205">
        <v>15</v>
      </c>
      <c r="CG24" s="212">
        <v>13</v>
      </c>
      <c r="CH24" s="191"/>
      <c r="CI24" s="211">
        <v>0</v>
      </c>
      <c r="CJ24" s="205">
        <v>0</v>
      </c>
      <c r="CK24" s="205">
        <v>0</v>
      </c>
      <c r="CL24" s="205">
        <v>0</v>
      </c>
      <c r="CM24" s="205">
        <v>0</v>
      </c>
      <c r="CN24" s="205">
        <v>0</v>
      </c>
      <c r="CO24" s="205">
        <v>0</v>
      </c>
      <c r="CP24" s="205">
        <v>0</v>
      </c>
      <c r="CQ24" s="205">
        <v>0</v>
      </c>
      <c r="CR24" s="205">
        <v>0</v>
      </c>
      <c r="CS24" s="205">
        <v>0</v>
      </c>
      <c r="CT24" s="205">
        <v>0</v>
      </c>
      <c r="CU24" s="205" t="s">
        <v>12</v>
      </c>
      <c r="CV24" s="205">
        <v>0</v>
      </c>
      <c r="CW24" s="205">
        <v>0</v>
      </c>
      <c r="CX24" s="205" t="s">
        <v>12</v>
      </c>
      <c r="CY24" s="205">
        <v>5</v>
      </c>
      <c r="CZ24" s="205" t="s">
        <v>12</v>
      </c>
      <c r="DA24" s="205">
        <v>0</v>
      </c>
      <c r="DB24" s="205">
        <v>14</v>
      </c>
      <c r="DC24" s="211">
        <v>0</v>
      </c>
      <c r="DD24" s="205">
        <v>0</v>
      </c>
      <c r="DE24" s="205">
        <v>0</v>
      </c>
      <c r="DF24" s="205">
        <v>0</v>
      </c>
      <c r="DG24" s="205">
        <v>0</v>
      </c>
      <c r="DH24" s="205">
        <v>0</v>
      </c>
      <c r="DI24" s="205">
        <v>0</v>
      </c>
      <c r="DJ24" s="205">
        <v>0</v>
      </c>
      <c r="DK24" s="205">
        <v>0</v>
      </c>
      <c r="DL24" s="205">
        <v>0</v>
      </c>
      <c r="DM24" s="205">
        <v>0</v>
      </c>
      <c r="DN24" s="205" t="s">
        <v>12</v>
      </c>
      <c r="DO24" s="205">
        <v>0</v>
      </c>
      <c r="DP24" s="205">
        <v>0</v>
      </c>
      <c r="DQ24" s="205" t="s">
        <v>12</v>
      </c>
      <c r="DR24" s="205">
        <v>0</v>
      </c>
      <c r="DS24" s="205">
        <v>0</v>
      </c>
      <c r="DT24" s="205">
        <v>0</v>
      </c>
      <c r="DU24" s="205">
        <v>0</v>
      </c>
      <c r="DV24" s="212" t="s">
        <v>12</v>
      </c>
      <c r="DW24" s="191"/>
      <c r="DX24" s="211">
        <v>0</v>
      </c>
      <c r="DY24" s="205">
        <v>0</v>
      </c>
      <c r="DZ24" s="205">
        <v>0</v>
      </c>
      <c r="EA24" s="205">
        <v>0</v>
      </c>
      <c r="EB24" s="205">
        <v>0</v>
      </c>
      <c r="EC24" s="205">
        <v>0</v>
      </c>
      <c r="ED24" s="205">
        <v>0</v>
      </c>
      <c r="EE24" s="205">
        <v>0</v>
      </c>
      <c r="EF24" s="205">
        <v>27</v>
      </c>
      <c r="EG24" s="205">
        <v>12</v>
      </c>
      <c r="EH24" s="205">
        <v>15</v>
      </c>
      <c r="EI24" s="205">
        <v>22</v>
      </c>
      <c r="EJ24" s="205">
        <v>41</v>
      </c>
      <c r="EK24" s="205">
        <v>71</v>
      </c>
      <c r="EL24" s="205">
        <v>54</v>
      </c>
      <c r="EM24" s="205">
        <v>53</v>
      </c>
      <c r="EN24" s="205">
        <v>50</v>
      </c>
      <c r="EO24" s="205">
        <v>40</v>
      </c>
      <c r="EP24" s="205">
        <v>39</v>
      </c>
      <c r="EQ24" s="205">
        <v>38</v>
      </c>
      <c r="ER24" s="211">
        <v>0</v>
      </c>
      <c r="ES24" s="205">
        <v>0</v>
      </c>
      <c r="ET24" s="205">
        <v>0</v>
      </c>
      <c r="EU24" s="205">
        <v>0</v>
      </c>
      <c r="EV24" s="205">
        <v>0</v>
      </c>
      <c r="EW24" s="205">
        <v>0</v>
      </c>
      <c r="EX24" s="205">
        <v>0</v>
      </c>
      <c r="EY24" s="205">
        <v>0</v>
      </c>
      <c r="EZ24" s="205">
        <v>31</v>
      </c>
      <c r="FA24" s="205">
        <v>16</v>
      </c>
      <c r="FB24" s="205">
        <v>16</v>
      </c>
      <c r="FC24" s="205">
        <v>24</v>
      </c>
      <c r="FD24" s="205">
        <v>36</v>
      </c>
      <c r="FE24" s="205">
        <v>69</v>
      </c>
      <c r="FF24" s="205">
        <v>63</v>
      </c>
      <c r="FG24" s="205">
        <v>69</v>
      </c>
      <c r="FH24" s="205">
        <v>75</v>
      </c>
      <c r="FI24" s="205">
        <v>74</v>
      </c>
      <c r="FJ24" s="205">
        <v>76</v>
      </c>
      <c r="FK24" s="212">
        <v>54</v>
      </c>
      <c r="FS24"/>
    </row>
    <row r="25" spans="2:175" ht="15.75" x14ac:dyDescent="0.25">
      <c r="B25" s="109">
        <v>1974</v>
      </c>
      <c r="C25" s="191"/>
      <c r="D25" s="208">
        <v>0</v>
      </c>
      <c r="E25" s="209">
        <v>0</v>
      </c>
      <c r="F25" s="209">
        <v>0</v>
      </c>
      <c r="G25" s="209">
        <v>0</v>
      </c>
      <c r="H25" s="209">
        <v>0</v>
      </c>
      <c r="I25" s="209">
        <v>0</v>
      </c>
      <c r="J25" s="209">
        <v>0</v>
      </c>
      <c r="K25" s="209">
        <v>0</v>
      </c>
      <c r="L25" s="209">
        <v>0</v>
      </c>
      <c r="M25" s="209">
        <v>0</v>
      </c>
      <c r="N25" s="209">
        <v>0</v>
      </c>
      <c r="O25" s="209" t="s">
        <v>12</v>
      </c>
      <c r="P25" s="209" t="s">
        <v>12</v>
      </c>
      <c r="Q25" s="209">
        <v>7</v>
      </c>
      <c r="R25" s="209">
        <v>39</v>
      </c>
      <c r="S25" s="209">
        <v>69</v>
      </c>
      <c r="T25" s="209">
        <v>115</v>
      </c>
      <c r="U25" s="209">
        <v>103</v>
      </c>
      <c r="V25" s="209">
        <v>52</v>
      </c>
      <c r="W25" s="210">
        <v>49</v>
      </c>
      <c r="X25" s="191"/>
      <c r="Y25" s="208">
        <v>0</v>
      </c>
      <c r="Z25" s="209">
        <v>0</v>
      </c>
      <c r="AA25" s="209">
        <v>0</v>
      </c>
      <c r="AB25" s="209">
        <v>0</v>
      </c>
      <c r="AC25" s="209">
        <v>0</v>
      </c>
      <c r="AD25" s="209">
        <v>0</v>
      </c>
      <c r="AE25" s="209">
        <v>0</v>
      </c>
      <c r="AF25" s="209">
        <v>0</v>
      </c>
      <c r="AG25" s="209" t="s">
        <v>12</v>
      </c>
      <c r="AH25" s="209">
        <v>0</v>
      </c>
      <c r="AI25" s="209">
        <v>0</v>
      </c>
      <c r="AJ25" s="209">
        <v>0</v>
      </c>
      <c r="AK25" s="209">
        <v>0</v>
      </c>
      <c r="AL25" s="209">
        <v>0</v>
      </c>
      <c r="AM25" s="209">
        <v>0</v>
      </c>
      <c r="AN25" s="209" t="s">
        <v>12</v>
      </c>
      <c r="AO25" s="209" t="s">
        <v>12</v>
      </c>
      <c r="AP25" s="209" t="s">
        <v>12</v>
      </c>
      <c r="AQ25" s="209" t="s">
        <v>12</v>
      </c>
      <c r="AR25" s="210" t="s">
        <v>12</v>
      </c>
      <c r="AS25" s="191"/>
      <c r="AT25" s="208">
        <v>0</v>
      </c>
      <c r="AU25" s="209">
        <v>0</v>
      </c>
      <c r="AV25" s="209">
        <v>0</v>
      </c>
      <c r="AW25" s="209">
        <v>0</v>
      </c>
      <c r="AX25" s="209">
        <v>0</v>
      </c>
      <c r="AY25" s="209">
        <v>0</v>
      </c>
      <c r="AZ25" s="209">
        <v>0</v>
      </c>
      <c r="BA25" s="209">
        <v>0</v>
      </c>
      <c r="BB25" s="209">
        <v>0</v>
      </c>
      <c r="BC25" s="209">
        <v>0</v>
      </c>
      <c r="BD25" s="209">
        <v>0</v>
      </c>
      <c r="BE25" s="209" t="s">
        <v>12</v>
      </c>
      <c r="BF25" s="209">
        <v>0</v>
      </c>
      <c r="BG25" s="209" t="s">
        <v>12</v>
      </c>
      <c r="BH25" s="209">
        <v>6</v>
      </c>
      <c r="BI25" s="209" t="s">
        <v>12</v>
      </c>
      <c r="BJ25" s="209">
        <v>6</v>
      </c>
      <c r="BK25" s="209">
        <v>8</v>
      </c>
      <c r="BL25" s="209" t="s">
        <v>12</v>
      </c>
      <c r="BM25" s="209">
        <v>7</v>
      </c>
      <c r="BN25" s="208">
        <v>0</v>
      </c>
      <c r="BO25" s="209">
        <v>0</v>
      </c>
      <c r="BP25" s="209">
        <v>0</v>
      </c>
      <c r="BQ25" s="209">
        <v>0</v>
      </c>
      <c r="BR25" s="209">
        <v>0</v>
      </c>
      <c r="BS25" s="209">
        <v>0</v>
      </c>
      <c r="BT25" s="209">
        <v>0</v>
      </c>
      <c r="BU25" s="209">
        <v>0</v>
      </c>
      <c r="BV25" s="209">
        <v>0</v>
      </c>
      <c r="BW25" s="209" t="s">
        <v>12</v>
      </c>
      <c r="BX25" s="209" t="s">
        <v>12</v>
      </c>
      <c r="BY25" s="209" t="s">
        <v>12</v>
      </c>
      <c r="BZ25" s="209" t="s">
        <v>12</v>
      </c>
      <c r="CA25" s="209" t="s">
        <v>12</v>
      </c>
      <c r="CB25" s="209">
        <v>0</v>
      </c>
      <c r="CC25" s="209">
        <v>8</v>
      </c>
      <c r="CD25" s="209">
        <v>7</v>
      </c>
      <c r="CE25" s="209">
        <v>9</v>
      </c>
      <c r="CF25" s="209">
        <v>10</v>
      </c>
      <c r="CG25" s="210">
        <v>15</v>
      </c>
      <c r="CH25" s="191"/>
      <c r="CI25" s="208">
        <v>0</v>
      </c>
      <c r="CJ25" s="209">
        <v>0</v>
      </c>
      <c r="CK25" s="209">
        <v>0</v>
      </c>
      <c r="CL25" s="209">
        <v>0</v>
      </c>
      <c r="CM25" s="209">
        <v>0</v>
      </c>
      <c r="CN25" s="209">
        <v>0</v>
      </c>
      <c r="CO25" s="209">
        <v>0</v>
      </c>
      <c r="CP25" s="209">
        <v>0</v>
      </c>
      <c r="CQ25" s="209">
        <v>0</v>
      </c>
      <c r="CR25" s="209">
        <v>0</v>
      </c>
      <c r="CS25" s="209">
        <v>0</v>
      </c>
      <c r="CT25" s="209">
        <v>0</v>
      </c>
      <c r="CU25" s="209">
        <v>0</v>
      </c>
      <c r="CV25" s="209">
        <v>0</v>
      </c>
      <c r="CW25" s="209" t="s">
        <v>12</v>
      </c>
      <c r="CX25" s="209" t="s">
        <v>12</v>
      </c>
      <c r="CY25" s="209">
        <v>0</v>
      </c>
      <c r="CZ25" s="209">
        <v>5</v>
      </c>
      <c r="DA25" s="209" t="s">
        <v>12</v>
      </c>
      <c r="DB25" s="209">
        <v>12</v>
      </c>
      <c r="DC25" s="208">
        <v>0</v>
      </c>
      <c r="DD25" s="209">
        <v>0</v>
      </c>
      <c r="DE25" s="209">
        <v>0</v>
      </c>
      <c r="DF25" s="209">
        <v>0</v>
      </c>
      <c r="DG25" s="209">
        <v>0</v>
      </c>
      <c r="DH25" s="209">
        <v>0</v>
      </c>
      <c r="DI25" s="209">
        <v>0</v>
      </c>
      <c r="DJ25" s="209">
        <v>0</v>
      </c>
      <c r="DK25" s="209">
        <v>0</v>
      </c>
      <c r="DL25" s="209">
        <v>0</v>
      </c>
      <c r="DM25" s="209">
        <v>0</v>
      </c>
      <c r="DN25" s="209">
        <v>0</v>
      </c>
      <c r="DO25" s="209">
        <v>0</v>
      </c>
      <c r="DP25" s="209">
        <v>0</v>
      </c>
      <c r="DQ25" s="209" t="s">
        <v>12</v>
      </c>
      <c r="DR25" s="209" t="s">
        <v>12</v>
      </c>
      <c r="DS25" s="209">
        <v>0</v>
      </c>
      <c r="DT25" s="209" t="s">
        <v>12</v>
      </c>
      <c r="DU25" s="209" t="s">
        <v>12</v>
      </c>
      <c r="DV25" s="210" t="s">
        <v>12</v>
      </c>
      <c r="DW25" s="191"/>
      <c r="DX25" s="208">
        <v>0</v>
      </c>
      <c r="DY25" s="209">
        <v>0</v>
      </c>
      <c r="DZ25" s="209">
        <v>0</v>
      </c>
      <c r="EA25" s="209">
        <v>0</v>
      </c>
      <c r="EB25" s="209">
        <v>0</v>
      </c>
      <c r="EC25" s="209">
        <v>0</v>
      </c>
      <c r="ED25" s="209">
        <v>0</v>
      </c>
      <c r="EE25" s="209">
        <v>6</v>
      </c>
      <c r="EF25" s="209">
        <v>26</v>
      </c>
      <c r="EG25" s="209">
        <v>20</v>
      </c>
      <c r="EH25" s="209">
        <v>10</v>
      </c>
      <c r="EI25" s="209">
        <v>18</v>
      </c>
      <c r="EJ25" s="209">
        <v>37</v>
      </c>
      <c r="EK25" s="209">
        <v>56</v>
      </c>
      <c r="EL25" s="209">
        <v>50</v>
      </c>
      <c r="EM25" s="209">
        <v>46</v>
      </c>
      <c r="EN25" s="209">
        <v>31</v>
      </c>
      <c r="EO25" s="209">
        <v>43</v>
      </c>
      <c r="EP25" s="209">
        <v>20</v>
      </c>
      <c r="EQ25" s="209">
        <v>47</v>
      </c>
      <c r="ER25" s="208">
        <v>0</v>
      </c>
      <c r="ES25" s="209">
        <v>0</v>
      </c>
      <c r="ET25" s="209">
        <v>0</v>
      </c>
      <c r="EU25" s="209">
        <v>0</v>
      </c>
      <c r="EV25" s="209">
        <v>0</v>
      </c>
      <c r="EW25" s="209">
        <v>0</v>
      </c>
      <c r="EX25" s="209">
        <v>0</v>
      </c>
      <c r="EY25" s="209" t="s">
        <v>12</v>
      </c>
      <c r="EZ25" s="209">
        <v>34</v>
      </c>
      <c r="FA25" s="209">
        <v>12</v>
      </c>
      <c r="FB25" s="209">
        <v>21</v>
      </c>
      <c r="FC25" s="209">
        <v>29</v>
      </c>
      <c r="FD25" s="209">
        <v>35</v>
      </c>
      <c r="FE25" s="209">
        <v>77</v>
      </c>
      <c r="FF25" s="209">
        <v>110</v>
      </c>
      <c r="FG25" s="209">
        <v>83</v>
      </c>
      <c r="FH25" s="209">
        <v>81</v>
      </c>
      <c r="FI25" s="209">
        <v>75</v>
      </c>
      <c r="FJ25" s="209">
        <v>71</v>
      </c>
      <c r="FK25" s="210">
        <v>65</v>
      </c>
      <c r="FS25"/>
    </row>
    <row r="26" spans="2:175" ht="15.75" x14ac:dyDescent="0.25">
      <c r="B26" s="108">
        <v>1975</v>
      </c>
      <c r="C26" s="191"/>
      <c r="D26" s="211">
        <v>0</v>
      </c>
      <c r="E26" s="205">
        <v>0</v>
      </c>
      <c r="F26" s="205">
        <v>0</v>
      </c>
      <c r="G26" s="205">
        <v>0</v>
      </c>
      <c r="H26" s="205">
        <v>0</v>
      </c>
      <c r="I26" s="205">
        <v>0</v>
      </c>
      <c r="J26" s="205">
        <v>0</v>
      </c>
      <c r="K26" s="205">
        <v>0</v>
      </c>
      <c r="L26" s="205">
        <v>0</v>
      </c>
      <c r="M26" s="205">
        <v>0</v>
      </c>
      <c r="N26" s="205" t="s">
        <v>12</v>
      </c>
      <c r="O26" s="205">
        <v>0</v>
      </c>
      <c r="P26" s="205">
        <v>5</v>
      </c>
      <c r="Q26" s="205">
        <v>22</v>
      </c>
      <c r="R26" s="205">
        <v>60</v>
      </c>
      <c r="S26" s="205">
        <v>104</v>
      </c>
      <c r="T26" s="205">
        <v>170</v>
      </c>
      <c r="U26" s="205">
        <v>147</v>
      </c>
      <c r="V26" s="205">
        <v>76</v>
      </c>
      <c r="W26" s="212">
        <v>51</v>
      </c>
      <c r="X26" s="191"/>
      <c r="Y26" s="211">
        <v>0</v>
      </c>
      <c r="Z26" s="205">
        <v>0</v>
      </c>
      <c r="AA26" s="205">
        <v>0</v>
      </c>
      <c r="AB26" s="205">
        <v>0</v>
      </c>
      <c r="AC26" s="205">
        <v>0</v>
      </c>
      <c r="AD26" s="205">
        <v>0</v>
      </c>
      <c r="AE26" s="205">
        <v>0</v>
      </c>
      <c r="AF26" s="205">
        <v>0</v>
      </c>
      <c r="AG26" s="205" t="s">
        <v>12</v>
      </c>
      <c r="AH26" s="205">
        <v>0</v>
      </c>
      <c r="AI26" s="205">
        <v>0</v>
      </c>
      <c r="AJ26" s="205">
        <v>0</v>
      </c>
      <c r="AK26" s="205">
        <v>0</v>
      </c>
      <c r="AL26" s="205">
        <v>0</v>
      </c>
      <c r="AM26" s="205">
        <v>0</v>
      </c>
      <c r="AN26" s="205">
        <v>0</v>
      </c>
      <c r="AO26" s="205">
        <v>0</v>
      </c>
      <c r="AP26" s="205" t="s">
        <v>12</v>
      </c>
      <c r="AQ26" s="205" t="s">
        <v>12</v>
      </c>
      <c r="AR26" s="212">
        <v>9</v>
      </c>
      <c r="AS26" s="191"/>
      <c r="AT26" s="211">
        <v>0</v>
      </c>
      <c r="AU26" s="205">
        <v>0</v>
      </c>
      <c r="AV26" s="205">
        <v>0</v>
      </c>
      <c r="AW26" s="205">
        <v>0</v>
      </c>
      <c r="AX26" s="205">
        <v>0</v>
      </c>
      <c r="AY26" s="205">
        <v>0</v>
      </c>
      <c r="AZ26" s="205">
        <v>0</v>
      </c>
      <c r="BA26" s="205">
        <v>0</v>
      </c>
      <c r="BB26" s="205">
        <v>0</v>
      </c>
      <c r="BC26" s="205">
        <v>0</v>
      </c>
      <c r="BD26" s="205">
        <v>0</v>
      </c>
      <c r="BE26" s="205">
        <v>0</v>
      </c>
      <c r="BF26" s="205" t="s">
        <v>12</v>
      </c>
      <c r="BG26" s="205" t="s">
        <v>12</v>
      </c>
      <c r="BH26" s="205">
        <v>6</v>
      </c>
      <c r="BI26" s="205">
        <v>7</v>
      </c>
      <c r="BJ26" s="205">
        <v>10</v>
      </c>
      <c r="BK26" s="205">
        <v>10</v>
      </c>
      <c r="BL26" s="205">
        <v>13</v>
      </c>
      <c r="BM26" s="205">
        <v>16</v>
      </c>
      <c r="BN26" s="211">
        <v>0</v>
      </c>
      <c r="BO26" s="205">
        <v>0</v>
      </c>
      <c r="BP26" s="205">
        <v>0</v>
      </c>
      <c r="BQ26" s="205">
        <v>0</v>
      </c>
      <c r="BR26" s="205">
        <v>0</v>
      </c>
      <c r="BS26" s="205">
        <v>0</v>
      </c>
      <c r="BT26" s="205">
        <v>0</v>
      </c>
      <c r="BU26" s="205">
        <v>0</v>
      </c>
      <c r="BV26" s="205">
        <v>0</v>
      </c>
      <c r="BW26" s="205">
        <v>0</v>
      </c>
      <c r="BX26" s="205">
        <v>0</v>
      </c>
      <c r="BY26" s="205">
        <v>5</v>
      </c>
      <c r="BZ26" s="205" t="s">
        <v>12</v>
      </c>
      <c r="CA26" s="205">
        <v>9</v>
      </c>
      <c r="CB26" s="205">
        <v>7</v>
      </c>
      <c r="CC26" s="205">
        <v>13</v>
      </c>
      <c r="CD26" s="205">
        <v>16</v>
      </c>
      <c r="CE26" s="205">
        <v>31</v>
      </c>
      <c r="CF26" s="205">
        <v>20</v>
      </c>
      <c r="CG26" s="212">
        <v>25</v>
      </c>
      <c r="CH26" s="191"/>
      <c r="CI26" s="211">
        <v>0</v>
      </c>
      <c r="CJ26" s="205">
        <v>0</v>
      </c>
      <c r="CK26" s="205">
        <v>0</v>
      </c>
      <c r="CL26" s="205">
        <v>0</v>
      </c>
      <c r="CM26" s="205">
        <v>0</v>
      </c>
      <c r="CN26" s="205">
        <v>0</v>
      </c>
      <c r="CO26" s="205">
        <v>0</v>
      </c>
      <c r="CP26" s="205">
        <v>0</v>
      </c>
      <c r="CQ26" s="205">
        <v>0</v>
      </c>
      <c r="CR26" s="205">
        <v>0</v>
      </c>
      <c r="CS26" s="205">
        <v>0</v>
      </c>
      <c r="CT26" s="205">
        <v>0</v>
      </c>
      <c r="CU26" s="205" t="s">
        <v>12</v>
      </c>
      <c r="CV26" s="205" t="s">
        <v>12</v>
      </c>
      <c r="CW26" s="205" t="s">
        <v>12</v>
      </c>
      <c r="CX26" s="205">
        <v>0</v>
      </c>
      <c r="CY26" s="205" t="s">
        <v>12</v>
      </c>
      <c r="CZ26" s="205">
        <v>11</v>
      </c>
      <c r="DA26" s="205">
        <v>5</v>
      </c>
      <c r="DB26" s="205">
        <v>16</v>
      </c>
      <c r="DC26" s="211">
        <v>0</v>
      </c>
      <c r="DD26" s="205">
        <v>0</v>
      </c>
      <c r="DE26" s="205">
        <v>0</v>
      </c>
      <c r="DF26" s="205">
        <v>0</v>
      </c>
      <c r="DG26" s="205">
        <v>0</v>
      </c>
      <c r="DH26" s="205">
        <v>0</v>
      </c>
      <c r="DI26" s="205">
        <v>0</v>
      </c>
      <c r="DJ26" s="205">
        <v>0</v>
      </c>
      <c r="DK26" s="205">
        <v>0</v>
      </c>
      <c r="DL26" s="205">
        <v>0</v>
      </c>
      <c r="DM26" s="205">
        <v>0</v>
      </c>
      <c r="DN26" s="205">
        <v>0</v>
      </c>
      <c r="DO26" s="205">
        <v>0</v>
      </c>
      <c r="DP26" s="205" t="s">
        <v>12</v>
      </c>
      <c r="DQ26" s="205" t="s">
        <v>12</v>
      </c>
      <c r="DR26" s="205" t="s">
        <v>12</v>
      </c>
      <c r="DS26" s="205" t="s">
        <v>12</v>
      </c>
      <c r="DT26" s="205" t="s">
        <v>12</v>
      </c>
      <c r="DU26" s="205" t="s">
        <v>12</v>
      </c>
      <c r="DV26" s="212">
        <v>5</v>
      </c>
      <c r="DW26" s="191"/>
      <c r="DX26" s="211">
        <v>0</v>
      </c>
      <c r="DY26" s="205">
        <v>0</v>
      </c>
      <c r="DZ26" s="205">
        <v>0</v>
      </c>
      <c r="EA26" s="205">
        <v>0</v>
      </c>
      <c r="EB26" s="205">
        <v>0</v>
      </c>
      <c r="EC26" s="205">
        <v>0</v>
      </c>
      <c r="ED26" s="205">
        <v>0</v>
      </c>
      <c r="EE26" s="205">
        <v>10</v>
      </c>
      <c r="EF26" s="205">
        <v>47</v>
      </c>
      <c r="EG26" s="205">
        <v>40</v>
      </c>
      <c r="EH26" s="205">
        <v>29</v>
      </c>
      <c r="EI26" s="205">
        <v>54</v>
      </c>
      <c r="EJ26" s="205">
        <v>60</v>
      </c>
      <c r="EK26" s="205">
        <v>80</v>
      </c>
      <c r="EL26" s="205">
        <v>68</v>
      </c>
      <c r="EM26" s="205">
        <v>55</v>
      </c>
      <c r="EN26" s="205">
        <v>61</v>
      </c>
      <c r="EO26" s="205">
        <v>37</v>
      </c>
      <c r="EP26" s="205">
        <v>43</v>
      </c>
      <c r="EQ26" s="205">
        <v>63</v>
      </c>
      <c r="ER26" s="211">
        <v>0</v>
      </c>
      <c r="ES26" s="205">
        <v>0</v>
      </c>
      <c r="ET26" s="205">
        <v>0</v>
      </c>
      <c r="EU26" s="205">
        <v>0</v>
      </c>
      <c r="EV26" s="205">
        <v>0</v>
      </c>
      <c r="EW26" s="205">
        <v>0</v>
      </c>
      <c r="EX26" s="205">
        <v>0</v>
      </c>
      <c r="EY26" s="205">
        <v>11</v>
      </c>
      <c r="EZ26" s="205">
        <v>37</v>
      </c>
      <c r="FA26" s="205">
        <v>14</v>
      </c>
      <c r="FB26" s="205">
        <v>17</v>
      </c>
      <c r="FC26" s="205">
        <v>39</v>
      </c>
      <c r="FD26" s="205">
        <v>69</v>
      </c>
      <c r="FE26" s="205">
        <v>115</v>
      </c>
      <c r="FF26" s="205">
        <v>111</v>
      </c>
      <c r="FG26" s="205">
        <v>114</v>
      </c>
      <c r="FH26" s="205">
        <v>134</v>
      </c>
      <c r="FI26" s="205">
        <v>120</v>
      </c>
      <c r="FJ26" s="205">
        <v>115</v>
      </c>
      <c r="FK26" s="212">
        <v>82</v>
      </c>
      <c r="FS26"/>
    </row>
    <row r="27" spans="2:175" ht="15.75" x14ac:dyDescent="0.25">
      <c r="B27" s="109">
        <v>1976</v>
      </c>
      <c r="C27" s="191"/>
      <c r="D27" s="208">
        <v>0</v>
      </c>
      <c r="E27" s="209">
        <v>0</v>
      </c>
      <c r="F27" s="209">
        <v>0</v>
      </c>
      <c r="G27" s="209">
        <v>0</v>
      </c>
      <c r="H27" s="209">
        <v>0</v>
      </c>
      <c r="I27" s="209">
        <v>0</v>
      </c>
      <c r="J27" s="209">
        <v>0</v>
      </c>
      <c r="K27" s="209">
        <v>0</v>
      </c>
      <c r="L27" s="209">
        <v>0</v>
      </c>
      <c r="M27" s="209">
        <v>0</v>
      </c>
      <c r="N27" s="209" t="s">
        <v>12</v>
      </c>
      <c r="O27" s="209">
        <v>0</v>
      </c>
      <c r="P27" s="209">
        <v>5</v>
      </c>
      <c r="Q27" s="209">
        <v>30</v>
      </c>
      <c r="R27" s="209">
        <v>68</v>
      </c>
      <c r="S27" s="209">
        <v>122</v>
      </c>
      <c r="T27" s="209">
        <v>141</v>
      </c>
      <c r="U27" s="209">
        <v>123</v>
      </c>
      <c r="V27" s="209">
        <v>71</v>
      </c>
      <c r="W27" s="210">
        <v>51</v>
      </c>
      <c r="X27" s="191"/>
      <c r="Y27" s="208">
        <v>0</v>
      </c>
      <c r="Z27" s="209">
        <v>0</v>
      </c>
      <c r="AA27" s="209">
        <v>0</v>
      </c>
      <c r="AB27" s="209">
        <v>0</v>
      </c>
      <c r="AC27" s="209">
        <v>0</v>
      </c>
      <c r="AD27" s="209">
        <v>0</v>
      </c>
      <c r="AE27" s="209">
        <v>0</v>
      </c>
      <c r="AF27" s="209">
        <v>0</v>
      </c>
      <c r="AG27" s="209">
        <v>0</v>
      </c>
      <c r="AH27" s="209">
        <v>0</v>
      </c>
      <c r="AI27" s="209">
        <v>0</v>
      </c>
      <c r="AJ27" s="209">
        <v>0</v>
      </c>
      <c r="AK27" s="209" t="s">
        <v>12</v>
      </c>
      <c r="AL27" s="209">
        <v>0</v>
      </c>
      <c r="AM27" s="209">
        <v>0</v>
      </c>
      <c r="AN27" s="209">
        <v>0</v>
      </c>
      <c r="AO27" s="209">
        <v>0</v>
      </c>
      <c r="AP27" s="209">
        <v>0</v>
      </c>
      <c r="AQ27" s="209">
        <v>0</v>
      </c>
      <c r="AR27" s="210">
        <v>8</v>
      </c>
      <c r="AS27" s="191"/>
      <c r="AT27" s="208">
        <v>0</v>
      </c>
      <c r="AU27" s="209">
        <v>0</v>
      </c>
      <c r="AV27" s="209">
        <v>0</v>
      </c>
      <c r="AW27" s="209">
        <v>0</v>
      </c>
      <c r="AX27" s="209">
        <v>0</v>
      </c>
      <c r="AY27" s="209">
        <v>0</v>
      </c>
      <c r="AZ27" s="209">
        <v>0</v>
      </c>
      <c r="BA27" s="209">
        <v>0</v>
      </c>
      <c r="BB27" s="209">
        <v>0</v>
      </c>
      <c r="BC27" s="209">
        <v>0</v>
      </c>
      <c r="BD27" s="209" t="s">
        <v>12</v>
      </c>
      <c r="BE27" s="209" t="s">
        <v>12</v>
      </c>
      <c r="BF27" s="209" t="s">
        <v>12</v>
      </c>
      <c r="BG27" s="209">
        <v>5</v>
      </c>
      <c r="BH27" s="209" t="s">
        <v>12</v>
      </c>
      <c r="BI27" s="209">
        <v>11</v>
      </c>
      <c r="BJ27" s="209">
        <v>11</v>
      </c>
      <c r="BK27" s="209">
        <v>20</v>
      </c>
      <c r="BL27" s="209">
        <v>14</v>
      </c>
      <c r="BM27" s="209">
        <v>21</v>
      </c>
      <c r="BN27" s="208">
        <v>0</v>
      </c>
      <c r="BO27" s="209">
        <v>0</v>
      </c>
      <c r="BP27" s="209">
        <v>0</v>
      </c>
      <c r="BQ27" s="209">
        <v>0</v>
      </c>
      <c r="BR27" s="209">
        <v>0</v>
      </c>
      <c r="BS27" s="209">
        <v>0</v>
      </c>
      <c r="BT27" s="209">
        <v>0</v>
      </c>
      <c r="BU27" s="209">
        <v>0</v>
      </c>
      <c r="BV27" s="209">
        <v>0</v>
      </c>
      <c r="BW27" s="209" t="s">
        <v>12</v>
      </c>
      <c r="BX27" s="209" t="s">
        <v>12</v>
      </c>
      <c r="BY27" s="209" t="s">
        <v>12</v>
      </c>
      <c r="BZ27" s="209">
        <v>7</v>
      </c>
      <c r="CA27" s="209">
        <v>6</v>
      </c>
      <c r="CB27" s="209">
        <v>10</v>
      </c>
      <c r="CC27" s="209">
        <v>11</v>
      </c>
      <c r="CD27" s="209">
        <v>20</v>
      </c>
      <c r="CE27" s="209">
        <v>22</v>
      </c>
      <c r="CF27" s="209">
        <v>36</v>
      </c>
      <c r="CG27" s="210">
        <v>20</v>
      </c>
      <c r="CH27" s="191"/>
      <c r="CI27" s="208">
        <v>0</v>
      </c>
      <c r="CJ27" s="209">
        <v>0</v>
      </c>
      <c r="CK27" s="209">
        <v>0</v>
      </c>
      <c r="CL27" s="209">
        <v>0</v>
      </c>
      <c r="CM27" s="209">
        <v>0</v>
      </c>
      <c r="CN27" s="209">
        <v>0</v>
      </c>
      <c r="CO27" s="209">
        <v>0</v>
      </c>
      <c r="CP27" s="209">
        <v>0</v>
      </c>
      <c r="CQ27" s="209">
        <v>0</v>
      </c>
      <c r="CR27" s="209">
        <v>0</v>
      </c>
      <c r="CS27" s="209" t="s">
        <v>12</v>
      </c>
      <c r="CT27" s="209" t="s">
        <v>12</v>
      </c>
      <c r="CU27" s="209" t="s">
        <v>12</v>
      </c>
      <c r="CV27" s="209" t="s">
        <v>12</v>
      </c>
      <c r="CW27" s="209" t="s">
        <v>12</v>
      </c>
      <c r="CX27" s="209" t="s">
        <v>12</v>
      </c>
      <c r="CY27" s="209">
        <v>5</v>
      </c>
      <c r="CZ27" s="209">
        <v>9</v>
      </c>
      <c r="DA27" s="209">
        <v>9</v>
      </c>
      <c r="DB27" s="209">
        <v>23</v>
      </c>
      <c r="DC27" s="208">
        <v>0</v>
      </c>
      <c r="DD27" s="209">
        <v>0</v>
      </c>
      <c r="DE27" s="209">
        <v>0</v>
      </c>
      <c r="DF27" s="209">
        <v>0</v>
      </c>
      <c r="DG27" s="209">
        <v>0</v>
      </c>
      <c r="DH27" s="209">
        <v>0</v>
      </c>
      <c r="DI27" s="209">
        <v>0</v>
      </c>
      <c r="DJ27" s="209">
        <v>0</v>
      </c>
      <c r="DK27" s="209">
        <v>0</v>
      </c>
      <c r="DL27" s="209">
        <v>0</v>
      </c>
      <c r="DM27" s="209">
        <v>0</v>
      </c>
      <c r="DN27" s="209" t="s">
        <v>12</v>
      </c>
      <c r="DO27" s="209">
        <v>0</v>
      </c>
      <c r="DP27" s="209" t="s">
        <v>12</v>
      </c>
      <c r="DQ27" s="209" t="s">
        <v>12</v>
      </c>
      <c r="DR27" s="209" t="s">
        <v>12</v>
      </c>
      <c r="DS27" s="209">
        <v>0</v>
      </c>
      <c r="DT27" s="209">
        <v>0</v>
      </c>
      <c r="DU27" s="209" t="s">
        <v>12</v>
      </c>
      <c r="DV27" s="210">
        <v>5</v>
      </c>
      <c r="DW27" s="191"/>
      <c r="DX27" s="208">
        <v>0</v>
      </c>
      <c r="DY27" s="209">
        <v>0</v>
      </c>
      <c r="DZ27" s="209">
        <v>0</v>
      </c>
      <c r="EA27" s="209">
        <v>0</v>
      </c>
      <c r="EB27" s="209">
        <v>0</v>
      </c>
      <c r="EC27" s="209">
        <v>0</v>
      </c>
      <c r="ED27" s="209">
        <v>0</v>
      </c>
      <c r="EE27" s="209">
        <v>22</v>
      </c>
      <c r="EF27" s="209">
        <v>32</v>
      </c>
      <c r="EG27" s="209">
        <v>40</v>
      </c>
      <c r="EH27" s="209">
        <v>39</v>
      </c>
      <c r="EI27" s="209">
        <v>63</v>
      </c>
      <c r="EJ27" s="209">
        <v>49</v>
      </c>
      <c r="EK27" s="209">
        <v>113</v>
      </c>
      <c r="EL27" s="209">
        <v>81</v>
      </c>
      <c r="EM27" s="209">
        <v>70</v>
      </c>
      <c r="EN27" s="209">
        <v>62</v>
      </c>
      <c r="EO27" s="209">
        <v>60</v>
      </c>
      <c r="EP27" s="209">
        <v>47</v>
      </c>
      <c r="EQ27" s="209">
        <v>68</v>
      </c>
      <c r="ER27" s="208">
        <v>0</v>
      </c>
      <c r="ES27" s="209">
        <v>0</v>
      </c>
      <c r="ET27" s="209">
        <v>0</v>
      </c>
      <c r="EU27" s="209">
        <v>0</v>
      </c>
      <c r="EV27" s="209">
        <v>0</v>
      </c>
      <c r="EW27" s="209">
        <v>0</v>
      </c>
      <c r="EX27" s="209">
        <v>0</v>
      </c>
      <c r="EY27" s="209">
        <v>12</v>
      </c>
      <c r="EZ27" s="209">
        <v>33</v>
      </c>
      <c r="FA27" s="209">
        <v>21</v>
      </c>
      <c r="FB27" s="209">
        <v>35</v>
      </c>
      <c r="FC27" s="209">
        <v>44</v>
      </c>
      <c r="FD27" s="209">
        <v>85</v>
      </c>
      <c r="FE27" s="209">
        <v>132</v>
      </c>
      <c r="FF27" s="209">
        <v>108</v>
      </c>
      <c r="FG27" s="209">
        <v>116</v>
      </c>
      <c r="FH27" s="209">
        <v>125</v>
      </c>
      <c r="FI27" s="209">
        <v>120</v>
      </c>
      <c r="FJ27" s="209">
        <v>85</v>
      </c>
      <c r="FK27" s="210">
        <v>73</v>
      </c>
      <c r="FS27"/>
    </row>
    <row r="28" spans="2:175" ht="15.75" x14ac:dyDescent="0.25">
      <c r="B28" s="108">
        <v>1977</v>
      </c>
      <c r="C28" s="191"/>
      <c r="D28" s="211">
        <v>0</v>
      </c>
      <c r="E28" s="205">
        <v>0</v>
      </c>
      <c r="F28" s="205">
        <v>0</v>
      </c>
      <c r="G28" s="205">
        <v>0</v>
      </c>
      <c r="H28" s="205">
        <v>0</v>
      </c>
      <c r="I28" s="205">
        <v>0</v>
      </c>
      <c r="J28" s="205">
        <v>0</v>
      </c>
      <c r="K28" s="205">
        <v>0</v>
      </c>
      <c r="L28" s="205">
        <v>0</v>
      </c>
      <c r="M28" s="205">
        <v>0</v>
      </c>
      <c r="N28" s="205">
        <v>0</v>
      </c>
      <c r="O28" s="205" t="s">
        <v>12</v>
      </c>
      <c r="P28" s="205">
        <v>6</v>
      </c>
      <c r="Q28" s="205">
        <v>45</v>
      </c>
      <c r="R28" s="205">
        <v>81</v>
      </c>
      <c r="S28" s="205">
        <v>182</v>
      </c>
      <c r="T28" s="205">
        <v>236</v>
      </c>
      <c r="U28" s="205">
        <v>174</v>
      </c>
      <c r="V28" s="205">
        <v>82</v>
      </c>
      <c r="W28" s="212">
        <v>75</v>
      </c>
      <c r="X28" s="191"/>
      <c r="Y28" s="211">
        <v>0</v>
      </c>
      <c r="Z28" s="205">
        <v>0</v>
      </c>
      <c r="AA28" s="205">
        <v>0</v>
      </c>
      <c r="AB28" s="205">
        <v>0</v>
      </c>
      <c r="AC28" s="205">
        <v>0</v>
      </c>
      <c r="AD28" s="205">
        <v>0</v>
      </c>
      <c r="AE28" s="205">
        <v>0</v>
      </c>
      <c r="AF28" s="205">
        <v>0</v>
      </c>
      <c r="AG28" s="205">
        <v>0</v>
      </c>
      <c r="AH28" s="205">
        <v>0</v>
      </c>
      <c r="AI28" s="205">
        <v>0</v>
      </c>
      <c r="AJ28" s="205">
        <v>0</v>
      </c>
      <c r="AK28" s="205">
        <v>0</v>
      </c>
      <c r="AL28" s="205">
        <v>0</v>
      </c>
      <c r="AM28" s="205">
        <v>0</v>
      </c>
      <c r="AN28" s="205" t="s">
        <v>12</v>
      </c>
      <c r="AO28" s="205">
        <v>0</v>
      </c>
      <c r="AP28" s="205" t="s">
        <v>12</v>
      </c>
      <c r="AQ28" s="205" t="s">
        <v>12</v>
      </c>
      <c r="AR28" s="212">
        <v>15</v>
      </c>
      <c r="AS28" s="191"/>
      <c r="AT28" s="211">
        <v>0</v>
      </c>
      <c r="AU28" s="205">
        <v>0</v>
      </c>
      <c r="AV28" s="205">
        <v>0</v>
      </c>
      <c r="AW28" s="205">
        <v>0</v>
      </c>
      <c r="AX28" s="205">
        <v>0</v>
      </c>
      <c r="AY28" s="205">
        <v>0</v>
      </c>
      <c r="AZ28" s="205">
        <v>0</v>
      </c>
      <c r="BA28" s="205">
        <v>0</v>
      </c>
      <c r="BB28" s="205">
        <v>0</v>
      </c>
      <c r="BC28" s="205" t="s">
        <v>12</v>
      </c>
      <c r="BD28" s="205" t="s">
        <v>12</v>
      </c>
      <c r="BE28" s="205" t="s">
        <v>12</v>
      </c>
      <c r="BF28" s="205">
        <v>0</v>
      </c>
      <c r="BG28" s="205">
        <v>5</v>
      </c>
      <c r="BH28" s="205">
        <v>10</v>
      </c>
      <c r="BI28" s="205">
        <v>15</v>
      </c>
      <c r="BJ28" s="205">
        <v>17</v>
      </c>
      <c r="BK28" s="205">
        <v>22</v>
      </c>
      <c r="BL28" s="205">
        <v>16</v>
      </c>
      <c r="BM28" s="205">
        <v>22</v>
      </c>
      <c r="BN28" s="211">
        <v>0</v>
      </c>
      <c r="BO28" s="205">
        <v>0</v>
      </c>
      <c r="BP28" s="205">
        <v>0</v>
      </c>
      <c r="BQ28" s="205">
        <v>0</v>
      </c>
      <c r="BR28" s="205">
        <v>0</v>
      </c>
      <c r="BS28" s="205">
        <v>0</v>
      </c>
      <c r="BT28" s="205">
        <v>0</v>
      </c>
      <c r="BU28" s="205">
        <v>0</v>
      </c>
      <c r="BV28" s="205">
        <v>0</v>
      </c>
      <c r="BW28" s="205" t="s">
        <v>12</v>
      </c>
      <c r="BX28" s="205" t="s">
        <v>12</v>
      </c>
      <c r="BY28" s="205">
        <v>6</v>
      </c>
      <c r="BZ28" s="205">
        <v>5</v>
      </c>
      <c r="CA28" s="205" t="s">
        <v>12</v>
      </c>
      <c r="CB28" s="205">
        <v>9</v>
      </c>
      <c r="CC28" s="205">
        <v>20</v>
      </c>
      <c r="CD28" s="205">
        <v>23</v>
      </c>
      <c r="CE28" s="205">
        <v>22</v>
      </c>
      <c r="CF28" s="205">
        <v>31</v>
      </c>
      <c r="CG28" s="212">
        <v>35</v>
      </c>
      <c r="CH28" s="191"/>
      <c r="CI28" s="211">
        <v>0</v>
      </c>
      <c r="CJ28" s="205">
        <v>0</v>
      </c>
      <c r="CK28" s="205">
        <v>0</v>
      </c>
      <c r="CL28" s="205">
        <v>0</v>
      </c>
      <c r="CM28" s="205">
        <v>0</v>
      </c>
      <c r="CN28" s="205">
        <v>0</v>
      </c>
      <c r="CO28" s="205">
        <v>0</v>
      </c>
      <c r="CP28" s="205">
        <v>0</v>
      </c>
      <c r="CQ28" s="205">
        <v>0</v>
      </c>
      <c r="CR28" s="205">
        <v>0</v>
      </c>
      <c r="CS28" s="205">
        <v>0</v>
      </c>
      <c r="CT28" s="205" t="s">
        <v>12</v>
      </c>
      <c r="CU28" s="205" t="s">
        <v>12</v>
      </c>
      <c r="CV28" s="205" t="s">
        <v>12</v>
      </c>
      <c r="CW28" s="205" t="s">
        <v>12</v>
      </c>
      <c r="CX28" s="205" t="s">
        <v>12</v>
      </c>
      <c r="CY28" s="205">
        <v>7</v>
      </c>
      <c r="CZ28" s="205">
        <v>14</v>
      </c>
      <c r="DA28" s="205">
        <v>16</v>
      </c>
      <c r="DB28" s="205">
        <v>31</v>
      </c>
      <c r="DC28" s="211">
        <v>0</v>
      </c>
      <c r="DD28" s="205">
        <v>0</v>
      </c>
      <c r="DE28" s="205">
        <v>0</v>
      </c>
      <c r="DF28" s="205">
        <v>0</v>
      </c>
      <c r="DG28" s="205">
        <v>0</v>
      </c>
      <c r="DH28" s="205">
        <v>0</v>
      </c>
      <c r="DI28" s="205">
        <v>0</v>
      </c>
      <c r="DJ28" s="205">
        <v>0</v>
      </c>
      <c r="DK28" s="205">
        <v>0</v>
      </c>
      <c r="DL28" s="205">
        <v>0</v>
      </c>
      <c r="DM28" s="205" t="s">
        <v>12</v>
      </c>
      <c r="DN28" s="205">
        <v>0</v>
      </c>
      <c r="DO28" s="205">
        <v>0</v>
      </c>
      <c r="DP28" s="205">
        <v>0</v>
      </c>
      <c r="DQ28" s="205" t="s">
        <v>12</v>
      </c>
      <c r="DR28" s="205">
        <v>5</v>
      </c>
      <c r="DS28" s="205" t="s">
        <v>12</v>
      </c>
      <c r="DT28" s="205" t="s">
        <v>12</v>
      </c>
      <c r="DU28" s="205" t="s">
        <v>12</v>
      </c>
      <c r="DV28" s="212" t="s">
        <v>12</v>
      </c>
      <c r="DW28" s="191"/>
      <c r="DX28" s="211">
        <v>0</v>
      </c>
      <c r="DY28" s="205">
        <v>0</v>
      </c>
      <c r="DZ28" s="205">
        <v>0</v>
      </c>
      <c r="EA28" s="205">
        <v>0</v>
      </c>
      <c r="EB28" s="205">
        <v>0</v>
      </c>
      <c r="EC28" s="205">
        <v>0</v>
      </c>
      <c r="ED28" s="205">
        <v>0</v>
      </c>
      <c r="EE28" s="205">
        <v>34</v>
      </c>
      <c r="EF28" s="205">
        <v>43</v>
      </c>
      <c r="EG28" s="205">
        <v>26</v>
      </c>
      <c r="EH28" s="205">
        <v>48</v>
      </c>
      <c r="EI28" s="205">
        <v>61</v>
      </c>
      <c r="EJ28" s="205">
        <v>93</v>
      </c>
      <c r="EK28" s="205">
        <v>112</v>
      </c>
      <c r="EL28" s="205">
        <v>89</v>
      </c>
      <c r="EM28" s="205">
        <v>86</v>
      </c>
      <c r="EN28" s="205">
        <v>87</v>
      </c>
      <c r="EO28" s="205">
        <v>66</v>
      </c>
      <c r="EP28" s="205">
        <v>41</v>
      </c>
      <c r="EQ28" s="205">
        <v>65</v>
      </c>
      <c r="ER28" s="211">
        <v>0</v>
      </c>
      <c r="ES28" s="205">
        <v>0</v>
      </c>
      <c r="ET28" s="205">
        <v>0</v>
      </c>
      <c r="EU28" s="205">
        <v>0</v>
      </c>
      <c r="EV28" s="205">
        <v>0</v>
      </c>
      <c r="EW28" s="205">
        <v>0</v>
      </c>
      <c r="EX28" s="205">
        <v>0</v>
      </c>
      <c r="EY28" s="205">
        <v>24</v>
      </c>
      <c r="EZ28" s="205">
        <v>39</v>
      </c>
      <c r="FA28" s="205">
        <v>22</v>
      </c>
      <c r="FB28" s="205">
        <v>38</v>
      </c>
      <c r="FC28" s="205">
        <v>66</v>
      </c>
      <c r="FD28" s="205">
        <v>123</v>
      </c>
      <c r="FE28" s="205">
        <v>189</v>
      </c>
      <c r="FF28" s="205">
        <v>176</v>
      </c>
      <c r="FG28" s="205">
        <v>153</v>
      </c>
      <c r="FH28" s="205">
        <v>161</v>
      </c>
      <c r="FI28" s="205">
        <v>189</v>
      </c>
      <c r="FJ28" s="205">
        <v>121</v>
      </c>
      <c r="FK28" s="212">
        <v>77</v>
      </c>
      <c r="FS28"/>
    </row>
    <row r="29" spans="2:175" ht="15.75" x14ac:dyDescent="0.25">
      <c r="B29" s="109">
        <v>1978</v>
      </c>
      <c r="C29" s="191"/>
      <c r="D29" s="208">
        <v>0</v>
      </c>
      <c r="E29" s="209">
        <v>0</v>
      </c>
      <c r="F29" s="209">
        <v>0</v>
      </c>
      <c r="G29" s="209">
        <v>0</v>
      </c>
      <c r="H29" s="209">
        <v>0</v>
      </c>
      <c r="I29" s="209">
        <v>0</v>
      </c>
      <c r="J29" s="209">
        <v>0</v>
      </c>
      <c r="K29" s="209">
        <v>0</v>
      </c>
      <c r="L29" s="209">
        <v>0</v>
      </c>
      <c r="M29" s="209">
        <v>0</v>
      </c>
      <c r="N29" s="209" t="s">
        <v>12</v>
      </c>
      <c r="O29" s="209" t="s">
        <v>12</v>
      </c>
      <c r="P29" s="209">
        <v>15</v>
      </c>
      <c r="Q29" s="209">
        <v>61</v>
      </c>
      <c r="R29" s="209">
        <v>121</v>
      </c>
      <c r="S29" s="209">
        <v>208</v>
      </c>
      <c r="T29" s="209">
        <v>271</v>
      </c>
      <c r="U29" s="209">
        <v>192</v>
      </c>
      <c r="V29" s="209">
        <v>72</v>
      </c>
      <c r="W29" s="210">
        <v>80</v>
      </c>
      <c r="X29" s="191"/>
      <c r="Y29" s="208">
        <v>0</v>
      </c>
      <c r="Z29" s="209">
        <v>0</v>
      </c>
      <c r="AA29" s="209">
        <v>0</v>
      </c>
      <c r="AB29" s="209">
        <v>0</v>
      </c>
      <c r="AC29" s="209">
        <v>0</v>
      </c>
      <c r="AD29" s="209">
        <v>0</v>
      </c>
      <c r="AE29" s="209">
        <v>0</v>
      </c>
      <c r="AF29" s="209">
        <v>0</v>
      </c>
      <c r="AG29" s="209">
        <v>0</v>
      </c>
      <c r="AH29" s="209">
        <v>0</v>
      </c>
      <c r="AI29" s="209">
        <v>0</v>
      </c>
      <c r="AJ29" s="209">
        <v>0</v>
      </c>
      <c r="AK29" s="209">
        <v>0</v>
      </c>
      <c r="AL29" s="209" t="s">
        <v>12</v>
      </c>
      <c r="AM29" s="209">
        <v>0</v>
      </c>
      <c r="AN29" s="209" t="s">
        <v>12</v>
      </c>
      <c r="AO29" s="209" t="s">
        <v>12</v>
      </c>
      <c r="AP29" s="209" t="s">
        <v>12</v>
      </c>
      <c r="AQ29" s="209">
        <v>5</v>
      </c>
      <c r="AR29" s="210">
        <v>25</v>
      </c>
      <c r="AS29" s="191"/>
      <c r="AT29" s="208">
        <v>0</v>
      </c>
      <c r="AU29" s="209">
        <v>0</v>
      </c>
      <c r="AV29" s="209">
        <v>0</v>
      </c>
      <c r="AW29" s="209">
        <v>0</v>
      </c>
      <c r="AX29" s="209">
        <v>0</v>
      </c>
      <c r="AY29" s="209">
        <v>0</v>
      </c>
      <c r="AZ29" s="209">
        <v>0</v>
      </c>
      <c r="BA29" s="209">
        <v>0</v>
      </c>
      <c r="BB29" s="209">
        <v>0</v>
      </c>
      <c r="BC29" s="209">
        <v>0</v>
      </c>
      <c r="BD29" s="209" t="s">
        <v>12</v>
      </c>
      <c r="BE29" s="209" t="s">
        <v>12</v>
      </c>
      <c r="BF29" s="209" t="s">
        <v>12</v>
      </c>
      <c r="BG29" s="209" t="s">
        <v>12</v>
      </c>
      <c r="BH29" s="209">
        <v>8</v>
      </c>
      <c r="BI29" s="209">
        <v>15</v>
      </c>
      <c r="BJ29" s="209">
        <v>17</v>
      </c>
      <c r="BK29" s="209">
        <v>21</v>
      </c>
      <c r="BL29" s="209">
        <v>15</v>
      </c>
      <c r="BM29" s="209">
        <v>33</v>
      </c>
      <c r="BN29" s="208">
        <v>0</v>
      </c>
      <c r="BO29" s="209">
        <v>0</v>
      </c>
      <c r="BP29" s="209">
        <v>0</v>
      </c>
      <c r="BQ29" s="209">
        <v>0</v>
      </c>
      <c r="BR29" s="209">
        <v>0</v>
      </c>
      <c r="BS29" s="209">
        <v>0</v>
      </c>
      <c r="BT29" s="209">
        <v>0</v>
      </c>
      <c r="BU29" s="209">
        <v>0</v>
      </c>
      <c r="BV29" s="209">
        <v>0</v>
      </c>
      <c r="BW29" s="209" t="s">
        <v>12</v>
      </c>
      <c r="BX29" s="209">
        <v>6</v>
      </c>
      <c r="BY29" s="209">
        <v>6</v>
      </c>
      <c r="BZ29" s="209" t="s">
        <v>12</v>
      </c>
      <c r="CA29" s="209">
        <v>8</v>
      </c>
      <c r="CB29" s="209">
        <v>21</v>
      </c>
      <c r="CC29" s="209">
        <v>18</v>
      </c>
      <c r="CD29" s="209">
        <v>43</v>
      </c>
      <c r="CE29" s="209">
        <v>26</v>
      </c>
      <c r="CF29" s="209">
        <v>36</v>
      </c>
      <c r="CG29" s="210">
        <v>34</v>
      </c>
      <c r="CH29" s="191"/>
      <c r="CI29" s="208">
        <v>0</v>
      </c>
      <c r="CJ29" s="209">
        <v>0</v>
      </c>
      <c r="CK29" s="209">
        <v>0</v>
      </c>
      <c r="CL29" s="209">
        <v>0</v>
      </c>
      <c r="CM29" s="209">
        <v>0</v>
      </c>
      <c r="CN29" s="209">
        <v>0</v>
      </c>
      <c r="CO29" s="209">
        <v>0</v>
      </c>
      <c r="CP29" s="209">
        <v>0</v>
      </c>
      <c r="CQ29" s="209">
        <v>0</v>
      </c>
      <c r="CR29" s="209">
        <v>0</v>
      </c>
      <c r="CS29" s="209" t="s">
        <v>12</v>
      </c>
      <c r="CT29" s="209" t="s">
        <v>12</v>
      </c>
      <c r="CU29" s="209" t="s">
        <v>12</v>
      </c>
      <c r="CV29" s="209" t="s">
        <v>12</v>
      </c>
      <c r="CW29" s="209" t="s">
        <v>12</v>
      </c>
      <c r="CX29" s="209" t="s">
        <v>12</v>
      </c>
      <c r="CY29" s="209" t="s">
        <v>12</v>
      </c>
      <c r="CZ29" s="209">
        <v>15</v>
      </c>
      <c r="DA29" s="209">
        <v>7</v>
      </c>
      <c r="DB29" s="209">
        <v>26</v>
      </c>
      <c r="DC29" s="208">
        <v>0</v>
      </c>
      <c r="DD29" s="209">
        <v>0</v>
      </c>
      <c r="DE29" s="209">
        <v>0</v>
      </c>
      <c r="DF29" s="209">
        <v>0</v>
      </c>
      <c r="DG29" s="209">
        <v>0</v>
      </c>
      <c r="DH29" s="209">
        <v>0</v>
      </c>
      <c r="DI29" s="209">
        <v>0</v>
      </c>
      <c r="DJ29" s="209">
        <v>0</v>
      </c>
      <c r="DK29" s="209">
        <v>0</v>
      </c>
      <c r="DL29" s="209">
        <v>0</v>
      </c>
      <c r="DM29" s="209">
        <v>0</v>
      </c>
      <c r="DN29" s="209">
        <v>0</v>
      </c>
      <c r="DO29" s="209">
        <v>0</v>
      </c>
      <c r="DP29" s="209" t="s">
        <v>12</v>
      </c>
      <c r="DQ29" s="209" t="s">
        <v>12</v>
      </c>
      <c r="DR29" s="209" t="s">
        <v>12</v>
      </c>
      <c r="DS29" s="209" t="s">
        <v>12</v>
      </c>
      <c r="DT29" s="209" t="s">
        <v>12</v>
      </c>
      <c r="DU29" s="209" t="s">
        <v>12</v>
      </c>
      <c r="DV29" s="210">
        <v>6</v>
      </c>
      <c r="DW29" s="191"/>
      <c r="DX29" s="208">
        <v>0</v>
      </c>
      <c r="DY29" s="209">
        <v>0</v>
      </c>
      <c r="DZ29" s="209">
        <v>0</v>
      </c>
      <c r="EA29" s="209">
        <v>0</v>
      </c>
      <c r="EB29" s="209">
        <v>0</v>
      </c>
      <c r="EC29" s="209">
        <v>0</v>
      </c>
      <c r="ED29" s="209">
        <v>0</v>
      </c>
      <c r="EE29" s="209">
        <v>47</v>
      </c>
      <c r="EF29" s="209">
        <v>48</v>
      </c>
      <c r="EG29" s="209">
        <v>37</v>
      </c>
      <c r="EH29" s="209">
        <v>50</v>
      </c>
      <c r="EI29" s="209">
        <v>90</v>
      </c>
      <c r="EJ29" s="209">
        <v>109</v>
      </c>
      <c r="EK29" s="209">
        <v>134</v>
      </c>
      <c r="EL29" s="209">
        <v>76</v>
      </c>
      <c r="EM29" s="209">
        <v>90</v>
      </c>
      <c r="EN29" s="209">
        <v>94</v>
      </c>
      <c r="EO29" s="209">
        <v>63</v>
      </c>
      <c r="EP29" s="209">
        <v>55</v>
      </c>
      <c r="EQ29" s="209">
        <v>86</v>
      </c>
      <c r="ER29" s="208">
        <v>0</v>
      </c>
      <c r="ES29" s="209">
        <v>0</v>
      </c>
      <c r="ET29" s="209">
        <v>0</v>
      </c>
      <c r="EU29" s="209">
        <v>0</v>
      </c>
      <c r="EV29" s="209">
        <v>0</v>
      </c>
      <c r="EW29" s="209">
        <v>0</v>
      </c>
      <c r="EX29" s="209">
        <v>0</v>
      </c>
      <c r="EY29" s="209">
        <v>22</v>
      </c>
      <c r="EZ29" s="209">
        <v>23</v>
      </c>
      <c r="FA29" s="209">
        <v>29</v>
      </c>
      <c r="FB29" s="209">
        <v>52</v>
      </c>
      <c r="FC29" s="209">
        <v>70</v>
      </c>
      <c r="FD29" s="209">
        <v>133</v>
      </c>
      <c r="FE29" s="209">
        <v>173</v>
      </c>
      <c r="FF29" s="209">
        <v>163</v>
      </c>
      <c r="FG29" s="209">
        <v>153</v>
      </c>
      <c r="FH29" s="209">
        <v>139</v>
      </c>
      <c r="FI29" s="209">
        <v>173</v>
      </c>
      <c r="FJ29" s="209">
        <v>118</v>
      </c>
      <c r="FK29" s="210">
        <v>104</v>
      </c>
      <c r="FS29"/>
    </row>
    <row r="30" spans="2:175" ht="15.75" x14ac:dyDescent="0.25">
      <c r="B30" s="108">
        <v>1979</v>
      </c>
      <c r="C30" s="191"/>
      <c r="D30" s="211">
        <v>0</v>
      </c>
      <c r="E30" s="205">
        <v>0</v>
      </c>
      <c r="F30" s="205">
        <v>0</v>
      </c>
      <c r="G30" s="205">
        <v>0</v>
      </c>
      <c r="H30" s="205">
        <v>0</v>
      </c>
      <c r="I30" s="205">
        <v>0</v>
      </c>
      <c r="J30" s="205">
        <v>0</v>
      </c>
      <c r="K30" s="205">
        <v>0</v>
      </c>
      <c r="L30" s="205">
        <v>0</v>
      </c>
      <c r="M30" s="205">
        <v>0</v>
      </c>
      <c r="N30" s="205">
        <v>0</v>
      </c>
      <c r="O30" s="205" t="s">
        <v>12</v>
      </c>
      <c r="P30" s="205">
        <v>20</v>
      </c>
      <c r="Q30" s="205">
        <v>65</v>
      </c>
      <c r="R30" s="205">
        <v>120</v>
      </c>
      <c r="S30" s="205">
        <v>225</v>
      </c>
      <c r="T30" s="205">
        <v>279</v>
      </c>
      <c r="U30" s="205">
        <v>183</v>
      </c>
      <c r="V30" s="205">
        <v>74</v>
      </c>
      <c r="W30" s="212">
        <v>72</v>
      </c>
      <c r="X30" s="191"/>
      <c r="Y30" s="211">
        <v>0</v>
      </c>
      <c r="Z30" s="205">
        <v>0</v>
      </c>
      <c r="AA30" s="205">
        <v>0</v>
      </c>
      <c r="AB30" s="205">
        <v>0</v>
      </c>
      <c r="AC30" s="205">
        <v>0</v>
      </c>
      <c r="AD30" s="205">
        <v>0</v>
      </c>
      <c r="AE30" s="205">
        <v>0</v>
      </c>
      <c r="AF30" s="205">
        <v>0</v>
      </c>
      <c r="AG30" s="205">
        <v>0</v>
      </c>
      <c r="AH30" s="205">
        <v>0</v>
      </c>
      <c r="AI30" s="205">
        <v>0</v>
      </c>
      <c r="AJ30" s="205">
        <v>0</v>
      </c>
      <c r="AK30" s="205">
        <v>0</v>
      </c>
      <c r="AL30" s="205">
        <v>0</v>
      </c>
      <c r="AM30" s="205">
        <v>0</v>
      </c>
      <c r="AN30" s="205">
        <v>0</v>
      </c>
      <c r="AO30" s="205">
        <v>0</v>
      </c>
      <c r="AP30" s="205">
        <v>5</v>
      </c>
      <c r="AQ30" s="205">
        <v>5</v>
      </c>
      <c r="AR30" s="212">
        <v>20</v>
      </c>
      <c r="AS30" s="191"/>
      <c r="AT30" s="211">
        <v>0</v>
      </c>
      <c r="AU30" s="205">
        <v>0</v>
      </c>
      <c r="AV30" s="205">
        <v>0</v>
      </c>
      <c r="AW30" s="205">
        <v>0</v>
      </c>
      <c r="AX30" s="205">
        <v>0</v>
      </c>
      <c r="AY30" s="205">
        <v>0</v>
      </c>
      <c r="AZ30" s="205">
        <v>0</v>
      </c>
      <c r="BA30" s="205">
        <v>0</v>
      </c>
      <c r="BB30" s="205">
        <v>0</v>
      </c>
      <c r="BC30" s="205" t="s">
        <v>12</v>
      </c>
      <c r="BD30" s="205">
        <v>0</v>
      </c>
      <c r="BE30" s="205" t="s">
        <v>12</v>
      </c>
      <c r="BF30" s="205">
        <v>5</v>
      </c>
      <c r="BG30" s="205">
        <v>8</v>
      </c>
      <c r="BH30" s="205">
        <v>18</v>
      </c>
      <c r="BI30" s="205">
        <v>18</v>
      </c>
      <c r="BJ30" s="205">
        <v>28</v>
      </c>
      <c r="BK30" s="205">
        <v>28</v>
      </c>
      <c r="BL30" s="205">
        <v>21</v>
      </c>
      <c r="BM30" s="205">
        <v>25</v>
      </c>
      <c r="BN30" s="211">
        <v>0</v>
      </c>
      <c r="BO30" s="205">
        <v>0</v>
      </c>
      <c r="BP30" s="205">
        <v>0</v>
      </c>
      <c r="BQ30" s="205">
        <v>0</v>
      </c>
      <c r="BR30" s="205">
        <v>0</v>
      </c>
      <c r="BS30" s="205">
        <v>0</v>
      </c>
      <c r="BT30" s="205">
        <v>0</v>
      </c>
      <c r="BU30" s="205">
        <v>0</v>
      </c>
      <c r="BV30" s="205">
        <v>0</v>
      </c>
      <c r="BW30" s="205" t="s">
        <v>12</v>
      </c>
      <c r="BX30" s="205" t="s">
        <v>12</v>
      </c>
      <c r="BY30" s="205" t="s">
        <v>12</v>
      </c>
      <c r="BZ30" s="205" t="s">
        <v>12</v>
      </c>
      <c r="CA30" s="205">
        <v>14</v>
      </c>
      <c r="CB30" s="205">
        <v>12</v>
      </c>
      <c r="CC30" s="205">
        <v>27</v>
      </c>
      <c r="CD30" s="205">
        <v>42</v>
      </c>
      <c r="CE30" s="205">
        <v>42</v>
      </c>
      <c r="CF30" s="205">
        <v>44</v>
      </c>
      <c r="CG30" s="212">
        <v>35</v>
      </c>
      <c r="CH30" s="191"/>
      <c r="CI30" s="211">
        <v>0</v>
      </c>
      <c r="CJ30" s="205">
        <v>0</v>
      </c>
      <c r="CK30" s="205">
        <v>0</v>
      </c>
      <c r="CL30" s="205">
        <v>0</v>
      </c>
      <c r="CM30" s="205">
        <v>0</v>
      </c>
      <c r="CN30" s="205">
        <v>0</v>
      </c>
      <c r="CO30" s="205">
        <v>0</v>
      </c>
      <c r="CP30" s="205">
        <v>0</v>
      </c>
      <c r="CQ30" s="205">
        <v>0</v>
      </c>
      <c r="CR30" s="205">
        <v>0</v>
      </c>
      <c r="CS30" s="205">
        <v>0</v>
      </c>
      <c r="CT30" s="205">
        <v>0</v>
      </c>
      <c r="CU30" s="205" t="s">
        <v>12</v>
      </c>
      <c r="CV30" s="205" t="s">
        <v>12</v>
      </c>
      <c r="CW30" s="205">
        <v>5</v>
      </c>
      <c r="CX30" s="205" t="s">
        <v>12</v>
      </c>
      <c r="CY30" s="205">
        <v>10</v>
      </c>
      <c r="CZ30" s="205">
        <v>10</v>
      </c>
      <c r="DA30" s="205">
        <v>9</v>
      </c>
      <c r="DB30" s="205">
        <v>24</v>
      </c>
      <c r="DC30" s="211">
        <v>0</v>
      </c>
      <c r="DD30" s="205">
        <v>0</v>
      </c>
      <c r="DE30" s="205">
        <v>0</v>
      </c>
      <c r="DF30" s="205">
        <v>0</v>
      </c>
      <c r="DG30" s="205">
        <v>0</v>
      </c>
      <c r="DH30" s="205">
        <v>0</v>
      </c>
      <c r="DI30" s="205">
        <v>0</v>
      </c>
      <c r="DJ30" s="205">
        <v>0</v>
      </c>
      <c r="DK30" s="205">
        <v>0</v>
      </c>
      <c r="DL30" s="205">
        <v>0</v>
      </c>
      <c r="DM30" s="205">
        <v>0</v>
      </c>
      <c r="DN30" s="205">
        <v>0</v>
      </c>
      <c r="DO30" s="205" t="s">
        <v>12</v>
      </c>
      <c r="DP30" s="205">
        <v>0</v>
      </c>
      <c r="DQ30" s="205">
        <v>0</v>
      </c>
      <c r="DR30" s="205" t="s">
        <v>12</v>
      </c>
      <c r="DS30" s="205" t="s">
        <v>12</v>
      </c>
      <c r="DT30" s="205" t="s">
        <v>12</v>
      </c>
      <c r="DU30" s="205">
        <v>9</v>
      </c>
      <c r="DV30" s="212">
        <v>12</v>
      </c>
      <c r="DW30" s="191"/>
      <c r="DX30" s="211">
        <v>0</v>
      </c>
      <c r="DY30" s="205">
        <v>0</v>
      </c>
      <c r="DZ30" s="205">
        <v>0</v>
      </c>
      <c r="EA30" s="205">
        <v>0</v>
      </c>
      <c r="EB30" s="205">
        <v>0</v>
      </c>
      <c r="EC30" s="205">
        <v>0</v>
      </c>
      <c r="ED30" s="205">
        <v>7</v>
      </c>
      <c r="EE30" s="205">
        <v>47</v>
      </c>
      <c r="EF30" s="205">
        <v>49</v>
      </c>
      <c r="EG30" s="205">
        <v>43</v>
      </c>
      <c r="EH30" s="205">
        <v>66</v>
      </c>
      <c r="EI30" s="205">
        <v>81</v>
      </c>
      <c r="EJ30" s="205">
        <v>117</v>
      </c>
      <c r="EK30" s="205">
        <v>130</v>
      </c>
      <c r="EL30" s="205">
        <v>120</v>
      </c>
      <c r="EM30" s="205">
        <v>115</v>
      </c>
      <c r="EN30" s="205">
        <v>88</v>
      </c>
      <c r="EO30" s="205">
        <v>87</v>
      </c>
      <c r="EP30" s="205">
        <v>54</v>
      </c>
      <c r="EQ30" s="205">
        <v>81</v>
      </c>
      <c r="ER30" s="211">
        <v>0</v>
      </c>
      <c r="ES30" s="205">
        <v>0</v>
      </c>
      <c r="ET30" s="205">
        <v>0</v>
      </c>
      <c r="EU30" s="205">
        <v>0</v>
      </c>
      <c r="EV30" s="205">
        <v>0</v>
      </c>
      <c r="EW30" s="205">
        <v>0</v>
      </c>
      <c r="EX30" s="205">
        <v>8</v>
      </c>
      <c r="EY30" s="205">
        <v>47</v>
      </c>
      <c r="EZ30" s="205">
        <v>20</v>
      </c>
      <c r="FA30" s="205">
        <v>40</v>
      </c>
      <c r="FB30" s="205">
        <v>76</v>
      </c>
      <c r="FC30" s="205">
        <v>81</v>
      </c>
      <c r="FD30" s="205">
        <v>150</v>
      </c>
      <c r="FE30" s="205">
        <v>224</v>
      </c>
      <c r="FF30" s="205">
        <v>189</v>
      </c>
      <c r="FG30" s="205">
        <v>193</v>
      </c>
      <c r="FH30" s="205">
        <v>208</v>
      </c>
      <c r="FI30" s="205">
        <v>193</v>
      </c>
      <c r="FJ30" s="205">
        <v>126</v>
      </c>
      <c r="FK30" s="212">
        <v>96</v>
      </c>
      <c r="FS30"/>
    </row>
    <row r="31" spans="2:175" ht="15.75" x14ac:dyDescent="0.25">
      <c r="B31" s="109">
        <v>1980</v>
      </c>
      <c r="C31" s="191"/>
      <c r="D31" s="208">
        <v>0</v>
      </c>
      <c r="E31" s="209">
        <v>0</v>
      </c>
      <c r="F31" s="209">
        <v>0</v>
      </c>
      <c r="G31" s="209">
        <v>0</v>
      </c>
      <c r="H31" s="209">
        <v>0</v>
      </c>
      <c r="I31" s="209">
        <v>0</v>
      </c>
      <c r="J31" s="209">
        <v>0</v>
      </c>
      <c r="K31" s="209">
        <v>0</v>
      </c>
      <c r="L31" s="209">
        <v>0</v>
      </c>
      <c r="M31" s="209">
        <v>0</v>
      </c>
      <c r="N31" s="209" t="s">
        <v>12</v>
      </c>
      <c r="O31" s="209">
        <v>6</v>
      </c>
      <c r="P31" s="209">
        <v>26</v>
      </c>
      <c r="Q31" s="209">
        <v>95</v>
      </c>
      <c r="R31" s="209">
        <v>182</v>
      </c>
      <c r="S31" s="209">
        <v>290</v>
      </c>
      <c r="T31" s="209">
        <v>279</v>
      </c>
      <c r="U31" s="209">
        <v>170</v>
      </c>
      <c r="V31" s="209">
        <v>104</v>
      </c>
      <c r="W31" s="210">
        <v>90</v>
      </c>
      <c r="X31" s="191"/>
      <c r="Y31" s="208">
        <v>0</v>
      </c>
      <c r="Z31" s="209">
        <v>0</v>
      </c>
      <c r="AA31" s="209">
        <v>0</v>
      </c>
      <c r="AB31" s="209">
        <v>0</v>
      </c>
      <c r="AC31" s="209">
        <v>0</v>
      </c>
      <c r="AD31" s="209">
        <v>0</v>
      </c>
      <c r="AE31" s="209">
        <v>0</v>
      </c>
      <c r="AF31" s="209">
        <v>0</v>
      </c>
      <c r="AG31" s="209">
        <v>0</v>
      </c>
      <c r="AH31" s="209">
        <v>0</v>
      </c>
      <c r="AI31" s="209">
        <v>0</v>
      </c>
      <c r="AJ31" s="209">
        <v>0</v>
      </c>
      <c r="AK31" s="209">
        <v>0</v>
      </c>
      <c r="AL31" s="209">
        <v>0</v>
      </c>
      <c r="AM31" s="209">
        <v>0</v>
      </c>
      <c r="AN31" s="209">
        <v>0</v>
      </c>
      <c r="AO31" s="209" t="s">
        <v>12</v>
      </c>
      <c r="AP31" s="209" t="s">
        <v>12</v>
      </c>
      <c r="AQ31" s="209">
        <v>8</v>
      </c>
      <c r="AR31" s="210">
        <v>29</v>
      </c>
      <c r="AS31" s="191"/>
      <c r="AT31" s="208">
        <v>0</v>
      </c>
      <c r="AU31" s="209">
        <v>0</v>
      </c>
      <c r="AV31" s="209">
        <v>0</v>
      </c>
      <c r="AW31" s="209">
        <v>0</v>
      </c>
      <c r="AX31" s="209">
        <v>0</v>
      </c>
      <c r="AY31" s="209">
        <v>0</v>
      </c>
      <c r="AZ31" s="209">
        <v>0</v>
      </c>
      <c r="BA31" s="209">
        <v>0</v>
      </c>
      <c r="BB31" s="209">
        <v>0</v>
      </c>
      <c r="BC31" s="209" t="s">
        <v>12</v>
      </c>
      <c r="BD31" s="209" t="s">
        <v>12</v>
      </c>
      <c r="BE31" s="209" t="s">
        <v>12</v>
      </c>
      <c r="BF31" s="209">
        <v>5</v>
      </c>
      <c r="BG31" s="209">
        <v>7</v>
      </c>
      <c r="BH31" s="209">
        <v>12</v>
      </c>
      <c r="BI31" s="209">
        <v>33</v>
      </c>
      <c r="BJ31" s="209">
        <v>31</v>
      </c>
      <c r="BK31" s="209">
        <v>33</v>
      </c>
      <c r="BL31" s="209">
        <v>24</v>
      </c>
      <c r="BM31" s="209">
        <v>25</v>
      </c>
      <c r="BN31" s="208">
        <v>0</v>
      </c>
      <c r="BO31" s="209">
        <v>0</v>
      </c>
      <c r="BP31" s="209">
        <v>0</v>
      </c>
      <c r="BQ31" s="209">
        <v>0</v>
      </c>
      <c r="BR31" s="209">
        <v>0</v>
      </c>
      <c r="BS31" s="209">
        <v>0</v>
      </c>
      <c r="BT31" s="209">
        <v>0</v>
      </c>
      <c r="BU31" s="209">
        <v>0</v>
      </c>
      <c r="BV31" s="209">
        <v>0</v>
      </c>
      <c r="BW31" s="209">
        <v>0</v>
      </c>
      <c r="BX31" s="209">
        <v>5</v>
      </c>
      <c r="BY31" s="209" t="s">
        <v>12</v>
      </c>
      <c r="BZ31" s="209">
        <v>7</v>
      </c>
      <c r="CA31" s="209">
        <v>11</v>
      </c>
      <c r="CB31" s="209">
        <v>21</v>
      </c>
      <c r="CC31" s="209">
        <v>20</v>
      </c>
      <c r="CD31" s="209">
        <v>38</v>
      </c>
      <c r="CE31" s="209">
        <v>38</v>
      </c>
      <c r="CF31" s="209">
        <v>41</v>
      </c>
      <c r="CG31" s="210">
        <v>45</v>
      </c>
      <c r="CH31" s="191"/>
      <c r="CI31" s="208">
        <v>0</v>
      </c>
      <c r="CJ31" s="209">
        <v>0</v>
      </c>
      <c r="CK31" s="209">
        <v>0</v>
      </c>
      <c r="CL31" s="209">
        <v>0</v>
      </c>
      <c r="CM31" s="209">
        <v>0</v>
      </c>
      <c r="CN31" s="209">
        <v>0</v>
      </c>
      <c r="CO31" s="209">
        <v>0</v>
      </c>
      <c r="CP31" s="209">
        <v>0</v>
      </c>
      <c r="CQ31" s="209">
        <v>0</v>
      </c>
      <c r="CR31" s="209">
        <v>0</v>
      </c>
      <c r="CS31" s="209">
        <v>0</v>
      </c>
      <c r="CT31" s="209">
        <v>0</v>
      </c>
      <c r="CU31" s="209" t="s">
        <v>12</v>
      </c>
      <c r="CV31" s="209" t="s">
        <v>12</v>
      </c>
      <c r="CW31" s="209" t="s">
        <v>12</v>
      </c>
      <c r="CX31" s="209">
        <v>8</v>
      </c>
      <c r="CY31" s="209">
        <v>10</v>
      </c>
      <c r="CZ31" s="209">
        <v>7</v>
      </c>
      <c r="DA31" s="209">
        <v>15</v>
      </c>
      <c r="DB31" s="209">
        <v>24</v>
      </c>
      <c r="DC31" s="208">
        <v>0</v>
      </c>
      <c r="DD31" s="209">
        <v>0</v>
      </c>
      <c r="DE31" s="209">
        <v>0</v>
      </c>
      <c r="DF31" s="209">
        <v>0</v>
      </c>
      <c r="DG31" s="209">
        <v>0</v>
      </c>
      <c r="DH31" s="209">
        <v>0</v>
      </c>
      <c r="DI31" s="209">
        <v>0</v>
      </c>
      <c r="DJ31" s="209">
        <v>0</v>
      </c>
      <c r="DK31" s="209">
        <v>0</v>
      </c>
      <c r="DL31" s="209" t="s">
        <v>12</v>
      </c>
      <c r="DM31" s="209">
        <v>0</v>
      </c>
      <c r="DN31" s="209">
        <v>0</v>
      </c>
      <c r="DO31" s="209" t="s">
        <v>12</v>
      </c>
      <c r="DP31" s="209" t="s">
        <v>12</v>
      </c>
      <c r="DQ31" s="209" t="s">
        <v>12</v>
      </c>
      <c r="DR31" s="209" t="s">
        <v>12</v>
      </c>
      <c r="DS31" s="209">
        <v>9</v>
      </c>
      <c r="DT31" s="209">
        <v>8</v>
      </c>
      <c r="DU31" s="209">
        <v>7</v>
      </c>
      <c r="DV31" s="210">
        <v>10</v>
      </c>
      <c r="DW31" s="191"/>
      <c r="DX31" s="208">
        <v>0</v>
      </c>
      <c r="DY31" s="209">
        <v>0</v>
      </c>
      <c r="DZ31" s="209">
        <v>0</v>
      </c>
      <c r="EA31" s="209">
        <v>0</v>
      </c>
      <c r="EB31" s="209">
        <v>0</v>
      </c>
      <c r="EC31" s="209">
        <v>0</v>
      </c>
      <c r="ED31" s="209">
        <v>17</v>
      </c>
      <c r="EE31" s="209">
        <v>63</v>
      </c>
      <c r="EF31" s="209">
        <v>45</v>
      </c>
      <c r="EG31" s="209">
        <v>62</v>
      </c>
      <c r="EH31" s="209">
        <v>76</v>
      </c>
      <c r="EI31" s="209">
        <v>132</v>
      </c>
      <c r="EJ31" s="209">
        <v>144</v>
      </c>
      <c r="EK31" s="209">
        <v>165</v>
      </c>
      <c r="EL31" s="209">
        <v>139</v>
      </c>
      <c r="EM31" s="209">
        <v>109</v>
      </c>
      <c r="EN31" s="209">
        <v>114</v>
      </c>
      <c r="EO31" s="209">
        <v>108</v>
      </c>
      <c r="EP31" s="209">
        <v>67</v>
      </c>
      <c r="EQ31" s="209">
        <v>95</v>
      </c>
      <c r="ER31" s="208">
        <v>0</v>
      </c>
      <c r="ES31" s="209">
        <v>0</v>
      </c>
      <c r="ET31" s="209">
        <v>0</v>
      </c>
      <c r="EU31" s="209">
        <v>0</v>
      </c>
      <c r="EV31" s="209">
        <v>0</v>
      </c>
      <c r="EW31" s="209">
        <v>0</v>
      </c>
      <c r="EX31" s="209">
        <v>17</v>
      </c>
      <c r="EY31" s="209">
        <v>44</v>
      </c>
      <c r="EZ31" s="209">
        <v>33</v>
      </c>
      <c r="FA31" s="209">
        <v>53</v>
      </c>
      <c r="FB31" s="209">
        <v>72</v>
      </c>
      <c r="FC31" s="209">
        <v>116</v>
      </c>
      <c r="FD31" s="209">
        <v>196</v>
      </c>
      <c r="FE31" s="209">
        <v>266</v>
      </c>
      <c r="FF31" s="209">
        <v>217</v>
      </c>
      <c r="FG31" s="209">
        <v>226</v>
      </c>
      <c r="FH31" s="209">
        <v>272</v>
      </c>
      <c r="FI31" s="209">
        <v>206</v>
      </c>
      <c r="FJ31" s="209">
        <v>150</v>
      </c>
      <c r="FK31" s="210">
        <v>114</v>
      </c>
      <c r="FS31"/>
    </row>
    <row r="32" spans="2:175" ht="15.75" x14ac:dyDescent="0.25">
      <c r="B32" s="108">
        <v>1981</v>
      </c>
      <c r="C32" s="191"/>
      <c r="D32" s="211">
        <v>0</v>
      </c>
      <c r="E32" s="205">
        <v>0</v>
      </c>
      <c r="F32" s="205">
        <v>0</v>
      </c>
      <c r="G32" s="205">
        <v>0</v>
      </c>
      <c r="H32" s="205">
        <v>0</v>
      </c>
      <c r="I32" s="205">
        <v>0</v>
      </c>
      <c r="J32" s="205">
        <v>0</v>
      </c>
      <c r="K32" s="205">
        <v>0</v>
      </c>
      <c r="L32" s="205">
        <v>0</v>
      </c>
      <c r="M32" s="205">
        <v>0</v>
      </c>
      <c r="N32" s="205" t="s">
        <v>12</v>
      </c>
      <c r="O32" s="205">
        <v>8</v>
      </c>
      <c r="P32" s="205">
        <v>53</v>
      </c>
      <c r="Q32" s="205">
        <v>148</v>
      </c>
      <c r="R32" s="205">
        <v>253</v>
      </c>
      <c r="S32" s="205">
        <v>330</v>
      </c>
      <c r="T32" s="205">
        <v>335</v>
      </c>
      <c r="U32" s="205">
        <v>183</v>
      </c>
      <c r="V32" s="205">
        <v>131</v>
      </c>
      <c r="W32" s="212">
        <v>102</v>
      </c>
      <c r="X32" s="191"/>
      <c r="Y32" s="211">
        <v>0</v>
      </c>
      <c r="Z32" s="205">
        <v>0</v>
      </c>
      <c r="AA32" s="205">
        <v>0</v>
      </c>
      <c r="AB32" s="205">
        <v>0</v>
      </c>
      <c r="AC32" s="205">
        <v>0</v>
      </c>
      <c r="AD32" s="205">
        <v>0</v>
      </c>
      <c r="AE32" s="205">
        <v>0</v>
      </c>
      <c r="AF32" s="205">
        <v>0</v>
      </c>
      <c r="AG32" s="205">
        <v>0</v>
      </c>
      <c r="AH32" s="205">
        <v>0</v>
      </c>
      <c r="AI32" s="205">
        <v>0</v>
      </c>
      <c r="AJ32" s="205">
        <v>0</v>
      </c>
      <c r="AK32" s="205">
        <v>0</v>
      </c>
      <c r="AL32" s="205" t="s">
        <v>12</v>
      </c>
      <c r="AM32" s="205">
        <v>0</v>
      </c>
      <c r="AN32" s="205" t="s">
        <v>12</v>
      </c>
      <c r="AO32" s="205" t="s">
        <v>12</v>
      </c>
      <c r="AP32" s="205" t="s">
        <v>12</v>
      </c>
      <c r="AQ32" s="205">
        <v>12</v>
      </c>
      <c r="AR32" s="212">
        <v>28</v>
      </c>
      <c r="AS32" s="191"/>
      <c r="AT32" s="211">
        <v>0</v>
      </c>
      <c r="AU32" s="205">
        <v>0</v>
      </c>
      <c r="AV32" s="205">
        <v>0</v>
      </c>
      <c r="AW32" s="205">
        <v>0</v>
      </c>
      <c r="AX32" s="205">
        <v>0</v>
      </c>
      <c r="AY32" s="205">
        <v>0</v>
      </c>
      <c r="AZ32" s="205">
        <v>0</v>
      </c>
      <c r="BA32" s="205">
        <v>0</v>
      </c>
      <c r="BB32" s="205">
        <v>0</v>
      </c>
      <c r="BC32" s="205">
        <v>0</v>
      </c>
      <c r="BD32" s="205" t="s">
        <v>12</v>
      </c>
      <c r="BE32" s="205" t="s">
        <v>12</v>
      </c>
      <c r="BF32" s="205">
        <v>11</v>
      </c>
      <c r="BG32" s="205">
        <v>17</v>
      </c>
      <c r="BH32" s="205">
        <v>24</v>
      </c>
      <c r="BI32" s="205">
        <v>36</v>
      </c>
      <c r="BJ32" s="205">
        <v>39</v>
      </c>
      <c r="BK32" s="205">
        <v>44</v>
      </c>
      <c r="BL32" s="205">
        <v>27</v>
      </c>
      <c r="BM32" s="205">
        <v>54</v>
      </c>
      <c r="BN32" s="211">
        <v>0</v>
      </c>
      <c r="BO32" s="205">
        <v>0</v>
      </c>
      <c r="BP32" s="205">
        <v>0</v>
      </c>
      <c r="BQ32" s="205">
        <v>0</v>
      </c>
      <c r="BR32" s="205">
        <v>0</v>
      </c>
      <c r="BS32" s="205">
        <v>0</v>
      </c>
      <c r="BT32" s="205">
        <v>0</v>
      </c>
      <c r="BU32" s="205">
        <v>0</v>
      </c>
      <c r="BV32" s="205">
        <v>0</v>
      </c>
      <c r="BW32" s="205" t="s">
        <v>12</v>
      </c>
      <c r="BX32" s="205">
        <v>0</v>
      </c>
      <c r="BY32" s="205">
        <v>6</v>
      </c>
      <c r="BZ32" s="205" t="s">
        <v>12</v>
      </c>
      <c r="CA32" s="205">
        <v>15</v>
      </c>
      <c r="CB32" s="205">
        <v>26</v>
      </c>
      <c r="CC32" s="205">
        <v>31</v>
      </c>
      <c r="CD32" s="205">
        <v>45</v>
      </c>
      <c r="CE32" s="205">
        <v>47</v>
      </c>
      <c r="CF32" s="205">
        <v>61</v>
      </c>
      <c r="CG32" s="212">
        <v>51</v>
      </c>
      <c r="CH32" s="191"/>
      <c r="CI32" s="211">
        <v>0</v>
      </c>
      <c r="CJ32" s="205">
        <v>0</v>
      </c>
      <c r="CK32" s="205">
        <v>0</v>
      </c>
      <c r="CL32" s="205">
        <v>0</v>
      </c>
      <c r="CM32" s="205">
        <v>0</v>
      </c>
      <c r="CN32" s="205">
        <v>0</v>
      </c>
      <c r="CO32" s="205">
        <v>0</v>
      </c>
      <c r="CP32" s="205">
        <v>0</v>
      </c>
      <c r="CQ32" s="205">
        <v>0</v>
      </c>
      <c r="CR32" s="205" t="s">
        <v>12</v>
      </c>
      <c r="CS32" s="205" t="s">
        <v>12</v>
      </c>
      <c r="CT32" s="205">
        <v>0</v>
      </c>
      <c r="CU32" s="205" t="s">
        <v>12</v>
      </c>
      <c r="CV32" s="205" t="s">
        <v>12</v>
      </c>
      <c r="CW32" s="205">
        <v>6</v>
      </c>
      <c r="CX32" s="205">
        <v>7</v>
      </c>
      <c r="CY32" s="205">
        <v>14</v>
      </c>
      <c r="CZ32" s="205">
        <v>10</v>
      </c>
      <c r="DA32" s="205">
        <v>27</v>
      </c>
      <c r="DB32" s="205">
        <v>30</v>
      </c>
      <c r="DC32" s="211">
        <v>0</v>
      </c>
      <c r="DD32" s="205">
        <v>0</v>
      </c>
      <c r="DE32" s="205">
        <v>0</v>
      </c>
      <c r="DF32" s="205">
        <v>0</v>
      </c>
      <c r="DG32" s="205">
        <v>0</v>
      </c>
      <c r="DH32" s="205">
        <v>0</v>
      </c>
      <c r="DI32" s="205">
        <v>0</v>
      </c>
      <c r="DJ32" s="205">
        <v>0</v>
      </c>
      <c r="DK32" s="205">
        <v>0</v>
      </c>
      <c r="DL32" s="205">
        <v>0</v>
      </c>
      <c r="DM32" s="205">
        <v>0</v>
      </c>
      <c r="DN32" s="205" t="s">
        <v>12</v>
      </c>
      <c r="DO32" s="205" t="s">
        <v>12</v>
      </c>
      <c r="DP32" s="205" t="s">
        <v>12</v>
      </c>
      <c r="DQ32" s="205" t="s">
        <v>12</v>
      </c>
      <c r="DR32" s="205">
        <v>5</v>
      </c>
      <c r="DS32" s="205">
        <v>8</v>
      </c>
      <c r="DT32" s="205">
        <v>6</v>
      </c>
      <c r="DU32" s="205" t="s">
        <v>12</v>
      </c>
      <c r="DV32" s="212">
        <v>6</v>
      </c>
      <c r="DW32" s="191"/>
      <c r="DX32" s="211">
        <v>0</v>
      </c>
      <c r="DY32" s="205">
        <v>0</v>
      </c>
      <c r="DZ32" s="205">
        <v>0</v>
      </c>
      <c r="EA32" s="205">
        <v>0</v>
      </c>
      <c r="EB32" s="205">
        <v>0</v>
      </c>
      <c r="EC32" s="205">
        <v>0</v>
      </c>
      <c r="ED32" s="205">
        <v>38</v>
      </c>
      <c r="EE32" s="205">
        <v>69</v>
      </c>
      <c r="EF32" s="205">
        <v>56</v>
      </c>
      <c r="EG32" s="205">
        <v>66</v>
      </c>
      <c r="EH32" s="205">
        <v>113</v>
      </c>
      <c r="EI32" s="205">
        <v>131</v>
      </c>
      <c r="EJ32" s="205">
        <v>168</v>
      </c>
      <c r="EK32" s="205">
        <v>200</v>
      </c>
      <c r="EL32" s="205">
        <v>147</v>
      </c>
      <c r="EM32" s="205">
        <v>131</v>
      </c>
      <c r="EN32" s="205">
        <v>145</v>
      </c>
      <c r="EO32" s="205">
        <v>116</v>
      </c>
      <c r="EP32" s="205">
        <v>83</v>
      </c>
      <c r="EQ32" s="205">
        <v>114</v>
      </c>
      <c r="ER32" s="211">
        <v>0</v>
      </c>
      <c r="ES32" s="205">
        <v>0</v>
      </c>
      <c r="ET32" s="205">
        <v>0</v>
      </c>
      <c r="EU32" s="205">
        <v>0</v>
      </c>
      <c r="EV32" s="205">
        <v>0</v>
      </c>
      <c r="EW32" s="205">
        <v>0</v>
      </c>
      <c r="EX32" s="205">
        <v>38</v>
      </c>
      <c r="EY32" s="205">
        <v>50</v>
      </c>
      <c r="EZ32" s="205">
        <v>37</v>
      </c>
      <c r="FA32" s="205">
        <v>61</v>
      </c>
      <c r="FB32" s="205">
        <v>80</v>
      </c>
      <c r="FC32" s="205">
        <v>151</v>
      </c>
      <c r="FD32" s="205">
        <v>285</v>
      </c>
      <c r="FE32" s="205">
        <v>301</v>
      </c>
      <c r="FF32" s="205">
        <v>271</v>
      </c>
      <c r="FG32" s="205">
        <v>274</v>
      </c>
      <c r="FH32" s="205">
        <v>309</v>
      </c>
      <c r="FI32" s="205">
        <v>262</v>
      </c>
      <c r="FJ32" s="205">
        <v>170</v>
      </c>
      <c r="FK32" s="212">
        <v>131</v>
      </c>
      <c r="FS32"/>
    </row>
    <row r="33" spans="2:175" ht="15.75" x14ac:dyDescent="0.25">
      <c r="B33" s="109">
        <v>1982</v>
      </c>
      <c r="C33" s="191"/>
      <c r="D33" s="208">
        <v>0</v>
      </c>
      <c r="E33" s="209">
        <v>0</v>
      </c>
      <c r="F33" s="209">
        <v>0</v>
      </c>
      <c r="G33" s="209">
        <v>0</v>
      </c>
      <c r="H33" s="209">
        <v>0</v>
      </c>
      <c r="I33" s="209">
        <v>0</v>
      </c>
      <c r="J33" s="209" t="s">
        <v>12</v>
      </c>
      <c r="K33" s="209">
        <v>0</v>
      </c>
      <c r="L33" s="209">
        <v>0</v>
      </c>
      <c r="M33" s="209" t="s">
        <v>12</v>
      </c>
      <c r="N33" s="209">
        <v>0</v>
      </c>
      <c r="O33" s="209">
        <v>22</v>
      </c>
      <c r="P33" s="209">
        <v>50</v>
      </c>
      <c r="Q33" s="209">
        <v>166</v>
      </c>
      <c r="R33" s="209">
        <v>282</v>
      </c>
      <c r="S33" s="209">
        <v>430</v>
      </c>
      <c r="T33" s="209">
        <v>350</v>
      </c>
      <c r="U33" s="209">
        <v>241</v>
      </c>
      <c r="V33" s="209">
        <v>147</v>
      </c>
      <c r="W33" s="210">
        <v>101</v>
      </c>
      <c r="X33" s="191"/>
      <c r="Y33" s="208">
        <v>0</v>
      </c>
      <c r="Z33" s="209">
        <v>0</v>
      </c>
      <c r="AA33" s="209">
        <v>0</v>
      </c>
      <c r="AB33" s="209">
        <v>0</v>
      </c>
      <c r="AC33" s="209">
        <v>0</v>
      </c>
      <c r="AD33" s="209">
        <v>0</v>
      </c>
      <c r="AE33" s="209">
        <v>0</v>
      </c>
      <c r="AF33" s="209">
        <v>0</v>
      </c>
      <c r="AG33" s="209">
        <v>0</v>
      </c>
      <c r="AH33" s="209">
        <v>0</v>
      </c>
      <c r="AI33" s="209">
        <v>0</v>
      </c>
      <c r="AJ33" s="209">
        <v>0</v>
      </c>
      <c r="AK33" s="209">
        <v>0</v>
      </c>
      <c r="AL33" s="209" t="s">
        <v>12</v>
      </c>
      <c r="AM33" s="209" t="s">
        <v>12</v>
      </c>
      <c r="AN33" s="209">
        <v>0</v>
      </c>
      <c r="AO33" s="209" t="s">
        <v>12</v>
      </c>
      <c r="AP33" s="209">
        <v>11</v>
      </c>
      <c r="AQ33" s="209">
        <v>13</v>
      </c>
      <c r="AR33" s="210">
        <v>47</v>
      </c>
      <c r="AS33" s="191"/>
      <c r="AT33" s="208">
        <v>0</v>
      </c>
      <c r="AU33" s="209">
        <v>0</v>
      </c>
      <c r="AV33" s="209">
        <v>0</v>
      </c>
      <c r="AW33" s="209">
        <v>0</v>
      </c>
      <c r="AX33" s="209">
        <v>0</v>
      </c>
      <c r="AY33" s="209">
        <v>0</v>
      </c>
      <c r="AZ33" s="209" t="s">
        <v>12</v>
      </c>
      <c r="BA33" s="209">
        <v>0</v>
      </c>
      <c r="BB33" s="209">
        <v>0</v>
      </c>
      <c r="BC33" s="209">
        <v>0</v>
      </c>
      <c r="BD33" s="209" t="s">
        <v>12</v>
      </c>
      <c r="BE33" s="209">
        <v>5</v>
      </c>
      <c r="BF33" s="209" t="s">
        <v>12</v>
      </c>
      <c r="BG33" s="209">
        <v>19</v>
      </c>
      <c r="BH33" s="209">
        <v>25</v>
      </c>
      <c r="BI33" s="209">
        <v>31</v>
      </c>
      <c r="BJ33" s="209">
        <v>43</v>
      </c>
      <c r="BK33" s="209">
        <v>53</v>
      </c>
      <c r="BL33" s="209">
        <v>27</v>
      </c>
      <c r="BM33" s="209">
        <v>52</v>
      </c>
      <c r="BN33" s="208">
        <v>0</v>
      </c>
      <c r="BO33" s="209">
        <v>0</v>
      </c>
      <c r="BP33" s="209">
        <v>0</v>
      </c>
      <c r="BQ33" s="209">
        <v>0</v>
      </c>
      <c r="BR33" s="209">
        <v>0</v>
      </c>
      <c r="BS33" s="209">
        <v>0</v>
      </c>
      <c r="BT33" s="209">
        <v>0</v>
      </c>
      <c r="BU33" s="209">
        <v>0</v>
      </c>
      <c r="BV33" s="209">
        <v>0</v>
      </c>
      <c r="BW33" s="209">
        <v>0</v>
      </c>
      <c r="BX33" s="209">
        <v>0</v>
      </c>
      <c r="BY33" s="209">
        <v>5</v>
      </c>
      <c r="BZ33" s="209">
        <v>13</v>
      </c>
      <c r="CA33" s="209">
        <v>17</v>
      </c>
      <c r="CB33" s="209">
        <v>34</v>
      </c>
      <c r="CC33" s="209">
        <v>40</v>
      </c>
      <c r="CD33" s="209">
        <v>62</v>
      </c>
      <c r="CE33" s="209">
        <v>68</v>
      </c>
      <c r="CF33" s="209">
        <v>62</v>
      </c>
      <c r="CG33" s="210">
        <v>75</v>
      </c>
      <c r="CH33" s="191"/>
      <c r="CI33" s="208">
        <v>0</v>
      </c>
      <c r="CJ33" s="209">
        <v>0</v>
      </c>
      <c r="CK33" s="209">
        <v>0</v>
      </c>
      <c r="CL33" s="209">
        <v>0</v>
      </c>
      <c r="CM33" s="209">
        <v>0</v>
      </c>
      <c r="CN33" s="209">
        <v>0</v>
      </c>
      <c r="CO33" s="209">
        <v>0</v>
      </c>
      <c r="CP33" s="209">
        <v>0</v>
      </c>
      <c r="CQ33" s="209">
        <v>0</v>
      </c>
      <c r="CR33" s="209">
        <v>0</v>
      </c>
      <c r="CS33" s="209">
        <v>0</v>
      </c>
      <c r="CT33" s="209" t="s">
        <v>12</v>
      </c>
      <c r="CU33" s="209">
        <v>0</v>
      </c>
      <c r="CV33" s="209" t="s">
        <v>12</v>
      </c>
      <c r="CW33" s="209">
        <v>7</v>
      </c>
      <c r="CX33" s="209">
        <v>9</v>
      </c>
      <c r="CY33" s="209">
        <v>18</v>
      </c>
      <c r="CZ33" s="209">
        <v>13</v>
      </c>
      <c r="DA33" s="209">
        <v>16</v>
      </c>
      <c r="DB33" s="209">
        <v>36</v>
      </c>
      <c r="DC33" s="208">
        <v>0</v>
      </c>
      <c r="DD33" s="209">
        <v>0</v>
      </c>
      <c r="DE33" s="209">
        <v>0</v>
      </c>
      <c r="DF33" s="209">
        <v>0</v>
      </c>
      <c r="DG33" s="209">
        <v>0</v>
      </c>
      <c r="DH33" s="209">
        <v>0</v>
      </c>
      <c r="DI33" s="209">
        <v>0</v>
      </c>
      <c r="DJ33" s="209">
        <v>0</v>
      </c>
      <c r="DK33" s="209">
        <v>0</v>
      </c>
      <c r="DL33" s="209">
        <v>0</v>
      </c>
      <c r="DM33" s="209">
        <v>0</v>
      </c>
      <c r="DN33" s="209" t="s">
        <v>12</v>
      </c>
      <c r="DO33" s="209">
        <v>0</v>
      </c>
      <c r="DP33" s="209" t="s">
        <v>12</v>
      </c>
      <c r="DQ33" s="209">
        <v>5</v>
      </c>
      <c r="DR33" s="209">
        <v>5</v>
      </c>
      <c r="DS33" s="209">
        <v>7</v>
      </c>
      <c r="DT33" s="209">
        <v>6</v>
      </c>
      <c r="DU33" s="209">
        <v>9</v>
      </c>
      <c r="DV33" s="210">
        <v>12</v>
      </c>
      <c r="DW33" s="191"/>
      <c r="DX33" s="208">
        <v>0</v>
      </c>
      <c r="DY33" s="209">
        <v>0</v>
      </c>
      <c r="DZ33" s="209">
        <v>0</v>
      </c>
      <c r="EA33" s="209">
        <v>0</v>
      </c>
      <c r="EB33" s="209">
        <v>0</v>
      </c>
      <c r="EC33" s="209">
        <v>0</v>
      </c>
      <c r="ED33" s="209">
        <v>74</v>
      </c>
      <c r="EE33" s="209">
        <v>62</v>
      </c>
      <c r="EF33" s="209">
        <v>47</v>
      </c>
      <c r="EG33" s="209">
        <v>77</v>
      </c>
      <c r="EH33" s="209">
        <v>138</v>
      </c>
      <c r="EI33" s="209">
        <v>130</v>
      </c>
      <c r="EJ33" s="209">
        <v>208</v>
      </c>
      <c r="EK33" s="209">
        <v>214</v>
      </c>
      <c r="EL33" s="209">
        <v>174</v>
      </c>
      <c r="EM33" s="209">
        <v>157</v>
      </c>
      <c r="EN33" s="209">
        <v>146</v>
      </c>
      <c r="EO33" s="209">
        <v>124</v>
      </c>
      <c r="EP33" s="209">
        <v>79</v>
      </c>
      <c r="EQ33" s="209">
        <v>97</v>
      </c>
      <c r="ER33" s="208">
        <v>0</v>
      </c>
      <c r="ES33" s="209">
        <v>0</v>
      </c>
      <c r="ET33" s="209">
        <v>0</v>
      </c>
      <c r="EU33" s="209">
        <v>0</v>
      </c>
      <c r="EV33" s="209">
        <v>0</v>
      </c>
      <c r="EW33" s="209">
        <v>0</v>
      </c>
      <c r="EX33" s="209">
        <v>81</v>
      </c>
      <c r="EY33" s="209">
        <v>51</v>
      </c>
      <c r="EZ33" s="209">
        <v>36</v>
      </c>
      <c r="FA33" s="209">
        <v>70</v>
      </c>
      <c r="FB33" s="209">
        <v>103</v>
      </c>
      <c r="FC33" s="209">
        <v>179</v>
      </c>
      <c r="FD33" s="209">
        <v>289</v>
      </c>
      <c r="FE33" s="209">
        <v>366</v>
      </c>
      <c r="FF33" s="209">
        <v>300</v>
      </c>
      <c r="FG33" s="209">
        <v>306</v>
      </c>
      <c r="FH33" s="209">
        <v>293</v>
      </c>
      <c r="FI33" s="209">
        <v>282</v>
      </c>
      <c r="FJ33" s="209">
        <v>165</v>
      </c>
      <c r="FK33" s="210">
        <v>133</v>
      </c>
      <c r="FS33"/>
    </row>
    <row r="34" spans="2:175" ht="15.75" x14ac:dyDescent="0.25">
      <c r="B34" s="108">
        <v>1983</v>
      </c>
      <c r="C34" s="191"/>
      <c r="D34" s="211">
        <v>0</v>
      </c>
      <c r="E34" s="205">
        <v>0</v>
      </c>
      <c r="F34" s="205">
        <v>0</v>
      </c>
      <c r="G34" s="205">
        <v>0</v>
      </c>
      <c r="H34" s="205">
        <v>0</v>
      </c>
      <c r="I34" s="205">
        <v>0</v>
      </c>
      <c r="J34" s="205">
        <v>0</v>
      </c>
      <c r="K34" s="205" t="s">
        <v>12</v>
      </c>
      <c r="L34" s="205">
        <v>0</v>
      </c>
      <c r="M34" s="205" t="s">
        <v>12</v>
      </c>
      <c r="N34" s="205">
        <v>7</v>
      </c>
      <c r="O34" s="205">
        <v>19</v>
      </c>
      <c r="P34" s="205">
        <v>100</v>
      </c>
      <c r="Q34" s="205">
        <v>197</v>
      </c>
      <c r="R34" s="205">
        <v>305</v>
      </c>
      <c r="S34" s="205">
        <v>429</v>
      </c>
      <c r="T34" s="205">
        <v>358</v>
      </c>
      <c r="U34" s="205">
        <v>215</v>
      </c>
      <c r="V34" s="205">
        <v>157</v>
      </c>
      <c r="W34" s="212">
        <v>75</v>
      </c>
      <c r="X34" s="191"/>
      <c r="Y34" s="211">
        <v>0</v>
      </c>
      <c r="Z34" s="205">
        <v>0</v>
      </c>
      <c r="AA34" s="205">
        <v>0</v>
      </c>
      <c r="AB34" s="205">
        <v>0</v>
      </c>
      <c r="AC34" s="205">
        <v>0</v>
      </c>
      <c r="AD34" s="205">
        <v>0</v>
      </c>
      <c r="AE34" s="205">
        <v>0</v>
      </c>
      <c r="AF34" s="205">
        <v>0</v>
      </c>
      <c r="AG34" s="205">
        <v>0</v>
      </c>
      <c r="AH34" s="205">
        <v>0</v>
      </c>
      <c r="AI34" s="205">
        <v>0</v>
      </c>
      <c r="AJ34" s="205">
        <v>0</v>
      </c>
      <c r="AK34" s="205">
        <v>0</v>
      </c>
      <c r="AL34" s="205">
        <v>0</v>
      </c>
      <c r="AM34" s="205">
        <v>0</v>
      </c>
      <c r="AN34" s="205" t="s">
        <v>12</v>
      </c>
      <c r="AO34" s="205">
        <v>7</v>
      </c>
      <c r="AP34" s="205">
        <v>8</v>
      </c>
      <c r="AQ34" s="205">
        <v>14</v>
      </c>
      <c r="AR34" s="212">
        <v>35</v>
      </c>
      <c r="AS34" s="191"/>
      <c r="AT34" s="211">
        <v>0</v>
      </c>
      <c r="AU34" s="205">
        <v>0</v>
      </c>
      <c r="AV34" s="205">
        <v>0</v>
      </c>
      <c r="AW34" s="205">
        <v>0</v>
      </c>
      <c r="AX34" s="205">
        <v>0</v>
      </c>
      <c r="AY34" s="205">
        <v>0</v>
      </c>
      <c r="AZ34" s="205">
        <v>0</v>
      </c>
      <c r="BA34" s="205">
        <v>0</v>
      </c>
      <c r="BB34" s="205">
        <v>0</v>
      </c>
      <c r="BC34" s="205" t="s">
        <v>12</v>
      </c>
      <c r="BD34" s="205" t="s">
        <v>12</v>
      </c>
      <c r="BE34" s="205">
        <v>7</v>
      </c>
      <c r="BF34" s="205">
        <v>11</v>
      </c>
      <c r="BG34" s="205">
        <v>18</v>
      </c>
      <c r="BH34" s="205">
        <v>24</v>
      </c>
      <c r="BI34" s="205">
        <v>35</v>
      </c>
      <c r="BJ34" s="205">
        <v>45</v>
      </c>
      <c r="BK34" s="205">
        <v>42</v>
      </c>
      <c r="BL34" s="205">
        <v>40</v>
      </c>
      <c r="BM34" s="205">
        <v>45</v>
      </c>
      <c r="BN34" s="211">
        <v>0</v>
      </c>
      <c r="BO34" s="205">
        <v>0</v>
      </c>
      <c r="BP34" s="205">
        <v>0</v>
      </c>
      <c r="BQ34" s="205">
        <v>0</v>
      </c>
      <c r="BR34" s="205">
        <v>0</v>
      </c>
      <c r="BS34" s="205">
        <v>0</v>
      </c>
      <c r="BT34" s="205" t="s">
        <v>12</v>
      </c>
      <c r="BU34" s="205" t="s">
        <v>12</v>
      </c>
      <c r="BV34" s="205">
        <v>0</v>
      </c>
      <c r="BW34" s="205" t="s">
        <v>12</v>
      </c>
      <c r="BX34" s="205" t="s">
        <v>12</v>
      </c>
      <c r="BY34" s="205" t="s">
        <v>12</v>
      </c>
      <c r="BZ34" s="205">
        <v>9</v>
      </c>
      <c r="CA34" s="205">
        <v>21</v>
      </c>
      <c r="CB34" s="205">
        <v>33</v>
      </c>
      <c r="CC34" s="205">
        <v>45</v>
      </c>
      <c r="CD34" s="205">
        <v>76</v>
      </c>
      <c r="CE34" s="205">
        <v>53</v>
      </c>
      <c r="CF34" s="205">
        <v>65</v>
      </c>
      <c r="CG34" s="212">
        <v>67</v>
      </c>
      <c r="CH34" s="191"/>
      <c r="CI34" s="211">
        <v>0</v>
      </c>
      <c r="CJ34" s="205">
        <v>0</v>
      </c>
      <c r="CK34" s="205">
        <v>0</v>
      </c>
      <c r="CL34" s="205">
        <v>0</v>
      </c>
      <c r="CM34" s="205">
        <v>0</v>
      </c>
      <c r="CN34" s="205">
        <v>0</v>
      </c>
      <c r="CO34" s="205">
        <v>0</v>
      </c>
      <c r="CP34" s="205">
        <v>0</v>
      </c>
      <c r="CQ34" s="205">
        <v>0</v>
      </c>
      <c r="CR34" s="205">
        <v>0</v>
      </c>
      <c r="CS34" s="205" t="s">
        <v>12</v>
      </c>
      <c r="CT34" s="205" t="s">
        <v>12</v>
      </c>
      <c r="CU34" s="205">
        <v>0</v>
      </c>
      <c r="CV34" s="205">
        <v>5</v>
      </c>
      <c r="CW34" s="205">
        <v>5</v>
      </c>
      <c r="CX34" s="205">
        <v>16</v>
      </c>
      <c r="CY34" s="205">
        <v>14</v>
      </c>
      <c r="CZ34" s="205">
        <v>26</v>
      </c>
      <c r="DA34" s="205">
        <v>20</v>
      </c>
      <c r="DB34" s="205">
        <v>34</v>
      </c>
      <c r="DC34" s="211">
        <v>0</v>
      </c>
      <c r="DD34" s="205">
        <v>0</v>
      </c>
      <c r="DE34" s="205">
        <v>0</v>
      </c>
      <c r="DF34" s="205">
        <v>0</v>
      </c>
      <c r="DG34" s="205">
        <v>0</v>
      </c>
      <c r="DH34" s="205">
        <v>0</v>
      </c>
      <c r="DI34" s="205">
        <v>0</v>
      </c>
      <c r="DJ34" s="205">
        <v>0</v>
      </c>
      <c r="DK34" s="205">
        <v>0</v>
      </c>
      <c r="DL34" s="205">
        <v>0</v>
      </c>
      <c r="DM34" s="205">
        <v>0</v>
      </c>
      <c r="DN34" s="205" t="s">
        <v>12</v>
      </c>
      <c r="DO34" s="205" t="s">
        <v>12</v>
      </c>
      <c r="DP34" s="205" t="s">
        <v>12</v>
      </c>
      <c r="DQ34" s="205">
        <v>6</v>
      </c>
      <c r="DR34" s="205" t="s">
        <v>12</v>
      </c>
      <c r="DS34" s="205">
        <v>5</v>
      </c>
      <c r="DT34" s="205">
        <v>13</v>
      </c>
      <c r="DU34" s="205">
        <v>9</v>
      </c>
      <c r="DV34" s="212">
        <v>19</v>
      </c>
      <c r="DW34" s="191"/>
      <c r="DX34" s="211">
        <v>0</v>
      </c>
      <c r="DY34" s="205">
        <v>0</v>
      </c>
      <c r="DZ34" s="205">
        <v>0</v>
      </c>
      <c r="EA34" s="205">
        <v>0</v>
      </c>
      <c r="EB34" s="205">
        <v>0</v>
      </c>
      <c r="EC34" s="205">
        <v>0</v>
      </c>
      <c r="ED34" s="205">
        <v>83</v>
      </c>
      <c r="EE34" s="205">
        <v>55</v>
      </c>
      <c r="EF34" s="205">
        <v>49</v>
      </c>
      <c r="EG34" s="205">
        <v>86</v>
      </c>
      <c r="EH34" s="205">
        <v>144</v>
      </c>
      <c r="EI34" s="205">
        <v>148</v>
      </c>
      <c r="EJ34" s="205">
        <v>179</v>
      </c>
      <c r="EK34" s="205">
        <v>234</v>
      </c>
      <c r="EL34" s="205">
        <v>175</v>
      </c>
      <c r="EM34" s="205">
        <v>197</v>
      </c>
      <c r="EN34" s="205">
        <v>147</v>
      </c>
      <c r="EO34" s="205">
        <v>125</v>
      </c>
      <c r="EP34" s="205">
        <v>107</v>
      </c>
      <c r="EQ34" s="205">
        <v>105</v>
      </c>
      <c r="ER34" s="211">
        <v>0</v>
      </c>
      <c r="ES34" s="205">
        <v>0</v>
      </c>
      <c r="ET34" s="205">
        <v>0</v>
      </c>
      <c r="EU34" s="205">
        <v>0</v>
      </c>
      <c r="EV34" s="205">
        <v>0</v>
      </c>
      <c r="EW34" s="205">
        <v>0</v>
      </c>
      <c r="EX34" s="205">
        <v>68</v>
      </c>
      <c r="EY34" s="205">
        <v>31</v>
      </c>
      <c r="EZ34" s="205">
        <v>39</v>
      </c>
      <c r="FA34" s="205">
        <v>86</v>
      </c>
      <c r="FB34" s="205">
        <v>118</v>
      </c>
      <c r="FC34" s="205">
        <v>226</v>
      </c>
      <c r="FD34" s="205">
        <v>329</v>
      </c>
      <c r="FE34" s="205">
        <v>362</v>
      </c>
      <c r="FF34" s="205">
        <v>317</v>
      </c>
      <c r="FG34" s="205">
        <v>307</v>
      </c>
      <c r="FH34" s="205">
        <v>354</v>
      </c>
      <c r="FI34" s="205">
        <v>283</v>
      </c>
      <c r="FJ34" s="205">
        <v>164</v>
      </c>
      <c r="FK34" s="212">
        <v>144</v>
      </c>
      <c r="FS34"/>
    </row>
    <row r="35" spans="2:175" ht="15.75" x14ac:dyDescent="0.25">
      <c r="B35" s="109">
        <v>1984</v>
      </c>
      <c r="C35" s="191"/>
      <c r="D35" s="208">
        <v>0</v>
      </c>
      <c r="E35" s="209">
        <v>0</v>
      </c>
      <c r="F35" s="209">
        <v>0</v>
      </c>
      <c r="G35" s="209">
        <v>0</v>
      </c>
      <c r="H35" s="209">
        <v>0</v>
      </c>
      <c r="I35" s="209">
        <v>0</v>
      </c>
      <c r="J35" s="209">
        <v>0</v>
      </c>
      <c r="K35" s="209">
        <v>0</v>
      </c>
      <c r="L35" s="209" t="s">
        <v>12</v>
      </c>
      <c r="M35" s="209">
        <v>0</v>
      </c>
      <c r="N35" s="209" t="s">
        <v>12</v>
      </c>
      <c r="O35" s="209">
        <v>36</v>
      </c>
      <c r="P35" s="209">
        <v>79</v>
      </c>
      <c r="Q35" s="209">
        <v>262</v>
      </c>
      <c r="R35" s="209">
        <v>345</v>
      </c>
      <c r="S35" s="209">
        <v>454</v>
      </c>
      <c r="T35" s="209">
        <v>296</v>
      </c>
      <c r="U35" s="209">
        <v>241</v>
      </c>
      <c r="V35" s="209">
        <v>155</v>
      </c>
      <c r="W35" s="210">
        <v>90</v>
      </c>
      <c r="X35" s="191"/>
      <c r="Y35" s="208">
        <v>0</v>
      </c>
      <c r="Z35" s="209">
        <v>0</v>
      </c>
      <c r="AA35" s="209">
        <v>0</v>
      </c>
      <c r="AB35" s="209">
        <v>0</v>
      </c>
      <c r="AC35" s="209">
        <v>0</v>
      </c>
      <c r="AD35" s="209">
        <v>0</v>
      </c>
      <c r="AE35" s="209">
        <v>0</v>
      </c>
      <c r="AF35" s="209">
        <v>0</v>
      </c>
      <c r="AG35" s="209">
        <v>0</v>
      </c>
      <c r="AH35" s="209">
        <v>0</v>
      </c>
      <c r="AI35" s="209" t="s">
        <v>12</v>
      </c>
      <c r="AJ35" s="209">
        <v>0</v>
      </c>
      <c r="AK35" s="209">
        <v>0</v>
      </c>
      <c r="AL35" s="209" t="s">
        <v>12</v>
      </c>
      <c r="AM35" s="209">
        <v>0</v>
      </c>
      <c r="AN35" s="209">
        <v>5</v>
      </c>
      <c r="AO35" s="209">
        <v>9</v>
      </c>
      <c r="AP35" s="209">
        <v>15</v>
      </c>
      <c r="AQ35" s="209">
        <v>18</v>
      </c>
      <c r="AR35" s="210">
        <v>36</v>
      </c>
      <c r="AS35" s="191"/>
      <c r="AT35" s="208">
        <v>0</v>
      </c>
      <c r="AU35" s="209">
        <v>0</v>
      </c>
      <c r="AV35" s="209">
        <v>0</v>
      </c>
      <c r="AW35" s="209">
        <v>0</v>
      </c>
      <c r="AX35" s="209">
        <v>0</v>
      </c>
      <c r="AY35" s="209">
        <v>0</v>
      </c>
      <c r="AZ35" s="209">
        <v>0</v>
      </c>
      <c r="BA35" s="209">
        <v>0</v>
      </c>
      <c r="BB35" s="209">
        <v>0</v>
      </c>
      <c r="BC35" s="209" t="s">
        <v>12</v>
      </c>
      <c r="BD35" s="209" t="s">
        <v>12</v>
      </c>
      <c r="BE35" s="209" t="s">
        <v>12</v>
      </c>
      <c r="BF35" s="209">
        <v>12</v>
      </c>
      <c r="BG35" s="209">
        <v>21</v>
      </c>
      <c r="BH35" s="209">
        <v>30</v>
      </c>
      <c r="BI35" s="209">
        <v>48</v>
      </c>
      <c r="BJ35" s="209">
        <v>77</v>
      </c>
      <c r="BK35" s="209">
        <v>45</v>
      </c>
      <c r="BL35" s="209">
        <v>43</v>
      </c>
      <c r="BM35" s="209">
        <v>39</v>
      </c>
      <c r="BN35" s="208">
        <v>0</v>
      </c>
      <c r="BO35" s="209">
        <v>0</v>
      </c>
      <c r="BP35" s="209">
        <v>0</v>
      </c>
      <c r="BQ35" s="209">
        <v>0</v>
      </c>
      <c r="BR35" s="209">
        <v>0</v>
      </c>
      <c r="BS35" s="209">
        <v>0</v>
      </c>
      <c r="BT35" s="209">
        <v>0</v>
      </c>
      <c r="BU35" s="209">
        <v>0</v>
      </c>
      <c r="BV35" s="209" t="s">
        <v>12</v>
      </c>
      <c r="BW35" s="209" t="s">
        <v>12</v>
      </c>
      <c r="BX35" s="209">
        <v>5</v>
      </c>
      <c r="BY35" s="209" t="s">
        <v>12</v>
      </c>
      <c r="BZ35" s="209">
        <v>7</v>
      </c>
      <c r="CA35" s="209">
        <v>15</v>
      </c>
      <c r="CB35" s="209">
        <v>30</v>
      </c>
      <c r="CC35" s="209">
        <v>50</v>
      </c>
      <c r="CD35" s="209">
        <v>79</v>
      </c>
      <c r="CE35" s="209">
        <v>81</v>
      </c>
      <c r="CF35" s="209">
        <v>69</v>
      </c>
      <c r="CG35" s="210">
        <v>55</v>
      </c>
      <c r="CH35" s="191"/>
      <c r="CI35" s="208">
        <v>0</v>
      </c>
      <c r="CJ35" s="209">
        <v>0</v>
      </c>
      <c r="CK35" s="209">
        <v>0</v>
      </c>
      <c r="CL35" s="209">
        <v>0</v>
      </c>
      <c r="CM35" s="209">
        <v>0</v>
      </c>
      <c r="CN35" s="209">
        <v>0</v>
      </c>
      <c r="CO35" s="209">
        <v>0</v>
      </c>
      <c r="CP35" s="209">
        <v>0</v>
      </c>
      <c r="CQ35" s="209">
        <v>0</v>
      </c>
      <c r="CR35" s="209">
        <v>0</v>
      </c>
      <c r="CS35" s="209" t="s">
        <v>12</v>
      </c>
      <c r="CT35" s="209">
        <v>0</v>
      </c>
      <c r="CU35" s="209" t="s">
        <v>12</v>
      </c>
      <c r="CV35" s="209">
        <v>5</v>
      </c>
      <c r="CW35" s="209">
        <v>11</v>
      </c>
      <c r="CX35" s="209">
        <v>14</v>
      </c>
      <c r="CY35" s="209">
        <v>16</v>
      </c>
      <c r="CZ35" s="209">
        <v>14</v>
      </c>
      <c r="DA35" s="209">
        <v>18</v>
      </c>
      <c r="DB35" s="209">
        <v>19</v>
      </c>
      <c r="DC35" s="208">
        <v>0</v>
      </c>
      <c r="DD35" s="209">
        <v>0</v>
      </c>
      <c r="DE35" s="209">
        <v>0</v>
      </c>
      <c r="DF35" s="209">
        <v>0</v>
      </c>
      <c r="DG35" s="209">
        <v>0</v>
      </c>
      <c r="DH35" s="209">
        <v>0</v>
      </c>
      <c r="DI35" s="209">
        <v>0</v>
      </c>
      <c r="DJ35" s="209" t="s">
        <v>12</v>
      </c>
      <c r="DK35" s="209">
        <v>0</v>
      </c>
      <c r="DL35" s="209">
        <v>0</v>
      </c>
      <c r="DM35" s="209">
        <v>0</v>
      </c>
      <c r="DN35" s="209" t="s">
        <v>12</v>
      </c>
      <c r="DO35" s="209" t="s">
        <v>12</v>
      </c>
      <c r="DP35" s="209" t="s">
        <v>12</v>
      </c>
      <c r="DQ35" s="209" t="s">
        <v>12</v>
      </c>
      <c r="DR35" s="209" t="s">
        <v>12</v>
      </c>
      <c r="DS35" s="209">
        <v>8</v>
      </c>
      <c r="DT35" s="209">
        <v>11</v>
      </c>
      <c r="DU35" s="209">
        <v>9</v>
      </c>
      <c r="DV35" s="210">
        <v>11</v>
      </c>
      <c r="DW35" s="191"/>
      <c r="DX35" s="208">
        <v>0</v>
      </c>
      <c r="DY35" s="209">
        <v>0</v>
      </c>
      <c r="DZ35" s="209">
        <v>0</v>
      </c>
      <c r="EA35" s="209">
        <v>0</v>
      </c>
      <c r="EB35" s="209">
        <v>0</v>
      </c>
      <c r="EC35" s="209">
        <v>14</v>
      </c>
      <c r="ED35" s="209">
        <v>89</v>
      </c>
      <c r="EE35" s="209">
        <v>47</v>
      </c>
      <c r="EF35" s="209">
        <v>51</v>
      </c>
      <c r="EG35" s="209">
        <v>115</v>
      </c>
      <c r="EH35" s="209">
        <v>138</v>
      </c>
      <c r="EI35" s="209">
        <v>205</v>
      </c>
      <c r="EJ35" s="209">
        <v>209</v>
      </c>
      <c r="EK35" s="209">
        <v>251</v>
      </c>
      <c r="EL35" s="209">
        <v>199</v>
      </c>
      <c r="EM35" s="209">
        <v>180</v>
      </c>
      <c r="EN35" s="209">
        <v>177</v>
      </c>
      <c r="EO35" s="209">
        <v>152</v>
      </c>
      <c r="EP35" s="209">
        <v>94</v>
      </c>
      <c r="EQ35" s="209">
        <v>94</v>
      </c>
      <c r="ER35" s="208">
        <v>0</v>
      </c>
      <c r="ES35" s="209">
        <v>0</v>
      </c>
      <c r="ET35" s="209">
        <v>0</v>
      </c>
      <c r="EU35" s="209">
        <v>0</v>
      </c>
      <c r="EV35" s="209">
        <v>0</v>
      </c>
      <c r="EW35" s="209">
        <v>5</v>
      </c>
      <c r="EX35" s="209">
        <v>77</v>
      </c>
      <c r="EY35" s="209">
        <v>29</v>
      </c>
      <c r="EZ35" s="209">
        <v>53</v>
      </c>
      <c r="FA35" s="209">
        <v>98</v>
      </c>
      <c r="FB35" s="209">
        <v>159</v>
      </c>
      <c r="FC35" s="209">
        <v>220</v>
      </c>
      <c r="FD35" s="209">
        <v>355</v>
      </c>
      <c r="FE35" s="209">
        <v>438</v>
      </c>
      <c r="FF35" s="209">
        <v>323</v>
      </c>
      <c r="FG35" s="209">
        <v>306</v>
      </c>
      <c r="FH35" s="209">
        <v>395</v>
      </c>
      <c r="FI35" s="209">
        <v>287</v>
      </c>
      <c r="FJ35" s="209">
        <v>181</v>
      </c>
      <c r="FK35" s="210">
        <v>106</v>
      </c>
      <c r="FS35"/>
    </row>
    <row r="36" spans="2:175" ht="15.75" x14ac:dyDescent="0.25">
      <c r="B36" s="108">
        <v>1985</v>
      </c>
      <c r="C36" s="191"/>
      <c r="D36" s="211">
        <v>0</v>
      </c>
      <c r="E36" s="205">
        <v>0</v>
      </c>
      <c r="F36" s="205">
        <v>0</v>
      </c>
      <c r="G36" s="205">
        <v>0</v>
      </c>
      <c r="H36" s="205">
        <v>0</v>
      </c>
      <c r="I36" s="205">
        <v>0</v>
      </c>
      <c r="J36" s="205">
        <v>0</v>
      </c>
      <c r="K36" s="205">
        <v>0</v>
      </c>
      <c r="L36" s="205">
        <v>0</v>
      </c>
      <c r="M36" s="205" t="s">
        <v>12</v>
      </c>
      <c r="N36" s="205">
        <v>11</v>
      </c>
      <c r="O36" s="205">
        <v>54</v>
      </c>
      <c r="P36" s="205">
        <v>165</v>
      </c>
      <c r="Q36" s="205">
        <v>369</v>
      </c>
      <c r="R36" s="205">
        <v>567</v>
      </c>
      <c r="S36" s="205">
        <v>606</v>
      </c>
      <c r="T36" s="205">
        <v>420</v>
      </c>
      <c r="U36" s="205">
        <v>343</v>
      </c>
      <c r="V36" s="205">
        <v>201</v>
      </c>
      <c r="W36" s="212">
        <v>140</v>
      </c>
      <c r="X36" s="191"/>
      <c r="Y36" s="211">
        <v>0</v>
      </c>
      <c r="Z36" s="205">
        <v>0</v>
      </c>
      <c r="AA36" s="205">
        <v>0</v>
      </c>
      <c r="AB36" s="205">
        <v>0</v>
      </c>
      <c r="AC36" s="205">
        <v>0</v>
      </c>
      <c r="AD36" s="205">
        <v>0</v>
      </c>
      <c r="AE36" s="205">
        <v>0</v>
      </c>
      <c r="AF36" s="205">
        <v>0</v>
      </c>
      <c r="AG36" s="205">
        <v>0</v>
      </c>
      <c r="AH36" s="205">
        <v>0</v>
      </c>
      <c r="AI36" s="205">
        <v>0</v>
      </c>
      <c r="AJ36" s="205" t="s">
        <v>12</v>
      </c>
      <c r="AK36" s="205">
        <v>0</v>
      </c>
      <c r="AL36" s="205">
        <v>0</v>
      </c>
      <c r="AM36" s="205" t="s">
        <v>12</v>
      </c>
      <c r="AN36" s="205">
        <v>7</v>
      </c>
      <c r="AO36" s="205">
        <v>11</v>
      </c>
      <c r="AP36" s="205">
        <v>21</v>
      </c>
      <c r="AQ36" s="205">
        <v>34</v>
      </c>
      <c r="AR36" s="212">
        <v>59</v>
      </c>
      <c r="AS36" s="191"/>
      <c r="AT36" s="211">
        <v>0</v>
      </c>
      <c r="AU36" s="205">
        <v>0</v>
      </c>
      <c r="AV36" s="205">
        <v>0</v>
      </c>
      <c r="AW36" s="205">
        <v>0</v>
      </c>
      <c r="AX36" s="205">
        <v>0</v>
      </c>
      <c r="AY36" s="205">
        <v>0</v>
      </c>
      <c r="AZ36" s="205">
        <v>0</v>
      </c>
      <c r="BA36" s="205">
        <v>0</v>
      </c>
      <c r="BB36" s="205" t="s">
        <v>12</v>
      </c>
      <c r="BC36" s="205" t="s">
        <v>12</v>
      </c>
      <c r="BD36" s="205" t="s">
        <v>12</v>
      </c>
      <c r="BE36" s="205">
        <v>8</v>
      </c>
      <c r="BF36" s="205">
        <v>11</v>
      </c>
      <c r="BG36" s="205">
        <v>33</v>
      </c>
      <c r="BH36" s="205">
        <v>52</v>
      </c>
      <c r="BI36" s="205">
        <v>66</v>
      </c>
      <c r="BJ36" s="205">
        <v>81</v>
      </c>
      <c r="BK36" s="205">
        <v>87</v>
      </c>
      <c r="BL36" s="205">
        <v>65</v>
      </c>
      <c r="BM36" s="205">
        <v>62</v>
      </c>
      <c r="BN36" s="211">
        <v>0</v>
      </c>
      <c r="BO36" s="205">
        <v>0</v>
      </c>
      <c r="BP36" s="205">
        <v>0</v>
      </c>
      <c r="BQ36" s="205">
        <v>0</v>
      </c>
      <c r="BR36" s="205">
        <v>0</v>
      </c>
      <c r="BS36" s="205">
        <v>0</v>
      </c>
      <c r="BT36" s="205">
        <v>0</v>
      </c>
      <c r="BU36" s="205">
        <v>0</v>
      </c>
      <c r="BV36" s="205" t="s">
        <v>12</v>
      </c>
      <c r="BW36" s="205" t="s">
        <v>12</v>
      </c>
      <c r="BX36" s="205">
        <v>6</v>
      </c>
      <c r="BY36" s="205">
        <v>12</v>
      </c>
      <c r="BZ36" s="205">
        <v>19</v>
      </c>
      <c r="CA36" s="205">
        <v>28</v>
      </c>
      <c r="CB36" s="205">
        <v>47</v>
      </c>
      <c r="CC36" s="205">
        <v>82</v>
      </c>
      <c r="CD36" s="205">
        <v>109</v>
      </c>
      <c r="CE36" s="205">
        <v>111</v>
      </c>
      <c r="CF36" s="205">
        <v>89</v>
      </c>
      <c r="CG36" s="212">
        <v>85</v>
      </c>
      <c r="CH36" s="191"/>
      <c r="CI36" s="211">
        <v>0</v>
      </c>
      <c r="CJ36" s="205">
        <v>0</v>
      </c>
      <c r="CK36" s="205">
        <v>0</v>
      </c>
      <c r="CL36" s="205">
        <v>0</v>
      </c>
      <c r="CM36" s="205">
        <v>0</v>
      </c>
      <c r="CN36" s="205">
        <v>0</v>
      </c>
      <c r="CO36" s="205">
        <v>0</v>
      </c>
      <c r="CP36" s="205" t="s">
        <v>12</v>
      </c>
      <c r="CQ36" s="205" t="s">
        <v>12</v>
      </c>
      <c r="CR36" s="205">
        <v>0</v>
      </c>
      <c r="CS36" s="205" t="s">
        <v>12</v>
      </c>
      <c r="CT36" s="205" t="s">
        <v>12</v>
      </c>
      <c r="CU36" s="205" t="s">
        <v>12</v>
      </c>
      <c r="CV36" s="205">
        <v>10</v>
      </c>
      <c r="CW36" s="205">
        <v>15</v>
      </c>
      <c r="CX36" s="205">
        <v>15</v>
      </c>
      <c r="CY36" s="205">
        <v>21</v>
      </c>
      <c r="CZ36" s="205">
        <v>35</v>
      </c>
      <c r="DA36" s="205">
        <v>26</v>
      </c>
      <c r="DB36" s="205">
        <v>46</v>
      </c>
      <c r="DC36" s="211">
        <v>0</v>
      </c>
      <c r="DD36" s="205">
        <v>0</v>
      </c>
      <c r="DE36" s="205">
        <v>0</v>
      </c>
      <c r="DF36" s="205">
        <v>0</v>
      </c>
      <c r="DG36" s="205">
        <v>0</v>
      </c>
      <c r="DH36" s="205">
        <v>0</v>
      </c>
      <c r="DI36" s="205">
        <v>0</v>
      </c>
      <c r="DJ36" s="205">
        <v>0</v>
      </c>
      <c r="DK36" s="205">
        <v>0</v>
      </c>
      <c r="DL36" s="205" t="s">
        <v>12</v>
      </c>
      <c r="DM36" s="205">
        <v>0</v>
      </c>
      <c r="DN36" s="205" t="s">
        <v>12</v>
      </c>
      <c r="DO36" s="205" t="s">
        <v>12</v>
      </c>
      <c r="DP36" s="205">
        <v>13</v>
      </c>
      <c r="DQ36" s="205" t="s">
        <v>12</v>
      </c>
      <c r="DR36" s="205">
        <v>5</v>
      </c>
      <c r="DS36" s="205">
        <v>16</v>
      </c>
      <c r="DT36" s="205">
        <v>13</v>
      </c>
      <c r="DU36" s="205">
        <v>15</v>
      </c>
      <c r="DV36" s="212">
        <v>17</v>
      </c>
      <c r="DW36" s="191"/>
      <c r="DX36" s="211">
        <v>0</v>
      </c>
      <c r="DY36" s="205">
        <v>0</v>
      </c>
      <c r="DZ36" s="205">
        <v>0</v>
      </c>
      <c r="EA36" s="205">
        <v>0</v>
      </c>
      <c r="EB36" s="205">
        <v>0</v>
      </c>
      <c r="EC36" s="205">
        <v>28</v>
      </c>
      <c r="ED36" s="205">
        <v>139</v>
      </c>
      <c r="EE36" s="205">
        <v>74</v>
      </c>
      <c r="EF36" s="205">
        <v>84</v>
      </c>
      <c r="EG36" s="205">
        <v>172</v>
      </c>
      <c r="EH36" s="205">
        <v>235</v>
      </c>
      <c r="EI36" s="205">
        <v>280</v>
      </c>
      <c r="EJ36" s="205">
        <v>297</v>
      </c>
      <c r="EK36" s="205">
        <v>347</v>
      </c>
      <c r="EL36" s="205">
        <v>274</v>
      </c>
      <c r="EM36" s="205">
        <v>273</v>
      </c>
      <c r="EN36" s="205">
        <v>256</v>
      </c>
      <c r="EO36" s="205">
        <v>241</v>
      </c>
      <c r="EP36" s="205">
        <v>152</v>
      </c>
      <c r="EQ36" s="205">
        <v>184</v>
      </c>
      <c r="ER36" s="211">
        <v>0</v>
      </c>
      <c r="ES36" s="205">
        <v>0</v>
      </c>
      <c r="ET36" s="205">
        <v>0</v>
      </c>
      <c r="EU36" s="205">
        <v>0</v>
      </c>
      <c r="EV36" s="205">
        <v>0</v>
      </c>
      <c r="EW36" s="205">
        <v>29</v>
      </c>
      <c r="EX36" s="205">
        <v>96</v>
      </c>
      <c r="EY36" s="205">
        <v>55</v>
      </c>
      <c r="EZ36" s="205">
        <v>89</v>
      </c>
      <c r="FA36" s="205">
        <v>141</v>
      </c>
      <c r="FB36" s="205">
        <v>244</v>
      </c>
      <c r="FC36" s="205">
        <v>370</v>
      </c>
      <c r="FD36" s="205">
        <v>536</v>
      </c>
      <c r="FE36" s="205">
        <v>575</v>
      </c>
      <c r="FF36" s="205">
        <v>525</v>
      </c>
      <c r="FG36" s="205">
        <v>526</v>
      </c>
      <c r="FH36" s="205">
        <v>514</v>
      </c>
      <c r="FI36" s="205">
        <v>436</v>
      </c>
      <c r="FJ36" s="205">
        <v>287</v>
      </c>
      <c r="FK36" s="212">
        <v>184</v>
      </c>
      <c r="FS36"/>
    </row>
    <row r="37" spans="2:175" ht="15.75" x14ac:dyDescent="0.25">
      <c r="B37" s="109">
        <v>1986</v>
      </c>
      <c r="C37" s="191"/>
      <c r="D37" s="208">
        <v>0</v>
      </c>
      <c r="E37" s="209">
        <v>0</v>
      </c>
      <c r="F37" s="209">
        <v>0</v>
      </c>
      <c r="G37" s="209">
        <v>0</v>
      </c>
      <c r="H37" s="209">
        <v>0</v>
      </c>
      <c r="I37" s="209">
        <v>0</v>
      </c>
      <c r="J37" s="209">
        <v>0</v>
      </c>
      <c r="K37" s="209">
        <v>0</v>
      </c>
      <c r="L37" s="209" t="s">
        <v>12</v>
      </c>
      <c r="M37" s="209" t="s">
        <v>12</v>
      </c>
      <c r="N37" s="209">
        <v>21</v>
      </c>
      <c r="O37" s="209">
        <v>73</v>
      </c>
      <c r="P37" s="209">
        <v>202</v>
      </c>
      <c r="Q37" s="209">
        <v>437</v>
      </c>
      <c r="R37" s="209">
        <v>586</v>
      </c>
      <c r="S37" s="209">
        <v>618</v>
      </c>
      <c r="T37" s="209">
        <v>452</v>
      </c>
      <c r="U37" s="209">
        <v>377</v>
      </c>
      <c r="V37" s="209">
        <v>229</v>
      </c>
      <c r="W37" s="210">
        <v>126</v>
      </c>
      <c r="X37" s="191"/>
      <c r="Y37" s="208">
        <v>0</v>
      </c>
      <c r="Z37" s="209">
        <v>0</v>
      </c>
      <c r="AA37" s="209">
        <v>0</v>
      </c>
      <c r="AB37" s="209">
        <v>0</v>
      </c>
      <c r="AC37" s="209">
        <v>0</v>
      </c>
      <c r="AD37" s="209">
        <v>0</v>
      </c>
      <c r="AE37" s="209">
        <v>0</v>
      </c>
      <c r="AF37" s="209">
        <v>0</v>
      </c>
      <c r="AG37" s="209">
        <v>0</v>
      </c>
      <c r="AH37" s="209">
        <v>0</v>
      </c>
      <c r="AI37" s="209">
        <v>0</v>
      </c>
      <c r="AJ37" s="209">
        <v>0</v>
      </c>
      <c r="AK37" s="209">
        <v>0</v>
      </c>
      <c r="AL37" s="209">
        <v>0</v>
      </c>
      <c r="AM37" s="209" t="s">
        <v>12</v>
      </c>
      <c r="AN37" s="209">
        <v>11</v>
      </c>
      <c r="AO37" s="209">
        <v>14</v>
      </c>
      <c r="AP37" s="209">
        <v>30</v>
      </c>
      <c r="AQ37" s="209">
        <v>43</v>
      </c>
      <c r="AR37" s="210">
        <v>75</v>
      </c>
      <c r="AS37" s="191"/>
      <c r="AT37" s="208">
        <v>0</v>
      </c>
      <c r="AU37" s="209">
        <v>0</v>
      </c>
      <c r="AV37" s="209">
        <v>0</v>
      </c>
      <c r="AW37" s="209">
        <v>0</v>
      </c>
      <c r="AX37" s="209">
        <v>0</v>
      </c>
      <c r="AY37" s="209">
        <v>0</v>
      </c>
      <c r="AZ37" s="209">
        <v>0</v>
      </c>
      <c r="BA37" s="209">
        <v>0</v>
      </c>
      <c r="BB37" s="209">
        <v>0</v>
      </c>
      <c r="BC37" s="209" t="s">
        <v>12</v>
      </c>
      <c r="BD37" s="209">
        <v>5</v>
      </c>
      <c r="BE37" s="209">
        <v>9</v>
      </c>
      <c r="BF37" s="209">
        <v>18</v>
      </c>
      <c r="BG37" s="209">
        <v>32</v>
      </c>
      <c r="BH37" s="209">
        <v>55</v>
      </c>
      <c r="BI37" s="209">
        <v>74</v>
      </c>
      <c r="BJ37" s="209">
        <v>105</v>
      </c>
      <c r="BK37" s="209">
        <v>78</v>
      </c>
      <c r="BL37" s="209">
        <v>76</v>
      </c>
      <c r="BM37" s="209">
        <v>55</v>
      </c>
      <c r="BN37" s="208">
        <v>0</v>
      </c>
      <c r="BO37" s="209">
        <v>0</v>
      </c>
      <c r="BP37" s="209">
        <v>0</v>
      </c>
      <c r="BQ37" s="209">
        <v>0</v>
      </c>
      <c r="BR37" s="209">
        <v>0</v>
      </c>
      <c r="BS37" s="209">
        <v>0</v>
      </c>
      <c r="BT37" s="209">
        <v>0</v>
      </c>
      <c r="BU37" s="209">
        <v>0</v>
      </c>
      <c r="BV37" s="209" t="s">
        <v>12</v>
      </c>
      <c r="BW37" s="209" t="s">
        <v>12</v>
      </c>
      <c r="BX37" s="209" t="s">
        <v>12</v>
      </c>
      <c r="BY37" s="209">
        <v>10</v>
      </c>
      <c r="BZ37" s="209">
        <v>11</v>
      </c>
      <c r="CA37" s="209">
        <v>33</v>
      </c>
      <c r="CB37" s="209">
        <v>57</v>
      </c>
      <c r="CC37" s="209">
        <v>101</v>
      </c>
      <c r="CD37" s="209">
        <v>119</v>
      </c>
      <c r="CE37" s="209">
        <v>125</v>
      </c>
      <c r="CF37" s="209">
        <v>112</v>
      </c>
      <c r="CG37" s="210">
        <v>74</v>
      </c>
      <c r="CH37" s="191"/>
      <c r="CI37" s="208">
        <v>0</v>
      </c>
      <c r="CJ37" s="209">
        <v>0</v>
      </c>
      <c r="CK37" s="209">
        <v>0</v>
      </c>
      <c r="CL37" s="209">
        <v>0</v>
      </c>
      <c r="CM37" s="209">
        <v>0</v>
      </c>
      <c r="CN37" s="209">
        <v>0</v>
      </c>
      <c r="CO37" s="209">
        <v>0</v>
      </c>
      <c r="CP37" s="209" t="s">
        <v>12</v>
      </c>
      <c r="CQ37" s="209" t="s">
        <v>12</v>
      </c>
      <c r="CR37" s="209">
        <v>0</v>
      </c>
      <c r="CS37" s="209" t="s">
        <v>12</v>
      </c>
      <c r="CT37" s="209" t="s">
        <v>12</v>
      </c>
      <c r="CU37" s="209">
        <v>7</v>
      </c>
      <c r="CV37" s="209">
        <v>12</v>
      </c>
      <c r="CW37" s="209">
        <v>14</v>
      </c>
      <c r="CX37" s="209">
        <v>21</v>
      </c>
      <c r="CY37" s="209">
        <v>27</v>
      </c>
      <c r="CZ37" s="209">
        <v>38</v>
      </c>
      <c r="DA37" s="209">
        <v>33</v>
      </c>
      <c r="DB37" s="209">
        <v>51</v>
      </c>
      <c r="DC37" s="208">
        <v>0</v>
      </c>
      <c r="DD37" s="209">
        <v>0</v>
      </c>
      <c r="DE37" s="209">
        <v>0</v>
      </c>
      <c r="DF37" s="209">
        <v>0</v>
      </c>
      <c r="DG37" s="209">
        <v>0</v>
      </c>
      <c r="DH37" s="209">
        <v>0</v>
      </c>
      <c r="DI37" s="209">
        <v>0</v>
      </c>
      <c r="DJ37" s="209">
        <v>0</v>
      </c>
      <c r="DK37" s="209" t="s">
        <v>12</v>
      </c>
      <c r="DL37" s="209">
        <v>0</v>
      </c>
      <c r="DM37" s="209" t="s">
        <v>12</v>
      </c>
      <c r="DN37" s="209" t="s">
        <v>12</v>
      </c>
      <c r="DO37" s="209" t="s">
        <v>12</v>
      </c>
      <c r="DP37" s="209" t="s">
        <v>12</v>
      </c>
      <c r="DQ37" s="209">
        <v>5</v>
      </c>
      <c r="DR37" s="209">
        <v>12</v>
      </c>
      <c r="DS37" s="209">
        <v>13</v>
      </c>
      <c r="DT37" s="209">
        <v>12</v>
      </c>
      <c r="DU37" s="209">
        <v>11</v>
      </c>
      <c r="DV37" s="210">
        <v>17</v>
      </c>
      <c r="DW37" s="191"/>
      <c r="DX37" s="208">
        <v>0</v>
      </c>
      <c r="DY37" s="209">
        <v>0</v>
      </c>
      <c r="DZ37" s="209">
        <v>0</v>
      </c>
      <c r="EA37" s="209">
        <v>0</v>
      </c>
      <c r="EB37" s="209">
        <v>0</v>
      </c>
      <c r="EC37" s="209">
        <v>65</v>
      </c>
      <c r="ED37" s="209">
        <v>108</v>
      </c>
      <c r="EE37" s="209">
        <v>57</v>
      </c>
      <c r="EF37" s="209">
        <v>106</v>
      </c>
      <c r="EG37" s="209">
        <v>216</v>
      </c>
      <c r="EH37" s="209">
        <v>316</v>
      </c>
      <c r="EI37" s="209">
        <v>292</v>
      </c>
      <c r="EJ37" s="209">
        <v>291</v>
      </c>
      <c r="EK37" s="209">
        <v>324</v>
      </c>
      <c r="EL37" s="209">
        <v>290</v>
      </c>
      <c r="EM37" s="209">
        <v>309</v>
      </c>
      <c r="EN37" s="209">
        <v>277</v>
      </c>
      <c r="EO37" s="209">
        <v>235</v>
      </c>
      <c r="EP37" s="209">
        <v>201</v>
      </c>
      <c r="EQ37" s="209">
        <v>138</v>
      </c>
      <c r="ER37" s="208">
        <v>0</v>
      </c>
      <c r="ES37" s="209">
        <v>0</v>
      </c>
      <c r="ET37" s="209">
        <v>0</v>
      </c>
      <c r="EU37" s="209">
        <v>0</v>
      </c>
      <c r="EV37" s="209">
        <v>0</v>
      </c>
      <c r="EW37" s="209">
        <v>39</v>
      </c>
      <c r="EX37" s="209">
        <v>104</v>
      </c>
      <c r="EY37" s="209">
        <v>53</v>
      </c>
      <c r="EZ37" s="209">
        <v>102</v>
      </c>
      <c r="FA37" s="209">
        <v>175</v>
      </c>
      <c r="FB37" s="209">
        <v>266</v>
      </c>
      <c r="FC37" s="209">
        <v>460</v>
      </c>
      <c r="FD37" s="209">
        <v>532</v>
      </c>
      <c r="FE37" s="209">
        <v>611</v>
      </c>
      <c r="FF37" s="209">
        <v>495</v>
      </c>
      <c r="FG37" s="209">
        <v>544</v>
      </c>
      <c r="FH37" s="209">
        <v>500</v>
      </c>
      <c r="FI37" s="209">
        <v>397</v>
      </c>
      <c r="FJ37" s="209">
        <v>256</v>
      </c>
      <c r="FK37" s="210">
        <v>192</v>
      </c>
      <c r="FS37"/>
    </row>
    <row r="38" spans="2:175" ht="15.75" x14ac:dyDescent="0.25">
      <c r="B38" s="108">
        <v>1987</v>
      </c>
      <c r="C38" s="191"/>
      <c r="D38" s="211">
        <v>0</v>
      </c>
      <c r="E38" s="205">
        <v>0</v>
      </c>
      <c r="F38" s="205">
        <v>0</v>
      </c>
      <c r="G38" s="205">
        <v>0</v>
      </c>
      <c r="H38" s="205">
        <v>0</v>
      </c>
      <c r="I38" s="205">
        <v>0</v>
      </c>
      <c r="J38" s="205">
        <v>0</v>
      </c>
      <c r="K38" s="205">
        <v>0</v>
      </c>
      <c r="L38" s="205">
        <v>0</v>
      </c>
      <c r="M38" s="205">
        <v>8</v>
      </c>
      <c r="N38" s="205">
        <v>28</v>
      </c>
      <c r="O38" s="205">
        <v>83</v>
      </c>
      <c r="P38" s="205">
        <v>251</v>
      </c>
      <c r="Q38" s="205">
        <v>555</v>
      </c>
      <c r="R38" s="205">
        <v>740</v>
      </c>
      <c r="S38" s="205">
        <v>657</v>
      </c>
      <c r="T38" s="205">
        <v>532</v>
      </c>
      <c r="U38" s="205">
        <v>428</v>
      </c>
      <c r="V38" s="205">
        <v>276</v>
      </c>
      <c r="W38" s="212">
        <v>122</v>
      </c>
      <c r="X38" s="191"/>
      <c r="Y38" s="211">
        <v>0</v>
      </c>
      <c r="Z38" s="205">
        <v>0</v>
      </c>
      <c r="AA38" s="205">
        <v>0</v>
      </c>
      <c r="AB38" s="205">
        <v>0</v>
      </c>
      <c r="AC38" s="205">
        <v>0</v>
      </c>
      <c r="AD38" s="205">
        <v>0</v>
      </c>
      <c r="AE38" s="205">
        <v>0</v>
      </c>
      <c r="AF38" s="205">
        <v>0</v>
      </c>
      <c r="AG38" s="205">
        <v>0</v>
      </c>
      <c r="AH38" s="205">
        <v>0</v>
      </c>
      <c r="AI38" s="205">
        <v>0</v>
      </c>
      <c r="AJ38" s="205" t="s">
        <v>12</v>
      </c>
      <c r="AK38" s="205">
        <v>0</v>
      </c>
      <c r="AL38" s="205" t="s">
        <v>12</v>
      </c>
      <c r="AM38" s="205" t="s">
        <v>12</v>
      </c>
      <c r="AN38" s="205" t="s">
        <v>12</v>
      </c>
      <c r="AO38" s="205">
        <v>18</v>
      </c>
      <c r="AP38" s="205">
        <v>39</v>
      </c>
      <c r="AQ38" s="205">
        <v>49</v>
      </c>
      <c r="AR38" s="212">
        <v>69</v>
      </c>
      <c r="AS38" s="191"/>
      <c r="AT38" s="211">
        <v>0</v>
      </c>
      <c r="AU38" s="205">
        <v>0</v>
      </c>
      <c r="AV38" s="205">
        <v>0</v>
      </c>
      <c r="AW38" s="205">
        <v>0</v>
      </c>
      <c r="AX38" s="205">
        <v>0</v>
      </c>
      <c r="AY38" s="205">
        <v>0</v>
      </c>
      <c r="AZ38" s="205">
        <v>0</v>
      </c>
      <c r="BA38" s="205">
        <v>0</v>
      </c>
      <c r="BB38" s="205">
        <v>0</v>
      </c>
      <c r="BC38" s="205" t="s">
        <v>12</v>
      </c>
      <c r="BD38" s="205">
        <v>5</v>
      </c>
      <c r="BE38" s="205">
        <v>10</v>
      </c>
      <c r="BF38" s="205">
        <v>22</v>
      </c>
      <c r="BG38" s="205">
        <v>49</v>
      </c>
      <c r="BH38" s="205">
        <v>57</v>
      </c>
      <c r="BI38" s="205">
        <v>91</v>
      </c>
      <c r="BJ38" s="205">
        <v>119</v>
      </c>
      <c r="BK38" s="205">
        <v>94</v>
      </c>
      <c r="BL38" s="205">
        <v>74</v>
      </c>
      <c r="BM38" s="205">
        <v>60</v>
      </c>
      <c r="BN38" s="211">
        <v>0</v>
      </c>
      <c r="BO38" s="205">
        <v>0</v>
      </c>
      <c r="BP38" s="205">
        <v>0</v>
      </c>
      <c r="BQ38" s="205">
        <v>0</v>
      </c>
      <c r="BR38" s="205">
        <v>0</v>
      </c>
      <c r="BS38" s="205">
        <v>0</v>
      </c>
      <c r="BT38" s="205">
        <v>0</v>
      </c>
      <c r="BU38" s="205">
        <v>0</v>
      </c>
      <c r="BV38" s="205" t="s">
        <v>12</v>
      </c>
      <c r="BW38" s="205">
        <v>6</v>
      </c>
      <c r="BX38" s="205">
        <v>6</v>
      </c>
      <c r="BY38" s="205">
        <v>7</v>
      </c>
      <c r="BZ38" s="205">
        <v>16</v>
      </c>
      <c r="CA38" s="205">
        <v>37</v>
      </c>
      <c r="CB38" s="205">
        <v>54</v>
      </c>
      <c r="CC38" s="205">
        <v>93</v>
      </c>
      <c r="CD38" s="205">
        <v>127</v>
      </c>
      <c r="CE38" s="205">
        <v>130</v>
      </c>
      <c r="CF38" s="205">
        <v>102</v>
      </c>
      <c r="CG38" s="212">
        <v>75</v>
      </c>
      <c r="CH38" s="191"/>
      <c r="CI38" s="211">
        <v>0</v>
      </c>
      <c r="CJ38" s="205">
        <v>0</v>
      </c>
      <c r="CK38" s="205">
        <v>0</v>
      </c>
      <c r="CL38" s="205">
        <v>0</v>
      </c>
      <c r="CM38" s="205">
        <v>0</v>
      </c>
      <c r="CN38" s="205">
        <v>0</v>
      </c>
      <c r="CO38" s="205">
        <v>0</v>
      </c>
      <c r="CP38" s="205">
        <v>0</v>
      </c>
      <c r="CQ38" s="205">
        <v>0</v>
      </c>
      <c r="CR38" s="205" t="s">
        <v>12</v>
      </c>
      <c r="CS38" s="205" t="s">
        <v>12</v>
      </c>
      <c r="CT38" s="205">
        <v>0</v>
      </c>
      <c r="CU38" s="205">
        <v>6</v>
      </c>
      <c r="CV38" s="205">
        <v>5</v>
      </c>
      <c r="CW38" s="205">
        <v>7</v>
      </c>
      <c r="CX38" s="205">
        <v>25</v>
      </c>
      <c r="CY38" s="205">
        <v>28</v>
      </c>
      <c r="CZ38" s="205">
        <v>33</v>
      </c>
      <c r="DA38" s="205">
        <v>37</v>
      </c>
      <c r="DB38" s="205">
        <v>38</v>
      </c>
      <c r="DC38" s="211">
        <v>0</v>
      </c>
      <c r="DD38" s="205">
        <v>0</v>
      </c>
      <c r="DE38" s="205">
        <v>0</v>
      </c>
      <c r="DF38" s="205">
        <v>0</v>
      </c>
      <c r="DG38" s="205">
        <v>0</v>
      </c>
      <c r="DH38" s="205">
        <v>0</v>
      </c>
      <c r="DI38" s="205">
        <v>0</v>
      </c>
      <c r="DJ38" s="205">
        <v>0</v>
      </c>
      <c r="DK38" s="205" t="s">
        <v>12</v>
      </c>
      <c r="DL38" s="205" t="s">
        <v>12</v>
      </c>
      <c r="DM38" s="205">
        <v>0</v>
      </c>
      <c r="DN38" s="205" t="s">
        <v>12</v>
      </c>
      <c r="DO38" s="205" t="s">
        <v>12</v>
      </c>
      <c r="DP38" s="205">
        <v>8</v>
      </c>
      <c r="DQ38" s="205">
        <v>8</v>
      </c>
      <c r="DR38" s="205">
        <v>8</v>
      </c>
      <c r="DS38" s="205">
        <v>16</v>
      </c>
      <c r="DT38" s="205">
        <v>11</v>
      </c>
      <c r="DU38" s="205">
        <v>8</v>
      </c>
      <c r="DV38" s="212">
        <v>20</v>
      </c>
      <c r="DW38" s="191"/>
      <c r="DX38" s="211">
        <v>0</v>
      </c>
      <c r="DY38" s="205">
        <v>0</v>
      </c>
      <c r="DZ38" s="205">
        <v>0</v>
      </c>
      <c r="EA38" s="205">
        <v>0</v>
      </c>
      <c r="EB38" s="205">
        <v>0</v>
      </c>
      <c r="EC38" s="205">
        <v>121</v>
      </c>
      <c r="ED38" s="205">
        <v>91</v>
      </c>
      <c r="EE38" s="205">
        <v>78</v>
      </c>
      <c r="EF38" s="205">
        <v>132</v>
      </c>
      <c r="EG38" s="205">
        <v>215</v>
      </c>
      <c r="EH38" s="205">
        <v>339</v>
      </c>
      <c r="EI38" s="205">
        <v>346</v>
      </c>
      <c r="EJ38" s="205">
        <v>351</v>
      </c>
      <c r="EK38" s="205">
        <v>391</v>
      </c>
      <c r="EL38" s="205">
        <v>322</v>
      </c>
      <c r="EM38" s="205">
        <v>324</v>
      </c>
      <c r="EN38" s="205">
        <v>346</v>
      </c>
      <c r="EO38" s="205">
        <v>259</v>
      </c>
      <c r="EP38" s="205">
        <v>164</v>
      </c>
      <c r="EQ38" s="205">
        <v>138</v>
      </c>
      <c r="ER38" s="211">
        <v>0</v>
      </c>
      <c r="ES38" s="205">
        <v>0</v>
      </c>
      <c r="ET38" s="205">
        <v>0</v>
      </c>
      <c r="EU38" s="205">
        <v>0</v>
      </c>
      <c r="EV38" s="205">
        <v>0</v>
      </c>
      <c r="EW38" s="205">
        <v>93</v>
      </c>
      <c r="EX38" s="205">
        <v>68</v>
      </c>
      <c r="EY38" s="205">
        <v>50</v>
      </c>
      <c r="EZ38" s="205">
        <v>92</v>
      </c>
      <c r="FA38" s="205">
        <v>185</v>
      </c>
      <c r="FB38" s="205">
        <v>307</v>
      </c>
      <c r="FC38" s="205">
        <v>456</v>
      </c>
      <c r="FD38" s="205">
        <v>562</v>
      </c>
      <c r="FE38" s="205">
        <v>637</v>
      </c>
      <c r="FF38" s="205">
        <v>553</v>
      </c>
      <c r="FG38" s="205">
        <v>557</v>
      </c>
      <c r="FH38" s="205">
        <v>525</v>
      </c>
      <c r="FI38" s="205">
        <v>445</v>
      </c>
      <c r="FJ38" s="205">
        <v>274</v>
      </c>
      <c r="FK38" s="212">
        <v>168</v>
      </c>
      <c r="FS38"/>
    </row>
    <row r="39" spans="2:175" ht="15.75" x14ac:dyDescent="0.25">
      <c r="B39" s="109">
        <v>1988</v>
      </c>
      <c r="C39" s="191"/>
      <c r="D39" s="208">
        <v>0</v>
      </c>
      <c r="E39" s="209">
        <v>0</v>
      </c>
      <c r="F39" s="209">
        <v>0</v>
      </c>
      <c r="G39" s="209">
        <v>0</v>
      </c>
      <c r="H39" s="209">
        <v>0</v>
      </c>
      <c r="I39" s="209">
        <v>0</v>
      </c>
      <c r="J39" s="209">
        <v>0</v>
      </c>
      <c r="K39" s="209">
        <v>0</v>
      </c>
      <c r="L39" s="209" t="s">
        <v>12</v>
      </c>
      <c r="M39" s="209">
        <v>11</v>
      </c>
      <c r="N39" s="209">
        <v>44</v>
      </c>
      <c r="O39" s="209">
        <v>143</v>
      </c>
      <c r="P39" s="209">
        <v>303</v>
      </c>
      <c r="Q39" s="209">
        <v>680</v>
      </c>
      <c r="R39" s="209">
        <v>743</v>
      </c>
      <c r="S39" s="209">
        <v>763</v>
      </c>
      <c r="T39" s="209">
        <v>590</v>
      </c>
      <c r="U39" s="209">
        <v>499</v>
      </c>
      <c r="V39" s="209">
        <v>254</v>
      </c>
      <c r="W39" s="210">
        <v>146</v>
      </c>
      <c r="X39" s="191"/>
      <c r="Y39" s="208">
        <v>0</v>
      </c>
      <c r="Z39" s="209">
        <v>0</v>
      </c>
      <c r="AA39" s="209">
        <v>0</v>
      </c>
      <c r="AB39" s="209">
        <v>0</v>
      </c>
      <c r="AC39" s="209">
        <v>0</v>
      </c>
      <c r="AD39" s="209">
        <v>0</v>
      </c>
      <c r="AE39" s="209">
        <v>0</v>
      </c>
      <c r="AF39" s="209">
        <v>0</v>
      </c>
      <c r="AG39" s="209">
        <v>0</v>
      </c>
      <c r="AH39" s="209" t="s">
        <v>12</v>
      </c>
      <c r="AI39" s="209">
        <v>0</v>
      </c>
      <c r="AJ39" s="209">
        <v>0</v>
      </c>
      <c r="AK39" s="209">
        <v>0</v>
      </c>
      <c r="AL39" s="209" t="s">
        <v>12</v>
      </c>
      <c r="AM39" s="209" t="s">
        <v>12</v>
      </c>
      <c r="AN39" s="209">
        <v>8</v>
      </c>
      <c r="AO39" s="209">
        <v>28</v>
      </c>
      <c r="AP39" s="209">
        <v>51</v>
      </c>
      <c r="AQ39" s="209">
        <v>45</v>
      </c>
      <c r="AR39" s="210">
        <v>73</v>
      </c>
      <c r="AS39" s="191"/>
      <c r="AT39" s="208">
        <v>0</v>
      </c>
      <c r="AU39" s="209">
        <v>0</v>
      </c>
      <c r="AV39" s="209">
        <v>0</v>
      </c>
      <c r="AW39" s="209">
        <v>0</v>
      </c>
      <c r="AX39" s="209">
        <v>0</v>
      </c>
      <c r="AY39" s="209">
        <v>0</v>
      </c>
      <c r="AZ39" s="209">
        <v>0</v>
      </c>
      <c r="BA39" s="209" t="s">
        <v>12</v>
      </c>
      <c r="BB39" s="209" t="s">
        <v>12</v>
      </c>
      <c r="BC39" s="209" t="s">
        <v>12</v>
      </c>
      <c r="BD39" s="209" t="s">
        <v>12</v>
      </c>
      <c r="BE39" s="209">
        <v>14</v>
      </c>
      <c r="BF39" s="209">
        <v>23</v>
      </c>
      <c r="BG39" s="209">
        <v>47</v>
      </c>
      <c r="BH39" s="209">
        <v>66</v>
      </c>
      <c r="BI39" s="209">
        <v>98</v>
      </c>
      <c r="BJ39" s="209">
        <v>125</v>
      </c>
      <c r="BK39" s="209">
        <v>124</v>
      </c>
      <c r="BL39" s="209">
        <v>80</v>
      </c>
      <c r="BM39" s="209">
        <v>51</v>
      </c>
      <c r="BN39" s="208">
        <v>0</v>
      </c>
      <c r="BO39" s="209">
        <v>0</v>
      </c>
      <c r="BP39" s="209">
        <v>0</v>
      </c>
      <c r="BQ39" s="209">
        <v>0</v>
      </c>
      <c r="BR39" s="209">
        <v>0</v>
      </c>
      <c r="BS39" s="209" t="s">
        <v>12</v>
      </c>
      <c r="BT39" s="209">
        <v>0</v>
      </c>
      <c r="BU39" s="209" t="s">
        <v>12</v>
      </c>
      <c r="BV39" s="209" t="s">
        <v>12</v>
      </c>
      <c r="BW39" s="209" t="s">
        <v>12</v>
      </c>
      <c r="BX39" s="209">
        <v>5</v>
      </c>
      <c r="BY39" s="209">
        <v>13</v>
      </c>
      <c r="BZ39" s="209">
        <v>21</v>
      </c>
      <c r="CA39" s="209">
        <v>69</v>
      </c>
      <c r="CB39" s="209">
        <v>71</v>
      </c>
      <c r="CC39" s="209">
        <v>120</v>
      </c>
      <c r="CD39" s="209">
        <v>149</v>
      </c>
      <c r="CE39" s="209">
        <v>138</v>
      </c>
      <c r="CF39" s="209">
        <v>110</v>
      </c>
      <c r="CG39" s="210">
        <v>101</v>
      </c>
      <c r="CH39" s="191"/>
      <c r="CI39" s="208">
        <v>0</v>
      </c>
      <c r="CJ39" s="209">
        <v>0</v>
      </c>
      <c r="CK39" s="209">
        <v>0</v>
      </c>
      <c r="CL39" s="209">
        <v>0</v>
      </c>
      <c r="CM39" s="209">
        <v>0</v>
      </c>
      <c r="CN39" s="209">
        <v>0</v>
      </c>
      <c r="CO39" s="209">
        <v>0</v>
      </c>
      <c r="CP39" s="209">
        <v>0</v>
      </c>
      <c r="CQ39" s="209">
        <v>0</v>
      </c>
      <c r="CR39" s="209">
        <v>0</v>
      </c>
      <c r="CS39" s="209" t="s">
        <v>12</v>
      </c>
      <c r="CT39" s="209">
        <v>0</v>
      </c>
      <c r="CU39" s="209" t="s">
        <v>12</v>
      </c>
      <c r="CV39" s="209">
        <v>8</v>
      </c>
      <c r="CW39" s="209">
        <v>23</v>
      </c>
      <c r="CX39" s="209">
        <v>32</v>
      </c>
      <c r="CY39" s="209">
        <v>20</v>
      </c>
      <c r="CZ39" s="209">
        <v>33</v>
      </c>
      <c r="DA39" s="209">
        <v>39</v>
      </c>
      <c r="DB39" s="209">
        <v>43</v>
      </c>
      <c r="DC39" s="208">
        <v>0</v>
      </c>
      <c r="DD39" s="209">
        <v>0</v>
      </c>
      <c r="DE39" s="209">
        <v>0</v>
      </c>
      <c r="DF39" s="209">
        <v>0</v>
      </c>
      <c r="DG39" s="209">
        <v>0</v>
      </c>
      <c r="DH39" s="209">
        <v>0</v>
      </c>
      <c r="DI39" s="209">
        <v>0</v>
      </c>
      <c r="DJ39" s="209">
        <v>0</v>
      </c>
      <c r="DK39" s="209">
        <v>0</v>
      </c>
      <c r="DL39" s="209">
        <v>0</v>
      </c>
      <c r="DM39" s="209" t="s">
        <v>12</v>
      </c>
      <c r="DN39" s="209" t="s">
        <v>12</v>
      </c>
      <c r="DO39" s="209" t="s">
        <v>12</v>
      </c>
      <c r="DP39" s="209">
        <v>6</v>
      </c>
      <c r="DQ39" s="209" t="s">
        <v>12</v>
      </c>
      <c r="DR39" s="209">
        <v>12</v>
      </c>
      <c r="DS39" s="209">
        <v>14</v>
      </c>
      <c r="DT39" s="209">
        <v>12</v>
      </c>
      <c r="DU39" s="209">
        <v>13</v>
      </c>
      <c r="DV39" s="210">
        <v>18</v>
      </c>
      <c r="DW39" s="191"/>
      <c r="DX39" s="208">
        <v>0</v>
      </c>
      <c r="DY39" s="209">
        <v>0</v>
      </c>
      <c r="DZ39" s="209">
        <v>0</v>
      </c>
      <c r="EA39" s="209">
        <v>0</v>
      </c>
      <c r="EB39" s="209">
        <v>0</v>
      </c>
      <c r="EC39" s="209">
        <v>151</v>
      </c>
      <c r="ED39" s="209">
        <v>75</v>
      </c>
      <c r="EE39" s="209">
        <v>86</v>
      </c>
      <c r="EF39" s="209">
        <v>157</v>
      </c>
      <c r="EG39" s="209">
        <v>272</v>
      </c>
      <c r="EH39" s="209">
        <v>389</v>
      </c>
      <c r="EI39" s="209">
        <v>384</v>
      </c>
      <c r="EJ39" s="209">
        <v>382</v>
      </c>
      <c r="EK39" s="209">
        <v>433</v>
      </c>
      <c r="EL39" s="209">
        <v>381</v>
      </c>
      <c r="EM39" s="209">
        <v>415</v>
      </c>
      <c r="EN39" s="209">
        <v>339</v>
      </c>
      <c r="EO39" s="209">
        <v>292</v>
      </c>
      <c r="EP39" s="209">
        <v>202</v>
      </c>
      <c r="EQ39" s="209">
        <v>141</v>
      </c>
      <c r="ER39" s="208">
        <v>0</v>
      </c>
      <c r="ES39" s="209">
        <v>0</v>
      </c>
      <c r="ET39" s="209">
        <v>0</v>
      </c>
      <c r="EU39" s="209">
        <v>0</v>
      </c>
      <c r="EV39" s="209">
        <v>0</v>
      </c>
      <c r="EW39" s="209">
        <v>139</v>
      </c>
      <c r="EX39" s="209">
        <v>81</v>
      </c>
      <c r="EY39" s="209">
        <v>65</v>
      </c>
      <c r="EZ39" s="209">
        <v>121</v>
      </c>
      <c r="FA39" s="209">
        <v>233</v>
      </c>
      <c r="FB39" s="209">
        <v>359</v>
      </c>
      <c r="FC39" s="209">
        <v>548</v>
      </c>
      <c r="FD39" s="209">
        <v>677</v>
      </c>
      <c r="FE39" s="209">
        <v>674</v>
      </c>
      <c r="FF39" s="209">
        <v>621</v>
      </c>
      <c r="FG39" s="209">
        <v>685</v>
      </c>
      <c r="FH39" s="209">
        <v>641</v>
      </c>
      <c r="FI39" s="209">
        <v>484</v>
      </c>
      <c r="FJ39" s="209">
        <v>291</v>
      </c>
      <c r="FK39" s="210">
        <v>184</v>
      </c>
      <c r="FS39"/>
    </row>
    <row r="40" spans="2:175" ht="15.75" x14ac:dyDescent="0.25">
      <c r="B40" s="108">
        <v>1989</v>
      </c>
      <c r="C40" s="191"/>
      <c r="D40" s="211">
        <v>0</v>
      </c>
      <c r="E40" s="205">
        <v>0</v>
      </c>
      <c r="F40" s="205">
        <v>0</v>
      </c>
      <c r="G40" s="205">
        <v>0</v>
      </c>
      <c r="H40" s="205">
        <v>0</v>
      </c>
      <c r="I40" s="205">
        <v>0</v>
      </c>
      <c r="J40" s="205">
        <v>0</v>
      </c>
      <c r="K40" s="205">
        <v>0</v>
      </c>
      <c r="L40" s="205" t="s">
        <v>12</v>
      </c>
      <c r="M40" s="205">
        <v>18</v>
      </c>
      <c r="N40" s="205">
        <v>59</v>
      </c>
      <c r="O40" s="205">
        <v>170</v>
      </c>
      <c r="P40" s="205">
        <v>408</v>
      </c>
      <c r="Q40" s="205">
        <v>832</v>
      </c>
      <c r="R40" s="205">
        <v>884</v>
      </c>
      <c r="S40" s="205">
        <v>896</v>
      </c>
      <c r="T40" s="205">
        <v>747</v>
      </c>
      <c r="U40" s="205">
        <v>580</v>
      </c>
      <c r="V40" s="205">
        <v>329</v>
      </c>
      <c r="W40" s="212">
        <v>139</v>
      </c>
      <c r="X40" s="191"/>
      <c r="Y40" s="211">
        <v>0</v>
      </c>
      <c r="Z40" s="205">
        <v>0</v>
      </c>
      <c r="AA40" s="205">
        <v>0</v>
      </c>
      <c r="AB40" s="205">
        <v>0</v>
      </c>
      <c r="AC40" s="205">
        <v>0</v>
      </c>
      <c r="AD40" s="205">
        <v>0</v>
      </c>
      <c r="AE40" s="205">
        <v>0</v>
      </c>
      <c r="AF40" s="205">
        <v>0</v>
      </c>
      <c r="AG40" s="205">
        <v>0</v>
      </c>
      <c r="AH40" s="205" t="s">
        <v>12</v>
      </c>
      <c r="AI40" s="205">
        <v>0</v>
      </c>
      <c r="AJ40" s="205">
        <v>0</v>
      </c>
      <c r="AK40" s="205">
        <v>0</v>
      </c>
      <c r="AL40" s="205" t="s">
        <v>12</v>
      </c>
      <c r="AM40" s="205">
        <v>0</v>
      </c>
      <c r="AN40" s="205">
        <v>13</v>
      </c>
      <c r="AO40" s="205">
        <v>30</v>
      </c>
      <c r="AP40" s="205">
        <v>48</v>
      </c>
      <c r="AQ40" s="205">
        <v>58</v>
      </c>
      <c r="AR40" s="212">
        <v>78</v>
      </c>
      <c r="AS40" s="191"/>
      <c r="AT40" s="211">
        <v>0</v>
      </c>
      <c r="AU40" s="205">
        <v>0</v>
      </c>
      <c r="AV40" s="205">
        <v>0</v>
      </c>
      <c r="AW40" s="205">
        <v>0</v>
      </c>
      <c r="AX40" s="205">
        <v>0</v>
      </c>
      <c r="AY40" s="205">
        <v>0</v>
      </c>
      <c r="AZ40" s="205">
        <v>0</v>
      </c>
      <c r="BA40" s="205" t="s">
        <v>12</v>
      </c>
      <c r="BB40" s="205">
        <v>0</v>
      </c>
      <c r="BC40" s="205" t="s">
        <v>12</v>
      </c>
      <c r="BD40" s="205">
        <v>11</v>
      </c>
      <c r="BE40" s="205">
        <v>15</v>
      </c>
      <c r="BF40" s="205">
        <v>23</v>
      </c>
      <c r="BG40" s="205">
        <v>70</v>
      </c>
      <c r="BH40" s="205">
        <v>91</v>
      </c>
      <c r="BI40" s="205">
        <v>115</v>
      </c>
      <c r="BJ40" s="205">
        <v>124</v>
      </c>
      <c r="BK40" s="205">
        <v>145</v>
      </c>
      <c r="BL40" s="205">
        <v>81</v>
      </c>
      <c r="BM40" s="205">
        <v>45</v>
      </c>
      <c r="BN40" s="211">
        <v>0</v>
      </c>
      <c r="BO40" s="205">
        <v>0</v>
      </c>
      <c r="BP40" s="205">
        <v>0</v>
      </c>
      <c r="BQ40" s="205">
        <v>0</v>
      </c>
      <c r="BR40" s="205">
        <v>0</v>
      </c>
      <c r="BS40" s="205">
        <v>0</v>
      </c>
      <c r="BT40" s="205">
        <v>0</v>
      </c>
      <c r="BU40" s="205">
        <v>0</v>
      </c>
      <c r="BV40" s="205">
        <v>0</v>
      </c>
      <c r="BW40" s="205" t="s">
        <v>12</v>
      </c>
      <c r="BX40" s="205">
        <v>8</v>
      </c>
      <c r="BY40" s="205">
        <v>11</v>
      </c>
      <c r="BZ40" s="205">
        <v>22</v>
      </c>
      <c r="CA40" s="205">
        <v>53</v>
      </c>
      <c r="CB40" s="205">
        <v>80</v>
      </c>
      <c r="CC40" s="205">
        <v>124</v>
      </c>
      <c r="CD40" s="205">
        <v>156</v>
      </c>
      <c r="CE40" s="205">
        <v>168</v>
      </c>
      <c r="CF40" s="205">
        <v>129</v>
      </c>
      <c r="CG40" s="212">
        <v>67</v>
      </c>
      <c r="CH40" s="191"/>
      <c r="CI40" s="211">
        <v>0</v>
      </c>
      <c r="CJ40" s="205">
        <v>0</v>
      </c>
      <c r="CK40" s="205">
        <v>0</v>
      </c>
      <c r="CL40" s="205">
        <v>0</v>
      </c>
      <c r="CM40" s="205">
        <v>0</v>
      </c>
      <c r="CN40" s="205" t="s">
        <v>12</v>
      </c>
      <c r="CO40" s="205">
        <v>0</v>
      </c>
      <c r="CP40" s="205">
        <v>0</v>
      </c>
      <c r="CQ40" s="205">
        <v>0</v>
      </c>
      <c r="CR40" s="205" t="s">
        <v>12</v>
      </c>
      <c r="CS40" s="205">
        <v>0</v>
      </c>
      <c r="CT40" s="205" t="s">
        <v>12</v>
      </c>
      <c r="CU40" s="205">
        <v>5</v>
      </c>
      <c r="CV40" s="205">
        <v>17</v>
      </c>
      <c r="CW40" s="205">
        <v>27</v>
      </c>
      <c r="CX40" s="205">
        <v>33</v>
      </c>
      <c r="CY40" s="205">
        <v>42</v>
      </c>
      <c r="CZ40" s="205">
        <v>41</v>
      </c>
      <c r="DA40" s="205">
        <v>33</v>
      </c>
      <c r="DB40" s="205">
        <v>37</v>
      </c>
      <c r="DC40" s="211">
        <v>0</v>
      </c>
      <c r="DD40" s="205">
        <v>0</v>
      </c>
      <c r="DE40" s="205">
        <v>0</v>
      </c>
      <c r="DF40" s="205">
        <v>0</v>
      </c>
      <c r="DG40" s="205">
        <v>0</v>
      </c>
      <c r="DH40" s="205">
        <v>0</v>
      </c>
      <c r="DI40" s="205">
        <v>0</v>
      </c>
      <c r="DJ40" s="205">
        <v>0</v>
      </c>
      <c r="DK40" s="205" t="s">
        <v>12</v>
      </c>
      <c r="DL40" s="205">
        <v>0</v>
      </c>
      <c r="DM40" s="205">
        <v>5</v>
      </c>
      <c r="DN40" s="205" t="s">
        <v>12</v>
      </c>
      <c r="DO40" s="205" t="s">
        <v>12</v>
      </c>
      <c r="DP40" s="205">
        <v>14</v>
      </c>
      <c r="DQ40" s="205">
        <v>7</v>
      </c>
      <c r="DR40" s="205">
        <v>16</v>
      </c>
      <c r="DS40" s="205">
        <v>17</v>
      </c>
      <c r="DT40" s="205">
        <v>25</v>
      </c>
      <c r="DU40" s="205">
        <v>20</v>
      </c>
      <c r="DV40" s="212">
        <v>20</v>
      </c>
      <c r="DW40" s="191"/>
      <c r="DX40" s="211">
        <v>0</v>
      </c>
      <c r="DY40" s="205">
        <v>0</v>
      </c>
      <c r="DZ40" s="205">
        <v>0</v>
      </c>
      <c r="EA40" s="205">
        <v>0</v>
      </c>
      <c r="EB40" s="205">
        <v>19</v>
      </c>
      <c r="EC40" s="205">
        <v>178</v>
      </c>
      <c r="ED40" s="205">
        <v>79</v>
      </c>
      <c r="EE40" s="205">
        <v>78</v>
      </c>
      <c r="EF40" s="205">
        <v>173</v>
      </c>
      <c r="EG40" s="205">
        <v>293</v>
      </c>
      <c r="EH40" s="205">
        <v>367</v>
      </c>
      <c r="EI40" s="205">
        <v>411</v>
      </c>
      <c r="EJ40" s="205">
        <v>404</v>
      </c>
      <c r="EK40" s="205">
        <v>439</v>
      </c>
      <c r="EL40" s="205">
        <v>387</v>
      </c>
      <c r="EM40" s="205">
        <v>395</v>
      </c>
      <c r="EN40" s="205">
        <v>375</v>
      </c>
      <c r="EO40" s="205">
        <v>289</v>
      </c>
      <c r="EP40" s="205">
        <v>179</v>
      </c>
      <c r="EQ40" s="205">
        <v>157</v>
      </c>
      <c r="ER40" s="211">
        <v>0</v>
      </c>
      <c r="ES40" s="205">
        <v>0</v>
      </c>
      <c r="ET40" s="205">
        <v>0</v>
      </c>
      <c r="EU40" s="205">
        <v>0</v>
      </c>
      <c r="EV40" s="205">
        <v>17</v>
      </c>
      <c r="EW40" s="205">
        <v>121</v>
      </c>
      <c r="EX40" s="205">
        <v>71</v>
      </c>
      <c r="EY40" s="205">
        <v>72</v>
      </c>
      <c r="EZ40" s="205">
        <v>139</v>
      </c>
      <c r="FA40" s="205">
        <v>240</v>
      </c>
      <c r="FB40" s="205">
        <v>376</v>
      </c>
      <c r="FC40" s="205">
        <v>528</v>
      </c>
      <c r="FD40" s="205">
        <v>630</v>
      </c>
      <c r="FE40" s="205">
        <v>705</v>
      </c>
      <c r="FF40" s="205">
        <v>629</v>
      </c>
      <c r="FG40" s="205">
        <v>679</v>
      </c>
      <c r="FH40" s="205">
        <v>635</v>
      </c>
      <c r="FI40" s="205">
        <v>499</v>
      </c>
      <c r="FJ40" s="205">
        <v>312</v>
      </c>
      <c r="FK40" s="212">
        <v>183</v>
      </c>
      <c r="FS40"/>
    </row>
    <row r="41" spans="2:175" ht="15.75" x14ac:dyDescent="0.25">
      <c r="B41" s="109">
        <v>1990</v>
      </c>
      <c r="C41" s="191"/>
      <c r="D41" s="208">
        <v>0</v>
      </c>
      <c r="E41" s="209">
        <v>0</v>
      </c>
      <c r="F41" s="209">
        <v>0</v>
      </c>
      <c r="G41" s="209">
        <v>0</v>
      </c>
      <c r="H41" s="209">
        <v>0</v>
      </c>
      <c r="I41" s="209">
        <v>0</v>
      </c>
      <c r="J41" s="209">
        <v>0</v>
      </c>
      <c r="K41" s="209">
        <v>0</v>
      </c>
      <c r="L41" s="209" t="s">
        <v>12</v>
      </c>
      <c r="M41" s="209">
        <v>15</v>
      </c>
      <c r="N41" s="209">
        <v>77</v>
      </c>
      <c r="O41" s="209">
        <v>206</v>
      </c>
      <c r="P41" s="209">
        <v>467</v>
      </c>
      <c r="Q41" s="209">
        <v>872</v>
      </c>
      <c r="R41" s="209">
        <v>965</v>
      </c>
      <c r="S41" s="209">
        <v>1051</v>
      </c>
      <c r="T41" s="209">
        <v>1066</v>
      </c>
      <c r="U41" s="209">
        <v>719</v>
      </c>
      <c r="V41" s="209">
        <v>255</v>
      </c>
      <c r="W41" s="210">
        <v>97</v>
      </c>
      <c r="X41" s="191"/>
      <c r="Y41" s="208">
        <v>0</v>
      </c>
      <c r="Z41" s="209">
        <v>0</v>
      </c>
      <c r="AA41" s="209">
        <v>0</v>
      </c>
      <c r="AB41" s="209">
        <v>0</v>
      </c>
      <c r="AC41" s="209">
        <v>0</v>
      </c>
      <c r="AD41" s="209">
        <v>0</v>
      </c>
      <c r="AE41" s="209">
        <v>0</v>
      </c>
      <c r="AF41" s="209">
        <v>0</v>
      </c>
      <c r="AG41" s="209">
        <v>0</v>
      </c>
      <c r="AH41" s="209">
        <v>0</v>
      </c>
      <c r="AI41" s="209" t="s">
        <v>12</v>
      </c>
      <c r="AJ41" s="209">
        <v>0</v>
      </c>
      <c r="AK41" s="209">
        <v>0</v>
      </c>
      <c r="AL41" s="209" t="s">
        <v>12</v>
      </c>
      <c r="AM41" s="209">
        <v>9</v>
      </c>
      <c r="AN41" s="209">
        <v>22</v>
      </c>
      <c r="AO41" s="209">
        <v>49</v>
      </c>
      <c r="AP41" s="209">
        <v>79</v>
      </c>
      <c r="AQ41" s="209">
        <v>51</v>
      </c>
      <c r="AR41" s="210">
        <v>51</v>
      </c>
      <c r="AS41" s="191"/>
      <c r="AT41" s="208">
        <v>0</v>
      </c>
      <c r="AU41" s="209">
        <v>0</v>
      </c>
      <c r="AV41" s="209">
        <v>0</v>
      </c>
      <c r="AW41" s="209">
        <v>0</v>
      </c>
      <c r="AX41" s="209">
        <v>0</v>
      </c>
      <c r="AY41" s="209">
        <v>0</v>
      </c>
      <c r="AZ41" s="209" t="s">
        <v>12</v>
      </c>
      <c r="BA41" s="209">
        <v>0</v>
      </c>
      <c r="BB41" s="209" t="s">
        <v>12</v>
      </c>
      <c r="BC41" s="209">
        <v>5</v>
      </c>
      <c r="BD41" s="209">
        <v>8</v>
      </c>
      <c r="BE41" s="209">
        <v>17</v>
      </c>
      <c r="BF41" s="209">
        <v>43</v>
      </c>
      <c r="BG41" s="209">
        <v>68</v>
      </c>
      <c r="BH41" s="209">
        <v>111</v>
      </c>
      <c r="BI41" s="209">
        <v>138</v>
      </c>
      <c r="BJ41" s="209">
        <v>158</v>
      </c>
      <c r="BK41" s="209">
        <v>110</v>
      </c>
      <c r="BL41" s="209">
        <v>78</v>
      </c>
      <c r="BM41" s="209">
        <v>34</v>
      </c>
      <c r="BN41" s="208">
        <v>0</v>
      </c>
      <c r="BO41" s="209">
        <v>0</v>
      </c>
      <c r="BP41" s="209">
        <v>0</v>
      </c>
      <c r="BQ41" s="209">
        <v>0</v>
      </c>
      <c r="BR41" s="209">
        <v>0</v>
      </c>
      <c r="BS41" s="209">
        <v>0</v>
      </c>
      <c r="BT41" s="209">
        <v>0</v>
      </c>
      <c r="BU41" s="209">
        <v>0</v>
      </c>
      <c r="BV41" s="209" t="s">
        <v>12</v>
      </c>
      <c r="BW41" s="209">
        <v>7</v>
      </c>
      <c r="BX41" s="209">
        <v>10</v>
      </c>
      <c r="BY41" s="209">
        <v>12</v>
      </c>
      <c r="BZ41" s="209">
        <v>37</v>
      </c>
      <c r="CA41" s="209">
        <v>64</v>
      </c>
      <c r="CB41" s="209">
        <v>81</v>
      </c>
      <c r="CC41" s="209">
        <v>132</v>
      </c>
      <c r="CD41" s="209">
        <v>162</v>
      </c>
      <c r="CE41" s="209">
        <v>195</v>
      </c>
      <c r="CF41" s="209">
        <v>137</v>
      </c>
      <c r="CG41" s="210">
        <v>59</v>
      </c>
      <c r="CH41" s="191"/>
      <c r="CI41" s="208">
        <v>0</v>
      </c>
      <c r="CJ41" s="209">
        <v>0</v>
      </c>
      <c r="CK41" s="209">
        <v>0</v>
      </c>
      <c r="CL41" s="209">
        <v>0</v>
      </c>
      <c r="CM41" s="209">
        <v>0</v>
      </c>
      <c r="CN41" s="209">
        <v>0</v>
      </c>
      <c r="CO41" s="209">
        <v>0</v>
      </c>
      <c r="CP41" s="209" t="s">
        <v>12</v>
      </c>
      <c r="CQ41" s="209" t="s">
        <v>12</v>
      </c>
      <c r="CR41" s="209" t="s">
        <v>12</v>
      </c>
      <c r="CS41" s="209" t="s">
        <v>12</v>
      </c>
      <c r="CT41" s="209">
        <v>5</v>
      </c>
      <c r="CU41" s="209" t="s">
        <v>12</v>
      </c>
      <c r="CV41" s="209">
        <v>8</v>
      </c>
      <c r="CW41" s="209">
        <v>32</v>
      </c>
      <c r="CX41" s="209">
        <v>23</v>
      </c>
      <c r="CY41" s="209">
        <v>34</v>
      </c>
      <c r="CZ41" s="209">
        <v>36</v>
      </c>
      <c r="DA41" s="209">
        <v>28</v>
      </c>
      <c r="DB41" s="209">
        <v>24</v>
      </c>
      <c r="DC41" s="208">
        <v>0</v>
      </c>
      <c r="DD41" s="209">
        <v>0</v>
      </c>
      <c r="DE41" s="209">
        <v>0</v>
      </c>
      <c r="DF41" s="209">
        <v>0</v>
      </c>
      <c r="DG41" s="209">
        <v>0</v>
      </c>
      <c r="DH41" s="209">
        <v>0</v>
      </c>
      <c r="DI41" s="209">
        <v>0</v>
      </c>
      <c r="DJ41" s="209">
        <v>0</v>
      </c>
      <c r="DK41" s="209">
        <v>0</v>
      </c>
      <c r="DL41" s="209">
        <v>0</v>
      </c>
      <c r="DM41" s="209" t="s">
        <v>12</v>
      </c>
      <c r="DN41" s="209">
        <v>5</v>
      </c>
      <c r="DO41" s="209" t="s">
        <v>12</v>
      </c>
      <c r="DP41" s="209">
        <v>10</v>
      </c>
      <c r="DQ41" s="209">
        <v>10</v>
      </c>
      <c r="DR41" s="209">
        <v>12</v>
      </c>
      <c r="DS41" s="209">
        <v>23</v>
      </c>
      <c r="DT41" s="209">
        <v>23</v>
      </c>
      <c r="DU41" s="209">
        <v>13</v>
      </c>
      <c r="DV41" s="210">
        <v>16</v>
      </c>
      <c r="DW41" s="191"/>
      <c r="DX41" s="208">
        <v>0</v>
      </c>
      <c r="DY41" s="209">
        <v>0</v>
      </c>
      <c r="DZ41" s="209">
        <v>0</v>
      </c>
      <c r="EA41" s="209">
        <v>0</v>
      </c>
      <c r="EB41" s="209">
        <v>44</v>
      </c>
      <c r="EC41" s="209">
        <v>164</v>
      </c>
      <c r="ED41" s="209">
        <v>89</v>
      </c>
      <c r="EE41" s="209">
        <v>84</v>
      </c>
      <c r="EF41" s="209">
        <v>187</v>
      </c>
      <c r="EG41" s="209">
        <v>339</v>
      </c>
      <c r="EH41" s="209">
        <v>408</v>
      </c>
      <c r="EI41" s="209">
        <v>349</v>
      </c>
      <c r="EJ41" s="209">
        <v>381</v>
      </c>
      <c r="EK41" s="209">
        <v>472</v>
      </c>
      <c r="EL41" s="209">
        <v>375</v>
      </c>
      <c r="EM41" s="209">
        <v>421</v>
      </c>
      <c r="EN41" s="209">
        <v>370</v>
      </c>
      <c r="EO41" s="209">
        <v>297</v>
      </c>
      <c r="EP41" s="209">
        <v>137</v>
      </c>
      <c r="EQ41" s="209">
        <v>114</v>
      </c>
      <c r="ER41" s="208">
        <v>0</v>
      </c>
      <c r="ES41" s="209">
        <v>0</v>
      </c>
      <c r="ET41" s="209">
        <v>0</v>
      </c>
      <c r="EU41" s="209">
        <v>0</v>
      </c>
      <c r="EV41" s="209">
        <v>32</v>
      </c>
      <c r="EW41" s="209">
        <v>140</v>
      </c>
      <c r="EX41" s="209">
        <v>57</v>
      </c>
      <c r="EY41" s="209">
        <v>78</v>
      </c>
      <c r="EZ41" s="209">
        <v>156</v>
      </c>
      <c r="FA41" s="209">
        <v>286</v>
      </c>
      <c r="FB41" s="209">
        <v>425</v>
      </c>
      <c r="FC41" s="209">
        <v>570</v>
      </c>
      <c r="FD41" s="209">
        <v>587</v>
      </c>
      <c r="FE41" s="209">
        <v>765</v>
      </c>
      <c r="FF41" s="209">
        <v>635</v>
      </c>
      <c r="FG41" s="209">
        <v>669</v>
      </c>
      <c r="FH41" s="209">
        <v>615</v>
      </c>
      <c r="FI41" s="209">
        <v>463</v>
      </c>
      <c r="FJ41" s="209">
        <v>292</v>
      </c>
      <c r="FK41" s="210">
        <v>107</v>
      </c>
      <c r="FS41"/>
    </row>
    <row r="42" spans="2:175" ht="15.75" x14ac:dyDescent="0.25">
      <c r="B42" s="108">
        <v>1991</v>
      </c>
      <c r="C42" s="191"/>
      <c r="D42" s="211">
        <v>0</v>
      </c>
      <c r="E42" s="205">
        <v>0</v>
      </c>
      <c r="F42" s="205">
        <v>0</v>
      </c>
      <c r="G42" s="205">
        <v>0</v>
      </c>
      <c r="H42" s="205">
        <v>0</v>
      </c>
      <c r="I42" s="205">
        <v>0</v>
      </c>
      <c r="J42" s="205">
        <v>0</v>
      </c>
      <c r="K42" s="205" t="s">
        <v>12</v>
      </c>
      <c r="L42" s="205" t="s">
        <v>12</v>
      </c>
      <c r="M42" s="205">
        <v>14</v>
      </c>
      <c r="N42" s="205">
        <v>83</v>
      </c>
      <c r="O42" s="205">
        <v>265</v>
      </c>
      <c r="P42" s="205">
        <v>533</v>
      </c>
      <c r="Q42" s="205">
        <v>1067</v>
      </c>
      <c r="R42" s="205">
        <v>1192</v>
      </c>
      <c r="S42" s="205">
        <v>1296</v>
      </c>
      <c r="T42" s="205">
        <v>1283</v>
      </c>
      <c r="U42" s="205">
        <v>747</v>
      </c>
      <c r="V42" s="205">
        <v>299</v>
      </c>
      <c r="W42" s="212">
        <v>109</v>
      </c>
      <c r="X42" s="191"/>
      <c r="Y42" s="211">
        <v>0</v>
      </c>
      <c r="Z42" s="205">
        <v>0</v>
      </c>
      <c r="AA42" s="205">
        <v>0</v>
      </c>
      <c r="AB42" s="205">
        <v>0</v>
      </c>
      <c r="AC42" s="205" t="s">
        <v>12</v>
      </c>
      <c r="AD42" s="205">
        <v>0</v>
      </c>
      <c r="AE42" s="205">
        <v>0</v>
      </c>
      <c r="AF42" s="205">
        <v>0</v>
      </c>
      <c r="AG42" s="205">
        <v>0</v>
      </c>
      <c r="AH42" s="205" t="s">
        <v>12</v>
      </c>
      <c r="AI42" s="205">
        <v>0</v>
      </c>
      <c r="AJ42" s="205">
        <v>0</v>
      </c>
      <c r="AK42" s="205">
        <v>0</v>
      </c>
      <c r="AL42" s="205" t="s">
        <v>12</v>
      </c>
      <c r="AM42" s="205">
        <v>10</v>
      </c>
      <c r="AN42" s="205">
        <v>30</v>
      </c>
      <c r="AO42" s="205">
        <v>61</v>
      </c>
      <c r="AP42" s="205">
        <v>86</v>
      </c>
      <c r="AQ42" s="205">
        <v>60</v>
      </c>
      <c r="AR42" s="212">
        <v>50</v>
      </c>
      <c r="AS42" s="191"/>
      <c r="AT42" s="211">
        <v>0</v>
      </c>
      <c r="AU42" s="205">
        <v>0</v>
      </c>
      <c r="AV42" s="205">
        <v>0</v>
      </c>
      <c r="AW42" s="205">
        <v>0</v>
      </c>
      <c r="AX42" s="205">
        <v>0</v>
      </c>
      <c r="AY42" s="205">
        <v>0</v>
      </c>
      <c r="AZ42" s="205">
        <v>0</v>
      </c>
      <c r="BA42" s="205" t="s">
        <v>12</v>
      </c>
      <c r="BB42" s="205">
        <v>0</v>
      </c>
      <c r="BC42" s="205" t="s">
        <v>12</v>
      </c>
      <c r="BD42" s="205">
        <v>10</v>
      </c>
      <c r="BE42" s="205">
        <v>21</v>
      </c>
      <c r="BF42" s="205">
        <v>34</v>
      </c>
      <c r="BG42" s="205">
        <v>76</v>
      </c>
      <c r="BH42" s="205">
        <v>104</v>
      </c>
      <c r="BI42" s="205">
        <v>162</v>
      </c>
      <c r="BJ42" s="205">
        <v>153</v>
      </c>
      <c r="BK42" s="205">
        <v>165</v>
      </c>
      <c r="BL42" s="205">
        <v>84</v>
      </c>
      <c r="BM42" s="205">
        <v>29</v>
      </c>
      <c r="BN42" s="211">
        <v>0</v>
      </c>
      <c r="BO42" s="205">
        <v>0</v>
      </c>
      <c r="BP42" s="205">
        <v>0</v>
      </c>
      <c r="BQ42" s="205">
        <v>0</v>
      </c>
      <c r="BR42" s="205" t="s">
        <v>12</v>
      </c>
      <c r="BS42" s="205">
        <v>0</v>
      </c>
      <c r="BT42" s="205">
        <v>0</v>
      </c>
      <c r="BU42" s="205" t="s">
        <v>12</v>
      </c>
      <c r="BV42" s="205" t="s">
        <v>12</v>
      </c>
      <c r="BW42" s="205" t="s">
        <v>12</v>
      </c>
      <c r="BX42" s="205">
        <v>5</v>
      </c>
      <c r="BY42" s="205">
        <v>18</v>
      </c>
      <c r="BZ42" s="205">
        <v>40</v>
      </c>
      <c r="CA42" s="205">
        <v>93</v>
      </c>
      <c r="CB42" s="205">
        <v>97</v>
      </c>
      <c r="CC42" s="205">
        <v>152</v>
      </c>
      <c r="CD42" s="205">
        <v>182</v>
      </c>
      <c r="CE42" s="205">
        <v>194</v>
      </c>
      <c r="CF42" s="205">
        <v>133</v>
      </c>
      <c r="CG42" s="212">
        <v>64</v>
      </c>
      <c r="CH42" s="191"/>
      <c r="CI42" s="211">
        <v>0</v>
      </c>
      <c r="CJ42" s="205">
        <v>0</v>
      </c>
      <c r="CK42" s="205">
        <v>0</v>
      </c>
      <c r="CL42" s="205">
        <v>0</v>
      </c>
      <c r="CM42" s="205">
        <v>0</v>
      </c>
      <c r="CN42" s="205">
        <v>0</v>
      </c>
      <c r="CO42" s="205">
        <v>0</v>
      </c>
      <c r="CP42" s="205">
        <v>0</v>
      </c>
      <c r="CQ42" s="205">
        <v>0</v>
      </c>
      <c r="CR42" s="205">
        <v>0</v>
      </c>
      <c r="CS42" s="205" t="s">
        <v>12</v>
      </c>
      <c r="CT42" s="205" t="s">
        <v>12</v>
      </c>
      <c r="CU42" s="205" t="s">
        <v>12</v>
      </c>
      <c r="CV42" s="205">
        <v>20</v>
      </c>
      <c r="CW42" s="205">
        <v>19</v>
      </c>
      <c r="CX42" s="205">
        <v>27</v>
      </c>
      <c r="CY42" s="205">
        <v>35</v>
      </c>
      <c r="CZ42" s="205">
        <v>30</v>
      </c>
      <c r="DA42" s="205">
        <v>24</v>
      </c>
      <c r="DB42" s="205">
        <v>16</v>
      </c>
      <c r="DC42" s="211">
        <v>0</v>
      </c>
      <c r="DD42" s="205">
        <v>0</v>
      </c>
      <c r="DE42" s="205">
        <v>0</v>
      </c>
      <c r="DF42" s="205">
        <v>0</v>
      </c>
      <c r="DG42" s="205">
        <v>0</v>
      </c>
      <c r="DH42" s="205">
        <v>0</v>
      </c>
      <c r="DI42" s="205">
        <v>0</v>
      </c>
      <c r="DJ42" s="205">
        <v>0</v>
      </c>
      <c r="DK42" s="205" t="s">
        <v>12</v>
      </c>
      <c r="DL42" s="205" t="s">
        <v>12</v>
      </c>
      <c r="DM42" s="205">
        <v>0</v>
      </c>
      <c r="DN42" s="205" t="s">
        <v>12</v>
      </c>
      <c r="DO42" s="205" t="s">
        <v>12</v>
      </c>
      <c r="DP42" s="205" t="s">
        <v>12</v>
      </c>
      <c r="DQ42" s="205">
        <v>11</v>
      </c>
      <c r="DR42" s="205">
        <v>21</v>
      </c>
      <c r="DS42" s="205">
        <v>15</v>
      </c>
      <c r="DT42" s="205">
        <v>18</v>
      </c>
      <c r="DU42" s="205">
        <v>13</v>
      </c>
      <c r="DV42" s="212">
        <v>10</v>
      </c>
      <c r="DW42" s="191"/>
      <c r="DX42" s="211">
        <v>0</v>
      </c>
      <c r="DY42" s="205">
        <v>0</v>
      </c>
      <c r="DZ42" s="205">
        <v>0</v>
      </c>
      <c r="EA42" s="205">
        <v>0</v>
      </c>
      <c r="EB42" s="205">
        <v>78</v>
      </c>
      <c r="EC42" s="205">
        <v>158</v>
      </c>
      <c r="ED42" s="205">
        <v>69</v>
      </c>
      <c r="EE42" s="205">
        <v>97</v>
      </c>
      <c r="EF42" s="205">
        <v>204</v>
      </c>
      <c r="EG42" s="205">
        <v>324</v>
      </c>
      <c r="EH42" s="205">
        <v>378</v>
      </c>
      <c r="EI42" s="205">
        <v>378</v>
      </c>
      <c r="EJ42" s="205">
        <v>409</v>
      </c>
      <c r="EK42" s="205">
        <v>488</v>
      </c>
      <c r="EL42" s="205">
        <v>438</v>
      </c>
      <c r="EM42" s="205">
        <v>444</v>
      </c>
      <c r="EN42" s="205">
        <v>412</v>
      </c>
      <c r="EO42" s="205">
        <v>291</v>
      </c>
      <c r="EP42" s="205">
        <v>163</v>
      </c>
      <c r="EQ42" s="205">
        <v>78</v>
      </c>
      <c r="ER42" s="211">
        <v>0</v>
      </c>
      <c r="ES42" s="205">
        <v>0</v>
      </c>
      <c r="ET42" s="205">
        <v>0</v>
      </c>
      <c r="EU42" s="205">
        <v>0</v>
      </c>
      <c r="EV42" s="205">
        <v>80</v>
      </c>
      <c r="EW42" s="205">
        <v>101</v>
      </c>
      <c r="EX42" s="205">
        <v>62</v>
      </c>
      <c r="EY42" s="205">
        <v>79</v>
      </c>
      <c r="EZ42" s="205">
        <v>148</v>
      </c>
      <c r="FA42" s="205">
        <v>308</v>
      </c>
      <c r="FB42" s="205">
        <v>467</v>
      </c>
      <c r="FC42" s="205">
        <v>526</v>
      </c>
      <c r="FD42" s="205">
        <v>567</v>
      </c>
      <c r="FE42" s="205">
        <v>700</v>
      </c>
      <c r="FF42" s="205">
        <v>618</v>
      </c>
      <c r="FG42" s="205">
        <v>664</v>
      </c>
      <c r="FH42" s="205">
        <v>574</v>
      </c>
      <c r="FI42" s="205">
        <v>451</v>
      </c>
      <c r="FJ42" s="205">
        <v>237</v>
      </c>
      <c r="FK42" s="212">
        <v>99</v>
      </c>
      <c r="FS42"/>
    </row>
    <row r="43" spans="2:175" ht="15.75" x14ac:dyDescent="0.25">
      <c r="B43" s="109">
        <v>1992</v>
      </c>
      <c r="C43" s="191"/>
      <c r="D43" s="208">
        <v>0</v>
      </c>
      <c r="E43" s="209">
        <v>0</v>
      </c>
      <c r="F43" s="209">
        <v>0</v>
      </c>
      <c r="G43" s="209">
        <v>0</v>
      </c>
      <c r="H43" s="209">
        <v>0</v>
      </c>
      <c r="I43" s="209">
        <v>0</v>
      </c>
      <c r="J43" s="209">
        <v>0</v>
      </c>
      <c r="K43" s="209">
        <v>0</v>
      </c>
      <c r="L43" s="209">
        <v>10</v>
      </c>
      <c r="M43" s="209">
        <v>41</v>
      </c>
      <c r="N43" s="209">
        <v>153</v>
      </c>
      <c r="O43" s="209">
        <v>327</v>
      </c>
      <c r="P43" s="209">
        <v>692</v>
      </c>
      <c r="Q43" s="209">
        <v>1248</v>
      </c>
      <c r="R43" s="209">
        <v>1463</v>
      </c>
      <c r="S43" s="209">
        <v>1317</v>
      </c>
      <c r="T43" s="209">
        <v>1252</v>
      </c>
      <c r="U43" s="209">
        <v>661</v>
      </c>
      <c r="V43" s="209">
        <v>289</v>
      </c>
      <c r="W43" s="210">
        <v>94</v>
      </c>
      <c r="X43" s="191"/>
      <c r="Y43" s="208">
        <v>0</v>
      </c>
      <c r="Z43" s="209">
        <v>0</v>
      </c>
      <c r="AA43" s="209">
        <v>0</v>
      </c>
      <c r="AB43" s="209">
        <v>0</v>
      </c>
      <c r="AC43" s="209">
        <v>0</v>
      </c>
      <c r="AD43" s="209">
        <v>0</v>
      </c>
      <c r="AE43" s="209">
        <v>0</v>
      </c>
      <c r="AF43" s="209">
        <v>0</v>
      </c>
      <c r="AG43" s="209">
        <v>0</v>
      </c>
      <c r="AH43" s="209">
        <v>0</v>
      </c>
      <c r="AI43" s="209">
        <v>0</v>
      </c>
      <c r="AJ43" s="209">
        <v>0</v>
      </c>
      <c r="AK43" s="209" t="s">
        <v>12</v>
      </c>
      <c r="AL43" s="209" t="s">
        <v>12</v>
      </c>
      <c r="AM43" s="209">
        <v>17</v>
      </c>
      <c r="AN43" s="209">
        <v>45</v>
      </c>
      <c r="AO43" s="209">
        <v>96</v>
      </c>
      <c r="AP43" s="209">
        <v>106</v>
      </c>
      <c r="AQ43" s="209">
        <v>79</v>
      </c>
      <c r="AR43" s="210">
        <v>51</v>
      </c>
      <c r="AS43" s="191"/>
      <c r="AT43" s="208">
        <v>0</v>
      </c>
      <c r="AU43" s="209">
        <v>0</v>
      </c>
      <c r="AV43" s="209">
        <v>0</v>
      </c>
      <c r="AW43" s="209">
        <v>0</v>
      </c>
      <c r="AX43" s="209">
        <v>0</v>
      </c>
      <c r="AY43" s="209">
        <v>0</v>
      </c>
      <c r="AZ43" s="209">
        <v>0</v>
      </c>
      <c r="BA43" s="209">
        <v>0</v>
      </c>
      <c r="BB43" s="209" t="s">
        <v>12</v>
      </c>
      <c r="BC43" s="209">
        <v>7</v>
      </c>
      <c r="BD43" s="209">
        <v>13</v>
      </c>
      <c r="BE43" s="209">
        <v>25</v>
      </c>
      <c r="BF43" s="209">
        <v>45</v>
      </c>
      <c r="BG43" s="209">
        <v>91</v>
      </c>
      <c r="BH43" s="209">
        <v>136</v>
      </c>
      <c r="BI43" s="209">
        <v>188</v>
      </c>
      <c r="BJ43" s="209">
        <v>196</v>
      </c>
      <c r="BK43" s="209">
        <v>174</v>
      </c>
      <c r="BL43" s="209">
        <v>94</v>
      </c>
      <c r="BM43" s="209">
        <v>37</v>
      </c>
      <c r="BN43" s="208">
        <v>0</v>
      </c>
      <c r="BO43" s="209">
        <v>0</v>
      </c>
      <c r="BP43" s="209">
        <v>0</v>
      </c>
      <c r="BQ43" s="209">
        <v>0</v>
      </c>
      <c r="BR43" s="209">
        <v>0</v>
      </c>
      <c r="BS43" s="209">
        <v>0</v>
      </c>
      <c r="BT43" s="209" t="s">
        <v>12</v>
      </c>
      <c r="BU43" s="209" t="s">
        <v>12</v>
      </c>
      <c r="BV43" s="209" t="s">
        <v>12</v>
      </c>
      <c r="BW43" s="209">
        <v>5</v>
      </c>
      <c r="BX43" s="209">
        <v>15</v>
      </c>
      <c r="BY43" s="209">
        <v>23</v>
      </c>
      <c r="BZ43" s="209">
        <v>55</v>
      </c>
      <c r="CA43" s="209">
        <v>73</v>
      </c>
      <c r="CB43" s="209">
        <v>145</v>
      </c>
      <c r="CC43" s="209">
        <v>148</v>
      </c>
      <c r="CD43" s="209">
        <v>240</v>
      </c>
      <c r="CE43" s="209">
        <v>210</v>
      </c>
      <c r="CF43" s="209">
        <v>154</v>
      </c>
      <c r="CG43" s="210">
        <v>43</v>
      </c>
      <c r="CH43" s="191"/>
      <c r="CI43" s="208">
        <v>0</v>
      </c>
      <c r="CJ43" s="209">
        <v>0</v>
      </c>
      <c r="CK43" s="209">
        <v>0</v>
      </c>
      <c r="CL43" s="209">
        <v>0</v>
      </c>
      <c r="CM43" s="209">
        <v>0</v>
      </c>
      <c r="CN43" s="209">
        <v>0</v>
      </c>
      <c r="CO43" s="209">
        <v>0</v>
      </c>
      <c r="CP43" s="209" t="s">
        <v>12</v>
      </c>
      <c r="CQ43" s="209">
        <v>0</v>
      </c>
      <c r="CR43" s="209" t="s">
        <v>12</v>
      </c>
      <c r="CS43" s="209" t="s">
        <v>12</v>
      </c>
      <c r="CT43" s="209" t="s">
        <v>12</v>
      </c>
      <c r="CU43" s="209">
        <v>6</v>
      </c>
      <c r="CV43" s="209">
        <v>18</v>
      </c>
      <c r="CW43" s="209">
        <v>29</v>
      </c>
      <c r="CX43" s="209">
        <v>32</v>
      </c>
      <c r="CY43" s="209">
        <v>38</v>
      </c>
      <c r="CZ43" s="209">
        <v>29</v>
      </c>
      <c r="DA43" s="209">
        <v>19</v>
      </c>
      <c r="DB43" s="209">
        <v>17</v>
      </c>
      <c r="DC43" s="208">
        <v>0</v>
      </c>
      <c r="DD43" s="209">
        <v>0</v>
      </c>
      <c r="DE43" s="209">
        <v>0</v>
      </c>
      <c r="DF43" s="209">
        <v>0</v>
      </c>
      <c r="DG43" s="209">
        <v>0</v>
      </c>
      <c r="DH43" s="209">
        <v>0</v>
      </c>
      <c r="DI43" s="209">
        <v>0</v>
      </c>
      <c r="DJ43" s="209" t="s">
        <v>12</v>
      </c>
      <c r="DK43" s="209">
        <v>0</v>
      </c>
      <c r="DL43" s="209" t="s">
        <v>12</v>
      </c>
      <c r="DM43" s="209">
        <v>5</v>
      </c>
      <c r="DN43" s="209">
        <v>7</v>
      </c>
      <c r="DO43" s="209">
        <v>5</v>
      </c>
      <c r="DP43" s="209">
        <v>10</v>
      </c>
      <c r="DQ43" s="209">
        <v>9</v>
      </c>
      <c r="DR43" s="209">
        <v>13</v>
      </c>
      <c r="DS43" s="209">
        <v>25</v>
      </c>
      <c r="DT43" s="209">
        <v>14</v>
      </c>
      <c r="DU43" s="209">
        <v>12</v>
      </c>
      <c r="DV43" s="210">
        <v>10</v>
      </c>
      <c r="DW43" s="191"/>
      <c r="DX43" s="208">
        <v>0</v>
      </c>
      <c r="DY43" s="209">
        <v>0</v>
      </c>
      <c r="DZ43" s="209">
        <v>0</v>
      </c>
      <c r="EA43" s="209">
        <v>0</v>
      </c>
      <c r="EB43" s="209">
        <v>126</v>
      </c>
      <c r="EC43" s="209">
        <v>132</v>
      </c>
      <c r="ED43" s="209">
        <v>89</v>
      </c>
      <c r="EE43" s="209">
        <v>112</v>
      </c>
      <c r="EF43" s="209">
        <v>216</v>
      </c>
      <c r="EG43" s="209">
        <v>401</v>
      </c>
      <c r="EH43" s="209">
        <v>414</v>
      </c>
      <c r="EI43" s="209">
        <v>387</v>
      </c>
      <c r="EJ43" s="209">
        <v>411</v>
      </c>
      <c r="EK43" s="209">
        <v>545</v>
      </c>
      <c r="EL43" s="209">
        <v>440</v>
      </c>
      <c r="EM43" s="209">
        <v>501</v>
      </c>
      <c r="EN43" s="209">
        <v>418</v>
      </c>
      <c r="EO43" s="209">
        <v>298</v>
      </c>
      <c r="EP43" s="209">
        <v>146</v>
      </c>
      <c r="EQ43" s="209">
        <v>80</v>
      </c>
      <c r="ER43" s="208">
        <v>0</v>
      </c>
      <c r="ES43" s="209">
        <v>0</v>
      </c>
      <c r="ET43" s="209">
        <v>0</v>
      </c>
      <c r="EU43" s="209">
        <v>0</v>
      </c>
      <c r="EV43" s="209">
        <v>114</v>
      </c>
      <c r="EW43" s="209">
        <v>96</v>
      </c>
      <c r="EX43" s="209">
        <v>64</v>
      </c>
      <c r="EY43" s="209">
        <v>93</v>
      </c>
      <c r="EZ43" s="209">
        <v>187</v>
      </c>
      <c r="FA43" s="209">
        <v>334</v>
      </c>
      <c r="FB43" s="209">
        <v>447</v>
      </c>
      <c r="FC43" s="209">
        <v>535</v>
      </c>
      <c r="FD43" s="209">
        <v>572</v>
      </c>
      <c r="FE43" s="209">
        <v>737</v>
      </c>
      <c r="FF43" s="209">
        <v>660</v>
      </c>
      <c r="FG43" s="209">
        <v>766</v>
      </c>
      <c r="FH43" s="209">
        <v>647</v>
      </c>
      <c r="FI43" s="209">
        <v>461</v>
      </c>
      <c r="FJ43" s="209">
        <v>253</v>
      </c>
      <c r="FK43" s="210">
        <v>122</v>
      </c>
      <c r="FS43"/>
    </row>
    <row r="44" spans="2:175" ht="15.75" x14ac:dyDescent="0.25">
      <c r="B44" s="108">
        <v>1993</v>
      </c>
      <c r="C44" s="191"/>
      <c r="D44" s="211">
        <v>0</v>
      </c>
      <c r="E44" s="205">
        <v>0</v>
      </c>
      <c r="F44" s="205">
        <v>0</v>
      </c>
      <c r="G44" s="205">
        <v>0</v>
      </c>
      <c r="H44" s="205">
        <v>0</v>
      </c>
      <c r="I44" s="205">
        <v>0</v>
      </c>
      <c r="J44" s="205">
        <v>0</v>
      </c>
      <c r="K44" s="205" t="s">
        <v>12</v>
      </c>
      <c r="L44" s="205">
        <v>8</v>
      </c>
      <c r="M44" s="205">
        <v>60</v>
      </c>
      <c r="N44" s="205">
        <v>199</v>
      </c>
      <c r="O44" s="205">
        <v>416</v>
      </c>
      <c r="P44" s="205">
        <v>781</v>
      </c>
      <c r="Q44" s="205">
        <v>1301</v>
      </c>
      <c r="R44" s="205">
        <v>1506</v>
      </c>
      <c r="S44" s="205">
        <v>1320</v>
      </c>
      <c r="T44" s="205">
        <v>1201</v>
      </c>
      <c r="U44" s="205">
        <v>554</v>
      </c>
      <c r="V44" s="205">
        <v>324</v>
      </c>
      <c r="W44" s="212">
        <v>88</v>
      </c>
      <c r="X44" s="191"/>
      <c r="Y44" s="211">
        <v>0</v>
      </c>
      <c r="Z44" s="205">
        <v>0</v>
      </c>
      <c r="AA44" s="205">
        <v>0</v>
      </c>
      <c r="AB44" s="205">
        <v>0</v>
      </c>
      <c r="AC44" s="205">
        <v>0</v>
      </c>
      <c r="AD44" s="205">
        <v>0</v>
      </c>
      <c r="AE44" s="205">
        <v>0</v>
      </c>
      <c r="AF44" s="205" t="s">
        <v>12</v>
      </c>
      <c r="AG44" s="205">
        <v>0</v>
      </c>
      <c r="AH44" s="205" t="s">
        <v>12</v>
      </c>
      <c r="AI44" s="205" t="s">
        <v>12</v>
      </c>
      <c r="AJ44" s="205">
        <v>0</v>
      </c>
      <c r="AK44" s="205" t="s">
        <v>12</v>
      </c>
      <c r="AL44" s="205" t="s">
        <v>12</v>
      </c>
      <c r="AM44" s="205">
        <v>33</v>
      </c>
      <c r="AN44" s="205">
        <v>85</v>
      </c>
      <c r="AO44" s="205">
        <v>166</v>
      </c>
      <c r="AP44" s="205">
        <v>194</v>
      </c>
      <c r="AQ44" s="205">
        <v>146</v>
      </c>
      <c r="AR44" s="212">
        <v>49</v>
      </c>
      <c r="AS44" s="191"/>
      <c r="AT44" s="211">
        <v>0</v>
      </c>
      <c r="AU44" s="205">
        <v>0</v>
      </c>
      <c r="AV44" s="205">
        <v>0</v>
      </c>
      <c r="AW44" s="205">
        <v>0</v>
      </c>
      <c r="AX44" s="205">
        <v>0</v>
      </c>
      <c r="AY44" s="205">
        <v>0</v>
      </c>
      <c r="AZ44" s="205">
        <v>0</v>
      </c>
      <c r="BA44" s="205" t="s">
        <v>12</v>
      </c>
      <c r="BB44" s="205" t="s">
        <v>12</v>
      </c>
      <c r="BC44" s="205">
        <v>11</v>
      </c>
      <c r="BD44" s="205">
        <v>20</v>
      </c>
      <c r="BE44" s="205">
        <v>37</v>
      </c>
      <c r="BF44" s="205">
        <v>49</v>
      </c>
      <c r="BG44" s="205">
        <v>93</v>
      </c>
      <c r="BH44" s="205">
        <v>143</v>
      </c>
      <c r="BI44" s="205">
        <v>214</v>
      </c>
      <c r="BJ44" s="205">
        <v>265</v>
      </c>
      <c r="BK44" s="205">
        <v>192</v>
      </c>
      <c r="BL44" s="205">
        <v>109</v>
      </c>
      <c r="BM44" s="205">
        <v>28</v>
      </c>
      <c r="BN44" s="211">
        <v>0</v>
      </c>
      <c r="BO44" s="205">
        <v>0</v>
      </c>
      <c r="BP44" s="205">
        <v>0</v>
      </c>
      <c r="BQ44" s="205">
        <v>0</v>
      </c>
      <c r="BR44" s="205">
        <v>0</v>
      </c>
      <c r="BS44" s="205">
        <v>0</v>
      </c>
      <c r="BT44" s="205">
        <v>0</v>
      </c>
      <c r="BU44" s="205" t="s">
        <v>12</v>
      </c>
      <c r="BV44" s="205" t="s">
        <v>12</v>
      </c>
      <c r="BW44" s="205">
        <v>14</v>
      </c>
      <c r="BX44" s="205">
        <v>17</v>
      </c>
      <c r="BY44" s="205">
        <v>32</v>
      </c>
      <c r="BZ44" s="205">
        <v>51</v>
      </c>
      <c r="CA44" s="205">
        <v>96</v>
      </c>
      <c r="CB44" s="205">
        <v>130</v>
      </c>
      <c r="CC44" s="205">
        <v>214</v>
      </c>
      <c r="CD44" s="205">
        <v>248</v>
      </c>
      <c r="CE44" s="205">
        <v>247</v>
      </c>
      <c r="CF44" s="205">
        <v>155</v>
      </c>
      <c r="CG44" s="212">
        <v>56</v>
      </c>
      <c r="CH44" s="191"/>
      <c r="CI44" s="211">
        <v>0</v>
      </c>
      <c r="CJ44" s="205">
        <v>0</v>
      </c>
      <c r="CK44" s="205">
        <v>0</v>
      </c>
      <c r="CL44" s="205">
        <v>0</v>
      </c>
      <c r="CM44" s="205">
        <v>0</v>
      </c>
      <c r="CN44" s="205">
        <v>0</v>
      </c>
      <c r="CO44" s="205">
        <v>0</v>
      </c>
      <c r="CP44" s="205">
        <v>0</v>
      </c>
      <c r="CQ44" s="205" t="s">
        <v>12</v>
      </c>
      <c r="CR44" s="205">
        <v>0</v>
      </c>
      <c r="CS44" s="205" t="s">
        <v>12</v>
      </c>
      <c r="CT44" s="205">
        <v>5</v>
      </c>
      <c r="CU44" s="205">
        <v>5</v>
      </c>
      <c r="CV44" s="205">
        <v>16</v>
      </c>
      <c r="CW44" s="205">
        <v>31</v>
      </c>
      <c r="CX44" s="205">
        <v>30</v>
      </c>
      <c r="CY44" s="205">
        <v>37</v>
      </c>
      <c r="CZ44" s="205">
        <v>25</v>
      </c>
      <c r="DA44" s="205">
        <v>16</v>
      </c>
      <c r="DB44" s="205">
        <v>11</v>
      </c>
      <c r="DC44" s="211">
        <v>0</v>
      </c>
      <c r="DD44" s="205">
        <v>0</v>
      </c>
      <c r="DE44" s="205">
        <v>0</v>
      </c>
      <c r="DF44" s="205">
        <v>0</v>
      </c>
      <c r="DG44" s="205">
        <v>0</v>
      </c>
      <c r="DH44" s="205">
        <v>0</v>
      </c>
      <c r="DI44" s="205">
        <v>0</v>
      </c>
      <c r="DJ44" s="205" t="s">
        <v>12</v>
      </c>
      <c r="DK44" s="205" t="s">
        <v>12</v>
      </c>
      <c r="DL44" s="205" t="s">
        <v>12</v>
      </c>
      <c r="DM44" s="205" t="s">
        <v>12</v>
      </c>
      <c r="DN44" s="205" t="s">
        <v>12</v>
      </c>
      <c r="DO44" s="205" t="s">
        <v>12</v>
      </c>
      <c r="DP44" s="205">
        <v>13</v>
      </c>
      <c r="DQ44" s="205">
        <v>13</v>
      </c>
      <c r="DR44" s="205">
        <v>14</v>
      </c>
      <c r="DS44" s="205">
        <v>22</v>
      </c>
      <c r="DT44" s="205">
        <v>16</v>
      </c>
      <c r="DU44" s="205">
        <v>11</v>
      </c>
      <c r="DV44" s="212">
        <v>6</v>
      </c>
      <c r="DW44" s="191"/>
      <c r="DX44" s="211">
        <v>0</v>
      </c>
      <c r="DY44" s="205">
        <v>0</v>
      </c>
      <c r="DZ44" s="205">
        <v>0</v>
      </c>
      <c r="EA44" s="205">
        <v>0</v>
      </c>
      <c r="EB44" s="205">
        <v>169</v>
      </c>
      <c r="EC44" s="205">
        <v>105</v>
      </c>
      <c r="ED44" s="205">
        <v>91</v>
      </c>
      <c r="EE44" s="205">
        <v>126</v>
      </c>
      <c r="EF44" s="205">
        <v>242</v>
      </c>
      <c r="EG44" s="205">
        <v>406</v>
      </c>
      <c r="EH44" s="205">
        <v>454</v>
      </c>
      <c r="EI44" s="205">
        <v>442</v>
      </c>
      <c r="EJ44" s="205">
        <v>465</v>
      </c>
      <c r="EK44" s="205">
        <v>610</v>
      </c>
      <c r="EL44" s="205">
        <v>494</v>
      </c>
      <c r="EM44" s="205">
        <v>566</v>
      </c>
      <c r="EN44" s="205">
        <v>491</v>
      </c>
      <c r="EO44" s="205">
        <v>411</v>
      </c>
      <c r="EP44" s="205">
        <v>152</v>
      </c>
      <c r="EQ44" s="205">
        <v>65</v>
      </c>
      <c r="ER44" s="211">
        <v>0</v>
      </c>
      <c r="ES44" s="205">
        <v>0</v>
      </c>
      <c r="ET44" s="205">
        <v>0</v>
      </c>
      <c r="EU44" s="205">
        <v>0</v>
      </c>
      <c r="EV44" s="205">
        <v>155</v>
      </c>
      <c r="EW44" s="205">
        <v>97</v>
      </c>
      <c r="EX44" s="205">
        <v>63</v>
      </c>
      <c r="EY44" s="205">
        <v>109</v>
      </c>
      <c r="EZ44" s="205">
        <v>200</v>
      </c>
      <c r="FA44" s="205">
        <v>395</v>
      </c>
      <c r="FB44" s="205">
        <v>556</v>
      </c>
      <c r="FC44" s="205">
        <v>578</v>
      </c>
      <c r="FD44" s="205">
        <v>611</v>
      </c>
      <c r="FE44" s="205">
        <v>789</v>
      </c>
      <c r="FF44" s="205">
        <v>725</v>
      </c>
      <c r="FG44" s="205">
        <v>848</v>
      </c>
      <c r="FH44" s="205">
        <v>668</v>
      </c>
      <c r="FI44" s="205">
        <v>438</v>
      </c>
      <c r="FJ44" s="205">
        <v>260</v>
      </c>
      <c r="FK44" s="212">
        <v>113</v>
      </c>
      <c r="FS44"/>
    </row>
    <row r="45" spans="2:175" ht="15.75" x14ac:dyDescent="0.25">
      <c r="B45" s="109">
        <v>1994</v>
      </c>
      <c r="C45" s="191"/>
      <c r="D45" s="208">
        <v>0</v>
      </c>
      <c r="E45" s="209">
        <v>0</v>
      </c>
      <c r="F45" s="209">
        <v>0</v>
      </c>
      <c r="G45" s="209">
        <v>0</v>
      </c>
      <c r="H45" s="209">
        <v>0</v>
      </c>
      <c r="I45" s="209">
        <v>0</v>
      </c>
      <c r="J45" s="209">
        <v>0</v>
      </c>
      <c r="K45" s="209" t="s">
        <v>12</v>
      </c>
      <c r="L45" s="209">
        <v>11</v>
      </c>
      <c r="M45" s="209">
        <v>73</v>
      </c>
      <c r="N45" s="209">
        <v>232</v>
      </c>
      <c r="O45" s="209">
        <v>524</v>
      </c>
      <c r="P45" s="209">
        <v>935</v>
      </c>
      <c r="Q45" s="209">
        <v>1672</v>
      </c>
      <c r="R45" s="209">
        <v>1561</v>
      </c>
      <c r="S45" s="209">
        <v>1353</v>
      </c>
      <c r="T45" s="209">
        <v>1120</v>
      </c>
      <c r="U45" s="209">
        <v>536</v>
      </c>
      <c r="V45" s="209">
        <v>330</v>
      </c>
      <c r="W45" s="210">
        <v>79</v>
      </c>
      <c r="X45" s="191"/>
      <c r="Y45" s="208">
        <v>0</v>
      </c>
      <c r="Z45" s="209">
        <v>0</v>
      </c>
      <c r="AA45" s="209">
        <v>0</v>
      </c>
      <c r="AB45" s="209">
        <v>0</v>
      </c>
      <c r="AC45" s="209" t="s">
        <v>12</v>
      </c>
      <c r="AD45" s="209">
        <v>0</v>
      </c>
      <c r="AE45" s="209">
        <v>0</v>
      </c>
      <c r="AF45" s="209">
        <v>0</v>
      </c>
      <c r="AG45" s="209">
        <v>0</v>
      </c>
      <c r="AH45" s="209">
        <v>0</v>
      </c>
      <c r="AI45" s="209" t="s">
        <v>12</v>
      </c>
      <c r="AJ45" s="209" t="s">
        <v>12</v>
      </c>
      <c r="AK45" s="209">
        <v>0</v>
      </c>
      <c r="AL45" s="209">
        <v>9</v>
      </c>
      <c r="AM45" s="209">
        <v>51</v>
      </c>
      <c r="AN45" s="209">
        <v>161</v>
      </c>
      <c r="AO45" s="209">
        <v>302</v>
      </c>
      <c r="AP45" s="209">
        <v>267</v>
      </c>
      <c r="AQ45" s="209">
        <v>158</v>
      </c>
      <c r="AR45" s="210">
        <v>52</v>
      </c>
      <c r="AS45" s="191"/>
      <c r="AT45" s="208">
        <v>0</v>
      </c>
      <c r="AU45" s="209">
        <v>0</v>
      </c>
      <c r="AV45" s="209">
        <v>0</v>
      </c>
      <c r="AW45" s="209">
        <v>0</v>
      </c>
      <c r="AX45" s="209">
        <v>0</v>
      </c>
      <c r="AY45" s="209">
        <v>0</v>
      </c>
      <c r="AZ45" s="209">
        <v>0</v>
      </c>
      <c r="BA45" s="209">
        <v>0</v>
      </c>
      <c r="BB45" s="209" t="s">
        <v>12</v>
      </c>
      <c r="BC45" s="209">
        <v>12</v>
      </c>
      <c r="BD45" s="209">
        <v>25</v>
      </c>
      <c r="BE45" s="209">
        <v>26</v>
      </c>
      <c r="BF45" s="209">
        <v>46</v>
      </c>
      <c r="BG45" s="209">
        <v>118</v>
      </c>
      <c r="BH45" s="209">
        <v>183</v>
      </c>
      <c r="BI45" s="209">
        <v>235</v>
      </c>
      <c r="BJ45" s="209">
        <v>273</v>
      </c>
      <c r="BK45" s="209">
        <v>189</v>
      </c>
      <c r="BL45" s="209">
        <v>101</v>
      </c>
      <c r="BM45" s="209">
        <v>38</v>
      </c>
      <c r="BN45" s="208">
        <v>0</v>
      </c>
      <c r="BO45" s="209">
        <v>0</v>
      </c>
      <c r="BP45" s="209">
        <v>0</v>
      </c>
      <c r="BQ45" s="209">
        <v>0</v>
      </c>
      <c r="BR45" s="209">
        <v>0</v>
      </c>
      <c r="BS45" s="209">
        <v>0</v>
      </c>
      <c r="BT45" s="209" t="s">
        <v>12</v>
      </c>
      <c r="BU45" s="209" t="s">
        <v>12</v>
      </c>
      <c r="BV45" s="209" t="s">
        <v>12</v>
      </c>
      <c r="BW45" s="209">
        <v>10</v>
      </c>
      <c r="BX45" s="209">
        <v>16</v>
      </c>
      <c r="BY45" s="209">
        <v>32</v>
      </c>
      <c r="BZ45" s="209">
        <v>66</v>
      </c>
      <c r="CA45" s="209">
        <v>107</v>
      </c>
      <c r="CB45" s="209">
        <v>158</v>
      </c>
      <c r="CC45" s="209">
        <v>231</v>
      </c>
      <c r="CD45" s="209">
        <v>232</v>
      </c>
      <c r="CE45" s="209">
        <v>241</v>
      </c>
      <c r="CF45" s="209">
        <v>168</v>
      </c>
      <c r="CG45" s="210">
        <v>54</v>
      </c>
      <c r="CH45" s="191"/>
      <c r="CI45" s="208">
        <v>0</v>
      </c>
      <c r="CJ45" s="209">
        <v>0</v>
      </c>
      <c r="CK45" s="209">
        <v>0</v>
      </c>
      <c r="CL45" s="209">
        <v>0</v>
      </c>
      <c r="CM45" s="209">
        <v>0</v>
      </c>
      <c r="CN45" s="209">
        <v>0</v>
      </c>
      <c r="CO45" s="209">
        <v>0</v>
      </c>
      <c r="CP45" s="209" t="s">
        <v>12</v>
      </c>
      <c r="CQ45" s="209" t="s">
        <v>12</v>
      </c>
      <c r="CR45" s="209" t="s">
        <v>12</v>
      </c>
      <c r="CS45" s="209" t="s">
        <v>12</v>
      </c>
      <c r="CT45" s="209" t="s">
        <v>12</v>
      </c>
      <c r="CU45" s="209">
        <v>6</v>
      </c>
      <c r="CV45" s="209">
        <v>24</v>
      </c>
      <c r="CW45" s="209">
        <v>36</v>
      </c>
      <c r="CX45" s="209">
        <v>40</v>
      </c>
      <c r="CY45" s="209">
        <v>30</v>
      </c>
      <c r="CZ45" s="209">
        <v>25</v>
      </c>
      <c r="DA45" s="209">
        <v>15</v>
      </c>
      <c r="DB45" s="209">
        <v>9</v>
      </c>
      <c r="DC45" s="208">
        <v>0</v>
      </c>
      <c r="DD45" s="209">
        <v>0</v>
      </c>
      <c r="DE45" s="209">
        <v>0</v>
      </c>
      <c r="DF45" s="209">
        <v>0</v>
      </c>
      <c r="DG45" s="209" t="s">
        <v>12</v>
      </c>
      <c r="DH45" s="209">
        <v>0</v>
      </c>
      <c r="DI45" s="209">
        <v>0</v>
      </c>
      <c r="DJ45" s="209">
        <v>0</v>
      </c>
      <c r="DK45" s="209" t="s">
        <v>12</v>
      </c>
      <c r="DL45" s="209" t="s">
        <v>12</v>
      </c>
      <c r="DM45" s="209" t="s">
        <v>12</v>
      </c>
      <c r="DN45" s="209">
        <v>7</v>
      </c>
      <c r="DO45" s="209">
        <v>5</v>
      </c>
      <c r="DP45" s="209">
        <v>15</v>
      </c>
      <c r="DQ45" s="209">
        <v>16</v>
      </c>
      <c r="DR45" s="209">
        <v>17</v>
      </c>
      <c r="DS45" s="209">
        <v>25</v>
      </c>
      <c r="DT45" s="209">
        <v>14</v>
      </c>
      <c r="DU45" s="209">
        <v>13</v>
      </c>
      <c r="DV45" s="210">
        <v>5</v>
      </c>
      <c r="DW45" s="191"/>
      <c r="DX45" s="208">
        <v>0</v>
      </c>
      <c r="DY45" s="209">
        <v>0</v>
      </c>
      <c r="DZ45" s="209">
        <v>0</v>
      </c>
      <c r="EA45" s="209">
        <v>22</v>
      </c>
      <c r="EB45" s="209">
        <v>178</v>
      </c>
      <c r="EC45" s="209">
        <v>94</v>
      </c>
      <c r="ED45" s="209">
        <v>94</v>
      </c>
      <c r="EE45" s="209">
        <v>121</v>
      </c>
      <c r="EF45" s="209">
        <v>295</v>
      </c>
      <c r="EG45" s="209">
        <v>401</v>
      </c>
      <c r="EH45" s="209">
        <v>465</v>
      </c>
      <c r="EI45" s="209">
        <v>420</v>
      </c>
      <c r="EJ45" s="209">
        <v>462</v>
      </c>
      <c r="EK45" s="209">
        <v>619</v>
      </c>
      <c r="EL45" s="209">
        <v>570</v>
      </c>
      <c r="EM45" s="209">
        <v>651</v>
      </c>
      <c r="EN45" s="209">
        <v>552</v>
      </c>
      <c r="EO45" s="209">
        <v>357</v>
      </c>
      <c r="EP45" s="209">
        <v>185</v>
      </c>
      <c r="EQ45" s="209">
        <v>51</v>
      </c>
      <c r="ER45" s="208">
        <v>0</v>
      </c>
      <c r="ES45" s="209">
        <v>0</v>
      </c>
      <c r="ET45" s="209">
        <v>0</v>
      </c>
      <c r="EU45" s="209">
        <v>14</v>
      </c>
      <c r="EV45" s="209">
        <v>155</v>
      </c>
      <c r="EW45" s="209">
        <v>93</v>
      </c>
      <c r="EX45" s="209">
        <v>81</v>
      </c>
      <c r="EY45" s="209">
        <v>115</v>
      </c>
      <c r="EZ45" s="209">
        <v>276</v>
      </c>
      <c r="FA45" s="209">
        <v>448</v>
      </c>
      <c r="FB45" s="209">
        <v>580</v>
      </c>
      <c r="FC45" s="209">
        <v>584</v>
      </c>
      <c r="FD45" s="209">
        <v>638</v>
      </c>
      <c r="FE45" s="209">
        <v>811</v>
      </c>
      <c r="FF45" s="209">
        <v>793</v>
      </c>
      <c r="FG45" s="209">
        <v>770</v>
      </c>
      <c r="FH45" s="209">
        <v>720</v>
      </c>
      <c r="FI45" s="209">
        <v>495</v>
      </c>
      <c r="FJ45" s="209">
        <v>302</v>
      </c>
      <c r="FK45" s="210">
        <v>95</v>
      </c>
      <c r="FS45"/>
    </row>
    <row r="46" spans="2:175" ht="15.75" x14ac:dyDescent="0.25">
      <c r="B46" s="108">
        <v>1995</v>
      </c>
      <c r="C46" s="191"/>
      <c r="D46" s="211">
        <v>0</v>
      </c>
      <c r="E46" s="205">
        <v>0</v>
      </c>
      <c r="F46" s="205">
        <v>0</v>
      </c>
      <c r="G46" s="205">
        <v>0</v>
      </c>
      <c r="H46" s="205">
        <v>0</v>
      </c>
      <c r="I46" s="205">
        <v>0</v>
      </c>
      <c r="J46" s="205" t="s">
        <v>12</v>
      </c>
      <c r="K46" s="205" t="s">
        <v>12</v>
      </c>
      <c r="L46" s="205">
        <v>14</v>
      </c>
      <c r="M46" s="205">
        <v>117</v>
      </c>
      <c r="N46" s="205">
        <v>334</v>
      </c>
      <c r="O46" s="205">
        <v>690</v>
      </c>
      <c r="P46" s="205">
        <v>1181</v>
      </c>
      <c r="Q46" s="205">
        <v>2128</v>
      </c>
      <c r="R46" s="205">
        <v>1823</v>
      </c>
      <c r="S46" s="205">
        <v>1618</v>
      </c>
      <c r="T46" s="205">
        <v>1184</v>
      </c>
      <c r="U46" s="205">
        <v>665</v>
      </c>
      <c r="V46" s="205">
        <v>387</v>
      </c>
      <c r="W46" s="212">
        <v>97</v>
      </c>
      <c r="X46" s="191"/>
      <c r="Y46" s="211">
        <v>0</v>
      </c>
      <c r="Z46" s="205">
        <v>0</v>
      </c>
      <c r="AA46" s="205">
        <v>0</v>
      </c>
      <c r="AB46" s="205">
        <v>0</v>
      </c>
      <c r="AC46" s="205" t="s">
        <v>12</v>
      </c>
      <c r="AD46" s="205">
        <v>0</v>
      </c>
      <c r="AE46" s="205">
        <v>0</v>
      </c>
      <c r="AF46" s="205">
        <v>0</v>
      </c>
      <c r="AG46" s="205">
        <v>0</v>
      </c>
      <c r="AH46" s="205">
        <v>0</v>
      </c>
      <c r="AI46" s="205">
        <v>0</v>
      </c>
      <c r="AJ46" s="205">
        <v>0</v>
      </c>
      <c r="AK46" s="205">
        <v>5</v>
      </c>
      <c r="AL46" s="205">
        <v>22</v>
      </c>
      <c r="AM46" s="205">
        <v>98</v>
      </c>
      <c r="AN46" s="205">
        <v>280</v>
      </c>
      <c r="AO46" s="205">
        <v>440</v>
      </c>
      <c r="AP46" s="205">
        <v>420</v>
      </c>
      <c r="AQ46" s="205">
        <v>199</v>
      </c>
      <c r="AR46" s="212">
        <v>56</v>
      </c>
      <c r="AS46" s="191"/>
      <c r="AT46" s="211">
        <v>0</v>
      </c>
      <c r="AU46" s="205">
        <v>0</v>
      </c>
      <c r="AV46" s="205">
        <v>0</v>
      </c>
      <c r="AW46" s="205">
        <v>0</v>
      </c>
      <c r="AX46" s="205">
        <v>0</v>
      </c>
      <c r="AY46" s="205">
        <v>0</v>
      </c>
      <c r="AZ46" s="205" t="s">
        <v>12</v>
      </c>
      <c r="BA46" s="205" t="s">
        <v>12</v>
      </c>
      <c r="BB46" s="205">
        <v>6</v>
      </c>
      <c r="BC46" s="205">
        <v>6</v>
      </c>
      <c r="BD46" s="205">
        <v>19</v>
      </c>
      <c r="BE46" s="205">
        <v>48</v>
      </c>
      <c r="BF46" s="205">
        <v>76</v>
      </c>
      <c r="BG46" s="205">
        <v>155</v>
      </c>
      <c r="BH46" s="205">
        <v>210</v>
      </c>
      <c r="BI46" s="205">
        <v>315</v>
      </c>
      <c r="BJ46" s="205">
        <v>301</v>
      </c>
      <c r="BK46" s="205">
        <v>238</v>
      </c>
      <c r="BL46" s="205">
        <v>105</v>
      </c>
      <c r="BM46" s="205">
        <v>40</v>
      </c>
      <c r="BN46" s="211">
        <v>0</v>
      </c>
      <c r="BO46" s="205">
        <v>0</v>
      </c>
      <c r="BP46" s="205">
        <v>0</v>
      </c>
      <c r="BQ46" s="205">
        <v>0</v>
      </c>
      <c r="BR46" s="205">
        <v>0</v>
      </c>
      <c r="BS46" s="205">
        <v>0</v>
      </c>
      <c r="BT46" s="205" t="s">
        <v>12</v>
      </c>
      <c r="BU46" s="205">
        <v>0</v>
      </c>
      <c r="BV46" s="205" t="s">
        <v>12</v>
      </c>
      <c r="BW46" s="205">
        <v>9</v>
      </c>
      <c r="BX46" s="205">
        <v>22</v>
      </c>
      <c r="BY46" s="205">
        <v>46</v>
      </c>
      <c r="BZ46" s="205">
        <v>91</v>
      </c>
      <c r="CA46" s="205">
        <v>133</v>
      </c>
      <c r="CB46" s="205">
        <v>197</v>
      </c>
      <c r="CC46" s="205">
        <v>265</v>
      </c>
      <c r="CD46" s="205">
        <v>308</v>
      </c>
      <c r="CE46" s="205">
        <v>291</v>
      </c>
      <c r="CF46" s="205">
        <v>191</v>
      </c>
      <c r="CG46" s="212">
        <v>78</v>
      </c>
      <c r="CH46" s="191"/>
      <c r="CI46" s="211">
        <v>0</v>
      </c>
      <c r="CJ46" s="205">
        <v>0</v>
      </c>
      <c r="CK46" s="205">
        <v>0</v>
      </c>
      <c r="CL46" s="205">
        <v>0</v>
      </c>
      <c r="CM46" s="205" t="s">
        <v>12</v>
      </c>
      <c r="CN46" s="205">
        <v>0</v>
      </c>
      <c r="CO46" s="205">
        <v>0</v>
      </c>
      <c r="CP46" s="205">
        <v>0</v>
      </c>
      <c r="CQ46" s="205" t="s">
        <v>12</v>
      </c>
      <c r="CR46" s="205" t="s">
        <v>12</v>
      </c>
      <c r="CS46" s="205" t="s">
        <v>12</v>
      </c>
      <c r="CT46" s="205">
        <v>13</v>
      </c>
      <c r="CU46" s="205">
        <v>20</v>
      </c>
      <c r="CV46" s="205">
        <v>31</v>
      </c>
      <c r="CW46" s="205">
        <v>32</v>
      </c>
      <c r="CX46" s="205">
        <v>45</v>
      </c>
      <c r="CY46" s="205">
        <v>33</v>
      </c>
      <c r="CZ46" s="205">
        <v>34</v>
      </c>
      <c r="DA46" s="205">
        <v>16</v>
      </c>
      <c r="DB46" s="205">
        <v>11</v>
      </c>
      <c r="DC46" s="211">
        <v>0</v>
      </c>
      <c r="DD46" s="205">
        <v>0</v>
      </c>
      <c r="DE46" s="205">
        <v>0</v>
      </c>
      <c r="DF46" s="205">
        <v>0</v>
      </c>
      <c r="DG46" s="205">
        <v>0</v>
      </c>
      <c r="DH46" s="205">
        <v>0</v>
      </c>
      <c r="DI46" s="205">
        <v>0</v>
      </c>
      <c r="DJ46" s="205" t="s">
        <v>12</v>
      </c>
      <c r="DK46" s="205" t="s">
        <v>12</v>
      </c>
      <c r="DL46" s="205" t="s">
        <v>12</v>
      </c>
      <c r="DM46" s="205" t="s">
        <v>12</v>
      </c>
      <c r="DN46" s="205">
        <v>8</v>
      </c>
      <c r="DO46" s="205">
        <v>14</v>
      </c>
      <c r="DP46" s="205">
        <v>21</v>
      </c>
      <c r="DQ46" s="205">
        <v>26</v>
      </c>
      <c r="DR46" s="205">
        <v>28</v>
      </c>
      <c r="DS46" s="205">
        <v>25</v>
      </c>
      <c r="DT46" s="205">
        <v>20</v>
      </c>
      <c r="DU46" s="205">
        <v>15</v>
      </c>
      <c r="DV46" s="212" t="s">
        <v>12</v>
      </c>
      <c r="DW46" s="191"/>
      <c r="DX46" s="211">
        <v>0</v>
      </c>
      <c r="DY46" s="205">
        <v>0</v>
      </c>
      <c r="DZ46" s="205">
        <v>0</v>
      </c>
      <c r="EA46" s="205">
        <v>48</v>
      </c>
      <c r="EB46" s="205">
        <v>192</v>
      </c>
      <c r="EC46" s="205">
        <v>119</v>
      </c>
      <c r="ED46" s="205">
        <v>112</v>
      </c>
      <c r="EE46" s="205">
        <v>186</v>
      </c>
      <c r="EF46" s="205">
        <v>345</v>
      </c>
      <c r="EG46" s="205">
        <v>532</v>
      </c>
      <c r="EH46" s="205">
        <v>605</v>
      </c>
      <c r="EI46" s="205">
        <v>551</v>
      </c>
      <c r="EJ46" s="205">
        <v>545</v>
      </c>
      <c r="EK46" s="205">
        <v>775</v>
      </c>
      <c r="EL46" s="205">
        <v>706</v>
      </c>
      <c r="EM46" s="205">
        <v>737</v>
      </c>
      <c r="EN46" s="205">
        <v>651</v>
      </c>
      <c r="EO46" s="205">
        <v>475</v>
      </c>
      <c r="EP46" s="205">
        <v>223</v>
      </c>
      <c r="EQ46" s="205">
        <v>60</v>
      </c>
      <c r="ER46" s="211">
        <v>0</v>
      </c>
      <c r="ES46" s="205">
        <v>0</v>
      </c>
      <c r="ET46" s="205">
        <v>0</v>
      </c>
      <c r="EU46" s="205">
        <v>49</v>
      </c>
      <c r="EV46" s="205">
        <v>160</v>
      </c>
      <c r="EW46" s="205">
        <v>78</v>
      </c>
      <c r="EX46" s="205">
        <v>94</v>
      </c>
      <c r="EY46" s="205">
        <v>150</v>
      </c>
      <c r="EZ46" s="205">
        <v>360</v>
      </c>
      <c r="FA46" s="205">
        <v>579</v>
      </c>
      <c r="FB46" s="205">
        <v>659</v>
      </c>
      <c r="FC46" s="205">
        <v>694</v>
      </c>
      <c r="FD46" s="205">
        <v>775</v>
      </c>
      <c r="FE46" s="205">
        <v>1001</v>
      </c>
      <c r="FF46" s="205">
        <v>945</v>
      </c>
      <c r="FG46" s="205">
        <v>1017</v>
      </c>
      <c r="FH46" s="205">
        <v>859</v>
      </c>
      <c r="FI46" s="205">
        <v>628</v>
      </c>
      <c r="FJ46" s="205">
        <v>336</v>
      </c>
      <c r="FK46" s="212">
        <v>115</v>
      </c>
      <c r="FS46"/>
    </row>
    <row r="47" spans="2:175" ht="15.75" x14ac:dyDescent="0.25">
      <c r="B47" s="109">
        <v>1996</v>
      </c>
      <c r="C47" s="191"/>
      <c r="D47" s="208">
        <v>0</v>
      </c>
      <c r="E47" s="209">
        <v>0</v>
      </c>
      <c r="F47" s="209">
        <v>0</v>
      </c>
      <c r="G47" s="209">
        <v>0</v>
      </c>
      <c r="H47" s="209">
        <v>0</v>
      </c>
      <c r="I47" s="209" t="s">
        <v>12</v>
      </c>
      <c r="J47" s="209">
        <v>0</v>
      </c>
      <c r="K47" s="209">
        <v>5</v>
      </c>
      <c r="L47" s="209">
        <v>24</v>
      </c>
      <c r="M47" s="209">
        <v>177</v>
      </c>
      <c r="N47" s="209">
        <v>435</v>
      </c>
      <c r="O47" s="209">
        <v>852</v>
      </c>
      <c r="P47" s="209">
        <v>1335</v>
      </c>
      <c r="Q47" s="209">
        <v>2487</v>
      </c>
      <c r="R47" s="209">
        <v>1884</v>
      </c>
      <c r="S47" s="209">
        <v>1629</v>
      </c>
      <c r="T47" s="209">
        <v>1166</v>
      </c>
      <c r="U47" s="209">
        <v>730</v>
      </c>
      <c r="V47" s="209">
        <v>433</v>
      </c>
      <c r="W47" s="210">
        <v>97</v>
      </c>
      <c r="X47" s="191"/>
      <c r="Y47" s="208">
        <v>0</v>
      </c>
      <c r="Z47" s="209">
        <v>0</v>
      </c>
      <c r="AA47" s="209">
        <v>0</v>
      </c>
      <c r="AB47" s="209" t="s">
        <v>12</v>
      </c>
      <c r="AC47" s="209" t="s">
        <v>12</v>
      </c>
      <c r="AD47" s="209" t="s">
        <v>12</v>
      </c>
      <c r="AE47" s="209">
        <v>0</v>
      </c>
      <c r="AF47" s="209">
        <v>0</v>
      </c>
      <c r="AG47" s="209">
        <v>0</v>
      </c>
      <c r="AH47" s="209" t="s">
        <v>12</v>
      </c>
      <c r="AI47" s="209">
        <v>0</v>
      </c>
      <c r="AJ47" s="209" t="s">
        <v>12</v>
      </c>
      <c r="AK47" s="209">
        <v>5</v>
      </c>
      <c r="AL47" s="209">
        <v>60</v>
      </c>
      <c r="AM47" s="209">
        <v>180</v>
      </c>
      <c r="AN47" s="209">
        <v>373</v>
      </c>
      <c r="AO47" s="209">
        <v>577</v>
      </c>
      <c r="AP47" s="209">
        <v>482</v>
      </c>
      <c r="AQ47" s="209">
        <v>253</v>
      </c>
      <c r="AR47" s="210">
        <v>44</v>
      </c>
      <c r="AS47" s="191"/>
      <c r="AT47" s="208">
        <v>0</v>
      </c>
      <c r="AU47" s="209">
        <v>0</v>
      </c>
      <c r="AV47" s="209">
        <v>0</v>
      </c>
      <c r="AW47" s="209">
        <v>0</v>
      </c>
      <c r="AX47" s="209">
        <v>0</v>
      </c>
      <c r="AY47" s="209">
        <v>0</v>
      </c>
      <c r="AZ47" s="209" t="s">
        <v>12</v>
      </c>
      <c r="BA47" s="209" t="s">
        <v>12</v>
      </c>
      <c r="BB47" s="209">
        <v>10</v>
      </c>
      <c r="BC47" s="209">
        <v>21</v>
      </c>
      <c r="BD47" s="209">
        <v>28</v>
      </c>
      <c r="BE47" s="209">
        <v>49</v>
      </c>
      <c r="BF47" s="209">
        <v>115</v>
      </c>
      <c r="BG47" s="209">
        <v>209</v>
      </c>
      <c r="BH47" s="209">
        <v>266</v>
      </c>
      <c r="BI47" s="209">
        <v>403</v>
      </c>
      <c r="BJ47" s="209">
        <v>374</v>
      </c>
      <c r="BK47" s="209">
        <v>280</v>
      </c>
      <c r="BL47" s="209">
        <v>144</v>
      </c>
      <c r="BM47" s="209">
        <v>35</v>
      </c>
      <c r="BN47" s="208">
        <v>0</v>
      </c>
      <c r="BO47" s="209">
        <v>0</v>
      </c>
      <c r="BP47" s="209">
        <v>0</v>
      </c>
      <c r="BQ47" s="209">
        <v>0</v>
      </c>
      <c r="BR47" s="209">
        <v>0</v>
      </c>
      <c r="BS47" s="209">
        <v>0</v>
      </c>
      <c r="BT47" s="209" t="s">
        <v>12</v>
      </c>
      <c r="BU47" s="209" t="s">
        <v>12</v>
      </c>
      <c r="BV47" s="209">
        <v>5</v>
      </c>
      <c r="BW47" s="209">
        <v>20</v>
      </c>
      <c r="BX47" s="209">
        <v>24</v>
      </c>
      <c r="BY47" s="209">
        <v>60</v>
      </c>
      <c r="BZ47" s="209">
        <v>104</v>
      </c>
      <c r="CA47" s="209">
        <v>201</v>
      </c>
      <c r="CB47" s="209">
        <v>242</v>
      </c>
      <c r="CC47" s="209">
        <v>307</v>
      </c>
      <c r="CD47" s="209">
        <v>321</v>
      </c>
      <c r="CE47" s="209">
        <v>332</v>
      </c>
      <c r="CF47" s="209">
        <v>230</v>
      </c>
      <c r="CG47" s="210">
        <v>85</v>
      </c>
      <c r="CH47" s="191"/>
      <c r="CI47" s="208">
        <v>0</v>
      </c>
      <c r="CJ47" s="209">
        <v>0</v>
      </c>
      <c r="CK47" s="209">
        <v>0</v>
      </c>
      <c r="CL47" s="209">
        <v>0</v>
      </c>
      <c r="CM47" s="209">
        <v>0</v>
      </c>
      <c r="CN47" s="209">
        <v>0</v>
      </c>
      <c r="CO47" s="209">
        <v>0</v>
      </c>
      <c r="CP47" s="209">
        <v>0</v>
      </c>
      <c r="CQ47" s="209" t="s">
        <v>12</v>
      </c>
      <c r="CR47" s="209">
        <v>6</v>
      </c>
      <c r="CS47" s="209" t="s">
        <v>12</v>
      </c>
      <c r="CT47" s="209">
        <v>7</v>
      </c>
      <c r="CU47" s="209">
        <v>13</v>
      </c>
      <c r="CV47" s="209">
        <v>33</v>
      </c>
      <c r="CW47" s="209">
        <v>41</v>
      </c>
      <c r="CX47" s="209">
        <v>49</v>
      </c>
      <c r="CY47" s="209">
        <v>57</v>
      </c>
      <c r="CZ47" s="209">
        <v>33</v>
      </c>
      <c r="DA47" s="209">
        <v>18</v>
      </c>
      <c r="DB47" s="209">
        <v>13</v>
      </c>
      <c r="DC47" s="208">
        <v>0</v>
      </c>
      <c r="DD47" s="209">
        <v>0</v>
      </c>
      <c r="DE47" s="209">
        <v>0</v>
      </c>
      <c r="DF47" s="209">
        <v>0</v>
      </c>
      <c r="DG47" s="209">
        <v>0</v>
      </c>
      <c r="DH47" s="209">
        <v>0</v>
      </c>
      <c r="DI47" s="209" t="s">
        <v>12</v>
      </c>
      <c r="DJ47" s="209">
        <v>0</v>
      </c>
      <c r="DK47" s="209" t="s">
        <v>12</v>
      </c>
      <c r="DL47" s="209" t="s">
        <v>12</v>
      </c>
      <c r="DM47" s="209" t="s">
        <v>12</v>
      </c>
      <c r="DN47" s="209">
        <v>7</v>
      </c>
      <c r="DO47" s="209">
        <v>11</v>
      </c>
      <c r="DP47" s="209">
        <v>31</v>
      </c>
      <c r="DQ47" s="209">
        <v>28</v>
      </c>
      <c r="DR47" s="209">
        <v>29</v>
      </c>
      <c r="DS47" s="209">
        <v>25</v>
      </c>
      <c r="DT47" s="209">
        <v>27</v>
      </c>
      <c r="DU47" s="209">
        <v>20</v>
      </c>
      <c r="DV47" s="210">
        <v>10</v>
      </c>
      <c r="DW47" s="191"/>
      <c r="DX47" s="208">
        <v>0</v>
      </c>
      <c r="DY47" s="209">
        <v>0</v>
      </c>
      <c r="DZ47" s="209">
        <v>0</v>
      </c>
      <c r="EA47" s="209">
        <v>90</v>
      </c>
      <c r="EB47" s="209">
        <v>197</v>
      </c>
      <c r="EC47" s="209">
        <v>82</v>
      </c>
      <c r="ED47" s="209">
        <v>105</v>
      </c>
      <c r="EE47" s="209">
        <v>186</v>
      </c>
      <c r="EF47" s="209">
        <v>374</v>
      </c>
      <c r="EG47" s="209">
        <v>542</v>
      </c>
      <c r="EH47" s="209">
        <v>594</v>
      </c>
      <c r="EI47" s="209">
        <v>543</v>
      </c>
      <c r="EJ47" s="209">
        <v>581</v>
      </c>
      <c r="EK47" s="209">
        <v>794</v>
      </c>
      <c r="EL47" s="209">
        <v>760</v>
      </c>
      <c r="EM47" s="209">
        <v>767</v>
      </c>
      <c r="EN47" s="209">
        <v>715</v>
      </c>
      <c r="EO47" s="209">
        <v>434</v>
      </c>
      <c r="EP47" s="209">
        <v>224</v>
      </c>
      <c r="EQ47" s="209">
        <v>60</v>
      </c>
      <c r="ER47" s="208">
        <v>0</v>
      </c>
      <c r="ES47" s="209">
        <v>0</v>
      </c>
      <c r="ET47" s="209">
        <v>0</v>
      </c>
      <c r="EU47" s="209">
        <v>95</v>
      </c>
      <c r="EV47" s="209">
        <v>154</v>
      </c>
      <c r="EW47" s="209">
        <v>86</v>
      </c>
      <c r="EX47" s="209">
        <v>104</v>
      </c>
      <c r="EY47" s="209">
        <v>166</v>
      </c>
      <c r="EZ47" s="209">
        <v>351</v>
      </c>
      <c r="FA47" s="209">
        <v>638</v>
      </c>
      <c r="FB47" s="209">
        <v>768</v>
      </c>
      <c r="FC47" s="209">
        <v>653</v>
      </c>
      <c r="FD47" s="209">
        <v>842</v>
      </c>
      <c r="FE47" s="209">
        <v>1057</v>
      </c>
      <c r="FF47" s="209">
        <v>1046</v>
      </c>
      <c r="FG47" s="209">
        <v>971</v>
      </c>
      <c r="FH47" s="209">
        <v>844</v>
      </c>
      <c r="FI47" s="209">
        <v>557</v>
      </c>
      <c r="FJ47" s="209">
        <v>361</v>
      </c>
      <c r="FK47" s="210">
        <v>97</v>
      </c>
      <c r="FS47"/>
    </row>
    <row r="48" spans="2:175" ht="15.75" x14ac:dyDescent="0.25">
      <c r="B48" s="108">
        <v>1997</v>
      </c>
      <c r="C48" s="191"/>
      <c r="D48" s="211">
        <v>0</v>
      </c>
      <c r="E48" s="205">
        <v>0</v>
      </c>
      <c r="F48" s="205">
        <v>0</v>
      </c>
      <c r="G48" s="205">
        <v>0</v>
      </c>
      <c r="H48" s="205">
        <v>0</v>
      </c>
      <c r="I48" s="205">
        <v>0</v>
      </c>
      <c r="J48" s="205">
        <v>0</v>
      </c>
      <c r="K48" s="205">
        <v>6</v>
      </c>
      <c r="L48" s="205">
        <v>50</v>
      </c>
      <c r="M48" s="205">
        <v>222</v>
      </c>
      <c r="N48" s="205">
        <v>547</v>
      </c>
      <c r="O48" s="205">
        <v>942</v>
      </c>
      <c r="P48" s="205">
        <v>1609</v>
      </c>
      <c r="Q48" s="205">
        <v>2972</v>
      </c>
      <c r="R48" s="205">
        <v>1951</v>
      </c>
      <c r="S48" s="205">
        <v>1857</v>
      </c>
      <c r="T48" s="205">
        <v>1262</v>
      </c>
      <c r="U48" s="205">
        <v>789</v>
      </c>
      <c r="V48" s="205">
        <v>488</v>
      </c>
      <c r="W48" s="212">
        <v>102</v>
      </c>
      <c r="X48" s="191"/>
      <c r="Y48" s="211">
        <v>0</v>
      </c>
      <c r="Z48" s="205">
        <v>0</v>
      </c>
      <c r="AA48" s="205">
        <v>0</v>
      </c>
      <c r="AB48" s="205">
        <v>0</v>
      </c>
      <c r="AC48" s="205">
        <v>0</v>
      </c>
      <c r="AD48" s="205">
        <v>0</v>
      </c>
      <c r="AE48" s="205">
        <v>0</v>
      </c>
      <c r="AF48" s="205" t="s">
        <v>12</v>
      </c>
      <c r="AG48" s="205" t="s">
        <v>12</v>
      </c>
      <c r="AH48" s="205" t="s">
        <v>12</v>
      </c>
      <c r="AI48" s="205">
        <v>0</v>
      </c>
      <c r="AJ48" s="205" t="s">
        <v>12</v>
      </c>
      <c r="AK48" s="205">
        <v>18</v>
      </c>
      <c r="AL48" s="205">
        <v>90</v>
      </c>
      <c r="AM48" s="205">
        <v>246</v>
      </c>
      <c r="AN48" s="205">
        <v>573</v>
      </c>
      <c r="AO48" s="205">
        <v>786</v>
      </c>
      <c r="AP48" s="205">
        <v>545</v>
      </c>
      <c r="AQ48" s="205">
        <v>251</v>
      </c>
      <c r="AR48" s="212">
        <v>41</v>
      </c>
      <c r="AS48" s="191"/>
      <c r="AT48" s="211">
        <v>0</v>
      </c>
      <c r="AU48" s="205">
        <v>0</v>
      </c>
      <c r="AV48" s="205">
        <v>0</v>
      </c>
      <c r="AW48" s="205">
        <v>0</v>
      </c>
      <c r="AX48" s="205">
        <v>0</v>
      </c>
      <c r="AY48" s="205">
        <v>0</v>
      </c>
      <c r="AZ48" s="205" t="s">
        <v>12</v>
      </c>
      <c r="BA48" s="205" t="s">
        <v>12</v>
      </c>
      <c r="BB48" s="205">
        <v>10</v>
      </c>
      <c r="BC48" s="205">
        <v>18</v>
      </c>
      <c r="BD48" s="205">
        <v>52</v>
      </c>
      <c r="BE48" s="205">
        <v>72</v>
      </c>
      <c r="BF48" s="205">
        <v>113</v>
      </c>
      <c r="BG48" s="205">
        <v>243</v>
      </c>
      <c r="BH48" s="205">
        <v>301</v>
      </c>
      <c r="BI48" s="205">
        <v>430</v>
      </c>
      <c r="BJ48" s="205">
        <v>421</v>
      </c>
      <c r="BK48" s="205">
        <v>327</v>
      </c>
      <c r="BL48" s="205">
        <v>146</v>
      </c>
      <c r="BM48" s="205">
        <v>27</v>
      </c>
      <c r="BN48" s="211">
        <v>0</v>
      </c>
      <c r="BO48" s="205">
        <v>0</v>
      </c>
      <c r="BP48" s="205">
        <v>0</v>
      </c>
      <c r="BQ48" s="205">
        <v>0</v>
      </c>
      <c r="BR48" s="205" t="s">
        <v>12</v>
      </c>
      <c r="BS48" s="205" t="s">
        <v>12</v>
      </c>
      <c r="BT48" s="205" t="s">
        <v>12</v>
      </c>
      <c r="BU48" s="205" t="s">
        <v>12</v>
      </c>
      <c r="BV48" s="205">
        <v>8</v>
      </c>
      <c r="BW48" s="205">
        <v>17</v>
      </c>
      <c r="BX48" s="205">
        <v>31</v>
      </c>
      <c r="BY48" s="205">
        <v>62</v>
      </c>
      <c r="BZ48" s="205">
        <v>121</v>
      </c>
      <c r="CA48" s="205">
        <v>235</v>
      </c>
      <c r="CB48" s="205">
        <v>258</v>
      </c>
      <c r="CC48" s="205">
        <v>323</v>
      </c>
      <c r="CD48" s="205">
        <v>394</v>
      </c>
      <c r="CE48" s="205">
        <v>344</v>
      </c>
      <c r="CF48" s="205">
        <v>229</v>
      </c>
      <c r="CG48" s="212">
        <v>81</v>
      </c>
      <c r="CH48" s="191"/>
      <c r="CI48" s="211">
        <v>0</v>
      </c>
      <c r="CJ48" s="205">
        <v>0</v>
      </c>
      <c r="CK48" s="205">
        <v>0</v>
      </c>
      <c r="CL48" s="205">
        <v>0</v>
      </c>
      <c r="CM48" s="205">
        <v>0</v>
      </c>
      <c r="CN48" s="205" t="s">
        <v>12</v>
      </c>
      <c r="CO48" s="205" t="s">
        <v>12</v>
      </c>
      <c r="CP48" s="205">
        <v>0</v>
      </c>
      <c r="CQ48" s="205" t="s">
        <v>12</v>
      </c>
      <c r="CR48" s="205" t="s">
        <v>12</v>
      </c>
      <c r="CS48" s="205">
        <v>8</v>
      </c>
      <c r="CT48" s="205">
        <v>12</v>
      </c>
      <c r="CU48" s="205">
        <v>28</v>
      </c>
      <c r="CV48" s="205">
        <v>37</v>
      </c>
      <c r="CW48" s="205">
        <v>50</v>
      </c>
      <c r="CX48" s="205">
        <v>57</v>
      </c>
      <c r="CY48" s="205">
        <v>51</v>
      </c>
      <c r="CZ48" s="205">
        <v>25</v>
      </c>
      <c r="DA48" s="205">
        <v>21</v>
      </c>
      <c r="DB48" s="205">
        <v>9</v>
      </c>
      <c r="DC48" s="211">
        <v>0</v>
      </c>
      <c r="DD48" s="205">
        <v>0</v>
      </c>
      <c r="DE48" s="205">
        <v>0</v>
      </c>
      <c r="DF48" s="205">
        <v>0</v>
      </c>
      <c r="DG48" s="205">
        <v>0</v>
      </c>
      <c r="DH48" s="205" t="s">
        <v>12</v>
      </c>
      <c r="DI48" s="205">
        <v>0</v>
      </c>
      <c r="DJ48" s="205" t="s">
        <v>12</v>
      </c>
      <c r="DK48" s="205" t="s">
        <v>12</v>
      </c>
      <c r="DL48" s="205">
        <v>6</v>
      </c>
      <c r="DM48" s="205">
        <v>5</v>
      </c>
      <c r="DN48" s="205">
        <v>9</v>
      </c>
      <c r="DO48" s="205">
        <v>10</v>
      </c>
      <c r="DP48" s="205">
        <v>26</v>
      </c>
      <c r="DQ48" s="205">
        <v>34</v>
      </c>
      <c r="DR48" s="205">
        <v>44</v>
      </c>
      <c r="DS48" s="205">
        <v>28</v>
      </c>
      <c r="DT48" s="205">
        <v>22</v>
      </c>
      <c r="DU48" s="205">
        <v>22</v>
      </c>
      <c r="DV48" s="212">
        <v>10</v>
      </c>
      <c r="DW48" s="191"/>
      <c r="DX48" s="211">
        <v>0</v>
      </c>
      <c r="DY48" s="205">
        <v>0</v>
      </c>
      <c r="DZ48" s="205">
        <v>0</v>
      </c>
      <c r="EA48" s="205">
        <v>164</v>
      </c>
      <c r="EB48" s="205">
        <v>160</v>
      </c>
      <c r="EC48" s="205">
        <v>127</v>
      </c>
      <c r="ED48" s="205">
        <v>149</v>
      </c>
      <c r="EE48" s="205">
        <v>267</v>
      </c>
      <c r="EF48" s="205">
        <v>458</v>
      </c>
      <c r="EG48" s="205">
        <v>580</v>
      </c>
      <c r="EH48" s="205">
        <v>612</v>
      </c>
      <c r="EI48" s="205">
        <v>629</v>
      </c>
      <c r="EJ48" s="205">
        <v>682</v>
      </c>
      <c r="EK48" s="205">
        <v>864</v>
      </c>
      <c r="EL48" s="205">
        <v>818</v>
      </c>
      <c r="EM48" s="205">
        <v>876</v>
      </c>
      <c r="EN48" s="205">
        <v>746</v>
      </c>
      <c r="EO48" s="205">
        <v>499</v>
      </c>
      <c r="EP48" s="205">
        <v>227</v>
      </c>
      <c r="EQ48" s="205">
        <v>54</v>
      </c>
      <c r="ER48" s="211">
        <v>0</v>
      </c>
      <c r="ES48" s="205">
        <v>0</v>
      </c>
      <c r="ET48" s="205">
        <v>0</v>
      </c>
      <c r="EU48" s="205">
        <v>115</v>
      </c>
      <c r="EV48" s="205">
        <v>107</v>
      </c>
      <c r="EW48" s="205">
        <v>103</v>
      </c>
      <c r="EX48" s="205">
        <v>111</v>
      </c>
      <c r="EY48" s="205">
        <v>212</v>
      </c>
      <c r="EZ48" s="205">
        <v>428</v>
      </c>
      <c r="FA48" s="205">
        <v>702</v>
      </c>
      <c r="FB48" s="205">
        <v>750</v>
      </c>
      <c r="FC48" s="205">
        <v>807</v>
      </c>
      <c r="FD48" s="205">
        <v>867</v>
      </c>
      <c r="FE48" s="205">
        <v>1218</v>
      </c>
      <c r="FF48" s="205">
        <v>1195</v>
      </c>
      <c r="FG48" s="205">
        <v>1146</v>
      </c>
      <c r="FH48" s="205">
        <v>909</v>
      </c>
      <c r="FI48" s="205">
        <v>664</v>
      </c>
      <c r="FJ48" s="205">
        <v>349</v>
      </c>
      <c r="FK48" s="212">
        <v>97</v>
      </c>
      <c r="FS48"/>
    </row>
    <row r="49" spans="2:175" ht="15.75" x14ac:dyDescent="0.25">
      <c r="B49" s="109">
        <v>1998</v>
      </c>
      <c r="C49" s="191"/>
      <c r="D49" s="208">
        <v>0</v>
      </c>
      <c r="E49" s="209">
        <v>0</v>
      </c>
      <c r="F49" s="209">
        <v>0</v>
      </c>
      <c r="G49" s="209">
        <v>0</v>
      </c>
      <c r="H49" s="209">
        <v>0</v>
      </c>
      <c r="I49" s="209">
        <v>0</v>
      </c>
      <c r="J49" s="209" t="s">
        <v>12</v>
      </c>
      <c r="K49" s="209">
        <v>10</v>
      </c>
      <c r="L49" s="209">
        <v>55</v>
      </c>
      <c r="M49" s="209">
        <v>284</v>
      </c>
      <c r="N49" s="209">
        <v>608</v>
      </c>
      <c r="O49" s="209">
        <v>1135</v>
      </c>
      <c r="P49" s="209">
        <v>1867</v>
      </c>
      <c r="Q49" s="209">
        <v>3067</v>
      </c>
      <c r="R49" s="209">
        <v>2262</v>
      </c>
      <c r="S49" s="209">
        <v>2064</v>
      </c>
      <c r="T49" s="209">
        <v>1252</v>
      </c>
      <c r="U49" s="209">
        <v>866</v>
      </c>
      <c r="V49" s="209">
        <v>433</v>
      </c>
      <c r="W49" s="210">
        <v>110</v>
      </c>
      <c r="X49" s="191"/>
      <c r="Y49" s="208">
        <v>0</v>
      </c>
      <c r="Z49" s="209">
        <v>0</v>
      </c>
      <c r="AA49" s="209">
        <v>0</v>
      </c>
      <c r="AB49" s="209" t="s">
        <v>12</v>
      </c>
      <c r="AC49" s="209">
        <v>0</v>
      </c>
      <c r="AD49" s="209">
        <v>0</v>
      </c>
      <c r="AE49" s="209">
        <v>0</v>
      </c>
      <c r="AF49" s="209">
        <v>0</v>
      </c>
      <c r="AG49" s="209">
        <v>0</v>
      </c>
      <c r="AH49" s="209">
        <v>0</v>
      </c>
      <c r="AI49" s="209">
        <v>0</v>
      </c>
      <c r="AJ49" s="209" t="s">
        <v>12</v>
      </c>
      <c r="AK49" s="209">
        <v>30</v>
      </c>
      <c r="AL49" s="209">
        <v>124</v>
      </c>
      <c r="AM49" s="209">
        <v>381</v>
      </c>
      <c r="AN49" s="209">
        <v>695</v>
      </c>
      <c r="AO49" s="209">
        <v>902</v>
      </c>
      <c r="AP49" s="209">
        <v>669</v>
      </c>
      <c r="AQ49" s="209">
        <v>269</v>
      </c>
      <c r="AR49" s="210">
        <v>45</v>
      </c>
      <c r="AS49" s="191"/>
      <c r="AT49" s="208">
        <v>0</v>
      </c>
      <c r="AU49" s="209">
        <v>0</v>
      </c>
      <c r="AV49" s="209">
        <v>0</v>
      </c>
      <c r="AW49" s="209">
        <v>0</v>
      </c>
      <c r="AX49" s="209">
        <v>0</v>
      </c>
      <c r="AY49" s="209">
        <v>0</v>
      </c>
      <c r="AZ49" s="209" t="s">
        <v>12</v>
      </c>
      <c r="BA49" s="209">
        <v>6</v>
      </c>
      <c r="BB49" s="209">
        <v>14</v>
      </c>
      <c r="BC49" s="209">
        <v>19</v>
      </c>
      <c r="BD49" s="209">
        <v>32</v>
      </c>
      <c r="BE49" s="209">
        <v>69</v>
      </c>
      <c r="BF49" s="209">
        <v>154</v>
      </c>
      <c r="BG49" s="209">
        <v>257</v>
      </c>
      <c r="BH49" s="209">
        <v>370</v>
      </c>
      <c r="BI49" s="209">
        <v>516</v>
      </c>
      <c r="BJ49" s="209">
        <v>499</v>
      </c>
      <c r="BK49" s="209">
        <v>370</v>
      </c>
      <c r="BL49" s="209">
        <v>161</v>
      </c>
      <c r="BM49" s="209">
        <v>36</v>
      </c>
      <c r="BN49" s="208">
        <v>0</v>
      </c>
      <c r="BO49" s="209">
        <v>0</v>
      </c>
      <c r="BP49" s="209">
        <v>0</v>
      </c>
      <c r="BQ49" s="209">
        <v>0</v>
      </c>
      <c r="BR49" s="209">
        <v>0</v>
      </c>
      <c r="BS49" s="209" t="s">
        <v>12</v>
      </c>
      <c r="BT49" s="209">
        <v>9</v>
      </c>
      <c r="BU49" s="209">
        <v>11</v>
      </c>
      <c r="BV49" s="209">
        <v>9</v>
      </c>
      <c r="BW49" s="209">
        <v>16</v>
      </c>
      <c r="BX49" s="209">
        <v>49</v>
      </c>
      <c r="BY49" s="209">
        <v>84</v>
      </c>
      <c r="BZ49" s="209">
        <v>122</v>
      </c>
      <c r="CA49" s="209">
        <v>279</v>
      </c>
      <c r="CB49" s="209">
        <v>301</v>
      </c>
      <c r="CC49" s="209">
        <v>409</v>
      </c>
      <c r="CD49" s="209">
        <v>447</v>
      </c>
      <c r="CE49" s="209">
        <v>421</v>
      </c>
      <c r="CF49" s="209">
        <v>244</v>
      </c>
      <c r="CG49" s="210">
        <v>81</v>
      </c>
      <c r="CH49" s="191"/>
      <c r="CI49" s="208">
        <v>0</v>
      </c>
      <c r="CJ49" s="209">
        <v>0</v>
      </c>
      <c r="CK49" s="209">
        <v>0</v>
      </c>
      <c r="CL49" s="209">
        <v>0</v>
      </c>
      <c r="CM49" s="209">
        <v>0</v>
      </c>
      <c r="CN49" s="209" t="s">
        <v>12</v>
      </c>
      <c r="CO49" s="209">
        <v>0</v>
      </c>
      <c r="CP49" s="209" t="s">
        <v>12</v>
      </c>
      <c r="CQ49" s="209">
        <v>0</v>
      </c>
      <c r="CR49" s="209" t="s">
        <v>12</v>
      </c>
      <c r="CS49" s="209">
        <v>7</v>
      </c>
      <c r="CT49" s="209">
        <v>10</v>
      </c>
      <c r="CU49" s="209">
        <v>16</v>
      </c>
      <c r="CV49" s="209">
        <v>32</v>
      </c>
      <c r="CW49" s="209">
        <v>49</v>
      </c>
      <c r="CX49" s="209">
        <v>67</v>
      </c>
      <c r="CY49" s="209">
        <v>49</v>
      </c>
      <c r="CZ49" s="209">
        <v>29</v>
      </c>
      <c r="DA49" s="209">
        <v>22</v>
      </c>
      <c r="DB49" s="209">
        <v>5</v>
      </c>
      <c r="DC49" s="208">
        <v>0</v>
      </c>
      <c r="DD49" s="209">
        <v>0</v>
      </c>
      <c r="DE49" s="209">
        <v>0</v>
      </c>
      <c r="DF49" s="209">
        <v>0</v>
      </c>
      <c r="DG49" s="209">
        <v>0</v>
      </c>
      <c r="DH49" s="209">
        <v>0</v>
      </c>
      <c r="DI49" s="209">
        <v>0</v>
      </c>
      <c r="DJ49" s="209" t="s">
        <v>12</v>
      </c>
      <c r="DK49" s="209" t="s">
        <v>12</v>
      </c>
      <c r="DL49" s="209">
        <v>6</v>
      </c>
      <c r="DM49" s="209">
        <v>10</v>
      </c>
      <c r="DN49" s="209">
        <v>14</v>
      </c>
      <c r="DO49" s="209">
        <v>23</v>
      </c>
      <c r="DP49" s="209">
        <v>27</v>
      </c>
      <c r="DQ49" s="209">
        <v>35</v>
      </c>
      <c r="DR49" s="209">
        <v>38</v>
      </c>
      <c r="DS49" s="209">
        <v>35</v>
      </c>
      <c r="DT49" s="209">
        <v>26</v>
      </c>
      <c r="DU49" s="209">
        <v>14</v>
      </c>
      <c r="DV49" s="210">
        <v>5</v>
      </c>
      <c r="DW49" s="191"/>
      <c r="DX49" s="208">
        <v>0</v>
      </c>
      <c r="DY49" s="209">
        <v>0</v>
      </c>
      <c r="DZ49" s="209">
        <v>0</v>
      </c>
      <c r="EA49" s="209">
        <v>200</v>
      </c>
      <c r="EB49" s="209">
        <v>132</v>
      </c>
      <c r="EC49" s="209">
        <v>103</v>
      </c>
      <c r="ED49" s="209">
        <v>170</v>
      </c>
      <c r="EE49" s="209">
        <v>265</v>
      </c>
      <c r="EF49" s="209">
        <v>469</v>
      </c>
      <c r="EG49" s="209">
        <v>645</v>
      </c>
      <c r="EH49" s="209">
        <v>711</v>
      </c>
      <c r="EI49" s="209">
        <v>663</v>
      </c>
      <c r="EJ49" s="209">
        <v>735</v>
      </c>
      <c r="EK49" s="209">
        <v>1055</v>
      </c>
      <c r="EL49" s="209">
        <v>920</v>
      </c>
      <c r="EM49" s="209">
        <v>938</v>
      </c>
      <c r="EN49" s="209">
        <v>862</v>
      </c>
      <c r="EO49" s="209">
        <v>513</v>
      </c>
      <c r="EP49" s="209">
        <v>253</v>
      </c>
      <c r="EQ49" s="209">
        <v>45</v>
      </c>
      <c r="ER49" s="208">
        <v>0</v>
      </c>
      <c r="ES49" s="209">
        <v>0</v>
      </c>
      <c r="ET49" s="209">
        <v>0</v>
      </c>
      <c r="EU49" s="209">
        <v>183</v>
      </c>
      <c r="EV49" s="209">
        <v>111</v>
      </c>
      <c r="EW49" s="209">
        <v>94</v>
      </c>
      <c r="EX49" s="209">
        <v>121</v>
      </c>
      <c r="EY49" s="209">
        <v>221</v>
      </c>
      <c r="EZ49" s="209">
        <v>508</v>
      </c>
      <c r="FA49" s="209">
        <v>761</v>
      </c>
      <c r="FB49" s="209">
        <v>824</v>
      </c>
      <c r="FC49" s="209">
        <v>852</v>
      </c>
      <c r="FD49" s="209">
        <v>883</v>
      </c>
      <c r="FE49" s="209">
        <v>1278</v>
      </c>
      <c r="FF49" s="209">
        <v>1148</v>
      </c>
      <c r="FG49" s="209">
        <v>1172</v>
      </c>
      <c r="FH49" s="209">
        <v>947</v>
      </c>
      <c r="FI49" s="209">
        <v>676</v>
      </c>
      <c r="FJ49" s="209">
        <v>352</v>
      </c>
      <c r="FK49" s="210">
        <v>109</v>
      </c>
      <c r="FS49"/>
    </row>
    <row r="50" spans="2:175" ht="15.75" x14ac:dyDescent="0.25">
      <c r="B50" s="108">
        <v>1999</v>
      </c>
      <c r="C50" s="191"/>
      <c r="D50" s="211">
        <v>0</v>
      </c>
      <c r="E50" s="205">
        <v>0</v>
      </c>
      <c r="F50" s="205">
        <v>0</v>
      </c>
      <c r="G50" s="205">
        <v>0</v>
      </c>
      <c r="H50" s="205">
        <v>0</v>
      </c>
      <c r="I50" s="205">
        <v>0</v>
      </c>
      <c r="J50" s="205" t="s">
        <v>12</v>
      </c>
      <c r="K50" s="205">
        <v>8</v>
      </c>
      <c r="L50" s="205">
        <v>75</v>
      </c>
      <c r="M50" s="205">
        <v>350</v>
      </c>
      <c r="N50" s="205">
        <v>771</v>
      </c>
      <c r="O50" s="205">
        <v>1388</v>
      </c>
      <c r="P50" s="205">
        <v>2106</v>
      </c>
      <c r="Q50" s="205">
        <v>3144</v>
      </c>
      <c r="R50" s="205">
        <v>2466</v>
      </c>
      <c r="S50" s="205">
        <v>2170</v>
      </c>
      <c r="T50" s="205">
        <v>1313</v>
      </c>
      <c r="U50" s="205">
        <v>908</v>
      </c>
      <c r="V50" s="205">
        <v>453</v>
      </c>
      <c r="W50" s="212">
        <v>126</v>
      </c>
      <c r="X50" s="191"/>
      <c r="Y50" s="211">
        <v>0</v>
      </c>
      <c r="Z50" s="205">
        <v>0</v>
      </c>
      <c r="AA50" s="205">
        <v>0</v>
      </c>
      <c r="AB50" s="205">
        <v>0</v>
      </c>
      <c r="AC50" s="205">
        <v>0</v>
      </c>
      <c r="AD50" s="205">
        <v>0</v>
      </c>
      <c r="AE50" s="205">
        <v>0</v>
      </c>
      <c r="AF50" s="205">
        <v>0</v>
      </c>
      <c r="AG50" s="205">
        <v>0</v>
      </c>
      <c r="AH50" s="205" t="s">
        <v>12</v>
      </c>
      <c r="AI50" s="205">
        <v>0</v>
      </c>
      <c r="AJ50" s="205">
        <v>6</v>
      </c>
      <c r="AK50" s="205">
        <v>42</v>
      </c>
      <c r="AL50" s="205">
        <v>245</v>
      </c>
      <c r="AM50" s="205">
        <v>544</v>
      </c>
      <c r="AN50" s="205">
        <v>1044</v>
      </c>
      <c r="AO50" s="205">
        <v>1249</v>
      </c>
      <c r="AP50" s="205">
        <v>864</v>
      </c>
      <c r="AQ50" s="205">
        <v>308</v>
      </c>
      <c r="AR50" s="212">
        <v>62</v>
      </c>
      <c r="AS50" s="191"/>
      <c r="AT50" s="211">
        <v>0</v>
      </c>
      <c r="AU50" s="205">
        <v>0</v>
      </c>
      <c r="AV50" s="205">
        <v>0</v>
      </c>
      <c r="AW50" s="205">
        <v>0</v>
      </c>
      <c r="AX50" s="205">
        <v>0</v>
      </c>
      <c r="AY50" s="205" t="s">
        <v>12</v>
      </c>
      <c r="AZ50" s="205" t="s">
        <v>12</v>
      </c>
      <c r="BA50" s="205">
        <v>6</v>
      </c>
      <c r="BB50" s="205">
        <v>10</v>
      </c>
      <c r="BC50" s="205">
        <v>26</v>
      </c>
      <c r="BD50" s="205">
        <v>60</v>
      </c>
      <c r="BE50" s="205">
        <v>88</v>
      </c>
      <c r="BF50" s="205">
        <v>186</v>
      </c>
      <c r="BG50" s="205">
        <v>323</v>
      </c>
      <c r="BH50" s="205">
        <v>468</v>
      </c>
      <c r="BI50" s="205">
        <v>531</v>
      </c>
      <c r="BJ50" s="205">
        <v>578</v>
      </c>
      <c r="BK50" s="205">
        <v>373</v>
      </c>
      <c r="BL50" s="205">
        <v>169</v>
      </c>
      <c r="BM50" s="205">
        <v>44</v>
      </c>
      <c r="BN50" s="211">
        <v>0</v>
      </c>
      <c r="BO50" s="205">
        <v>0</v>
      </c>
      <c r="BP50" s="205" t="s">
        <v>12</v>
      </c>
      <c r="BQ50" s="205">
        <v>0</v>
      </c>
      <c r="BR50" s="205">
        <v>0</v>
      </c>
      <c r="BS50" s="205" t="s">
        <v>12</v>
      </c>
      <c r="BT50" s="205" t="s">
        <v>12</v>
      </c>
      <c r="BU50" s="205" t="s">
        <v>12</v>
      </c>
      <c r="BV50" s="205">
        <v>10</v>
      </c>
      <c r="BW50" s="205">
        <v>41</v>
      </c>
      <c r="BX50" s="205">
        <v>49</v>
      </c>
      <c r="BY50" s="205">
        <v>93</v>
      </c>
      <c r="BZ50" s="205">
        <v>160</v>
      </c>
      <c r="CA50" s="205">
        <v>259</v>
      </c>
      <c r="CB50" s="205">
        <v>335</v>
      </c>
      <c r="CC50" s="205">
        <v>434</v>
      </c>
      <c r="CD50" s="205">
        <v>478</v>
      </c>
      <c r="CE50" s="205">
        <v>428</v>
      </c>
      <c r="CF50" s="205">
        <v>275</v>
      </c>
      <c r="CG50" s="212">
        <v>81</v>
      </c>
      <c r="CH50" s="191"/>
      <c r="CI50" s="211">
        <v>0</v>
      </c>
      <c r="CJ50" s="205">
        <v>0</v>
      </c>
      <c r="CK50" s="205">
        <v>0</v>
      </c>
      <c r="CL50" s="205" t="s">
        <v>12</v>
      </c>
      <c r="CM50" s="205" t="s">
        <v>12</v>
      </c>
      <c r="CN50" s="205">
        <v>0</v>
      </c>
      <c r="CO50" s="205">
        <v>0</v>
      </c>
      <c r="CP50" s="205" t="s">
        <v>12</v>
      </c>
      <c r="CQ50" s="205" t="s">
        <v>12</v>
      </c>
      <c r="CR50" s="205">
        <v>5</v>
      </c>
      <c r="CS50" s="205" t="s">
        <v>12</v>
      </c>
      <c r="CT50" s="205">
        <v>12</v>
      </c>
      <c r="CU50" s="205">
        <v>19</v>
      </c>
      <c r="CV50" s="205">
        <v>40</v>
      </c>
      <c r="CW50" s="205">
        <v>52</v>
      </c>
      <c r="CX50" s="205">
        <v>53</v>
      </c>
      <c r="CY50" s="205">
        <v>60</v>
      </c>
      <c r="CZ50" s="205">
        <v>28</v>
      </c>
      <c r="DA50" s="205">
        <v>11</v>
      </c>
      <c r="DB50" s="205" t="s">
        <v>12</v>
      </c>
      <c r="DC50" s="211">
        <v>0</v>
      </c>
      <c r="DD50" s="205">
        <v>0</v>
      </c>
      <c r="DE50" s="205">
        <v>0</v>
      </c>
      <c r="DF50" s="205" t="s">
        <v>12</v>
      </c>
      <c r="DG50" s="205" t="s">
        <v>12</v>
      </c>
      <c r="DH50" s="205">
        <v>0</v>
      </c>
      <c r="DI50" s="205" t="s">
        <v>12</v>
      </c>
      <c r="DJ50" s="205" t="s">
        <v>12</v>
      </c>
      <c r="DK50" s="205" t="s">
        <v>12</v>
      </c>
      <c r="DL50" s="205">
        <v>6</v>
      </c>
      <c r="DM50" s="205">
        <v>5</v>
      </c>
      <c r="DN50" s="205">
        <v>11</v>
      </c>
      <c r="DO50" s="205">
        <v>24</v>
      </c>
      <c r="DP50" s="205">
        <v>49</v>
      </c>
      <c r="DQ50" s="205">
        <v>37</v>
      </c>
      <c r="DR50" s="205">
        <v>47</v>
      </c>
      <c r="DS50" s="205">
        <v>32</v>
      </c>
      <c r="DT50" s="205">
        <v>20</v>
      </c>
      <c r="DU50" s="205">
        <v>11</v>
      </c>
      <c r="DV50" s="212" t="s">
        <v>12</v>
      </c>
      <c r="DW50" s="191"/>
      <c r="DX50" s="211">
        <v>0</v>
      </c>
      <c r="DY50" s="205">
        <v>0</v>
      </c>
      <c r="DZ50" s="205">
        <v>17</v>
      </c>
      <c r="EA50" s="205">
        <v>191</v>
      </c>
      <c r="EB50" s="205">
        <v>140</v>
      </c>
      <c r="EC50" s="205">
        <v>112</v>
      </c>
      <c r="ED50" s="205">
        <v>190</v>
      </c>
      <c r="EE50" s="205">
        <v>308</v>
      </c>
      <c r="EF50" s="205">
        <v>523</v>
      </c>
      <c r="EG50" s="205">
        <v>658</v>
      </c>
      <c r="EH50" s="205">
        <v>748</v>
      </c>
      <c r="EI50" s="205">
        <v>695</v>
      </c>
      <c r="EJ50" s="205">
        <v>825</v>
      </c>
      <c r="EK50" s="205">
        <v>1043</v>
      </c>
      <c r="EL50" s="205">
        <v>971</v>
      </c>
      <c r="EM50" s="205">
        <v>1069</v>
      </c>
      <c r="EN50" s="205">
        <v>919</v>
      </c>
      <c r="EO50" s="205">
        <v>562</v>
      </c>
      <c r="EP50" s="205">
        <v>271</v>
      </c>
      <c r="EQ50" s="205">
        <v>55</v>
      </c>
      <c r="ER50" s="211">
        <v>0</v>
      </c>
      <c r="ES50" s="205">
        <v>0</v>
      </c>
      <c r="ET50" s="205">
        <v>19</v>
      </c>
      <c r="EU50" s="205">
        <v>193</v>
      </c>
      <c r="EV50" s="205">
        <v>101</v>
      </c>
      <c r="EW50" s="205">
        <v>89</v>
      </c>
      <c r="EX50" s="205">
        <v>161</v>
      </c>
      <c r="EY50" s="205">
        <v>242</v>
      </c>
      <c r="EZ50" s="205">
        <v>549</v>
      </c>
      <c r="FA50" s="205">
        <v>775</v>
      </c>
      <c r="FB50" s="205">
        <v>904</v>
      </c>
      <c r="FC50" s="205">
        <v>841</v>
      </c>
      <c r="FD50" s="205">
        <v>990</v>
      </c>
      <c r="FE50" s="205">
        <v>1341</v>
      </c>
      <c r="FF50" s="205">
        <v>1337</v>
      </c>
      <c r="FG50" s="205">
        <v>1202</v>
      </c>
      <c r="FH50" s="205">
        <v>1065</v>
      </c>
      <c r="FI50" s="205">
        <v>682</v>
      </c>
      <c r="FJ50" s="205">
        <v>362</v>
      </c>
      <c r="FK50" s="212">
        <v>103</v>
      </c>
      <c r="FS50"/>
    </row>
    <row r="51" spans="2:175" ht="15.75" x14ac:dyDescent="0.25">
      <c r="B51" s="109">
        <v>2000</v>
      </c>
      <c r="C51" s="191"/>
      <c r="D51" s="208">
        <v>0</v>
      </c>
      <c r="E51" s="209">
        <v>0</v>
      </c>
      <c r="F51" s="209">
        <v>0</v>
      </c>
      <c r="G51" s="209">
        <v>0</v>
      </c>
      <c r="H51" s="209">
        <v>0</v>
      </c>
      <c r="I51" s="209">
        <v>0</v>
      </c>
      <c r="J51" s="209" t="s">
        <v>12</v>
      </c>
      <c r="K51" s="209">
        <v>25</v>
      </c>
      <c r="L51" s="209">
        <v>134</v>
      </c>
      <c r="M51" s="209">
        <v>433</v>
      </c>
      <c r="N51" s="209">
        <v>978</v>
      </c>
      <c r="O51" s="209">
        <v>1494</v>
      </c>
      <c r="P51" s="209">
        <v>2680</v>
      </c>
      <c r="Q51" s="209">
        <v>3136</v>
      </c>
      <c r="R51" s="209">
        <v>2539</v>
      </c>
      <c r="S51" s="209">
        <v>2075</v>
      </c>
      <c r="T51" s="209">
        <v>1347</v>
      </c>
      <c r="U51" s="209">
        <v>982</v>
      </c>
      <c r="V51" s="209">
        <v>454</v>
      </c>
      <c r="W51" s="210">
        <v>130</v>
      </c>
      <c r="X51" s="191"/>
      <c r="Y51" s="208">
        <v>0</v>
      </c>
      <c r="Z51" s="209">
        <v>0</v>
      </c>
      <c r="AA51" s="209">
        <v>0</v>
      </c>
      <c r="AB51" s="209">
        <v>0</v>
      </c>
      <c r="AC51" s="209">
        <v>0</v>
      </c>
      <c r="AD51" s="209">
        <v>0</v>
      </c>
      <c r="AE51" s="209">
        <v>0</v>
      </c>
      <c r="AF51" s="209">
        <v>0</v>
      </c>
      <c r="AG51" s="209">
        <v>0</v>
      </c>
      <c r="AH51" s="209" t="s">
        <v>12</v>
      </c>
      <c r="AI51" s="209" t="s">
        <v>12</v>
      </c>
      <c r="AJ51" s="209">
        <v>11</v>
      </c>
      <c r="AK51" s="209">
        <v>89</v>
      </c>
      <c r="AL51" s="209">
        <v>431</v>
      </c>
      <c r="AM51" s="209">
        <v>877</v>
      </c>
      <c r="AN51" s="209">
        <v>1554</v>
      </c>
      <c r="AO51" s="209">
        <v>1712</v>
      </c>
      <c r="AP51" s="209">
        <v>1120</v>
      </c>
      <c r="AQ51" s="209">
        <v>382</v>
      </c>
      <c r="AR51" s="210">
        <v>50</v>
      </c>
      <c r="AS51" s="191"/>
      <c r="AT51" s="208">
        <v>0</v>
      </c>
      <c r="AU51" s="209">
        <v>0</v>
      </c>
      <c r="AV51" s="209">
        <v>0</v>
      </c>
      <c r="AW51" s="209">
        <v>0</v>
      </c>
      <c r="AX51" s="209">
        <v>0</v>
      </c>
      <c r="AY51" s="209">
        <v>0</v>
      </c>
      <c r="AZ51" s="209" t="s">
        <v>12</v>
      </c>
      <c r="BA51" s="209">
        <v>6</v>
      </c>
      <c r="BB51" s="209">
        <v>9</v>
      </c>
      <c r="BC51" s="209">
        <v>38</v>
      </c>
      <c r="BD51" s="209">
        <v>51</v>
      </c>
      <c r="BE51" s="209">
        <v>86</v>
      </c>
      <c r="BF51" s="209">
        <v>181</v>
      </c>
      <c r="BG51" s="209">
        <v>351</v>
      </c>
      <c r="BH51" s="209">
        <v>530</v>
      </c>
      <c r="BI51" s="209">
        <v>626</v>
      </c>
      <c r="BJ51" s="209">
        <v>605</v>
      </c>
      <c r="BK51" s="209">
        <v>428</v>
      </c>
      <c r="BL51" s="209">
        <v>178</v>
      </c>
      <c r="BM51" s="209">
        <v>36</v>
      </c>
      <c r="BN51" s="208">
        <v>0</v>
      </c>
      <c r="BO51" s="209">
        <v>0</v>
      </c>
      <c r="BP51" s="209">
        <v>0</v>
      </c>
      <c r="BQ51" s="209">
        <v>0</v>
      </c>
      <c r="BR51" s="209">
        <v>0</v>
      </c>
      <c r="BS51" s="209" t="s">
        <v>12</v>
      </c>
      <c r="BT51" s="209">
        <v>6</v>
      </c>
      <c r="BU51" s="209">
        <v>9</v>
      </c>
      <c r="BV51" s="209">
        <v>11</v>
      </c>
      <c r="BW51" s="209">
        <v>24</v>
      </c>
      <c r="BX51" s="209">
        <v>77</v>
      </c>
      <c r="BY51" s="209">
        <v>110</v>
      </c>
      <c r="BZ51" s="209">
        <v>183</v>
      </c>
      <c r="CA51" s="209">
        <v>328</v>
      </c>
      <c r="CB51" s="209">
        <v>371</v>
      </c>
      <c r="CC51" s="209">
        <v>475</v>
      </c>
      <c r="CD51" s="209">
        <v>531</v>
      </c>
      <c r="CE51" s="209">
        <v>452</v>
      </c>
      <c r="CF51" s="209">
        <v>289</v>
      </c>
      <c r="CG51" s="210">
        <v>86</v>
      </c>
      <c r="CH51" s="191"/>
      <c r="CI51" s="208">
        <v>0</v>
      </c>
      <c r="CJ51" s="209">
        <v>0</v>
      </c>
      <c r="CK51" s="209">
        <v>0</v>
      </c>
      <c r="CL51" s="209">
        <v>0</v>
      </c>
      <c r="CM51" s="209" t="s">
        <v>12</v>
      </c>
      <c r="CN51" s="209">
        <v>0</v>
      </c>
      <c r="CO51" s="209">
        <v>0</v>
      </c>
      <c r="CP51" s="209" t="s">
        <v>12</v>
      </c>
      <c r="CQ51" s="209" t="s">
        <v>12</v>
      </c>
      <c r="CR51" s="209">
        <v>7</v>
      </c>
      <c r="CS51" s="209">
        <v>10</v>
      </c>
      <c r="CT51" s="209">
        <v>12</v>
      </c>
      <c r="CU51" s="209">
        <v>26</v>
      </c>
      <c r="CV51" s="209">
        <v>43</v>
      </c>
      <c r="CW51" s="209">
        <v>61</v>
      </c>
      <c r="CX51" s="209">
        <v>71</v>
      </c>
      <c r="CY51" s="209">
        <v>58</v>
      </c>
      <c r="CZ51" s="209">
        <v>39</v>
      </c>
      <c r="DA51" s="209">
        <v>17</v>
      </c>
      <c r="DB51" s="209" t="s">
        <v>12</v>
      </c>
      <c r="DC51" s="208">
        <v>0</v>
      </c>
      <c r="DD51" s="209">
        <v>0</v>
      </c>
      <c r="DE51" s="209">
        <v>0</v>
      </c>
      <c r="DF51" s="209">
        <v>0</v>
      </c>
      <c r="DG51" s="209">
        <v>0</v>
      </c>
      <c r="DH51" s="209" t="s">
        <v>12</v>
      </c>
      <c r="DI51" s="209" t="s">
        <v>12</v>
      </c>
      <c r="DJ51" s="209" t="s">
        <v>12</v>
      </c>
      <c r="DK51" s="209" t="s">
        <v>12</v>
      </c>
      <c r="DL51" s="209">
        <v>5</v>
      </c>
      <c r="DM51" s="209">
        <v>15</v>
      </c>
      <c r="DN51" s="209">
        <v>13</v>
      </c>
      <c r="DO51" s="209">
        <v>33</v>
      </c>
      <c r="DP51" s="209">
        <v>45</v>
      </c>
      <c r="DQ51" s="209">
        <v>54</v>
      </c>
      <c r="DR51" s="209">
        <v>45</v>
      </c>
      <c r="DS51" s="209">
        <v>50</v>
      </c>
      <c r="DT51" s="209">
        <v>39</v>
      </c>
      <c r="DU51" s="209">
        <v>13</v>
      </c>
      <c r="DV51" s="210" t="s">
        <v>12</v>
      </c>
      <c r="DW51" s="191"/>
      <c r="DX51" s="208">
        <v>0</v>
      </c>
      <c r="DY51" s="209">
        <v>0</v>
      </c>
      <c r="DZ51" s="209">
        <v>63</v>
      </c>
      <c r="EA51" s="209">
        <v>215</v>
      </c>
      <c r="EB51" s="209">
        <v>129</v>
      </c>
      <c r="EC51" s="209">
        <v>136</v>
      </c>
      <c r="ED51" s="209">
        <v>246</v>
      </c>
      <c r="EE51" s="209">
        <v>363</v>
      </c>
      <c r="EF51" s="209">
        <v>549</v>
      </c>
      <c r="EG51" s="209">
        <v>674</v>
      </c>
      <c r="EH51" s="209">
        <v>830</v>
      </c>
      <c r="EI51" s="209">
        <v>768</v>
      </c>
      <c r="EJ51" s="209">
        <v>873</v>
      </c>
      <c r="EK51" s="209">
        <v>1195</v>
      </c>
      <c r="EL51" s="209">
        <v>1068</v>
      </c>
      <c r="EM51" s="209">
        <v>1120</v>
      </c>
      <c r="EN51" s="209">
        <v>845</v>
      </c>
      <c r="EO51" s="209">
        <v>578</v>
      </c>
      <c r="EP51" s="209">
        <v>230</v>
      </c>
      <c r="EQ51" s="209">
        <v>48</v>
      </c>
      <c r="ER51" s="208">
        <v>0</v>
      </c>
      <c r="ES51" s="209">
        <v>0</v>
      </c>
      <c r="ET51" s="209">
        <v>51</v>
      </c>
      <c r="EU51" s="209">
        <v>154</v>
      </c>
      <c r="EV51" s="209">
        <v>87</v>
      </c>
      <c r="EW51" s="209">
        <v>106</v>
      </c>
      <c r="EX51" s="209">
        <v>177</v>
      </c>
      <c r="EY51" s="209">
        <v>346</v>
      </c>
      <c r="EZ51" s="209">
        <v>619</v>
      </c>
      <c r="FA51" s="209">
        <v>852</v>
      </c>
      <c r="FB51" s="209">
        <v>866</v>
      </c>
      <c r="FC51" s="209">
        <v>1010</v>
      </c>
      <c r="FD51" s="209">
        <v>1053</v>
      </c>
      <c r="FE51" s="209">
        <v>1556</v>
      </c>
      <c r="FF51" s="209">
        <v>1496</v>
      </c>
      <c r="FG51" s="209">
        <v>1320</v>
      </c>
      <c r="FH51" s="209">
        <v>1087</v>
      </c>
      <c r="FI51" s="209">
        <v>753</v>
      </c>
      <c r="FJ51" s="209">
        <v>376</v>
      </c>
      <c r="FK51" s="210">
        <v>107</v>
      </c>
      <c r="FS51"/>
    </row>
    <row r="52" spans="2:175" ht="15.75" x14ac:dyDescent="0.25">
      <c r="B52" s="108">
        <v>2001</v>
      </c>
      <c r="C52" s="191"/>
      <c r="D52" s="211">
        <v>0</v>
      </c>
      <c r="E52" s="205">
        <v>0</v>
      </c>
      <c r="F52" s="205">
        <v>0</v>
      </c>
      <c r="G52" s="205">
        <v>0</v>
      </c>
      <c r="H52" s="205" t="s">
        <v>12</v>
      </c>
      <c r="I52" s="205">
        <v>0</v>
      </c>
      <c r="J52" s="205" t="s">
        <v>12</v>
      </c>
      <c r="K52" s="205">
        <v>27</v>
      </c>
      <c r="L52" s="205">
        <v>176</v>
      </c>
      <c r="M52" s="205">
        <v>537</v>
      </c>
      <c r="N52" s="205">
        <v>1104</v>
      </c>
      <c r="O52" s="205">
        <v>1709</v>
      </c>
      <c r="P52" s="205">
        <v>2830</v>
      </c>
      <c r="Q52" s="205">
        <v>3230</v>
      </c>
      <c r="R52" s="205">
        <v>2703</v>
      </c>
      <c r="S52" s="205">
        <v>2037</v>
      </c>
      <c r="T52" s="205">
        <v>1489</v>
      </c>
      <c r="U52" s="205">
        <v>1014</v>
      </c>
      <c r="V52" s="205">
        <v>531</v>
      </c>
      <c r="W52" s="212">
        <v>130</v>
      </c>
      <c r="X52" s="191"/>
      <c r="Y52" s="211">
        <v>0</v>
      </c>
      <c r="Z52" s="205">
        <v>0</v>
      </c>
      <c r="AA52" s="205">
        <v>0</v>
      </c>
      <c r="AB52" s="205">
        <v>0</v>
      </c>
      <c r="AC52" s="205">
        <v>0</v>
      </c>
      <c r="AD52" s="205">
        <v>0</v>
      </c>
      <c r="AE52" s="205">
        <v>0</v>
      </c>
      <c r="AF52" s="205">
        <v>0</v>
      </c>
      <c r="AG52" s="205">
        <v>0</v>
      </c>
      <c r="AH52" s="205" t="s">
        <v>12</v>
      </c>
      <c r="AI52" s="205" t="s">
        <v>12</v>
      </c>
      <c r="AJ52" s="205">
        <v>29</v>
      </c>
      <c r="AK52" s="205">
        <v>176</v>
      </c>
      <c r="AL52" s="205">
        <v>684</v>
      </c>
      <c r="AM52" s="205">
        <v>1384</v>
      </c>
      <c r="AN52" s="205">
        <v>2201</v>
      </c>
      <c r="AO52" s="205">
        <v>2217</v>
      </c>
      <c r="AP52" s="205">
        <v>1367</v>
      </c>
      <c r="AQ52" s="205">
        <v>473</v>
      </c>
      <c r="AR52" s="212">
        <v>62</v>
      </c>
      <c r="AS52" s="191"/>
      <c r="AT52" s="211">
        <v>0</v>
      </c>
      <c r="AU52" s="205">
        <v>0</v>
      </c>
      <c r="AV52" s="205" t="s">
        <v>12</v>
      </c>
      <c r="AW52" s="205">
        <v>0</v>
      </c>
      <c r="AX52" s="205">
        <v>0</v>
      </c>
      <c r="AY52" s="205" t="s">
        <v>12</v>
      </c>
      <c r="AZ52" s="205">
        <v>7</v>
      </c>
      <c r="BA52" s="205" t="s">
        <v>12</v>
      </c>
      <c r="BB52" s="205">
        <v>14</v>
      </c>
      <c r="BC52" s="205">
        <v>21</v>
      </c>
      <c r="BD52" s="205">
        <v>74</v>
      </c>
      <c r="BE52" s="205">
        <v>120</v>
      </c>
      <c r="BF52" s="205">
        <v>208</v>
      </c>
      <c r="BG52" s="205">
        <v>434</v>
      </c>
      <c r="BH52" s="205">
        <v>525</v>
      </c>
      <c r="BI52" s="205">
        <v>637</v>
      </c>
      <c r="BJ52" s="205">
        <v>610</v>
      </c>
      <c r="BK52" s="205">
        <v>429</v>
      </c>
      <c r="BL52" s="205">
        <v>179</v>
      </c>
      <c r="BM52" s="205">
        <v>30</v>
      </c>
      <c r="BN52" s="211">
        <v>0</v>
      </c>
      <c r="BO52" s="205">
        <v>0</v>
      </c>
      <c r="BP52" s="205">
        <v>0</v>
      </c>
      <c r="BQ52" s="205">
        <v>0</v>
      </c>
      <c r="BR52" s="205" t="s">
        <v>12</v>
      </c>
      <c r="BS52" s="205">
        <v>7</v>
      </c>
      <c r="BT52" s="205" t="s">
        <v>12</v>
      </c>
      <c r="BU52" s="205">
        <v>9</v>
      </c>
      <c r="BV52" s="205">
        <v>19</v>
      </c>
      <c r="BW52" s="205">
        <v>28</v>
      </c>
      <c r="BX52" s="205">
        <v>75</v>
      </c>
      <c r="BY52" s="205">
        <v>115</v>
      </c>
      <c r="BZ52" s="205">
        <v>217</v>
      </c>
      <c r="CA52" s="205">
        <v>377</v>
      </c>
      <c r="CB52" s="205">
        <v>406</v>
      </c>
      <c r="CC52" s="205">
        <v>487</v>
      </c>
      <c r="CD52" s="205">
        <v>512</v>
      </c>
      <c r="CE52" s="205">
        <v>454</v>
      </c>
      <c r="CF52" s="205">
        <v>266</v>
      </c>
      <c r="CG52" s="212">
        <v>68</v>
      </c>
      <c r="CH52" s="191"/>
      <c r="CI52" s="211">
        <v>0</v>
      </c>
      <c r="CJ52" s="205">
        <v>0</v>
      </c>
      <c r="CK52" s="205">
        <v>0</v>
      </c>
      <c r="CL52" s="205">
        <v>0</v>
      </c>
      <c r="CM52" s="205">
        <v>0</v>
      </c>
      <c r="CN52" s="205" t="s">
        <v>12</v>
      </c>
      <c r="CO52" s="205" t="s">
        <v>12</v>
      </c>
      <c r="CP52" s="205" t="s">
        <v>12</v>
      </c>
      <c r="CQ52" s="205">
        <v>6</v>
      </c>
      <c r="CR52" s="205">
        <v>6</v>
      </c>
      <c r="CS52" s="205">
        <v>15</v>
      </c>
      <c r="CT52" s="205">
        <v>15</v>
      </c>
      <c r="CU52" s="205">
        <v>34</v>
      </c>
      <c r="CV52" s="205">
        <v>47</v>
      </c>
      <c r="CW52" s="205">
        <v>81</v>
      </c>
      <c r="CX52" s="205">
        <v>66</v>
      </c>
      <c r="CY52" s="205">
        <v>56</v>
      </c>
      <c r="CZ52" s="205">
        <v>38</v>
      </c>
      <c r="DA52" s="205">
        <v>10</v>
      </c>
      <c r="DB52" s="205">
        <v>6</v>
      </c>
      <c r="DC52" s="211">
        <v>0</v>
      </c>
      <c r="DD52" s="205">
        <v>0</v>
      </c>
      <c r="DE52" s="205">
        <v>0</v>
      </c>
      <c r="DF52" s="205">
        <v>0</v>
      </c>
      <c r="DG52" s="205">
        <v>0</v>
      </c>
      <c r="DH52" s="205">
        <v>0</v>
      </c>
      <c r="DI52" s="205" t="s">
        <v>12</v>
      </c>
      <c r="DJ52" s="205" t="s">
        <v>12</v>
      </c>
      <c r="DK52" s="205">
        <v>5</v>
      </c>
      <c r="DL52" s="205">
        <v>9</v>
      </c>
      <c r="DM52" s="205">
        <v>16</v>
      </c>
      <c r="DN52" s="205">
        <v>14</v>
      </c>
      <c r="DO52" s="205">
        <v>29</v>
      </c>
      <c r="DP52" s="205">
        <v>48</v>
      </c>
      <c r="DQ52" s="205">
        <v>55</v>
      </c>
      <c r="DR52" s="205">
        <v>64</v>
      </c>
      <c r="DS52" s="205">
        <v>38</v>
      </c>
      <c r="DT52" s="205">
        <v>45</v>
      </c>
      <c r="DU52" s="205">
        <v>9</v>
      </c>
      <c r="DV52" s="212" t="s">
        <v>12</v>
      </c>
      <c r="DW52" s="191"/>
      <c r="DX52" s="211">
        <v>0</v>
      </c>
      <c r="DY52" s="205">
        <v>0</v>
      </c>
      <c r="DZ52" s="205">
        <v>105</v>
      </c>
      <c r="EA52" s="205">
        <v>180</v>
      </c>
      <c r="EB52" s="205">
        <v>120</v>
      </c>
      <c r="EC52" s="205">
        <v>140</v>
      </c>
      <c r="ED52" s="205">
        <v>263</v>
      </c>
      <c r="EE52" s="205">
        <v>421</v>
      </c>
      <c r="EF52" s="205">
        <v>589</v>
      </c>
      <c r="EG52" s="205">
        <v>758</v>
      </c>
      <c r="EH52" s="205">
        <v>781</v>
      </c>
      <c r="EI52" s="205">
        <v>818</v>
      </c>
      <c r="EJ52" s="205">
        <v>1002</v>
      </c>
      <c r="EK52" s="205">
        <v>1283</v>
      </c>
      <c r="EL52" s="205">
        <v>1226</v>
      </c>
      <c r="EM52" s="205">
        <v>1130</v>
      </c>
      <c r="EN52" s="205">
        <v>969</v>
      </c>
      <c r="EO52" s="205">
        <v>569</v>
      </c>
      <c r="EP52" s="205">
        <v>218</v>
      </c>
      <c r="EQ52" s="205">
        <v>42</v>
      </c>
      <c r="ER52" s="211">
        <v>0</v>
      </c>
      <c r="ES52" s="205">
        <v>0</v>
      </c>
      <c r="ET52" s="205">
        <v>88</v>
      </c>
      <c r="EU52" s="205">
        <v>166</v>
      </c>
      <c r="EV52" s="205">
        <v>84</v>
      </c>
      <c r="EW52" s="205">
        <v>147</v>
      </c>
      <c r="EX52" s="205">
        <v>205</v>
      </c>
      <c r="EY52" s="205">
        <v>400</v>
      </c>
      <c r="EZ52" s="205">
        <v>705</v>
      </c>
      <c r="FA52" s="205">
        <v>887</v>
      </c>
      <c r="FB52" s="205">
        <v>1003</v>
      </c>
      <c r="FC52" s="205">
        <v>1064</v>
      </c>
      <c r="FD52" s="205">
        <v>1261</v>
      </c>
      <c r="FE52" s="205">
        <v>1696</v>
      </c>
      <c r="FF52" s="205">
        <v>1473</v>
      </c>
      <c r="FG52" s="205">
        <v>1399</v>
      </c>
      <c r="FH52" s="205">
        <v>1106</v>
      </c>
      <c r="FI52" s="205">
        <v>731</v>
      </c>
      <c r="FJ52" s="205">
        <v>411</v>
      </c>
      <c r="FK52" s="212">
        <v>111</v>
      </c>
      <c r="FS52"/>
    </row>
    <row r="53" spans="2:175" ht="15.75" x14ac:dyDescent="0.25">
      <c r="B53" s="109">
        <v>2002</v>
      </c>
      <c r="C53" s="191"/>
      <c r="D53" s="208">
        <v>0</v>
      </c>
      <c r="E53" s="209">
        <v>0</v>
      </c>
      <c r="F53" s="209">
        <v>0</v>
      </c>
      <c r="G53" s="209">
        <v>0</v>
      </c>
      <c r="H53" s="209">
        <v>0</v>
      </c>
      <c r="I53" s="209">
        <v>0</v>
      </c>
      <c r="J53" s="209">
        <v>5</v>
      </c>
      <c r="K53" s="209">
        <v>40</v>
      </c>
      <c r="L53" s="209">
        <v>236</v>
      </c>
      <c r="M53" s="209">
        <v>673</v>
      </c>
      <c r="N53" s="209">
        <v>1241</v>
      </c>
      <c r="O53" s="209">
        <v>1880</v>
      </c>
      <c r="P53" s="209">
        <v>2955</v>
      </c>
      <c r="Q53" s="209">
        <v>3408</v>
      </c>
      <c r="R53" s="209">
        <v>3072</v>
      </c>
      <c r="S53" s="209">
        <v>2076</v>
      </c>
      <c r="T53" s="209">
        <v>1551</v>
      </c>
      <c r="U53" s="209">
        <v>978</v>
      </c>
      <c r="V53" s="209">
        <v>457</v>
      </c>
      <c r="W53" s="210">
        <v>97</v>
      </c>
      <c r="X53" s="191"/>
      <c r="Y53" s="208">
        <v>0</v>
      </c>
      <c r="Z53" s="209">
        <v>0</v>
      </c>
      <c r="AA53" s="209">
        <v>0</v>
      </c>
      <c r="AB53" s="209">
        <v>0</v>
      </c>
      <c r="AC53" s="209">
        <v>0</v>
      </c>
      <c r="AD53" s="209" t="s">
        <v>12</v>
      </c>
      <c r="AE53" s="209" t="s">
        <v>12</v>
      </c>
      <c r="AF53" s="209">
        <v>0</v>
      </c>
      <c r="AG53" s="209">
        <v>0</v>
      </c>
      <c r="AH53" s="209" t="s">
        <v>12</v>
      </c>
      <c r="AI53" s="209">
        <v>7</v>
      </c>
      <c r="AJ53" s="209">
        <v>55</v>
      </c>
      <c r="AK53" s="209">
        <v>259</v>
      </c>
      <c r="AL53" s="209">
        <v>1003</v>
      </c>
      <c r="AM53" s="209">
        <v>1649</v>
      </c>
      <c r="AN53" s="209">
        <v>2641</v>
      </c>
      <c r="AO53" s="209">
        <v>2321</v>
      </c>
      <c r="AP53" s="209">
        <v>1393</v>
      </c>
      <c r="AQ53" s="209">
        <v>434</v>
      </c>
      <c r="AR53" s="210">
        <v>59</v>
      </c>
      <c r="AS53" s="191"/>
      <c r="AT53" s="208">
        <v>0</v>
      </c>
      <c r="AU53" s="209">
        <v>0</v>
      </c>
      <c r="AV53" s="209">
        <v>0</v>
      </c>
      <c r="AW53" s="209">
        <v>0</v>
      </c>
      <c r="AX53" s="209" t="s">
        <v>12</v>
      </c>
      <c r="AY53" s="209" t="s">
        <v>12</v>
      </c>
      <c r="AZ53" s="209">
        <v>10</v>
      </c>
      <c r="BA53" s="209">
        <v>5</v>
      </c>
      <c r="BB53" s="209">
        <v>10</v>
      </c>
      <c r="BC53" s="209">
        <v>40</v>
      </c>
      <c r="BD53" s="209">
        <v>73</v>
      </c>
      <c r="BE53" s="209">
        <v>133</v>
      </c>
      <c r="BF53" s="209">
        <v>258</v>
      </c>
      <c r="BG53" s="209">
        <v>459</v>
      </c>
      <c r="BH53" s="209">
        <v>577</v>
      </c>
      <c r="BI53" s="209">
        <v>680</v>
      </c>
      <c r="BJ53" s="209">
        <v>610</v>
      </c>
      <c r="BK53" s="209">
        <v>434</v>
      </c>
      <c r="BL53" s="209">
        <v>184</v>
      </c>
      <c r="BM53" s="209">
        <v>31</v>
      </c>
      <c r="BN53" s="208">
        <v>0</v>
      </c>
      <c r="BO53" s="209">
        <v>0</v>
      </c>
      <c r="BP53" s="209">
        <v>0</v>
      </c>
      <c r="BQ53" s="209">
        <v>0</v>
      </c>
      <c r="BR53" s="209">
        <v>0</v>
      </c>
      <c r="BS53" s="209" t="s">
        <v>12</v>
      </c>
      <c r="BT53" s="209">
        <v>14</v>
      </c>
      <c r="BU53" s="209">
        <v>11</v>
      </c>
      <c r="BV53" s="209">
        <v>21</v>
      </c>
      <c r="BW53" s="209">
        <v>46</v>
      </c>
      <c r="BX53" s="209">
        <v>75</v>
      </c>
      <c r="BY53" s="209">
        <v>137</v>
      </c>
      <c r="BZ53" s="209">
        <v>229</v>
      </c>
      <c r="CA53" s="209">
        <v>390</v>
      </c>
      <c r="CB53" s="209">
        <v>417</v>
      </c>
      <c r="CC53" s="209">
        <v>530</v>
      </c>
      <c r="CD53" s="209">
        <v>553</v>
      </c>
      <c r="CE53" s="209">
        <v>439</v>
      </c>
      <c r="CF53" s="209">
        <v>304</v>
      </c>
      <c r="CG53" s="210">
        <v>87</v>
      </c>
      <c r="CH53" s="191"/>
      <c r="CI53" s="208">
        <v>0</v>
      </c>
      <c r="CJ53" s="209">
        <v>0</v>
      </c>
      <c r="CK53" s="209" t="s">
        <v>12</v>
      </c>
      <c r="CL53" s="209" t="s">
        <v>12</v>
      </c>
      <c r="CM53" s="209">
        <v>0</v>
      </c>
      <c r="CN53" s="209" t="s">
        <v>12</v>
      </c>
      <c r="CO53" s="209">
        <v>0</v>
      </c>
      <c r="CP53" s="209" t="s">
        <v>12</v>
      </c>
      <c r="CQ53" s="209">
        <v>7</v>
      </c>
      <c r="CR53" s="209">
        <v>10</v>
      </c>
      <c r="CS53" s="209">
        <v>9</v>
      </c>
      <c r="CT53" s="209">
        <v>13</v>
      </c>
      <c r="CU53" s="209">
        <v>40</v>
      </c>
      <c r="CV53" s="209">
        <v>68</v>
      </c>
      <c r="CW53" s="209">
        <v>92</v>
      </c>
      <c r="CX53" s="209">
        <v>93</v>
      </c>
      <c r="CY53" s="209">
        <v>60</v>
      </c>
      <c r="CZ53" s="209">
        <v>19</v>
      </c>
      <c r="DA53" s="209">
        <v>7</v>
      </c>
      <c r="DB53" s="209" t="s">
        <v>12</v>
      </c>
      <c r="DC53" s="208">
        <v>0</v>
      </c>
      <c r="DD53" s="209">
        <v>0</v>
      </c>
      <c r="DE53" s="209" t="s">
        <v>12</v>
      </c>
      <c r="DF53" s="209">
        <v>0</v>
      </c>
      <c r="DG53" s="209">
        <v>0</v>
      </c>
      <c r="DH53" s="209" t="s">
        <v>12</v>
      </c>
      <c r="DI53" s="209" t="s">
        <v>12</v>
      </c>
      <c r="DJ53" s="209" t="s">
        <v>12</v>
      </c>
      <c r="DK53" s="209">
        <v>6</v>
      </c>
      <c r="DL53" s="209">
        <v>6</v>
      </c>
      <c r="DM53" s="209">
        <v>10</v>
      </c>
      <c r="DN53" s="209">
        <v>14</v>
      </c>
      <c r="DO53" s="209">
        <v>35</v>
      </c>
      <c r="DP53" s="209">
        <v>50</v>
      </c>
      <c r="DQ53" s="209">
        <v>66</v>
      </c>
      <c r="DR53" s="209">
        <v>61</v>
      </c>
      <c r="DS53" s="209">
        <v>53</v>
      </c>
      <c r="DT53" s="209">
        <v>26</v>
      </c>
      <c r="DU53" s="209">
        <v>11</v>
      </c>
      <c r="DV53" s="210" t="s">
        <v>12</v>
      </c>
      <c r="DW53" s="191"/>
      <c r="DX53" s="208">
        <v>0</v>
      </c>
      <c r="DY53" s="209">
        <v>0</v>
      </c>
      <c r="DZ53" s="209">
        <v>168</v>
      </c>
      <c r="EA53" s="209">
        <v>176</v>
      </c>
      <c r="EB53" s="209">
        <v>139</v>
      </c>
      <c r="EC53" s="209">
        <v>199</v>
      </c>
      <c r="ED53" s="209">
        <v>290</v>
      </c>
      <c r="EE53" s="209">
        <v>404</v>
      </c>
      <c r="EF53" s="209">
        <v>551</v>
      </c>
      <c r="EG53" s="209">
        <v>730</v>
      </c>
      <c r="EH53" s="209">
        <v>821</v>
      </c>
      <c r="EI53" s="209">
        <v>896</v>
      </c>
      <c r="EJ53" s="209">
        <v>1093</v>
      </c>
      <c r="EK53" s="209">
        <v>1349</v>
      </c>
      <c r="EL53" s="209">
        <v>1298</v>
      </c>
      <c r="EM53" s="209">
        <v>1239</v>
      </c>
      <c r="EN53" s="209">
        <v>1002</v>
      </c>
      <c r="EO53" s="209">
        <v>567</v>
      </c>
      <c r="EP53" s="209">
        <v>230</v>
      </c>
      <c r="EQ53" s="209">
        <v>48</v>
      </c>
      <c r="ER53" s="208">
        <v>0</v>
      </c>
      <c r="ES53" s="209">
        <v>0</v>
      </c>
      <c r="ET53" s="209">
        <v>153</v>
      </c>
      <c r="EU53" s="209">
        <v>138</v>
      </c>
      <c r="EV53" s="209">
        <v>100</v>
      </c>
      <c r="EW53" s="209">
        <v>145</v>
      </c>
      <c r="EX53" s="209">
        <v>259</v>
      </c>
      <c r="EY53" s="209">
        <v>431</v>
      </c>
      <c r="EZ53" s="209">
        <v>732</v>
      </c>
      <c r="FA53" s="209">
        <v>954</v>
      </c>
      <c r="FB53" s="209">
        <v>946</v>
      </c>
      <c r="FC53" s="209">
        <v>1008</v>
      </c>
      <c r="FD53" s="209">
        <v>1330</v>
      </c>
      <c r="FE53" s="209">
        <v>1836</v>
      </c>
      <c r="FF53" s="209">
        <v>1463</v>
      </c>
      <c r="FG53" s="209">
        <v>1408</v>
      </c>
      <c r="FH53" s="209">
        <v>1242</v>
      </c>
      <c r="FI53" s="209">
        <v>797</v>
      </c>
      <c r="FJ53" s="209">
        <v>356</v>
      </c>
      <c r="FK53" s="210">
        <v>91</v>
      </c>
      <c r="FS53"/>
    </row>
    <row r="54" spans="2:175" ht="15.75" x14ac:dyDescent="0.25">
      <c r="B54" s="108">
        <v>2003</v>
      </c>
      <c r="C54" s="191"/>
      <c r="D54" s="211">
        <v>0</v>
      </c>
      <c r="E54" s="205">
        <v>0</v>
      </c>
      <c r="F54" s="205">
        <v>0</v>
      </c>
      <c r="G54" s="205">
        <v>0</v>
      </c>
      <c r="H54" s="205">
        <v>0</v>
      </c>
      <c r="I54" s="205" t="s">
        <v>12</v>
      </c>
      <c r="J54" s="205">
        <v>6</v>
      </c>
      <c r="K54" s="205">
        <v>56</v>
      </c>
      <c r="L54" s="205">
        <v>311</v>
      </c>
      <c r="M54" s="205">
        <v>841</v>
      </c>
      <c r="N54" s="205">
        <v>1600</v>
      </c>
      <c r="O54" s="205">
        <v>2118</v>
      </c>
      <c r="P54" s="205">
        <v>3375</v>
      </c>
      <c r="Q54" s="205">
        <v>3888</v>
      </c>
      <c r="R54" s="205">
        <v>3203</v>
      </c>
      <c r="S54" s="205">
        <v>2351</v>
      </c>
      <c r="T54" s="205">
        <v>1618</v>
      </c>
      <c r="U54" s="205">
        <v>1058</v>
      </c>
      <c r="V54" s="205">
        <v>531</v>
      </c>
      <c r="W54" s="212">
        <v>138</v>
      </c>
      <c r="X54" s="191"/>
      <c r="Y54" s="211">
        <v>0</v>
      </c>
      <c r="Z54" s="205">
        <v>0</v>
      </c>
      <c r="AA54" s="205" t="s">
        <v>12</v>
      </c>
      <c r="AB54" s="205">
        <v>0</v>
      </c>
      <c r="AC54" s="205">
        <v>0</v>
      </c>
      <c r="AD54" s="205">
        <v>0</v>
      </c>
      <c r="AE54" s="205" t="s">
        <v>12</v>
      </c>
      <c r="AF54" s="205">
        <v>0</v>
      </c>
      <c r="AG54" s="205">
        <v>0</v>
      </c>
      <c r="AH54" s="205" t="s">
        <v>12</v>
      </c>
      <c r="AI54" s="205">
        <v>14</v>
      </c>
      <c r="AJ54" s="205">
        <v>83</v>
      </c>
      <c r="AK54" s="205">
        <v>416</v>
      </c>
      <c r="AL54" s="205">
        <v>1283</v>
      </c>
      <c r="AM54" s="205">
        <v>2140</v>
      </c>
      <c r="AN54" s="205">
        <v>3204</v>
      </c>
      <c r="AO54" s="205">
        <v>2525</v>
      </c>
      <c r="AP54" s="205">
        <v>1532</v>
      </c>
      <c r="AQ54" s="205">
        <v>475</v>
      </c>
      <c r="AR54" s="212">
        <v>69</v>
      </c>
      <c r="AS54" s="191"/>
      <c r="AT54" s="211">
        <v>0</v>
      </c>
      <c r="AU54" s="205">
        <v>0</v>
      </c>
      <c r="AV54" s="205">
        <v>0</v>
      </c>
      <c r="AW54" s="205">
        <v>0</v>
      </c>
      <c r="AX54" s="205" t="s">
        <v>12</v>
      </c>
      <c r="AY54" s="205" t="s">
        <v>12</v>
      </c>
      <c r="AZ54" s="205">
        <v>9</v>
      </c>
      <c r="BA54" s="205">
        <v>9</v>
      </c>
      <c r="BB54" s="205">
        <v>20</v>
      </c>
      <c r="BC54" s="205">
        <v>57</v>
      </c>
      <c r="BD54" s="205">
        <v>111</v>
      </c>
      <c r="BE54" s="205">
        <v>163</v>
      </c>
      <c r="BF54" s="205">
        <v>304</v>
      </c>
      <c r="BG54" s="205">
        <v>549</v>
      </c>
      <c r="BH54" s="205">
        <v>728</v>
      </c>
      <c r="BI54" s="205">
        <v>768</v>
      </c>
      <c r="BJ54" s="205">
        <v>669</v>
      </c>
      <c r="BK54" s="205">
        <v>449</v>
      </c>
      <c r="BL54" s="205">
        <v>169</v>
      </c>
      <c r="BM54" s="205">
        <v>27</v>
      </c>
      <c r="BN54" s="211">
        <v>0</v>
      </c>
      <c r="BO54" s="205">
        <v>0</v>
      </c>
      <c r="BP54" s="205">
        <v>0</v>
      </c>
      <c r="BQ54" s="205">
        <v>0</v>
      </c>
      <c r="BR54" s="205" t="s">
        <v>12</v>
      </c>
      <c r="BS54" s="205">
        <v>6</v>
      </c>
      <c r="BT54" s="205">
        <v>8</v>
      </c>
      <c r="BU54" s="205">
        <v>16</v>
      </c>
      <c r="BV54" s="205">
        <v>26</v>
      </c>
      <c r="BW54" s="205">
        <v>54</v>
      </c>
      <c r="BX54" s="205">
        <v>95</v>
      </c>
      <c r="BY54" s="205">
        <v>131</v>
      </c>
      <c r="BZ54" s="205">
        <v>247</v>
      </c>
      <c r="CA54" s="205">
        <v>432</v>
      </c>
      <c r="CB54" s="205">
        <v>487</v>
      </c>
      <c r="CC54" s="205">
        <v>562</v>
      </c>
      <c r="CD54" s="205">
        <v>656</v>
      </c>
      <c r="CE54" s="205">
        <v>526</v>
      </c>
      <c r="CF54" s="205">
        <v>269</v>
      </c>
      <c r="CG54" s="212">
        <v>96</v>
      </c>
      <c r="CH54" s="191"/>
      <c r="CI54" s="211">
        <v>0</v>
      </c>
      <c r="CJ54" s="205">
        <v>0</v>
      </c>
      <c r="CK54" s="205">
        <v>0</v>
      </c>
      <c r="CL54" s="205">
        <v>0</v>
      </c>
      <c r="CM54" s="205">
        <v>0</v>
      </c>
      <c r="CN54" s="205">
        <v>0</v>
      </c>
      <c r="CO54" s="205" t="s">
        <v>12</v>
      </c>
      <c r="CP54" s="205" t="s">
        <v>12</v>
      </c>
      <c r="CQ54" s="205" t="s">
        <v>12</v>
      </c>
      <c r="CR54" s="205">
        <v>5</v>
      </c>
      <c r="CS54" s="205">
        <v>11</v>
      </c>
      <c r="CT54" s="205">
        <v>17</v>
      </c>
      <c r="CU54" s="205">
        <v>47</v>
      </c>
      <c r="CV54" s="205">
        <v>79</v>
      </c>
      <c r="CW54" s="205">
        <v>93</v>
      </c>
      <c r="CX54" s="205">
        <v>76</v>
      </c>
      <c r="CY54" s="205">
        <v>64</v>
      </c>
      <c r="CZ54" s="205">
        <v>38</v>
      </c>
      <c r="DA54" s="205">
        <v>10</v>
      </c>
      <c r="DB54" s="205">
        <v>5</v>
      </c>
      <c r="DC54" s="211">
        <v>0</v>
      </c>
      <c r="DD54" s="205">
        <v>0</v>
      </c>
      <c r="DE54" s="205">
        <v>0</v>
      </c>
      <c r="DF54" s="205">
        <v>0</v>
      </c>
      <c r="DG54" s="205">
        <v>0</v>
      </c>
      <c r="DH54" s="205" t="s">
        <v>12</v>
      </c>
      <c r="DI54" s="205" t="s">
        <v>12</v>
      </c>
      <c r="DJ54" s="205" t="s">
        <v>12</v>
      </c>
      <c r="DK54" s="205">
        <v>13</v>
      </c>
      <c r="DL54" s="205">
        <v>12</v>
      </c>
      <c r="DM54" s="205">
        <v>21</v>
      </c>
      <c r="DN54" s="205">
        <v>27</v>
      </c>
      <c r="DO54" s="205">
        <v>34</v>
      </c>
      <c r="DP54" s="205">
        <v>70</v>
      </c>
      <c r="DQ54" s="205">
        <v>76</v>
      </c>
      <c r="DR54" s="205">
        <v>68</v>
      </c>
      <c r="DS54" s="205">
        <v>64</v>
      </c>
      <c r="DT54" s="205">
        <v>53</v>
      </c>
      <c r="DU54" s="205">
        <v>18</v>
      </c>
      <c r="DV54" s="212" t="s">
        <v>12</v>
      </c>
      <c r="DW54" s="191"/>
      <c r="DX54" s="211">
        <v>0</v>
      </c>
      <c r="DY54" s="205">
        <v>0</v>
      </c>
      <c r="DZ54" s="205">
        <v>214</v>
      </c>
      <c r="EA54" s="205">
        <v>107</v>
      </c>
      <c r="EB54" s="205">
        <v>121</v>
      </c>
      <c r="EC54" s="205">
        <v>195</v>
      </c>
      <c r="ED54" s="205">
        <v>322</v>
      </c>
      <c r="EE54" s="205">
        <v>418</v>
      </c>
      <c r="EF54" s="205">
        <v>667</v>
      </c>
      <c r="EG54" s="205">
        <v>734</v>
      </c>
      <c r="EH54" s="205">
        <v>859</v>
      </c>
      <c r="EI54" s="205">
        <v>934</v>
      </c>
      <c r="EJ54" s="205">
        <v>1141</v>
      </c>
      <c r="EK54" s="205">
        <v>1556</v>
      </c>
      <c r="EL54" s="205">
        <v>1430</v>
      </c>
      <c r="EM54" s="205">
        <v>1383</v>
      </c>
      <c r="EN54" s="205">
        <v>1064</v>
      </c>
      <c r="EO54" s="205">
        <v>628</v>
      </c>
      <c r="EP54" s="205">
        <v>226</v>
      </c>
      <c r="EQ54" s="205">
        <v>38</v>
      </c>
      <c r="ER54" s="211">
        <v>0</v>
      </c>
      <c r="ES54" s="205">
        <v>0</v>
      </c>
      <c r="ET54" s="205">
        <v>192</v>
      </c>
      <c r="EU54" s="205">
        <v>108</v>
      </c>
      <c r="EV54" s="205">
        <v>94</v>
      </c>
      <c r="EW54" s="205">
        <v>154</v>
      </c>
      <c r="EX54" s="205">
        <v>310</v>
      </c>
      <c r="EY54" s="205">
        <v>462</v>
      </c>
      <c r="EZ54" s="205">
        <v>837</v>
      </c>
      <c r="FA54" s="205">
        <v>968</v>
      </c>
      <c r="FB54" s="205">
        <v>1054</v>
      </c>
      <c r="FC54" s="205">
        <v>1164</v>
      </c>
      <c r="FD54" s="205">
        <v>1479</v>
      </c>
      <c r="FE54" s="205">
        <v>1993</v>
      </c>
      <c r="FF54" s="205">
        <v>1717</v>
      </c>
      <c r="FG54" s="205">
        <v>1572</v>
      </c>
      <c r="FH54" s="205">
        <v>1187</v>
      </c>
      <c r="FI54" s="205">
        <v>786</v>
      </c>
      <c r="FJ54" s="205">
        <v>397</v>
      </c>
      <c r="FK54" s="212">
        <v>87</v>
      </c>
      <c r="FS54"/>
    </row>
    <row r="55" spans="2:175" ht="15.75" x14ac:dyDescent="0.25">
      <c r="B55" s="109">
        <v>2004</v>
      </c>
      <c r="C55" s="191"/>
      <c r="D55" s="208">
        <v>0</v>
      </c>
      <c r="E55" s="209">
        <v>0</v>
      </c>
      <c r="F55" s="209">
        <v>0</v>
      </c>
      <c r="G55" s="209">
        <v>0</v>
      </c>
      <c r="H55" s="209">
        <v>0</v>
      </c>
      <c r="I55" s="209" t="s">
        <v>12</v>
      </c>
      <c r="J55" s="209">
        <v>12</v>
      </c>
      <c r="K55" s="209">
        <v>104</v>
      </c>
      <c r="L55" s="209">
        <v>368</v>
      </c>
      <c r="M55" s="209">
        <v>997</v>
      </c>
      <c r="N55" s="209">
        <v>1863</v>
      </c>
      <c r="O55" s="209">
        <v>2540</v>
      </c>
      <c r="P55" s="209">
        <v>3400</v>
      </c>
      <c r="Q55" s="209">
        <v>3859</v>
      </c>
      <c r="R55" s="209">
        <v>3178</v>
      </c>
      <c r="S55" s="209">
        <v>2561</v>
      </c>
      <c r="T55" s="209">
        <v>1598</v>
      </c>
      <c r="U55" s="209">
        <v>1055</v>
      </c>
      <c r="V55" s="209">
        <v>529</v>
      </c>
      <c r="W55" s="210">
        <v>135</v>
      </c>
      <c r="X55" s="191"/>
      <c r="Y55" s="208">
        <v>0</v>
      </c>
      <c r="Z55" s="209">
        <v>0</v>
      </c>
      <c r="AA55" s="209">
        <v>0</v>
      </c>
      <c r="AB55" s="209">
        <v>0</v>
      </c>
      <c r="AC55" s="209">
        <v>0</v>
      </c>
      <c r="AD55" s="209">
        <v>0</v>
      </c>
      <c r="AE55" s="209">
        <v>0</v>
      </c>
      <c r="AF55" s="209">
        <v>0</v>
      </c>
      <c r="AG55" s="209">
        <v>0</v>
      </c>
      <c r="AH55" s="209">
        <v>10</v>
      </c>
      <c r="AI55" s="209">
        <v>24</v>
      </c>
      <c r="AJ55" s="209">
        <v>154</v>
      </c>
      <c r="AK55" s="209">
        <v>660</v>
      </c>
      <c r="AL55" s="209">
        <v>2048</v>
      </c>
      <c r="AM55" s="209">
        <v>2783</v>
      </c>
      <c r="AN55" s="209">
        <v>3778</v>
      </c>
      <c r="AO55" s="209">
        <v>2925</v>
      </c>
      <c r="AP55" s="209">
        <v>1586</v>
      </c>
      <c r="AQ55" s="209">
        <v>485</v>
      </c>
      <c r="AR55" s="210">
        <v>58</v>
      </c>
      <c r="AS55" s="191"/>
      <c r="AT55" s="208">
        <v>0</v>
      </c>
      <c r="AU55" s="209">
        <v>0</v>
      </c>
      <c r="AV55" s="209">
        <v>0</v>
      </c>
      <c r="AW55" s="209">
        <v>0</v>
      </c>
      <c r="AX55" s="209" t="s">
        <v>12</v>
      </c>
      <c r="AY55" s="209">
        <v>8</v>
      </c>
      <c r="AZ55" s="209">
        <v>12</v>
      </c>
      <c r="BA55" s="209">
        <v>12</v>
      </c>
      <c r="BB55" s="209">
        <v>30</v>
      </c>
      <c r="BC55" s="209">
        <v>74</v>
      </c>
      <c r="BD55" s="209">
        <v>101</v>
      </c>
      <c r="BE55" s="209">
        <v>205</v>
      </c>
      <c r="BF55" s="209">
        <v>369</v>
      </c>
      <c r="BG55" s="209">
        <v>614</v>
      </c>
      <c r="BH55" s="209">
        <v>685</v>
      </c>
      <c r="BI55" s="209">
        <v>884</v>
      </c>
      <c r="BJ55" s="209">
        <v>731</v>
      </c>
      <c r="BK55" s="209">
        <v>480</v>
      </c>
      <c r="BL55" s="209">
        <v>199</v>
      </c>
      <c r="BM55" s="209">
        <v>36</v>
      </c>
      <c r="BN55" s="208">
        <v>0</v>
      </c>
      <c r="BO55" s="209">
        <v>0</v>
      </c>
      <c r="BP55" s="209">
        <v>0</v>
      </c>
      <c r="BQ55" s="209">
        <v>0</v>
      </c>
      <c r="BR55" s="209" t="s">
        <v>12</v>
      </c>
      <c r="BS55" s="209">
        <v>5</v>
      </c>
      <c r="BT55" s="209">
        <v>10</v>
      </c>
      <c r="BU55" s="209">
        <v>16</v>
      </c>
      <c r="BV55" s="209">
        <v>28</v>
      </c>
      <c r="BW55" s="209">
        <v>54</v>
      </c>
      <c r="BX55" s="209">
        <v>110</v>
      </c>
      <c r="BY55" s="209">
        <v>176</v>
      </c>
      <c r="BZ55" s="209">
        <v>271</v>
      </c>
      <c r="CA55" s="209">
        <v>513</v>
      </c>
      <c r="CB55" s="209">
        <v>524</v>
      </c>
      <c r="CC55" s="209">
        <v>642</v>
      </c>
      <c r="CD55" s="209">
        <v>609</v>
      </c>
      <c r="CE55" s="209">
        <v>592</v>
      </c>
      <c r="CF55" s="209">
        <v>318</v>
      </c>
      <c r="CG55" s="210">
        <v>78</v>
      </c>
      <c r="CH55" s="191"/>
      <c r="CI55" s="208">
        <v>0</v>
      </c>
      <c r="CJ55" s="209">
        <v>0</v>
      </c>
      <c r="CK55" s="209">
        <v>0</v>
      </c>
      <c r="CL55" s="209">
        <v>0</v>
      </c>
      <c r="CM55" s="209">
        <v>0</v>
      </c>
      <c r="CN55" s="209" t="s">
        <v>12</v>
      </c>
      <c r="CO55" s="209">
        <v>0</v>
      </c>
      <c r="CP55" s="209" t="s">
        <v>12</v>
      </c>
      <c r="CQ55" s="209">
        <v>8</v>
      </c>
      <c r="CR55" s="209">
        <v>9</v>
      </c>
      <c r="CS55" s="209">
        <v>11</v>
      </c>
      <c r="CT55" s="209">
        <v>30</v>
      </c>
      <c r="CU55" s="209">
        <v>56</v>
      </c>
      <c r="CV55" s="209">
        <v>103</v>
      </c>
      <c r="CW55" s="209">
        <v>95</v>
      </c>
      <c r="CX55" s="209">
        <v>103</v>
      </c>
      <c r="CY55" s="209">
        <v>68</v>
      </c>
      <c r="CZ55" s="209">
        <v>42</v>
      </c>
      <c r="DA55" s="209">
        <v>12</v>
      </c>
      <c r="DB55" s="209" t="s">
        <v>12</v>
      </c>
      <c r="DC55" s="208">
        <v>0</v>
      </c>
      <c r="DD55" s="209">
        <v>0</v>
      </c>
      <c r="DE55" s="209" t="s">
        <v>12</v>
      </c>
      <c r="DF55" s="209" t="s">
        <v>12</v>
      </c>
      <c r="DG55" s="209" t="s">
        <v>12</v>
      </c>
      <c r="DH55" s="209">
        <v>0</v>
      </c>
      <c r="DI55" s="209">
        <v>0</v>
      </c>
      <c r="DJ55" s="209" t="s">
        <v>12</v>
      </c>
      <c r="DK55" s="209" t="s">
        <v>12</v>
      </c>
      <c r="DL55" s="209">
        <v>6</v>
      </c>
      <c r="DM55" s="209">
        <v>19</v>
      </c>
      <c r="DN55" s="209">
        <v>27</v>
      </c>
      <c r="DO55" s="209">
        <v>51</v>
      </c>
      <c r="DP55" s="209">
        <v>65</v>
      </c>
      <c r="DQ55" s="209">
        <v>84</v>
      </c>
      <c r="DR55" s="209">
        <v>86</v>
      </c>
      <c r="DS55" s="209">
        <v>56</v>
      </c>
      <c r="DT55" s="209">
        <v>47</v>
      </c>
      <c r="DU55" s="209">
        <v>8</v>
      </c>
      <c r="DV55" s="210" t="s">
        <v>12</v>
      </c>
      <c r="DW55" s="191"/>
      <c r="DX55" s="208">
        <v>0</v>
      </c>
      <c r="DY55" s="209">
        <v>24</v>
      </c>
      <c r="DZ55" s="209">
        <v>221</v>
      </c>
      <c r="EA55" s="209">
        <v>134</v>
      </c>
      <c r="EB55" s="209">
        <v>170</v>
      </c>
      <c r="EC55" s="209">
        <v>229</v>
      </c>
      <c r="ED55" s="209">
        <v>374</v>
      </c>
      <c r="EE55" s="209">
        <v>516</v>
      </c>
      <c r="EF55" s="209">
        <v>654</v>
      </c>
      <c r="EG55" s="209">
        <v>881</v>
      </c>
      <c r="EH55" s="209">
        <v>1000</v>
      </c>
      <c r="EI55" s="209">
        <v>1065</v>
      </c>
      <c r="EJ55" s="209">
        <v>1279</v>
      </c>
      <c r="EK55" s="209">
        <v>1784</v>
      </c>
      <c r="EL55" s="209">
        <v>1445</v>
      </c>
      <c r="EM55" s="209">
        <v>1462</v>
      </c>
      <c r="EN55" s="209">
        <v>1107</v>
      </c>
      <c r="EO55" s="209">
        <v>638</v>
      </c>
      <c r="EP55" s="209">
        <v>236</v>
      </c>
      <c r="EQ55" s="209">
        <v>31</v>
      </c>
      <c r="ER55" s="208">
        <v>0</v>
      </c>
      <c r="ES55" s="209">
        <v>25</v>
      </c>
      <c r="ET55" s="209">
        <v>188</v>
      </c>
      <c r="EU55" s="209">
        <v>92</v>
      </c>
      <c r="EV55" s="209">
        <v>122</v>
      </c>
      <c r="EW55" s="209">
        <v>208</v>
      </c>
      <c r="EX55" s="209">
        <v>336</v>
      </c>
      <c r="EY55" s="209">
        <v>579</v>
      </c>
      <c r="EZ55" s="209">
        <v>918</v>
      </c>
      <c r="FA55" s="209">
        <v>1092</v>
      </c>
      <c r="FB55" s="209">
        <v>1159</v>
      </c>
      <c r="FC55" s="209">
        <v>1203</v>
      </c>
      <c r="FD55" s="209">
        <v>1585</v>
      </c>
      <c r="FE55" s="209">
        <v>2142</v>
      </c>
      <c r="FF55" s="209">
        <v>1828</v>
      </c>
      <c r="FG55" s="209">
        <v>1645</v>
      </c>
      <c r="FH55" s="209">
        <v>1229</v>
      </c>
      <c r="FI55" s="209">
        <v>846</v>
      </c>
      <c r="FJ55" s="209">
        <v>408</v>
      </c>
      <c r="FK55" s="210">
        <v>91</v>
      </c>
      <c r="FS55"/>
    </row>
    <row r="56" spans="2:175" ht="15.75" x14ac:dyDescent="0.25">
      <c r="B56" s="108">
        <v>2005</v>
      </c>
      <c r="C56" s="191"/>
      <c r="D56" s="211">
        <v>0</v>
      </c>
      <c r="E56" s="205">
        <v>0</v>
      </c>
      <c r="F56" s="205">
        <v>0</v>
      </c>
      <c r="G56" s="205">
        <v>0</v>
      </c>
      <c r="H56" s="205">
        <v>0</v>
      </c>
      <c r="I56" s="205">
        <v>6</v>
      </c>
      <c r="J56" s="205">
        <v>26</v>
      </c>
      <c r="K56" s="205">
        <v>125</v>
      </c>
      <c r="L56" s="205">
        <v>489</v>
      </c>
      <c r="M56" s="205">
        <v>1165</v>
      </c>
      <c r="N56" s="205">
        <v>2074</v>
      </c>
      <c r="O56" s="205">
        <v>2923</v>
      </c>
      <c r="P56" s="205">
        <v>3086</v>
      </c>
      <c r="Q56" s="205">
        <v>3680</v>
      </c>
      <c r="R56" s="205">
        <v>3185</v>
      </c>
      <c r="S56" s="205">
        <v>2851</v>
      </c>
      <c r="T56" s="205">
        <v>1542</v>
      </c>
      <c r="U56" s="205">
        <v>1094</v>
      </c>
      <c r="V56" s="205">
        <v>589</v>
      </c>
      <c r="W56" s="212">
        <v>122</v>
      </c>
      <c r="X56" s="191"/>
      <c r="Y56" s="211">
        <v>0</v>
      </c>
      <c r="Z56" s="205">
        <v>0</v>
      </c>
      <c r="AA56" s="205">
        <v>0</v>
      </c>
      <c r="AB56" s="205">
        <v>0</v>
      </c>
      <c r="AC56" s="205" t="s">
        <v>12</v>
      </c>
      <c r="AD56" s="205">
        <v>0</v>
      </c>
      <c r="AE56" s="205" t="s">
        <v>12</v>
      </c>
      <c r="AF56" s="205" t="s">
        <v>12</v>
      </c>
      <c r="AG56" s="205">
        <v>0</v>
      </c>
      <c r="AH56" s="205">
        <v>9</v>
      </c>
      <c r="AI56" s="205">
        <v>37</v>
      </c>
      <c r="AJ56" s="205">
        <v>218</v>
      </c>
      <c r="AK56" s="205">
        <v>819</v>
      </c>
      <c r="AL56" s="205">
        <v>2230</v>
      </c>
      <c r="AM56" s="205">
        <v>3108</v>
      </c>
      <c r="AN56" s="205">
        <v>3664</v>
      </c>
      <c r="AO56" s="205">
        <v>2914</v>
      </c>
      <c r="AP56" s="205">
        <v>1421</v>
      </c>
      <c r="AQ56" s="205">
        <v>418</v>
      </c>
      <c r="AR56" s="212">
        <v>62</v>
      </c>
      <c r="AS56" s="191"/>
      <c r="AT56" s="211">
        <v>0</v>
      </c>
      <c r="AU56" s="205">
        <v>0</v>
      </c>
      <c r="AV56" s="205">
        <v>0</v>
      </c>
      <c r="AW56" s="205">
        <v>0</v>
      </c>
      <c r="AX56" s="205">
        <v>0</v>
      </c>
      <c r="AY56" s="205" t="s">
        <v>12</v>
      </c>
      <c r="AZ56" s="205">
        <v>17</v>
      </c>
      <c r="BA56" s="205">
        <v>15</v>
      </c>
      <c r="BB56" s="205">
        <v>33</v>
      </c>
      <c r="BC56" s="205">
        <v>80</v>
      </c>
      <c r="BD56" s="205">
        <v>145</v>
      </c>
      <c r="BE56" s="205">
        <v>244</v>
      </c>
      <c r="BF56" s="205">
        <v>415</v>
      </c>
      <c r="BG56" s="205">
        <v>748</v>
      </c>
      <c r="BH56" s="205">
        <v>785</v>
      </c>
      <c r="BI56" s="205">
        <v>902</v>
      </c>
      <c r="BJ56" s="205">
        <v>827</v>
      </c>
      <c r="BK56" s="205">
        <v>502</v>
      </c>
      <c r="BL56" s="205">
        <v>184</v>
      </c>
      <c r="BM56" s="205">
        <v>24</v>
      </c>
      <c r="BN56" s="211">
        <v>0</v>
      </c>
      <c r="BO56" s="205">
        <v>0</v>
      </c>
      <c r="BP56" s="205">
        <v>0</v>
      </c>
      <c r="BQ56" s="205">
        <v>0</v>
      </c>
      <c r="BR56" s="205">
        <v>0</v>
      </c>
      <c r="BS56" s="205" t="s">
        <v>12</v>
      </c>
      <c r="BT56" s="205">
        <v>14</v>
      </c>
      <c r="BU56" s="205">
        <v>23</v>
      </c>
      <c r="BV56" s="205">
        <v>33</v>
      </c>
      <c r="BW56" s="205">
        <v>71</v>
      </c>
      <c r="BX56" s="205">
        <v>146</v>
      </c>
      <c r="BY56" s="205">
        <v>214</v>
      </c>
      <c r="BZ56" s="205">
        <v>321</v>
      </c>
      <c r="CA56" s="205">
        <v>521</v>
      </c>
      <c r="CB56" s="205">
        <v>561</v>
      </c>
      <c r="CC56" s="205">
        <v>695</v>
      </c>
      <c r="CD56" s="205">
        <v>746</v>
      </c>
      <c r="CE56" s="205">
        <v>569</v>
      </c>
      <c r="CF56" s="205">
        <v>325</v>
      </c>
      <c r="CG56" s="212">
        <v>72</v>
      </c>
      <c r="CH56" s="191"/>
      <c r="CI56" s="211">
        <v>0</v>
      </c>
      <c r="CJ56" s="205">
        <v>0</v>
      </c>
      <c r="CK56" s="205">
        <v>0</v>
      </c>
      <c r="CL56" s="205">
        <v>0</v>
      </c>
      <c r="CM56" s="205">
        <v>0</v>
      </c>
      <c r="CN56" s="205" t="s">
        <v>12</v>
      </c>
      <c r="CO56" s="205" t="s">
        <v>12</v>
      </c>
      <c r="CP56" s="205">
        <v>6</v>
      </c>
      <c r="CQ56" s="205">
        <v>9</v>
      </c>
      <c r="CR56" s="205">
        <v>10</v>
      </c>
      <c r="CS56" s="205">
        <v>17</v>
      </c>
      <c r="CT56" s="205">
        <v>30</v>
      </c>
      <c r="CU56" s="205">
        <v>62</v>
      </c>
      <c r="CV56" s="205">
        <v>86</v>
      </c>
      <c r="CW56" s="205">
        <v>103</v>
      </c>
      <c r="CX56" s="205">
        <v>103</v>
      </c>
      <c r="CY56" s="205">
        <v>87</v>
      </c>
      <c r="CZ56" s="205">
        <v>34</v>
      </c>
      <c r="DA56" s="205">
        <v>10</v>
      </c>
      <c r="DB56" s="205" t="s">
        <v>12</v>
      </c>
      <c r="DC56" s="211">
        <v>0</v>
      </c>
      <c r="DD56" s="205">
        <v>0</v>
      </c>
      <c r="DE56" s="205">
        <v>0</v>
      </c>
      <c r="DF56" s="205">
        <v>0</v>
      </c>
      <c r="DG56" s="205">
        <v>0</v>
      </c>
      <c r="DH56" s="205" t="s">
        <v>12</v>
      </c>
      <c r="DI56" s="205" t="s">
        <v>12</v>
      </c>
      <c r="DJ56" s="205" t="s">
        <v>12</v>
      </c>
      <c r="DK56" s="205">
        <v>5</v>
      </c>
      <c r="DL56" s="205">
        <v>7</v>
      </c>
      <c r="DM56" s="205">
        <v>23</v>
      </c>
      <c r="DN56" s="205">
        <v>41</v>
      </c>
      <c r="DO56" s="205">
        <v>79</v>
      </c>
      <c r="DP56" s="205">
        <v>98</v>
      </c>
      <c r="DQ56" s="205">
        <v>91</v>
      </c>
      <c r="DR56" s="205">
        <v>98</v>
      </c>
      <c r="DS56" s="205">
        <v>87</v>
      </c>
      <c r="DT56" s="205">
        <v>29</v>
      </c>
      <c r="DU56" s="205">
        <v>14</v>
      </c>
      <c r="DV56" s="212" t="s">
        <v>12</v>
      </c>
      <c r="DW56" s="191"/>
      <c r="DX56" s="211">
        <v>0</v>
      </c>
      <c r="DY56" s="205">
        <v>55</v>
      </c>
      <c r="DZ56" s="205">
        <v>208</v>
      </c>
      <c r="EA56" s="205">
        <v>121</v>
      </c>
      <c r="EB56" s="205">
        <v>162</v>
      </c>
      <c r="EC56" s="205">
        <v>290</v>
      </c>
      <c r="ED56" s="205">
        <v>427</v>
      </c>
      <c r="EE56" s="205">
        <v>559</v>
      </c>
      <c r="EF56" s="205">
        <v>775</v>
      </c>
      <c r="EG56" s="205">
        <v>955</v>
      </c>
      <c r="EH56" s="205">
        <v>1052</v>
      </c>
      <c r="EI56" s="205">
        <v>1178</v>
      </c>
      <c r="EJ56" s="205">
        <v>1424</v>
      </c>
      <c r="EK56" s="205">
        <v>1904</v>
      </c>
      <c r="EL56" s="205">
        <v>1635</v>
      </c>
      <c r="EM56" s="205">
        <v>1647</v>
      </c>
      <c r="EN56" s="205">
        <v>1324</v>
      </c>
      <c r="EO56" s="205">
        <v>689</v>
      </c>
      <c r="EP56" s="205">
        <v>259</v>
      </c>
      <c r="EQ56" s="205">
        <v>31</v>
      </c>
      <c r="ER56" s="211">
        <v>0</v>
      </c>
      <c r="ES56" s="205">
        <v>68</v>
      </c>
      <c r="ET56" s="205">
        <v>177</v>
      </c>
      <c r="EU56" s="205">
        <v>91</v>
      </c>
      <c r="EV56" s="205">
        <v>146</v>
      </c>
      <c r="EW56" s="205">
        <v>257</v>
      </c>
      <c r="EX56" s="205">
        <v>472</v>
      </c>
      <c r="EY56" s="205">
        <v>679</v>
      </c>
      <c r="EZ56" s="205">
        <v>924</v>
      </c>
      <c r="FA56" s="205">
        <v>1089</v>
      </c>
      <c r="FB56" s="205">
        <v>1203</v>
      </c>
      <c r="FC56" s="205">
        <v>1389</v>
      </c>
      <c r="FD56" s="205">
        <v>1796</v>
      </c>
      <c r="FE56" s="205">
        <v>2275</v>
      </c>
      <c r="FF56" s="205">
        <v>1856</v>
      </c>
      <c r="FG56" s="205">
        <v>1862</v>
      </c>
      <c r="FH56" s="205">
        <v>1377</v>
      </c>
      <c r="FI56" s="205">
        <v>918</v>
      </c>
      <c r="FJ56" s="205">
        <v>394</v>
      </c>
      <c r="FK56" s="212">
        <v>86</v>
      </c>
      <c r="FS56"/>
    </row>
    <row r="57" spans="2:175" ht="15.75" x14ac:dyDescent="0.25">
      <c r="B57" s="109">
        <v>2006</v>
      </c>
      <c r="C57" s="191"/>
      <c r="D57" s="208">
        <v>0</v>
      </c>
      <c r="E57" s="209">
        <v>0</v>
      </c>
      <c r="F57" s="209">
        <v>0</v>
      </c>
      <c r="G57" s="209">
        <v>0</v>
      </c>
      <c r="H57" s="209">
        <v>0</v>
      </c>
      <c r="I57" s="209">
        <v>6</v>
      </c>
      <c r="J57" s="209">
        <v>49</v>
      </c>
      <c r="K57" s="209">
        <v>179</v>
      </c>
      <c r="L57" s="209">
        <v>608</v>
      </c>
      <c r="M57" s="209">
        <v>1329</v>
      </c>
      <c r="N57" s="209">
        <v>2360</v>
      </c>
      <c r="O57" s="209">
        <v>3230</v>
      </c>
      <c r="P57" s="209">
        <v>3016</v>
      </c>
      <c r="Q57" s="209">
        <v>3852</v>
      </c>
      <c r="R57" s="209">
        <v>3175</v>
      </c>
      <c r="S57" s="209">
        <v>2757</v>
      </c>
      <c r="T57" s="209">
        <v>1595</v>
      </c>
      <c r="U57" s="209">
        <v>1085</v>
      </c>
      <c r="V57" s="209">
        <v>557</v>
      </c>
      <c r="W57" s="210">
        <v>119</v>
      </c>
      <c r="X57" s="191"/>
      <c r="Y57" s="208">
        <v>0</v>
      </c>
      <c r="Z57" s="209">
        <v>0</v>
      </c>
      <c r="AA57" s="209">
        <v>0</v>
      </c>
      <c r="AB57" s="209">
        <v>0</v>
      </c>
      <c r="AC57" s="209">
        <v>0</v>
      </c>
      <c r="AD57" s="209">
        <v>0</v>
      </c>
      <c r="AE57" s="209">
        <v>0</v>
      </c>
      <c r="AF57" s="209" t="s">
        <v>12</v>
      </c>
      <c r="AG57" s="209" t="s">
        <v>12</v>
      </c>
      <c r="AH57" s="209">
        <v>12</v>
      </c>
      <c r="AI57" s="209">
        <v>72</v>
      </c>
      <c r="AJ57" s="209">
        <v>330</v>
      </c>
      <c r="AK57" s="209">
        <v>1088</v>
      </c>
      <c r="AL57" s="209">
        <v>2687</v>
      </c>
      <c r="AM57" s="209">
        <v>3662</v>
      </c>
      <c r="AN57" s="209">
        <v>4050</v>
      </c>
      <c r="AO57" s="209">
        <v>3200</v>
      </c>
      <c r="AP57" s="209">
        <v>1498</v>
      </c>
      <c r="AQ57" s="209">
        <v>455</v>
      </c>
      <c r="AR57" s="210">
        <v>49</v>
      </c>
      <c r="AS57" s="191"/>
      <c r="AT57" s="208">
        <v>0</v>
      </c>
      <c r="AU57" s="209">
        <v>0</v>
      </c>
      <c r="AV57" s="209">
        <v>0</v>
      </c>
      <c r="AW57" s="209" t="s">
        <v>12</v>
      </c>
      <c r="AX57" s="209" t="s">
        <v>12</v>
      </c>
      <c r="AY57" s="209">
        <v>7</v>
      </c>
      <c r="AZ57" s="209">
        <v>20</v>
      </c>
      <c r="BA57" s="209">
        <v>25</v>
      </c>
      <c r="BB57" s="209">
        <v>53</v>
      </c>
      <c r="BC57" s="209">
        <v>87</v>
      </c>
      <c r="BD57" s="209">
        <v>140</v>
      </c>
      <c r="BE57" s="209">
        <v>278</v>
      </c>
      <c r="BF57" s="209">
        <v>481</v>
      </c>
      <c r="BG57" s="209">
        <v>856</v>
      </c>
      <c r="BH57" s="209">
        <v>935</v>
      </c>
      <c r="BI57" s="209">
        <v>1020</v>
      </c>
      <c r="BJ57" s="209">
        <v>876</v>
      </c>
      <c r="BK57" s="209">
        <v>521</v>
      </c>
      <c r="BL57" s="209">
        <v>188</v>
      </c>
      <c r="BM57" s="209">
        <v>36</v>
      </c>
      <c r="BN57" s="208">
        <v>0</v>
      </c>
      <c r="BO57" s="209">
        <v>0</v>
      </c>
      <c r="BP57" s="209">
        <v>0</v>
      </c>
      <c r="BQ57" s="209" t="s">
        <v>12</v>
      </c>
      <c r="BR57" s="209" t="s">
        <v>12</v>
      </c>
      <c r="BS57" s="209">
        <v>9</v>
      </c>
      <c r="BT57" s="209">
        <v>19</v>
      </c>
      <c r="BU57" s="209">
        <v>17</v>
      </c>
      <c r="BV57" s="209">
        <v>46</v>
      </c>
      <c r="BW57" s="209">
        <v>93</v>
      </c>
      <c r="BX57" s="209">
        <v>150</v>
      </c>
      <c r="BY57" s="209">
        <v>260</v>
      </c>
      <c r="BZ57" s="209">
        <v>378</v>
      </c>
      <c r="CA57" s="209">
        <v>527</v>
      </c>
      <c r="CB57" s="209">
        <v>617</v>
      </c>
      <c r="CC57" s="209">
        <v>791</v>
      </c>
      <c r="CD57" s="209">
        <v>763</v>
      </c>
      <c r="CE57" s="209">
        <v>624</v>
      </c>
      <c r="CF57" s="209">
        <v>336</v>
      </c>
      <c r="CG57" s="210">
        <v>68</v>
      </c>
      <c r="CH57" s="191"/>
      <c r="CI57" s="208">
        <v>0</v>
      </c>
      <c r="CJ57" s="209">
        <v>0</v>
      </c>
      <c r="CK57" s="209">
        <v>0</v>
      </c>
      <c r="CL57" s="209">
        <v>0</v>
      </c>
      <c r="CM57" s="209">
        <v>0</v>
      </c>
      <c r="CN57" s="209" t="s">
        <v>12</v>
      </c>
      <c r="CO57" s="209" t="s">
        <v>12</v>
      </c>
      <c r="CP57" s="209">
        <v>0</v>
      </c>
      <c r="CQ57" s="209">
        <v>7</v>
      </c>
      <c r="CR57" s="209">
        <v>12</v>
      </c>
      <c r="CS57" s="209">
        <v>22</v>
      </c>
      <c r="CT57" s="209">
        <v>33</v>
      </c>
      <c r="CU57" s="209">
        <v>72</v>
      </c>
      <c r="CV57" s="209">
        <v>119</v>
      </c>
      <c r="CW57" s="209">
        <v>140</v>
      </c>
      <c r="CX57" s="209">
        <v>122</v>
      </c>
      <c r="CY57" s="209">
        <v>81</v>
      </c>
      <c r="CZ57" s="209">
        <v>47</v>
      </c>
      <c r="DA57" s="209">
        <v>9</v>
      </c>
      <c r="DB57" s="209" t="s">
        <v>12</v>
      </c>
      <c r="DC57" s="208">
        <v>0</v>
      </c>
      <c r="DD57" s="209" t="s">
        <v>12</v>
      </c>
      <c r="DE57" s="209">
        <v>0</v>
      </c>
      <c r="DF57" s="209">
        <v>0</v>
      </c>
      <c r="DG57" s="209" t="s">
        <v>12</v>
      </c>
      <c r="DH57" s="209" t="s">
        <v>12</v>
      </c>
      <c r="DI57" s="209" t="s">
        <v>12</v>
      </c>
      <c r="DJ57" s="209">
        <v>5</v>
      </c>
      <c r="DK57" s="209" t="s">
        <v>12</v>
      </c>
      <c r="DL57" s="209">
        <v>13</v>
      </c>
      <c r="DM57" s="209">
        <v>28</v>
      </c>
      <c r="DN57" s="209">
        <v>48</v>
      </c>
      <c r="DO57" s="209">
        <v>66</v>
      </c>
      <c r="DP57" s="209">
        <v>121</v>
      </c>
      <c r="DQ57" s="209">
        <v>102</v>
      </c>
      <c r="DR57" s="209">
        <v>107</v>
      </c>
      <c r="DS57" s="209">
        <v>79</v>
      </c>
      <c r="DT57" s="209">
        <v>46</v>
      </c>
      <c r="DU57" s="209">
        <v>12</v>
      </c>
      <c r="DV57" s="210" t="s">
        <v>12</v>
      </c>
      <c r="DW57" s="191"/>
      <c r="DX57" s="208">
        <v>0</v>
      </c>
      <c r="DY57" s="209">
        <v>108</v>
      </c>
      <c r="DZ57" s="209">
        <v>202</v>
      </c>
      <c r="EA57" s="209">
        <v>151</v>
      </c>
      <c r="EB57" s="209">
        <v>187</v>
      </c>
      <c r="EC57" s="209">
        <v>325</v>
      </c>
      <c r="ED57" s="209">
        <v>453</v>
      </c>
      <c r="EE57" s="209">
        <v>619</v>
      </c>
      <c r="EF57" s="209">
        <v>811</v>
      </c>
      <c r="EG57" s="209">
        <v>999</v>
      </c>
      <c r="EH57" s="209">
        <v>1150</v>
      </c>
      <c r="EI57" s="209">
        <v>1299</v>
      </c>
      <c r="EJ57" s="209">
        <v>1601</v>
      </c>
      <c r="EK57" s="209">
        <v>2171</v>
      </c>
      <c r="EL57" s="209">
        <v>1985</v>
      </c>
      <c r="EM57" s="209">
        <v>1823</v>
      </c>
      <c r="EN57" s="209">
        <v>1424</v>
      </c>
      <c r="EO57" s="209">
        <v>801</v>
      </c>
      <c r="EP57" s="209">
        <v>280</v>
      </c>
      <c r="EQ57" s="209">
        <v>48</v>
      </c>
      <c r="ER57" s="208">
        <v>0</v>
      </c>
      <c r="ES57" s="209">
        <v>103</v>
      </c>
      <c r="ET57" s="209">
        <v>147</v>
      </c>
      <c r="EU57" s="209">
        <v>85</v>
      </c>
      <c r="EV57" s="209">
        <v>156</v>
      </c>
      <c r="EW57" s="209">
        <v>286</v>
      </c>
      <c r="EX57" s="209">
        <v>533</v>
      </c>
      <c r="EY57" s="209">
        <v>734</v>
      </c>
      <c r="EZ57" s="209">
        <v>1068</v>
      </c>
      <c r="FA57" s="209">
        <v>1259</v>
      </c>
      <c r="FB57" s="209">
        <v>1415</v>
      </c>
      <c r="FC57" s="209">
        <v>1582</v>
      </c>
      <c r="FD57" s="209">
        <v>1976</v>
      </c>
      <c r="FE57" s="209">
        <v>2518</v>
      </c>
      <c r="FF57" s="209">
        <v>2133</v>
      </c>
      <c r="FG57" s="209">
        <v>1819</v>
      </c>
      <c r="FH57" s="209">
        <v>1425</v>
      </c>
      <c r="FI57" s="209">
        <v>955</v>
      </c>
      <c r="FJ57" s="209">
        <v>444</v>
      </c>
      <c r="FK57" s="210">
        <v>77</v>
      </c>
      <c r="FS57"/>
    </row>
    <row r="58" spans="2:175" ht="15.75" x14ac:dyDescent="0.25">
      <c r="B58" s="108">
        <v>2007</v>
      </c>
      <c r="C58" s="191"/>
      <c r="D58" s="211">
        <v>0</v>
      </c>
      <c r="E58" s="205" t="s">
        <v>12</v>
      </c>
      <c r="F58" s="205">
        <v>0</v>
      </c>
      <c r="G58" s="205">
        <v>0</v>
      </c>
      <c r="H58" s="205" t="s">
        <v>12</v>
      </c>
      <c r="I58" s="205">
        <v>6</v>
      </c>
      <c r="J58" s="205">
        <v>72</v>
      </c>
      <c r="K58" s="205">
        <v>241</v>
      </c>
      <c r="L58" s="205">
        <v>687</v>
      </c>
      <c r="M58" s="205">
        <v>1570</v>
      </c>
      <c r="N58" s="205">
        <v>2479</v>
      </c>
      <c r="O58" s="205">
        <v>3425</v>
      </c>
      <c r="P58" s="205">
        <v>3137</v>
      </c>
      <c r="Q58" s="205">
        <v>4068</v>
      </c>
      <c r="R58" s="205">
        <v>3463</v>
      </c>
      <c r="S58" s="205">
        <v>2486</v>
      </c>
      <c r="T58" s="205">
        <v>1714</v>
      </c>
      <c r="U58" s="205">
        <v>1145</v>
      </c>
      <c r="V58" s="205">
        <v>561</v>
      </c>
      <c r="W58" s="212">
        <v>120</v>
      </c>
      <c r="X58" s="191"/>
      <c r="Y58" s="211">
        <v>0</v>
      </c>
      <c r="Z58" s="205">
        <v>0</v>
      </c>
      <c r="AA58" s="205">
        <v>0</v>
      </c>
      <c r="AB58" s="205">
        <v>0</v>
      </c>
      <c r="AC58" s="205">
        <v>0</v>
      </c>
      <c r="AD58" s="205">
        <v>0</v>
      </c>
      <c r="AE58" s="205">
        <v>0</v>
      </c>
      <c r="AF58" s="205" t="s">
        <v>12</v>
      </c>
      <c r="AG58" s="205" t="s">
        <v>12</v>
      </c>
      <c r="AH58" s="205">
        <v>16</v>
      </c>
      <c r="AI58" s="205">
        <v>103</v>
      </c>
      <c r="AJ58" s="205">
        <v>462</v>
      </c>
      <c r="AK58" s="205">
        <v>1533</v>
      </c>
      <c r="AL58" s="205">
        <v>3168</v>
      </c>
      <c r="AM58" s="205">
        <v>3932</v>
      </c>
      <c r="AN58" s="205">
        <v>4176</v>
      </c>
      <c r="AO58" s="205">
        <v>3342</v>
      </c>
      <c r="AP58" s="205">
        <v>1438</v>
      </c>
      <c r="AQ58" s="205">
        <v>476</v>
      </c>
      <c r="AR58" s="212">
        <v>45</v>
      </c>
      <c r="AS58" s="191"/>
      <c r="AT58" s="211">
        <v>0</v>
      </c>
      <c r="AU58" s="205">
        <v>0</v>
      </c>
      <c r="AV58" s="205">
        <v>0</v>
      </c>
      <c r="AW58" s="205">
        <v>0</v>
      </c>
      <c r="AX58" s="205">
        <v>0</v>
      </c>
      <c r="AY58" s="205">
        <v>11</v>
      </c>
      <c r="AZ58" s="205">
        <v>22</v>
      </c>
      <c r="BA58" s="205">
        <v>20</v>
      </c>
      <c r="BB58" s="205">
        <v>48</v>
      </c>
      <c r="BC58" s="205">
        <v>114</v>
      </c>
      <c r="BD58" s="205">
        <v>166</v>
      </c>
      <c r="BE58" s="205">
        <v>334</v>
      </c>
      <c r="BF58" s="205">
        <v>545</v>
      </c>
      <c r="BG58" s="205">
        <v>960</v>
      </c>
      <c r="BH58" s="205">
        <v>1051</v>
      </c>
      <c r="BI58" s="205">
        <v>1228</v>
      </c>
      <c r="BJ58" s="205">
        <v>889</v>
      </c>
      <c r="BK58" s="205">
        <v>538</v>
      </c>
      <c r="BL58" s="205">
        <v>203</v>
      </c>
      <c r="BM58" s="205">
        <v>29</v>
      </c>
      <c r="BN58" s="211">
        <v>0</v>
      </c>
      <c r="BO58" s="205">
        <v>0</v>
      </c>
      <c r="BP58" s="205">
        <v>0</v>
      </c>
      <c r="BQ58" s="205" t="s">
        <v>12</v>
      </c>
      <c r="BR58" s="205">
        <v>12</v>
      </c>
      <c r="BS58" s="205">
        <v>11</v>
      </c>
      <c r="BT58" s="205">
        <v>18</v>
      </c>
      <c r="BU58" s="205">
        <v>28</v>
      </c>
      <c r="BV58" s="205">
        <v>58</v>
      </c>
      <c r="BW58" s="205">
        <v>102</v>
      </c>
      <c r="BX58" s="205">
        <v>180</v>
      </c>
      <c r="BY58" s="205">
        <v>271</v>
      </c>
      <c r="BZ58" s="205">
        <v>462</v>
      </c>
      <c r="CA58" s="205">
        <v>705</v>
      </c>
      <c r="CB58" s="205">
        <v>758</v>
      </c>
      <c r="CC58" s="205">
        <v>815</v>
      </c>
      <c r="CD58" s="205">
        <v>863</v>
      </c>
      <c r="CE58" s="205">
        <v>645</v>
      </c>
      <c r="CF58" s="205">
        <v>316</v>
      </c>
      <c r="CG58" s="212">
        <v>71</v>
      </c>
      <c r="CH58" s="191"/>
      <c r="CI58" s="211">
        <v>0</v>
      </c>
      <c r="CJ58" s="205">
        <v>0</v>
      </c>
      <c r="CK58" s="205">
        <v>0</v>
      </c>
      <c r="CL58" s="205" t="s">
        <v>12</v>
      </c>
      <c r="CM58" s="205" t="s">
        <v>12</v>
      </c>
      <c r="CN58" s="205" t="s">
        <v>12</v>
      </c>
      <c r="CO58" s="205" t="s">
        <v>12</v>
      </c>
      <c r="CP58" s="205" t="s">
        <v>12</v>
      </c>
      <c r="CQ58" s="205">
        <v>13</v>
      </c>
      <c r="CR58" s="205">
        <v>17</v>
      </c>
      <c r="CS58" s="205">
        <v>29</v>
      </c>
      <c r="CT58" s="205">
        <v>51</v>
      </c>
      <c r="CU58" s="205">
        <v>92</v>
      </c>
      <c r="CV58" s="205">
        <v>140</v>
      </c>
      <c r="CW58" s="205">
        <v>141</v>
      </c>
      <c r="CX58" s="205">
        <v>144</v>
      </c>
      <c r="CY58" s="205">
        <v>123</v>
      </c>
      <c r="CZ58" s="205">
        <v>47</v>
      </c>
      <c r="DA58" s="205">
        <v>19</v>
      </c>
      <c r="DB58" s="205" t="s">
        <v>12</v>
      </c>
      <c r="DC58" s="211">
        <v>0</v>
      </c>
      <c r="DD58" s="205">
        <v>0</v>
      </c>
      <c r="DE58" s="205">
        <v>0</v>
      </c>
      <c r="DF58" s="205">
        <v>0</v>
      </c>
      <c r="DG58" s="205">
        <v>0</v>
      </c>
      <c r="DH58" s="205" t="s">
        <v>12</v>
      </c>
      <c r="DI58" s="205" t="s">
        <v>12</v>
      </c>
      <c r="DJ58" s="205">
        <v>6</v>
      </c>
      <c r="DK58" s="205">
        <v>7</v>
      </c>
      <c r="DL58" s="205">
        <v>21</v>
      </c>
      <c r="DM58" s="205">
        <v>28</v>
      </c>
      <c r="DN58" s="205">
        <v>51</v>
      </c>
      <c r="DO58" s="205">
        <v>97</v>
      </c>
      <c r="DP58" s="205">
        <v>147</v>
      </c>
      <c r="DQ58" s="205">
        <v>144</v>
      </c>
      <c r="DR58" s="205">
        <v>135</v>
      </c>
      <c r="DS58" s="205">
        <v>117</v>
      </c>
      <c r="DT58" s="205">
        <v>55</v>
      </c>
      <c r="DU58" s="205">
        <v>11</v>
      </c>
      <c r="DV58" s="212" t="s">
        <v>12</v>
      </c>
      <c r="DW58" s="191"/>
      <c r="DX58" s="211">
        <v>0</v>
      </c>
      <c r="DY58" s="205">
        <v>166</v>
      </c>
      <c r="DZ58" s="205">
        <v>158</v>
      </c>
      <c r="EA58" s="205">
        <v>129</v>
      </c>
      <c r="EB58" s="205">
        <v>203</v>
      </c>
      <c r="EC58" s="205">
        <v>343</v>
      </c>
      <c r="ED58" s="205">
        <v>577</v>
      </c>
      <c r="EE58" s="205">
        <v>614</v>
      </c>
      <c r="EF58" s="205">
        <v>875</v>
      </c>
      <c r="EG58" s="205">
        <v>1073</v>
      </c>
      <c r="EH58" s="205">
        <v>1231</v>
      </c>
      <c r="EI58" s="205">
        <v>1469</v>
      </c>
      <c r="EJ58" s="205">
        <v>1828</v>
      </c>
      <c r="EK58" s="205">
        <v>2408</v>
      </c>
      <c r="EL58" s="205">
        <v>2202</v>
      </c>
      <c r="EM58" s="205">
        <v>1964</v>
      </c>
      <c r="EN58" s="205">
        <v>1497</v>
      </c>
      <c r="EO58" s="205">
        <v>773</v>
      </c>
      <c r="EP58" s="205">
        <v>278</v>
      </c>
      <c r="EQ58" s="205">
        <v>37</v>
      </c>
      <c r="ER58" s="211">
        <v>0</v>
      </c>
      <c r="ES58" s="205">
        <v>166</v>
      </c>
      <c r="ET58" s="205">
        <v>124</v>
      </c>
      <c r="EU58" s="205">
        <v>100</v>
      </c>
      <c r="EV58" s="205">
        <v>183</v>
      </c>
      <c r="EW58" s="205">
        <v>297</v>
      </c>
      <c r="EX58" s="205">
        <v>620</v>
      </c>
      <c r="EY58" s="205">
        <v>804</v>
      </c>
      <c r="EZ58" s="205">
        <v>1180</v>
      </c>
      <c r="FA58" s="205">
        <v>1364</v>
      </c>
      <c r="FB58" s="205">
        <v>1515</v>
      </c>
      <c r="FC58" s="205">
        <v>1607</v>
      </c>
      <c r="FD58" s="205">
        <v>2246</v>
      </c>
      <c r="FE58" s="205">
        <v>2744</v>
      </c>
      <c r="FF58" s="205">
        <v>2304</v>
      </c>
      <c r="FG58" s="205">
        <v>2078</v>
      </c>
      <c r="FH58" s="205">
        <v>1575</v>
      </c>
      <c r="FI58" s="205">
        <v>993</v>
      </c>
      <c r="FJ58" s="205">
        <v>461</v>
      </c>
      <c r="FK58" s="212">
        <v>92</v>
      </c>
      <c r="FS58"/>
    </row>
    <row r="59" spans="2:175" ht="15.75" x14ac:dyDescent="0.25">
      <c r="B59" s="109">
        <v>2008</v>
      </c>
      <c r="C59" s="191"/>
      <c r="D59" s="208">
        <v>0</v>
      </c>
      <c r="E59" s="209">
        <v>0</v>
      </c>
      <c r="F59" s="209">
        <v>0</v>
      </c>
      <c r="G59" s="209">
        <v>0</v>
      </c>
      <c r="H59" s="209">
        <v>0</v>
      </c>
      <c r="I59" s="209">
        <v>15</v>
      </c>
      <c r="J59" s="209">
        <v>101</v>
      </c>
      <c r="K59" s="209">
        <v>298</v>
      </c>
      <c r="L59" s="209">
        <v>796</v>
      </c>
      <c r="M59" s="209">
        <v>1852</v>
      </c>
      <c r="N59" s="209">
        <v>2899</v>
      </c>
      <c r="O59" s="209">
        <v>3780</v>
      </c>
      <c r="P59" s="209">
        <v>3494</v>
      </c>
      <c r="Q59" s="209">
        <v>4370</v>
      </c>
      <c r="R59" s="209">
        <v>3515</v>
      </c>
      <c r="S59" s="209">
        <v>2279</v>
      </c>
      <c r="T59" s="209">
        <v>1771</v>
      </c>
      <c r="U59" s="209">
        <v>1224</v>
      </c>
      <c r="V59" s="209">
        <v>616</v>
      </c>
      <c r="W59" s="210">
        <v>136</v>
      </c>
      <c r="X59" s="191"/>
      <c r="Y59" s="208">
        <v>0</v>
      </c>
      <c r="Z59" s="209">
        <v>0</v>
      </c>
      <c r="AA59" s="209" t="s">
        <v>12</v>
      </c>
      <c r="AB59" s="209">
        <v>0</v>
      </c>
      <c r="AC59" s="209">
        <v>0</v>
      </c>
      <c r="AD59" s="209">
        <v>0</v>
      </c>
      <c r="AE59" s="209">
        <v>0</v>
      </c>
      <c r="AF59" s="209">
        <v>0</v>
      </c>
      <c r="AG59" s="209" t="s">
        <v>12</v>
      </c>
      <c r="AH59" s="209">
        <v>38</v>
      </c>
      <c r="AI59" s="209">
        <v>170</v>
      </c>
      <c r="AJ59" s="209">
        <v>656</v>
      </c>
      <c r="AK59" s="209">
        <v>1805</v>
      </c>
      <c r="AL59" s="209">
        <v>3689</v>
      </c>
      <c r="AM59" s="209">
        <v>4463</v>
      </c>
      <c r="AN59" s="209">
        <v>4232</v>
      </c>
      <c r="AO59" s="209">
        <v>3303</v>
      </c>
      <c r="AP59" s="209">
        <v>1333</v>
      </c>
      <c r="AQ59" s="209">
        <v>456</v>
      </c>
      <c r="AR59" s="210">
        <v>46</v>
      </c>
      <c r="AS59" s="191"/>
      <c r="AT59" s="208">
        <v>0</v>
      </c>
      <c r="AU59" s="209" t="s">
        <v>12</v>
      </c>
      <c r="AV59" s="209">
        <v>0</v>
      </c>
      <c r="AW59" s="209" t="s">
        <v>12</v>
      </c>
      <c r="AX59" s="209" t="s">
        <v>12</v>
      </c>
      <c r="AY59" s="209">
        <v>10</v>
      </c>
      <c r="AZ59" s="209">
        <v>28</v>
      </c>
      <c r="BA59" s="209">
        <v>27</v>
      </c>
      <c r="BB59" s="209">
        <v>76</v>
      </c>
      <c r="BC59" s="209">
        <v>140</v>
      </c>
      <c r="BD59" s="209">
        <v>203</v>
      </c>
      <c r="BE59" s="209">
        <v>382</v>
      </c>
      <c r="BF59" s="209">
        <v>622</v>
      </c>
      <c r="BG59" s="209">
        <v>1329</v>
      </c>
      <c r="BH59" s="209">
        <v>1437</v>
      </c>
      <c r="BI59" s="209">
        <v>1306</v>
      </c>
      <c r="BJ59" s="209">
        <v>960</v>
      </c>
      <c r="BK59" s="209">
        <v>536</v>
      </c>
      <c r="BL59" s="209">
        <v>186</v>
      </c>
      <c r="BM59" s="209">
        <v>26</v>
      </c>
      <c r="BN59" s="208">
        <v>0</v>
      </c>
      <c r="BO59" s="209">
        <v>0</v>
      </c>
      <c r="BP59" s="209">
        <v>0</v>
      </c>
      <c r="BQ59" s="209" t="s">
        <v>12</v>
      </c>
      <c r="BR59" s="209">
        <v>7</v>
      </c>
      <c r="BS59" s="209">
        <v>8</v>
      </c>
      <c r="BT59" s="209">
        <v>23</v>
      </c>
      <c r="BU59" s="209">
        <v>34</v>
      </c>
      <c r="BV59" s="209">
        <v>57</v>
      </c>
      <c r="BW59" s="209">
        <v>120</v>
      </c>
      <c r="BX59" s="209">
        <v>218</v>
      </c>
      <c r="BY59" s="209">
        <v>333</v>
      </c>
      <c r="BZ59" s="209">
        <v>528</v>
      </c>
      <c r="CA59" s="209">
        <v>880</v>
      </c>
      <c r="CB59" s="209">
        <v>909</v>
      </c>
      <c r="CC59" s="209">
        <v>950</v>
      </c>
      <c r="CD59" s="209">
        <v>890</v>
      </c>
      <c r="CE59" s="209">
        <v>660</v>
      </c>
      <c r="CF59" s="209">
        <v>314</v>
      </c>
      <c r="CG59" s="210">
        <v>46</v>
      </c>
      <c r="CH59" s="191"/>
      <c r="CI59" s="208">
        <v>0</v>
      </c>
      <c r="CJ59" s="209">
        <v>0</v>
      </c>
      <c r="CK59" s="209">
        <v>0</v>
      </c>
      <c r="CL59" s="209" t="s">
        <v>12</v>
      </c>
      <c r="CM59" s="209" t="s">
        <v>12</v>
      </c>
      <c r="CN59" s="209" t="s">
        <v>12</v>
      </c>
      <c r="CO59" s="209" t="s">
        <v>12</v>
      </c>
      <c r="CP59" s="209">
        <v>7</v>
      </c>
      <c r="CQ59" s="209">
        <v>7</v>
      </c>
      <c r="CR59" s="209">
        <v>12</v>
      </c>
      <c r="CS59" s="209">
        <v>32</v>
      </c>
      <c r="CT59" s="209">
        <v>65</v>
      </c>
      <c r="CU59" s="209">
        <v>103</v>
      </c>
      <c r="CV59" s="209">
        <v>169</v>
      </c>
      <c r="CW59" s="209">
        <v>188</v>
      </c>
      <c r="CX59" s="209">
        <v>158</v>
      </c>
      <c r="CY59" s="209">
        <v>128</v>
      </c>
      <c r="CZ59" s="209">
        <v>58</v>
      </c>
      <c r="DA59" s="209">
        <v>15</v>
      </c>
      <c r="DB59" s="209" t="s">
        <v>12</v>
      </c>
      <c r="DC59" s="208">
        <v>0</v>
      </c>
      <c r="DD59" s="209">
        <v>0</v>
      </c>
      <c r="DE59" s="209" t="s">
        <v>12</v>
      </c>
      <c r="DF59" s="209">
        <v>0</v>
      </c>
      <c r="DG59" s="209" t="s">
        <v>12</v>
      </c>
      <c r="DH59" s="209">
        <v>5</v>
      </c>
      <c r="DI59" s="209" t="s">
        <v>12</v>
      </c>
      <c r="DJ59" s="209" t="s">
        <v>12</v>
      </c>
      <c r="DK59" s="209">
        <v>12</v>
      </c>
      <c r="DL59" s="209">
        <v>19</v>
      </c>
      <c r="DM59" s="209">
        <v>42</v>
      </c>
      <c r="DN59" s="209">
        <v>64</v>
      </c>
      <c r="DO59" s="209">
        <v>121</v>
      </c>
      <c r="DP59" s="209">
        <v>190</v>
      </c>
      <c r="DQ59" s="209">
        <v>157</v>
      </c>
      <c r="DR59" s="209">
        <v>166</v>
      </c>
      <c r="DS59" s="209">
        <v>108</v>
      </c>
      <c r="DT59" s="209">
        <v>60</v>
      </c>
      <c r="DU59" s="209">
        <v>26</v>
      </c>
      <c r="DV59" s="210" t="s">
        <v>12</v>
      </c>
      <c r="DW59" s="191"/>
      <c r="DX59" s="208">
        <v>0</v>
      </c>
      <c r="DY59" s="209">
        <v>241</v>
      </c>
      <c r="DZ59" s="209">
        <v>141</v>
      </c>
      <c r="EA59" s="209">
        <v>163</v>
      </c>
      <c r="EB59" s="209">
        <v>257</v>
      </c>
      <c r="EC59" s="209">
        <v>407</v>
      </c>
      <c r="ED59" s="209">
        <v>623</v>
      </c>
      <c r="EE59" s="209">
        <v>667</v>
      </c>
      <c r="EF59" s="209">
        <v>911</v>
      </c>
      <c r="EG59" s="209">
        <v>1165</v>
      </c>
      <c r="EH59" s="209">
        <v>1473</v>
      </c>
      <c r="EI59" s="209">
        <v>1644</v>
      </c>
      <c r="EJ59" s="209">
        <v>2124</v>
      </c>
      <c r="EK59" s="209">
        <v>2787</v>
      </c>
      <c r="EL59" s="209">
        <v>2434</v>
      </c>
      <c r="EM59" s="209">
        <v>2365</v>
      </c>
      <c r="EN59" s="209">
        <v>1701</v>
      </c>
      <c r="EO59" s="209">
        <v>888</v>
      </c>
      <c r="EP59" s="209">
        <v>304</v>
      </c>
      <c r="EQ59" s="209">
        <v>41</v>
      </c>
      <c r="ER59" s="208">
        <v>0</v>
      </c>
      <c r="ES59" s="209">
        <v>166</v>
      </c>
      <c r="ET59" s="209">
        <v>118</v>
      </c>
      <c r="EU59" s="209">
        <v>125</v>
      </c>
      <c r="EV59" s="209">
        <v>185</v>
      </c>
      <c r="EW59" s="209">
        <v>362</v>
      </c>
      <c r="EX59" s="209">
        <v>736</v>
      </c>
      <c r="EY59" s="209">
        <v>906</v>
      </c>
      <c r="EZ59" s="209">
        <v>1269</v>
      </c>
      <c r="FA59" s="209">
        <v>1502</v>
      </c>
      <c r="FB59" s="209">
        <v>1655</v>
      </c>
      <c r="FC59" s="209">
        <v>1885</v>
      </c>
      <c r="FD59" s="209">
        <v>2436</v>
      </c>
      <c r="FE59" s="209">
        <v>2949</v>
      </c>
      <c r="FF59" s="209">
        <v>2437</v>
      </c>
      <c r="FG59" s="209">
        <v>2225</v>
      </c>
      <c r="FH59" s="209">
        <v>1817</v>
      </c>
      <c r="FI59" s="209">
        <v>1042</v>
      </c>
      <c r="FJ59" s="209">
        <v>456</v>
      </c>
      <c r="FK59" s="210">
        <v>109</v>
      </c>
      <c r="FS59"/>
    </row>
    <row r="60" spans="2:175" ht="15.75" x14ac:dyDescent="0.25">
      <c r="B60" s="108">
        <v>2009</v>
      </c>
      <c r="C60" s="191"/>
      <c r="D60" s="211">
        <v>0</v>
      </c>
      <c r="E60" s="205">
        <v>0</v>
      </c>
      <c r="F60" s="205">
        <v>0</v>
      </c>
      <c r="G60" s="205">
        <v>0</v>
      </c>
      <c r="H60" s="205" t="s">
        <v>12</v>
      </c>
      <c r="I60" s="205">
        <v>34</v>
      </c>
      <c r="J60" s="205">
        <v>145</v>
      </c>
      <c r="K60" s="205">
        <v>388</v>
      </c>
      <c r="L60" s="205">
        <v>1055</v>
      </c>
      <c r="M60" s="205">
        <v>2169</v>
      </c>
      <c r="N60" s="205">
        <v>3503</v>
      </c>
      <c r="O60" s="205">
        <v>3652</v>
      </c>
      <c r="P60" s="205">
        <v>3483</v>
      </c>
      <c r="Q60" s="205">
        <v>4586</v>
      </c>
      <c r="R60" s="205">
        <v>3494</v>
      </c>
      <c r="S60" s="205">
        <v>2073</v>
      </c>
      <c r="T60" s="205">
        <v>1891</v>
      </c>
      <c r="U60" s="205">
        <v>1244</v>
      </c>
      <c r="V60" s="205">
        <v>618</v>
      </c>
      <c r="W60" s="212">
        <v>150</v>
      </c>
      <c r="X60" s="191"/>
      <c r="Y60" s="211">
        <v>0</v>
      </c>
      <c r="Z60" s="205" t="s">
        <v>12</v>
      </c>
      <c r="AA60" s="205">
        <v>0</v>
      </c>
      <c r="AB60" s="205">
        <v>0</v>
      </c>
      <c r="AC60" s="205" t="s">
        <v>12</v>
      </c>
      <c r="AD60" s="205">
        <v>0</v>
      </c>
      <c r="AE60" s="205" t="s">
        <v>12</v>
      </c>
      <c r="AF60" s="205" t="s">
        <v>12</v>
      </c>
      <c r="AG60" s="205">
        <v>9</v>
      </c>
      <c r="AH60" s="205">
        <v>65</v>
      </c>
      <c r="AI60" s="205">
        <v>317</v>
      </c>
      <c r="AJ60" s="205">
        <v>942</v>
      </c>
      <c r="AK60" s="205">
        <v>2432</v>
      </c>
      <c r="AL60" s="205">
        <v>4583</v>
      </c>
      <c r="AM60" s="205">
        <v>5305</v>
      </c>
      <c r="AN60" s="205">
        <v>5018</v>
      </c>
      <c r="AO60" s="205">
        <v>3574</v>
      </c>
      <c r="AP60" s="205">
        <v>1514</v>
      </c>
      <c r="AQ60" s="205">
        <v>464</v>
      </c>
      <c r="AR60" s="212">
        <v>36</v>
      </c>
      <c r="AS60" s="191"/>
      <c r="AT60" s="211">
        <v>0</v>
      </c>
      <c r="AU60" s="205">
        <v>0</v>
      </c>
      <c r="AV60" s="205">
        <v>0</v>
      </c>
      <c r="AW60" s="205">
        <v>5</v>
      </c>
      <c r="AX60" s="205" t="s">
        <v>12</v>
      </c>
      <c r="AY60" s="205">
        <v>14</v>
      </c>
      <c r="AZ60" s="205">
        <v>36</v>
      </c>
      <c r="BA60" s="205">
        <v>54</v>
      </c>
      <c r="BB60" s="205">
        <v>70</v>
      </c>
      <c r="BC60" s="205">
        <v>155</v>
      </c>
      <c r="BD60" s="205">
        <v>284</v>
      </c>
      <c r="BE60" s="205">
        <v>406</v>
      </c>
      <c r="BF60" s="205">
        <v>842</v>
      </c>
      <c r="BG60" s="205">
        <v>1513</v>
      </c>
      <c r="BH60" s="205">
        <v>1567</v>
      </c>
      <c r="BI60" s="205">
        <v>1364</v>
      </c>
      <c r="BJ60" s="205">
        <v>1043</v>
      </c>
      <c r="BK60" s="205">
        <v>614</v>
      </c>
      <c r="BL60" s="205">
        <v>200</v>
      </c>
      <c r="BM60" s="205">
        <v>25</v>
      </c>
      <c r="BN60" s="211">
        <v>0</v>
      </c>
      <c r="BO60" s="205">
        <v>0</v>
      </c>
      <c r="BP60" s="205">
        <v>0</v>
      </c>
      <c r="BQ60" s="205" t="s">
        <v>12</v>
      </c>
      <c r="BR60" s="205">
        <v>9</v>
      </c>
      <c r="BS60" s="205">
        <v>21</v>
      </c>
      <c r="BT60" s="205">
        <v>24</v>
      </c>
      <c r="BU60" s="205">
        <v>40</v>
      </c>
      <c r="BV60" s="205">
        <v>83</v>
      </c>
      <c r="BW60" s="205">
        <v>149</v>
      </c>
      <c r="BX60" s="205">
        <v>271</v>
      </c>
      <c r="BY60" s="205">
        <v>365</v>
      </c>
      <c r="BZ60" s="205">
        <v>586</v>
      </c>
      <c r="CA60" s="205">
        <v>1007</v>
      </c>
      <c r="CB60" s="205">
        <v>1020</v>
      </c>
      <c r="CC60" s="205">
        <v>963</v>
      </c>
      <c r="CD60" s="205">
        <v>989</v>
      </c>
      <c r="CE60" s="205">
        <v>666</v>
      </c>
      <c r="CF60" s="205">
        <v>307</v>
      </c>
      <c r="CG60" s="212">
        <v>43</v>
      </c>
      <c r="CH60" s="191"/>
      <c r="CI60" s="211" t="s">
        <v>12</v>
      </c>
      <c r="CJ60" s="205">
        <v>0</v>
      </c>
      <c r="CK60" s="205">
        <v>0</v>
      </c>
      <c r="CL60" s="205" t="s">
        <v>12</v>
      </c>
      <c r="CM60" s="205" t="s">
        <v>12</v>
      </c>
      <c r="CN60" s="205">
        <v>5</v>
      </c>
      <c r="CO60" s="205">
        <v>7</v>
      </c>
      <c r="CP60" s="205">
        <v>10</v>
      </c>
      <c r="CQ60" s="205">
        <v>10</v>
      </c>
      <c r="CR60" s="205">
        <v>13</v>
      </c>
      <c r="CS60" s="205">
        <v>39</v>
      </c>
      <c r="CT60" s="205">
        <v>79</v>
      </c>
      <c r="CU60" s="205">
        <v>144</v>
      </c>
      <c r="CV60" s="205">
        <v>225</v>
      </c>
      <c r="CW60" s="205">
        <v>243</v>
      </c>
      <c r="CX60" s="205">
        <v>216</v>
      </c>
      <c r="CY60" s="205">
        <v>128</v>
      </c>
      <c r="CZ60" s="205">
        <v>69</v>
      </c>
      <c r="DA60" s="205">
        <v>13</v>
      </c>
      <c r="DB60" s="205" t="s">
        <v>12</v>
      </c>
      <c r="DC60" s="211">
        <v>0</v>
      </c>
      <c r="DD60" s="205" t="s">
        <v>12</v>
      </c>
      <c r="DE60" s="205">
        <v>0</v>
      </c>
      <c r="DF60" s="205">
        <v>0</v>
      </c>
      <c r="DG60" s="205">
        <v>5</v>
      </c>
      <c r="DH60" s="205" t="s">
        <v>12</v>
      </c>
      <c r="DI60" s="205">
        <v>5</v>
      </c>
      <c r="DJ60" s="205" t="s">
        <v>12</v>
      </c>
      <c r="DK60" s="205">
        <v>9</v>
      </c>
      <c r="DL60" s="205">
        <v>36</v>
      </c>
      <c r="DM60" s="205">
        <v>55</v>
      </c>
      <c r="DN60" s="205">
        <v>101</v>
      </c>
      <c r="DO60" s="205">
        <v>150</v>
      </c>
      <c r="DP60" s="205">
        <v>233</v>
      </c>
      <c r="DQ60" s="205">
        <v>232</v>
      </c>
      <c r="DR60" s="205">
        <v>205</v>
      </c>
      <c r="DS60" s="205">
        <v>150</v>
      </c>
      <c r="DT60" s="205">
        <v>86</v>
      </c>
      <c r="DU60" s="205">
        <v>31</v>
      </c>
      <c r="DV60" s="212" t="s">
        <v>12</v>
      </c>
      <c r="DW60" s="191"/>
      <c r="DX60" s="211">
        <v>25</v>
      </c>
      <c r="DY60" s="205">
        <v>235</v>
      </c>
      <c r="DZ60" s="205">
        <v>133</v>
      </c>
      <c r="EA60" s="205">
        <v>156</v>
      </c>
      <c r="EB60" s="205">
        <v>280</v>
      </c>
      <c r="EC60" s="205">
        <v>427</v>
      </c>
      <c r="ED60" s="205">
        <v>657</v>
      </c>
      <c r="EE60" s="205">
        <v>750</v>
      </c>
      <c r="EF60" s="205">
        <v>1004</v>
      </c>
      <c r="EG60" s="205">
        <v>1336</v>
      </c>
      <c r="EH60" s="205">
        <v>1581</v>
      </c>
      <c r="EI60" s="205">
        <v>1891</v>
      </c>
      <c r="EJ60" s="205">
        <v>2447</v>
      </c>
      <c r="EK60" s="205">
        <v>3065</v>
      </c>
      <c r="EL60" s="205">
        <v>2749</v>
      </c>
      <c r="EM60" s="205">
        <v>2544</v>
      </c>
      <c r="EN60" s="205">
        <v>1814</v>
      </c>
      <c r="EO60" s="205">
        <v>1032</v>
      </c>
      <c r="EP60" s="205">
        <v>350</v>
      </c>
      <c r="EQ60" s="205">
        <v>45</v>
      </c>
      <c r="ER60" s="211">
        <v>31</v>
      </c>
      <c r="ES60" s="205">
        <v>212</v>
      </c>
      <c r="ET60" s="205">
        <v>103</v>
      </c>
      <c r="EU60" s="205">
        <v>141</v>
      </c>
      <c r="EV60" s="205">
        <v>234</v>
      </c>
      <c r="EW60" s="205">
        <v>479</v>
      </c>
      <c r="EX60" s="205">
        <v>905</v>
      </c>
      <c r="EY60" s="205">
        <v>1093</v>
      </c>
      <c r="EZ60" s="205">
        <v>1381</v>
      </c>
      <c r="FA60" s="205">
        <v>1604</v>
      </c>
      <c r="FB60" s="205">
        <v>1789</v>
      </c>
      <c r="FC60" s="205">
        <v>2063</v>
      </c>
      <c r="FD60" s="205">
        <v>2690</v>
      </c>
      <c r="FE60" s="205">
        <v>3204</v>
      </c>
      <c r="FF60" s="205">
        <v>2615</v>
      </c>
      <c r="FG60" s="205">
        <v>2513</v>
      </c>
      <c r="FH60" s="205">
        <v>1831</v>
      </c>
      <c r="FI60" s="205">
        <v>1085</v>
      </c>
      <c r="FJ60" s="205">
        <v>470</v>
      </c>
      <c r="FK60" s="212">
        <v>97</v>
      </c>
      <c r="FS60"/>
    </row>
    <row r="61" spans="2:175" ht="15.75" x14ac:dyDescent="0.25">
      <c r="B61" s="109">
        <v>2010</v>
      </c>
      <c r="C61" s="191"/>
      <c r="D61" s="208">
        <v>0</v>
      </c>
      <c r="E61" s="209">
        <v>0</v>
      </c>
      <c r="F61" s="209">
        <v>0</v>
      </c>
      <c r="G61" s="209" t="s">
        <v>12</v>
      </c>
      <c r="H61" s="209" t="s">
        <v>12</v>
      </c>
      <c r="I61" s="209">
        <v>33</v>
      </c>
      <c r="J61" s="209">
        <v>216</v>
      </c>
      <c r="K61" s="209">
        <v>522</v>
      </c>
      <c r="L61" s="209">
        <v>1246</v>
      </c>
      <c r="M61" s="209">
        <v>2662</v>
      </c>
      <c r="N61" s="209">
        <v>4166</v>
      </c>
      <c r="O61" s="209">
        <v>3445</v>
      </c>
      <c r="P61" s="209">
        <v>3747</v>
      </c>
      <c r="Q61" s="209">
        <v>4656</v>
      </c>
      <c r="R61" s="209">
        <v>3440</v>
      </c>
      <c r="S61" s="209">
        <v>2264</v>
      </c>
      <c r="T61" s="209">
        <v>2008</v>
      </c>
      <c r="U61" s="209">
        <v>1411</v>
      </c>
      <c r="V61" s="209">
        <v>660</v>
      </c>
      <c r="W61" s="210">
        <v>161</v>
      </c>
      <c r="X61" s="191"/>
      <c r="Y61" s="208">
        <v>0</v>
      </c>
      <c r="Z61" s="209" t="s">
        <v>12</v>
      </c>
      <c r="AA61" s="209">
        <v>0</v>
      </c>
      <c r="AB61" s="209" t="s">
        <v>12</v>
      </c>
      <c r="AC61" s="209" t="s">
        <v>12</v>
      </c>
      <c r="AD61" s="209">
        <v>0</v>
      </c>
      <c r="AE61" s="209">
        <v>0</v>
      </c>
      <c r="AF61" s="209" t="s">
        <v>12</v>
      </c>
      <c r="AG61" s="209">
        <v>11</v>
      </c>
      <c r="AH61" s="209">
        <v>93</v>
      </c>
      <c r="AI61" s="209">
        <v>397</v>
      </c>
      <c r="AJ61" s="209">
        <v>1163</v>
      </c>
      <c r="AK61" s="209">
        <v>2710</v>
      </c>
      <c r="AL61" s="209">
        <v>5228</v>
      </c>
      <c r="AM61" s="209">
        <v>5666</v>
      </c>
      <c r="AN61" s="209">
        <v>5335</v>
      </c>
      <c r="AO61" s="209">
        <v>3464</v>
      </c>
      <c r="AP61" s="209">
        <v>1453</v>
      </c>
      <c r="AQ61" s="209">
        <v>422</v>
      </c>
      <c r="AR61" s="210">
        <v>50</v>
      </c>
      <c r="AS61" s="191"/>
      <c r="AT61" s="208">
        <v>0</v>
      </c>
      <c r="AU61" s="209">
        <v>0</v>
      </c>
      <c r="AV61" s="209" t="s">
        <v>12</v>
      </c>
      <c r="AW61" s="209">
        <v>6</v>
      </c>
      <c r="AX61" s="209">
        <v>9</v>
      </c>
      <c r="AY61" s="209">
        <v>16</v>
      </c>
      <c r="AZ61" s="209">
        <v>34</v>
      </c>
      <c r="BA61" s="209">
        <v>42</v>
      </c>
      <c r="BB61" s="209">
        <v>79</v>
      </c>
      <c r="BC61" s="209">
        <v>191</v>
      </c>
      <c r="BD61" s="209">
        <v>345</v>
      </c>
      <c r="BE61" s="209">
        <v>515</v>
      </c>
      <c r="BF61" s="209">
        <v>1022</v>
      </c>
      <c r="BG61" s="209">
        <v>1764</v>
      </c>
      <c r="BH61" s="209">
        <v>1702</v>
      </c>
      <c r="BI61" s="209">
        <v>1521</v>
      </c>
      <c r="BJ61" s="209">
        <v>1060</v>
      </c>
      <c r="BK61" s="209">
        <v>590</v>
      </c>
      <c r="BL61" s="209">
        <v>188</v>
      </c>
      <c r="BM61" s="209">
        <v>17</v>
      </c>
      <c r="BN61" s="208">
        <v>0</v>
      </c>
      <c r="BO61" s="209">
        <v>0</v>
      </c>
      <c r="BP61" s="209">
        <v>0</v>
      </c>
      <c r="BQ61" s="209" t="s">
        <v>12</v>
      </c>
      <c r="BR61" s="209">
        <v>13</v>
      </c>
      <c r="BS61" s="209">
        <v>20</v>
      </c>
      <c r="BT61" s="209">
        <v>50</v>
      </c>
      <c r="BU61" s="209">
        <v>37</v>
      </c>
      <c r="BV61" s="209">
        <v>85</v>
      </c>
      <c r="BW61" s="209">
        <v>198</v>
      </c>
      <c r="BX61" s="209">
        <v>302</v>
      </c>
      <c r="BY61" s="209">
        <v>443</v>
      </c>
      <c r="BZ61" s="209">
        <v>664</v>
      </c>
      <c r="CA61" s="209">
        <v>1085</v>
      </c>
      <c r="CB61" s="209">
        <v>1108</v>
      </c>
      <c r="CC61" s="209">
        <v>1070</v>
      </c>
      <c r="CD61" s="209">
        <v>1023</v>
      </c>
      <c r="CE61" s="209">
        <v>696</v>
      </c>
      <c r="CF61" s="209">
        <v>273</v>
      </c>
      <c r="CG61" s="210">
        <v>40</v>
      </c>
      <c r="CH61" s="191"/>
      <c r="CI61" s="208">
        <v>0</v>
      </c>
      <c r="CJ61" s="209">
        <v>0</v>
      </c>
      <c r="CK61" s="209">
        <v>0</v>
      </c>
      <c r="CL61" s="209">
        <v>0</v>
      </c>
      <c r="CM61" s="209" t="s">
        <v>12</v>
      </c>
      <c r="CN61" s="209">
        <v>5</v>
      </c>
      <c r="CO61" s="209">
        <v>6</v>
      </c>
      <c r="CP61" s="209">
        <v>9</v>
      </c>
      <c r="CQ61" s="209">
        <v>17</v>
      </c>
      <c r="CR61" s="209">
        <v>29</v>
      </c>
      <c r="CS61" s="209">
        <v>46</v>
      </c>
      <c r="CT61" s="209">
        <v>108</v>
      </c>
      <c r="CU61" s="209">
        <v>166</v>
      </c>
      <c r="CV61" s="209">
        <v>315</v>
      </c>
      <c r="CW61" s="209">
        <v>303</v>
      </c>
      <c r="CX61" s="209">
        <v>273</v>
      </c>
      <c r="CY61" s="209">
        <v>184</v>
      </c>
      <c r="CZ61" s="209">
        <v>84</v>
      </c>
      <c r="DA61" s="209">
        <v>24</v>
      </c>
      <c r="DB61" s="209" t="s">
        <v>12</v>
      </c>
      <c r="DC61" s="208" t="s">
        <v>12</v>
      </c>
      <c r="DD61" s="209">
        <v>0</v>
      </c>
      <c r="DE61" s="209">
        <v>0</v>
      </c>
      <c r="DF61" s="209" t="s">
        <v>12</v>
      </c>
      <c r="DG61" s="209" t="s">
        <v>12</v>
      </c>
      <c r="DH61" s="209">
        <v>5</v>
      </c>
      <c r="DI61" s="209">
        <v>9</v>
      </c>
      <c r="DJ61" s="209">
        <v>14</v>
      </c>
      <c r="DK61" s="209">
        <v>14</v>
      </c>
      <c r="DL61" s="209">
        <v>34</v>
      </c>
      <c r="DM61" s="209">
        <v>78</v>
      </c>
      <c r="DN61" s="209">
        <v>114</v>
      </c>
      <c r="DO61" s="209">
        <v>211</v>
      </c>
      <c r="DP61" s="209">
        <v>323</v>
      </c>
      <c r="DQ61" s="209">
        <v>310</v>
      </c>
      <c r="DR61" s="209">
        <v>281</v>
      </c>
      <c r="DS61" s="209">
        <v>189</v>
      </c>
      <c r="DT61" s="209">
        <v>95</v>
      </c>
      <c r="DU61" s="209">
        <v>30</v>
      </c>
      <c r="DV61" s="210" t="s">
        <v>12</v>
      </c>
      <c r="DW61" s="191"/>
      <c r="DX61" s="208">
        <v>69</v>
      </c>
      <c r="DY61" s="209">
        <v>247</v>
      </c>
      <c r="DZ61" s="209">
        <v>127</v>
      </c>
      <c r="EA61" s="209">
        <v>203</v>
      </c>
      <c r="EB61" s="209">
        <v>296</v>
      </c>
      <c r="EC61" s="209">
        <v>528</v>
      </c>
      <c r="ED61" s="209">
        <v>728</v>
      </c>
      <c r="EE61" s="209">
        <v>849</v>
      </c>
      <c r="EF61" s="209">
        <v>1065</v>
      </c>
      <c r="EG61" s="209">
        <v>1428</v>
      </c>
      <c r="EH61" s="209">
        <v>1835</v>
      </c>
      <c r="EI61" s="209">
        <v>2132</v>
      </c>
      <c r="EJ61" s="209">
        <v>2832</v>
      </c>
      <c r="EK61" s="209">
        <v>3493</v>
      </c>
      <c r="EL61" s="209">
        <v>2964</v>
      </c>
      <c r="EM61" s="209">
        <v>2815</v>
      </c>
      <c r="EN61" s="209">
        <v>1969</v>
      </c>
      <c r="EO61" s="209">
        <v>1013</v>
      </c>
      <c r="EP61" s="209">
        <v>344</v>
      </c>
      <c r="EQ61" s="209">
        <v>57</v>
      </c>
      <c r="ER61" s="208">
        <v>61</v>
      </c>
      <c r="ES61" s="209">
        <v>194</v>
      </c>
      <c r="ET61" s="209">
        <v>81</v>
      </c>
      <c r="EU61" s="209">
        <v>147</v>
      </c>
      <c r="EV61" s="209">
        <v>266</v>
      </c>
      <c r="EW61" s="209">
        <v>618</v>
      </c>
      <c r="EX61" s="209">
        <v>867</v>
      </c>
      <c r="EY61" s="209">
        <v>1004</v>
      </c>
      <c r="EZ61" s="209">
        <v>1360</v>
      </c>
      <c r="FA61" s="209">
        <v>1735</v>
      </c>
      <c r="FB61" s="209">
        <v>2028</v>
      </c>
      <c r="FC61" s="209">
        <v>2425</v>
      </c>
      <c r="FD61" s="209">
        <v>2992</v>
      </c>
      <c r="FE61" s="209">
        <v>3593</v>
      </c>
      <c r="FF61" s="209">
        <v>2833</v>
      </c>
      <c r="FG61" s="209">
        <v>2743</v>
      </c>
      <c r="FH61" s="209">
        <v>2071</v>
      </c>
      <c r="FI61" s="209">
        <v>1199</v>
      </c>
      <c r="FJ61" s="209">
        <v>492</v>
      </c>
      <c r="FK61" s="210">
        <v>100</v>
      </c>
      <c r="FS61"/>
    </row>
    <row r="62" spans="2:175" ht="15.75" x14ac:dyDescent="0.25">
      <c r="B62" s="108">
        <v>2011</v>
      </c>
      <c r="C62" s="191"/>
      <c r="D62" s="211">
        <v>0</v>
      </c>
      <c r="E62" s="205">
        <v>0</v>
      </c>
      <c r="F62" s="205">
        <v>0</v>
      </c>
      <c r="G62" s="205" t="s">
        <v>12</v>
      </c>
      <c r="H62" s="205">
        <v>10</v>
      </c>
      <c r="I62" s="205">
        <v>69</v>
      </c>
      <c r="J62" s="205">
        <v>242</v>
      </c>
      <c r="K62" s="205">
        <v>609</v>
      </c>
      <c r="L62" s="205">
        <v>1449</v>
      </c>
      <c r="M62" s="205">
        <v>2984</v>
      </c>
      <c r="N62" s="205">
        <v>4534</v>
      </c>
      <c r="O62" s="205">
        <v>3450</v>
      </c>
      <c r="P62" s="205">
        <v>3929</v>
      </c>
      <c r="Q62" s="205">
        <v>4844</v>
      </c>
      <c r="R62" s="205">
        <v>3328</v>
      </c>
      <c r="S62" s="205">
        <v>2538</v>
      </c>
      <c r="T62" s="205">
        <v>2150</v>
      </c>
      <c r="U62" s="205">
        <v>1373</v>
      </c>
      <c r="V62" s="205">
        <v>702</v>
      </c>
      <c r="W62" s="212">
        <v>176</v>
      </c>
      <c r="X62" s="191"/>
      <c r="Y62" s="211" t="s">
        <v>12</v>
      </c>
      <c r="Z62" s="205">
        <v>0</v>
      </c>
      <c r="AA62" s="205">
        <v>0</v>
      </c>
      <c r="AB62" s="205">
        <v>0</v>
      </c>
      <c r="AC62" s="205">
        <v>0</v>
      </c>
      <c r="AD62" s="205">
        <v>0</v>
      </c>
      <c r="AE62" s="205" t="s">
        <v>12</v>
      </c>
      <c r="AF62" s="205" t="s">
        <v>12</v>
      </c>
      <c r="AG62" s="205">
        <v>21</v>
      </c>
      <c r="AH62" s="205">
        <v>120</v>
      </c>
      <c r="AI62" s="205">
        <v>602</v>
      </c>
      <c r="AJ62" s="205">
        <v>1528</v>
      </c>
      <c r="AK62" s="205">
        <v>3227</v>
      </c>
      <c r="AL62" s="205">
        <v>5949</v>
      </c>
      <c r="AM62" s="205">
        <v>5747</v>
      </c>
      <c r="AN62" s="205">
        <v>5491</v>
      </c>
      <c r="AO62" s="205">
        <v>3326</v>
      </c>
      <c r="AP62" s="205">
        <v>1459</v>
      </c>
      <c r="AQ62" s="205">
        <v>412</v>
      </c>
      <c r="AR62" s="212">
        <v>41</v>
      </c>
      <c r="AS62" s="191"/>
      <c r="AT62" s="211" t="s">
        <v>12</v>
      </c>
      <c r="AU62" s="205">
        <v>0</v>
      </c>
      <c r="AV62" s="205">
        <v>6</v>
      </c>
      <c r="AW62" s="205">
        <v>9</v>
      </c>
      <c r="AX62" s="205">
        <v>16</v>
      </c>
      <c r="AY62" s="205">
        <v>29</v>
      </c>
      <c r="AZ62" s="205">
        <v>64</v>
      </c>
      <c r="BA62" s="205">
        <v>69</v>
      </c>
      <c r="BB62" s="205">
        <v>109</v>
      </c>
      <c r="BC62" s="205">
        <v>239</v>
      </c>
      <c r="BD62" s="205">
        <v>407</v>
      </c>
      <c r="BE62" s="205">
        <v>705</v>
      </c>
      <c r="BF62" s="205">
        <v>1280</v>
      </c>
      <c r="BG62" s="205">
        <v>1923</v>
      </c>
      <c r="BH62" s="205">
        <v>1732</v>
      </c>
      <c r="BI62" s="205">
        <v>1778</v>
      </c>
      <c r="BJ62" s="205">
        <v>1171</v>
      </c>
      <c r="BK62" s="205">
        <v>610</v>
      </c>
      <c r="BL62" s="205">
        <v>184</v>
      </c>
      <c r="BM62" s="205">
        <v>16</v>
      </c>
      <c r="BN62" s="211">
        <v>0</v>
      </c>
      <c r="BO62" s="205">
        <v>0</v>
      </c>
      <c r="BP62" s="205">
        <v>7</v>
      </c>
      <c r="BQ62" s="205">
        <v>21</v>
      </c>
      <c r="BR62" s="205">
        <v>26</v>
      </c>
      <c r="BS62" s="205">
        <v>25</v>
      </c>
      <c r="BT62" s="205">
        <v>54</v>
      </c>
      <c r="BU62" s="205">
        <v>62</v>
      </c>
      <c r="BV62" s="205">
        <v>136</v>
      </c>
      <c r="BW62" s="205">
        <v>218</v>
      </c>
      <c r="BX62" s="205">
        <v>377</v>
      </c>
      <c r="BY62" s="205">
        <v>588</v>
      </c>
      <c r="BZ62" s="205">
        <v>846</v>
      </c>
      <c r="CA62" s="205">
        <v>1163</v>
      </c>
      <c r="CB62" s="205">
        <v>1125</v>
      </c>
      <c r="CC62" s="205">
        <v>1245</v>
      </c>
      <c r="CD62" s="205">
        <v>1126</v>
      </c>
      <c r="CE62" s="205">
        <v>740</v>
      </c>
      <c r="CF62" s="205">
        <v>260</v>
      </c>
      <c r="CG62" s="212">
        <v>38</v>
      </c>
      <c r="CH62" s="191"/>
      <c r="CI62" s="211">
        <v>0</v>
      </c>
      <c r="CJ62" s="205">
        <v>0</v>
      </c>
      <c r="CK62" s="205">
        <v>0</v>
      </c>
      <c r="CL62" s="205" t="s">
        <v>12</v>
      </c>
      <c r="CM62" s="205" t="s">
        <v>12</v>
      </c>
      <c r="CN62" s="205">
        <v>5</v>
      </c>
      <c r="CO62" s="205">
        <v>13</v>
      </c>
      <c r="CP62" s="205">
        <v>8</v>
      </c>
      <c r="CQ62" s="205">
        <v>18</v>
      </c>
      <c r="CR62" s="205">
        <v>32</v>
      </c>
      <c r="CS62" s="205">
        <v>70</v>
      </c>
      <c r="CT62" s="205">
        <v>151</v>
      </c>
      <c r="CU62" s="205">
        <v>284</v>
      </c>
      <c r="CV62" s="205">
        <v>404</v>
      </c>
      <c r="CW62" s="205">
        <v>445</v>
      </c>
      <c r="CX62" s="205">
        <v>408</v>
      </c>
      <c r="CY62" s="205">
        <v>231</v>
      </c>
      <c r="CZ62" s="205">
        <v>128</v>
      </c>
      <c r="DA62" s="205">
        <v>35</v>
      </c>
      <c r="DB62" s="205" t="s">
        <v>12</v>
      </c>
      <c r="DC62" s="211" t="s">
        <v>12</v>
      </c>
      <c r="DD62" s="205" t="s">
        <v>12</v>
      </c>
      <c r="DE62" s="205">
        <v>0</v>
      </c>
      <c r="DF62" s="205" t="s">
        <v>12</v>
      </c>
      <c r="DG62" s="205" t="s">
        <v>12</v>
      </c>
      <c r="DH62" s="205">
        <v>5</v>
      </c>
      <c r="DI62" s="205">
        <v>6</v>
      </c>
      <c r="DJ62" s="205">
        <v>7</v>
      </c>
      <c r="DK62" s="205">
        <v>19</v>
      </c>
      <c r="DL62" s="205">
        <v>38</v>
      </c>
      <c r="DM62" s="205">
        <v>96</v>
      </c>
      <c r="DN62" s="205">
        <v>177</v>
      </c>
      <c r="DO62" s="205">
        <v>273</v>
      </c>
      <c r="DP62" s="205">
        <v>456</v>
      </c>
      <c r="DQ62" s="205">
        <v>390</v>
      </c>
      <c r="DR62" s="205">
        <v>381</v>
      </c>
      <c r="DS62" s="205">
        <v>276</v>
      </c>
      <c r="DT62" s="205">
        <v>156</v>
      </c>
      <c r="DU62" s="205">
        <v>46</v>
      </c>
      <c r="DV62" s="212" t="s">
        <v>12</v>
      </c>
      <c r="DW62" s="191"/>
      <c r="DX62" s="211">
        <v>122</v>
      </c>
      <c r="DY62" s="205">
        <v>195</v>
      </c>
      <c r="DZ62" s="205">
        <v>109</v>
      </c>
      <c r="EA62" s="205">
        <v>178</v>
      </c>
      <c r="EB62" s="205">
        <v>356</v>
      </c>
      <c r="EC62" s="205">
        <v>579</v>
      </c>
      <c r="ED62" s="205">
        <v>755</v>
      </c>
      <c r="EE62" s="205">
        <v>795</v>
      </c>
      <c r="EF62" s="205">
        <v>1146</v>
      </c>
      <c r="EG62" s="205">
        <v>1613</v>
      </c>
      <c r="EH62" s="205">
        <v>2055</v>
      </c>
      <c r="EI62" s="205">
        <v>2468</v>
      </c>
      <c r="EJ62" s="205">
        <v>3139</v>
      </c>
      <c r="EK62" s="205">
        <v>3951</v>
      </c>
      <c r="EL62" s="205">
        <v>3346</v>
      </c>
      <c r="EM62" s="205">
        <v>3107</v>
      </c>
      <c r="EN62" s="205">
        <v>2231</v>
      </c>
      <c r="EO62" s="205">
        <v>1154</v>
      </c>
      <c r="EP62" s="205">
        <v>391</v>
      </c>
      <c r="EQ62" s="205">
        <v>60</v>
      </c>
      <c r="ER62" s="211">
        <v>107</v>
      </c>
      <c r="ES62" s="205">
        <v>150</v>
      </c>
      <c r="ET62" s="205">
        <v>109</v>
      </c>
      <c r="EU62" s="205">
        <v>152</v>
      </c>
      <c r="EV62" s="205">
        <v>258</v>
      </c>
      <c r="EW62" s="205">
        <v>751</v>
      </c>
      <c r="EX62" s="205">
        <v>912</v>
      </c>
      <c r="EY62" s="205">
        <v>1106</v>
      </c>
      <c r="EZ62" s="205">
        <v>1435</v>
      </c>
      <c r="FA62" s="205">
        <v>1895</v>
      </c>
      <c r="FB62" s="205">
        <v>2306</v>
      </c>
      <c r="FC62" s="205">
        <v>2657</v>
      </c>
      <c r="FD62" s="205">
        <v>3283</v>
      </c>
      <c r="FE62" s="205">
        <v>3957</v>
      </c>
      <c r="FF62" s="205">
        <v>3286</v>
      </c>
      <c r="FG62" s="205">
        <v>3034</v>
      </c>
      <c r="FH62" s="205">
        <v>2286</v>
      </c>
      <c r="FI62" s="205">
        <v>1293</v>
      </c>
      <c r="FJ62" s="205">
        <v>522</v>
      </c>
      <c r="FK62" s="212">
        <v>72</v>
      </c>
      <c r="FS62"/>
    </row>
    <row r="63" spans="2:175" ht="15.75" x14ac:dyDescent="0.25">
      <c r="B63" s="109">
        <v>2012</v>
      </c>
      <c r="C63" s="191"/>
      <c r="D63" s="208">
        <v>0</v>
      </c>
      <c r="E63" s="209">
        <v>0</v>
      </c>
      <c r="F63" s="209">
        <v>0</v>
      </c>
      <c r="G63" s="209" t="s">
        <v>12</v>
      </c>
      <c r="H63" s="209">
        <v>13</v>
      </c>
      <c r="I63" s="209">
        <v>109</v>
      </c>
      <c r="J63" s="209">
        <v>363</v>
      </c>
      <c r="K63" s="209">
        <v>813</v>
      </c>
      <c r="L63" s="209">
        <v>1737</v>
      </c>
      <c r="M63" s="209">
        <v>3431</v>
      </c>
      <c r="N63" s="209">
        <v>4750</v>
      </c>
      <c r="O63" s="209">
        <v>3677</v>
      </c>
      <c r="P63" s="209">
        <v>4101</v>
      </c>
      <c r="Q63" s="209">
        <v>5103</v>
      </c>
      <c r="R63" s="209">
        <v>3395</v>
      </c>
      <c r="S63" s="209">
        <v>2610</v>
      </c>
      <c r="T63" s="209">
        <v>2325</v>
      </c>
      <c r="U63" s="209">
        <v>1625</v>
      </c>
      <c r="V63" s="209">
        <v>734</v>
      </c>
      <c r="W63" s="210">
        <v>155</v>
      </c>
      <c r="X63" s="191"/>
      <c r="Y63" s="208" t="s">
        <v>12</v>
      </c>
      <c r="Z63" s="209">
        <v>0</v>
      </c>
      <c r="AA63" s="209">
        <v>0</v>
      </c>
      <c r="AB63" s="209">
        <v>0</v>
      </c>
      <c r="AC63" s="209">
        <v>0</v>
      </c>
      <c r="AD63" s="209">
        <v>0</v>
      </c>
      <c r="AE63" s="209" t="s">
        <v>12</v>
      </c>
      <c r="AF63" s="209" t="s">
        <v>12</v>
      </c>
      <c r="AG63" s="209">
        <v>37</v>
      </c>
      <c r="AH63" s="209">
        <v>214</v>
      </c>
      <c r="AI63" s="209">
        <v>771</v>
      </c>
      <c r="AJ63" s="209">
        <v>1923</v>
      </c>
      <c r="AK63" s="209">
        <v>3739</v>
      </c>
      <c r="AL63" s="209">
        <v>6866</v>
      </c>
      <c r="AM63" s="209">
        <v>6127</v>
      </c>
      <c r="AN63" s="209">
        <v>5692</v>
      </c>
      <c r="AO63" s="209">
        <v>3366</v>
      </c>
      <c r="AP63" s="209">
        <v>1650</v>
      </c>
      <c r="AQ63" s="209">
        <v>468</v>
      </c>
      <c r="AR63" s="210">
        <v>60</v>
      </c>
      <c r="AS63" s="191"/>
      <c r="AT63" s="208">
        <v>0</v>
      </c>
      <c r="AU63" s="209" t="s">
        <v>12</v>
      </c>
      <c r="AV63" s="209">
        <v>7</v>
      </c>
      <c r="AW63" s="209">
        <v>15</v>
      </c>
      <c r="AX63" s="209">
        <v>24</v>
      </c>
      <c r="AY63" s="209">
        <v>32</v>
      </c>
      <c r="AZ63" s="209">
        <v>87</v>
      </c>
      <c r="BA63" s="209">
        <v>99</v>
      </c>
      <c r="BB63" s="209">
        <v>151</v>
      </c>
      <c r="BC63" s="209">
        <v>314</v>
      </c>
      <c r="BD63" s="209">
        <v>597</v>
      </c>
      <c r="BE63" s="209">
        <v>897</v>
      </c>
      <c r="BF63" s="209">
        <v>1613</v>
      </c>
      <c r="BG63" s="209">
        <v>2119</v>
      </c>
      <c r="BH63" s="209">
        <v>1817</v>
      </c>
      <c r="BI63" s="209">
        <v>2012</v>
      </c>
      <c r="BJ63" s="209">
        <v>1440</v>
      </c>
      <c r="BK63" s="209">
        <v>724</v>
      </c>
      <c r="BL63" s="209">
        <v>214</v>
      </c>
      <c r="BM63" s="209">
        <v>28</v>
      </c>
      <c r="BN63" s="208">
        <v>0</v>
      </c>
      <c r="BO63" s="209" t="s">
        <v>12</v>
      </c>
      <c r="BP63" s="209">
        <v>7</v>
      </c>
      <c r="BQ63" s="209">
        <v>24</v>
      </c>
      <c r="BR63" s="209">
        <v>39</v>
      </c>
      <c r="BS63" s="209">
        <v>50</v>
      </c>
      <c r="BT63" s="209">
        <v>99</v>
      </c>
      <c r="BU63" s="209">
        <v>98</v>
      </c>
      <c r="BV63" s="209">
        <v>179</v>
      </c>
      <c r="BW63" s="209">
        <v>310</v>
      </c>
      <c r="BX63" s="209">
        <v>492</v>
      </c>
      <c r="BY63" s="209">
        <v>685</v>
      </c>
      <c r="BZ63" s="209">
        <v>996</v>
      </c>
      <c r="CA63" s="209">
        <v>1280</v>
      </c>
      <c r="CB63" s="209">
        <v>1274</v>
      </c>
      <c r="CC63" s="209">
        <v>1417</v>
      </c>
      <c r="CD63" s="209">
        <v>1227</v>
      </c>
      <c r="CE63" s="209">
        <v>760</v>
      </c>
      <c r="CF63" s="209">
        <v>282</v>
      </c>
      <c r="CG63" s="210">
        <v>34</v>
      </c>
      <c r="CH63" s="191"/>
      <c r="CI63" s="208" t="s">
        <v>12</v>
      </c>
      <c r="CJ63" s="209">
        <v>0</v>
      </c>
      <c r="CK63" s="209">
        <v>0</v>
      </c>
      <c r="CL63" s="209">
        <v>0</v>
      </c>
      <c r="CM63" s="209" t="s">
        <v>12</v>
      </c>
      <c r="CN63" s="209">
        <v>7</v>
      </c>
      <c r="CO63" s="209">
        <v>7</v>
      </c>
      <c r="CP63" s="209">
        <v>9</v>
      </c>
      <c r="CQ63" s="209">
        <v>30</v>
      </c>
      <c r="CR63" s="209">
        <v>76</v>
      </c>
      <c r="CS63" s="209">
        <v>131</v>
      </c>
      <c r="CT63" s="209">
        <v>278</v>
      </c>
      <c r="CU63" s="209">
        <v>445</v>
      </c>
      <c r="CV63" s="209">
        <v>757</v>
      </c>
      <c r="CW63" s="209">
        <v>773</v>
      </c>
      <c r="CX63" s="209">
        <v>704</v>
      </c>
      <c r="CY63" s="209">
        <v>411</v>
      </c>
      <c r="CZ63" s="209">
        <v>204</v>
      </c>
      <c r="DA63" s="209">
        <v>66</v>
      </c>
      <c r="DB63" s="209">
        <v>8</v>
      </c>
      <c r="DC63" s="208" t="s">
        <v>12</v>
      </c>
      <c r="DD63" s="209">
        <v>0</v>
      </c>
      <c r="DE63" s="209">
        <v>0</v>
      </c>
      <c r="DF63" s="209" t="s">
        <v>12</v>
      </c>
      <c r="DG63" s="209" t="s">
        <v>12</v>
      </c>
      <c r="DH63" s="209">
        <v>11</v>
      </c>
      <c r="DI63" s="209">
        <v>12</v>
      </c>
      <c r="DJ63" s="209">
        <v>16</v>
      </c>
      <c r="DK63" s="209">
        <v>36</v>
      </c>
      <c r="DL63" s="209">
        <v>92</v>
      </c>
      <c r="DM63" s="209">
        <v>165</v>
      </c>
      <c r="DN63" s="209">
        <v>324</v>
      </c>
      <c r="DO63" s="209">
        <v>496</v>
      </c>
      <c r="DP63" s="209">
        <v>690</v>
      </c>
      <c r="DQ63" s="209">
        <v>722</v>
      </c>
      <c r="DR63" s="209">
        <v>649</v>
      </c>
      <c r="DS63" s="209">
        <v>458</v>
      </c>
      <c r="DT63" s="209">
        <v>228</v>
      </c>
      <c r="DU63" s="209">
        <v>75</v>
      </c>
      <c r="DV63" s="210">
        <v>5</v>
      </c>
      <c r="DW63" s="191"/>
      <c r="DX63" s="208">
        <v>203</v>
      </c>
      <c r="DY63" s="209">
        <v>196</v>
      </c>
      <c r="DZ63" s="209">
        <v>144</v>
      </c>
      <c r="EA63" s="209">
        <v>250</v>
      </c>
      <c r="EB63" s="209">
        <v>409</v>
      </c>
      <c r="EC63" s="209">
        <v>624</v>
      </c>
      <c r="ED63" s="209">
        <v>863</v>
      </c>
      <c r="EE63" s="209">
        <v>972</v>
      </c>
      <c r="EF63" s="209">
        <v>1277</v>
      </c>
      <c r="EG63" s="209">
        <v>1934</v>
      </c>
      <c r="EH63" s="209">
        <v>2412</v>
      </c>
      <c r="EI63" s="209">
        <v>3027</v>
      </c>
      <c r="EJ63" s="209">
        <v>3792</v>
      </c>
      <c r="EK63" s="209">
        <v>4883</v>
      </c>
      <c r="EL63" s="209">
        <v>4231</v>
      </c>
      <c r="EM63" s="209">
        <v>3896</v>
      </c>
      <c r="EN63" s="209">
        <v>2712</v>
      </c>
      <c r="EO63" s="209">
        <v>1428</v>
      </c>
      <c r="EP63" s="209">
        <v>471</v>
      </c>
      <c r="EQ63" s="209">
        <v>60</v>
      </c>
      <c r="ER63" s="208">
        <v>209</v>
      </c>
      <c r="ES63" s="209">
        <v>150</v>
      </c>
      <c r="ET63" s="209">
        <v>122</v>
      </c>
      <c r="EU63" s="209">
        <v>199</v>
      </c>
      <c r="EV63" s="209">
        <v>388</v>
      </c>
      <c r="EW63" s="209">
        <v>939</v>
      </c>
      <c r="EX63" s="209">
        <v>1054</v>
      </c>
      <c r="EY63" s="209">
        <v>1237</v>
      </c>
      <c r="EZ63" s="209">
        <v>1636</v>
      </c>
      <c r="FA63" s="209">
        <v>2155</v>
      </c>
      <c r="FB63" s="209">
        <v>2606</v>
      </c>
      <c r="FC63" s="209">
        <v>3133</v>
      </c>
      <c r="FD63" s="209">
        <v>3786</v>
      </c>
      <c r="FE63" s="209">
        <v>4612</v>
      </c>
      <c r="FF63" s="209">
        <v>3848</v>
      </c>
      <c r="FG63" s="209">
        <v>3598</v>
      </c>
      <c r="FH63" s="209">
        <v>2527</v>
      </c>
      <c r="FI63" s="209">
        <v>1516</v>
      </c>
      <c r="FJ63" s="209">
        <v>593</v>
      </c>
      <c r="FK63" s="210">
        <v>92</v>
      </c>
      <c r="FS63"/>
    </row>
    <row r="64" spans="2:175" ht="15.75" x14ac:dyDescent="0.25">
      <c r="B64" s="192">
        <v>2013</v>
      </c>
      <c r="C64" s="191"/>
      <c r="D64" s="213">
        <v>0</v>
      </c>
      <c r="E64" s="214">
        <v>0</v>
      </c>
      <c r="F64" s="214" t="s">
        <v>12</v>
      </c>
      <c r="G64" s="214" t="s">
        <v>12</v>
      </c>
      <c r="H64" s="214">
        <v>21</v>
      </c>
      <c r="I64" s="214">
        <v>152</v>
      </c>
      <c r="J64" s="214">
        <v>459</v>
      </c>
      <c r="K64" s="214">
        <v>964</v>
      </c>
      <c r="L64" s="214">
        <v>2094</v>
      </c>
      <c r="M64" s="214">
        <v>3986</v>
      </c>
      <c r="N64" s="214">
        <v>4927</v>
      </c>
      <c r="O64" s="214">
        <v>3863</v>
      </c>
      <c r="P64" s="214">
        <v>4582</v>
      </c>
      <c r="Q64" s="214">
        <v>5394</v>
      </c>
      <c r="R64" s="214">
        <v>3367</v>
      </c>
      <c r="S64" s="214">
        <v>2952</v>
      </c>
      <c r="T64" s="214">
        <v>2485</v>
      </c>
      <c r="U64" s="214">
        <v>1708</v>
      </c>
      <c r="V64" s="214">
        <v>887</v>
      </c>
      <c r="W64" s="215">
        <v>181</v>
      </c>
      <c r="X64" s="191"/>
      <c r="Y64" s="213" t="s">
        <v>12</v>
      </c>
      <c r="Z64" s="214">
        <v>0</v>
      </c>
      <c r="AA64" s="214">
        <v>0</v>
      </c>
      <c r="AB64" s="214">
        <v>0</v>
      </c>
      <c r="AC64" s="214">
        <v>0</v>
      </c>
      <c r="AD64" s="214">
        <v>0</v>
      </c>
      <c r="AE64" s="214">
        <v>0</v>
      </c>
      <c r="AF64" s="214" t="s">
        <v>12</v>
      </c>
      <c r="AG64" s="214">
        <v>48</v>
      </c>
      <c r="AH64" s="214">
        <v>274</v>
      </c>
      <c r="AI64" s="214">
        <v>1011</v>
      </c>
      <c r="AJ64" s="214">
        <v>2551</v>
      </c>
      <c r="AK64" s="214">
        <v>4502</v>
      </c>
      <c r="AL64" s="214">
        <v>8041</v>
      </c>
      <c r="AM64" s="214">
        <v>6924</v>
      </c>
      <c r="AN64" s="214">
        <v>6305</v>
      </c>
      <c r="AO64" s="214">
        <v>3423</v>
      </c>
      <c r="AP64" s="214">
        <v>1707</v>
      </c>
      <c r="AQ64" s="214">
        <v>560</v>
      </c>
      <c r="AR64" s="215">
        <v>61</v>
      </c>
      <c r="AS64" s="191"/>
      <c r="AT64" s="213">
        <v>0</v>
      </c>
      <c r="AU64" s="214">
        <v>0</v>
      </c>
      <c r="AV64" s="214" t="s">
        <v>12</v>
      </c>
      <c r="AW64" s="214">
        <v>13</v>
      </c>
      <c r="AX64" s="214">
        <v>28</v>
      </c>
      <c r="AY64" s="214">
        <v>52</v>
      </c>
      <c r="AZ64" s="214">
        <v>97</v>
      </c>
      <c r="BA64" s="214">
        <v>131</v>
      </c>
      <c r="BB64" s="214">
        <v>220</v>
      </c>
      <c r="BC64" s="214">
        <v>376</v>
      </c>
      <c r="BD64" s="214">
        <v>769</v>
      </c>
      <c r="BE64" s="214">
        <v>1087</v>
      </c>
      <c r="BF64" s="214">
        <v>1799</v>
      </c>
      <c r="BG64" s="214">
        <v>2218</v>
      </c>
      <c r="BH64" s="214">
        <v>2240</v>
      </c>
      <c r="BI64" s="214">
        <v>1981</v>
      </c>
      <c r="BJ64" s="214">
        <v>1598</v>
      </c>
      <c r="BK64" s="214">
        <v>818</v>
      </c>
      <c r="BL64" s="214">
        <v>262</v>
      </c>
      <c r="BM64" s="214">
        <v>29</v>
      </c>
      <c r="BN64" s="213">
        <v>0</v>
      </c>
      <c r="BO64" s="214">
        <v>0</v>
      </c>
      <c r="BP64" s="214">
        <v>15</v>
      </c>
      <c r="BQ64" s="214">
        <v>35</v>
      </c>
      <c r="BR64" s="214">
        <v>38</v>
      </c>
      <c r="BS64" s="214">
        <v>46</v>
      </c>
      <c r="BT64" s="214">
        <v>121</v>
      </c>
      <c r="BU64" s="214">
        <v>115</v>
      </c>
      <c r="BV64" s="214">
        <v>206</v>
      </c>
      <c r="BW64" s="214">
        <v>362</v>
      </c>
      <c r="BX64" s="214">
        <v>597</v>
      </c>
      <c r="BY64" s="214">
        <v>821</v>
      </c>
      <c r="BZ64" s="214">
        <v>1120</v>
      </c>
      <c r="CA64" s="214">
        <v>1379</v>
      </c>
      <c r="CB64" s="214">
        <v>1446</v>
      </c>
      <c r="CC64" s="214">
        <v>1498</v>
      </c>
      <c r="CD64" s="214">
        <v>1481</v>
      </c>
      <c r="CE64" s="214">
        <v>976</v>
      </c>
      <c r="CF64" s="214">
        <v>350</v>
      </c>
      <c r="CG64" s="215">
        <v>57</v>
      </c>
      <c r="CH64" s="191"/>
      <c r="CI64" s="213">
        <v>0</v>
      </c>
      <c r="CJ64" s="214">
        <v>0</v>
      </c>
      <c r="CK64" s="214">
        <v>0</v>
      </c>
      <c r="CL64" s="214">
        <v>0</v>
      </c>
      <c r="CM64" s="214" t="s">
        <v>12</v>
      </c>
      <c r="CN64" s="214">
        <v>8</v>
      </c>
      <c r="CO64" s="214">
        <v>11</v>
      </c>
      <c r="CP64" s="214">
        <v>24</v>
      </c>
      <c r="CQ64" s="214">
        <v>75</v>
      </c>
      <c r="CR64" s="214">
        <v>146</v>
      </c>
      <c r="CS64" s="214">
        <v>337</v>
      </c>
      <c r="CT64" s="214">
        <v>613</v>
      </c>
      <c r="CU64" s="214">
        <v>1022</v>
      </c>
      <c r="CV64" s="214">
        <v>1538</v>
      </c>
      <c r="CW64" s="214">
        <v>1516</v>
      </c>
      <c r="CX64" s="214">
        <v>1372</v>
      </c>
      <c r="CY64" s="214">
        <v>952</v>
      </c>
      <c r="CZ64" s="214">
        <v>494</v>
      </c>
      <c r="DA64" s="214">
        <v>148</v>
      </c>
      <c r="DB64" s="214">
        <v>18</v>
      </c>
      <c r="DC64" s="213">
        <v>0</v>
      </c>
      <c r="DD64" s="214">
        <v>0</v>
      </c>
      <c r="DE64" s="214" t="s">
        <v>12</v>
      </c>
      <c r="DF64" s="214" t="s">
        <v>12</v>
      </c>
      <c r="DG64" s="214">
        <v>6</v>
      </c>
      <c r="DH64" s="214">
        <v>7</v>
      </c>
      <c r="DI64" s="214">
        <v>17</v>
      </c>
      <c r="DJ64" s="214">
        <v>25</v>
      </c>
      <c r="DK64" s="214">
        <v>65</v>
      </c>
      <c r="DL64" s="214">
        <v>160</v>
      </c>
      <c r="DM64" s="214">
        <v>323</v>
      </c>
      <c r="DN64" s="214">
        <v>575</v>
      </c>
      <c r="DO64" s="214">
        <v>980</v>
      </c>
      <c r="DP64" s="214">
        <v>1364</v>
      </c>
      <c r="DQ64" s="214">
        <v>1306</v>
      </c>
      <c r="DR64" s="214">
        <v>1138</v>
      </c>
      <c r="DS64" s="214">
        <v>898</v>
      </c>
      <c r="DT64" s="214">
        <v>556</v>
      </c>
      <c r="DU64" s="214">
        <v>178</v>
      </c>
      <c r="DV64" s="215">
        <v>24</v>
      </c>
      <c r="DW64" s="191"/>
      <c r="DX64" s="213">
        <v>262</v>
      </c>
      <c r="DY64" s="214">
        <v>211</v>
      </c>
      <c r="DZ64" s="214">
        <v>146</v>
      </c>
      <c r="EA64" s="214">
        <v>277</v>
      </c>
      <c r="EB64" s="214">
        <v>477</v>
      </c>
      <c r="EC64" s="214">
        <v>732</v>
      </c>
      <c r="ED64" s="214">
        <v>924</v>
      </c>
      <c r="EE64" s="214">
        <v>1024</v>
      </c>
      <c r="EF64" s="214">
        <v>1560</v>
      </c>
      <c r="EG64" s="214">
        <v>2400</v>
      </c>
      <c r="EH64" s="214">
        <v>3181</v>
      </c>
      <c r="EI64" s="214">
        <v>3987</v>
      </c>
      <c r="EJ64" s="214">
        <v>5295</v>
      </c>
      <c r="EK64" s="214">
        <v>6599</v>
      </c>
      <c r="EL64" s="214">
        <v>5868</v>
      </c>
      <c r="EM64" s="214">
        <v>5456</v>
      </c>
      <c r="EN64" s="214">
        <v>4048</v>
      </c>
      <c r="EO64" s="214">
        <v>2089</v>
      </c>
      <c r="EP64" s="214">
        <v>713</v>
      </c>
      <c r="EQ64" s="214">
        <v>85</v>
      </c>
      <c r="ER64" s="213">
        <v>242</v>
      </c>
      <c r="ES64" s="214">
        <v>143</v>
      </c>
      <c r="ET64" s="214">
        <v>141</v>
      </c>
      <c r="EU64" s="214">
        <v>276</v>
      </c>
      <c r="EV64" s="214">
        <v>457</v>
      </c>
      <c r="EW64" s="214">
        <v>1088</v>
      </c>
      <c r="EX64" s="214">
        <v>1273</v>
      </c>
      <c r="EY64" s="214">
        <v>1352</v>
      </c>
      <c r="EZ64" s="214">
        <v>1899</v>
      </c>
      <c r="FA64" s="214">
        <v>2519</v>
      </c>
      <c r="FB64" s="214">
        <v>3254</v>
      </c>
      <c r="FC64" s="214">
        <v>3815</v>
      </c>
      <c r="FD64" s="214">
        <v>4664</v>
      </c>
      <c r="FE64" s="214">
        <v>5761</v>
      </c>
      <c r="FF64" s="214">
        <v>5047</v>
      </c>
      <c r="FG64" s="214">
        <v>4777</v>
      </c>
      <c r="FH64" s="214">
        <v>3609</v>
      </c>
      <c r="FI64" s="214">
        <v>2187</v>
      </c>
      <c r="FJ64" s="214">
        <v>923</v>
      </c>
      <c r="FK64" s="215">
        <v>151</v>
      </c>
      <c r="FS64"/>
    </row>
    <row r="65" spans="4:167" x14ac:dyDescent="0.25">
      <c r="D65" s="246"/>
      <c r="Y65" s="246"/>
      <c r="AT65" s="246"/>
      <c r="CI65" s="246"/>
      <c r="DX65" s="246"/>
      <c r="FJ65" s="187"/>
    </row>
    <row r="67" spans="4:167" x14ac:dyDescent="0.25">
      <c r="FJ67" s="187"/>
    </row>
    <row r="68" spans="4:167" x14ac:dyDescent="0.25">
      <c r="EO68" s="187"/>
    </row>
    <row r="72" spans="4:167" x14ac:dyDescent="0.25">
      <c r="FK72" s="187"/>
    </row>
  </sheetData>
  <mergeCells count="32">
    <mergeCell ref="CI18:DV18"/>
    <mergeCell ref="DC19:DV19"/>
    <mergeCell ref="CI19:DB19"/>
    <mergeCell ref="CI20:DV20"/>
    <mergeCell ref="N3:Z3"/>
    <mergeCell ref="C1:K2"/>
    <mergeCell ref="C3:K3"/>
    <mergeCell ref="N5:AH5"/>
    <mergeCell ref="N4:BC4"/>
    <mergeCell ref="AI5:BC5"/>
    <mergeCell ref="DX18:FK18"/>
    <mergeCell ref="ER19:FK19"/>
    <mergeCell ref="DX19:EQ19"/>
    <mergeCell ref="DX20:FK20"/>
    <mergeCell ref="H12:I12"/>
    <mergeCell ref="H13:I13"/>
    <mergeCell ref="D18:W18"/>
    <mergeCell ref="D19:W19"/>
    <mergeCell ref="D20:W20"/>
    <mergeCell ref="Y18:AR18"/>
    <mergeCell ref="Y19:AR19"/>
    <mergeCell ref="Y20:AR20"/>
    <mergeCell ref="AT19:BM19"/>
    <mergeCell ref="AT20:CG20"/>
    <mergeCell ref="AT18:CG18"/>
    <mergeCell ref="BN19:CG19"/>
    <mergeCell ref="F12:G12"/>
    <mergeCell ref="F13:G13"/>
    <mergeCell ref="D13:E13"/>
    <mergeCell ref="D12:E12"/>
    <mergeCell ref="J12:K12"/>
    <mergeCell ref="J13:K13"/>
  </mergeCells>
  <conditionalFormatting sqref="W22:W64">
    <cfRule type="cellIs" dxfId="7" priority="8" operator="lessThan">
      <formula>5</formula>
    </cfRule>
  </conditionalFormatting>
  <conditionalFormatting sqref="AR22:AR64">
    <cfRule type="cellIs" dxfId="6" priority="7" operator="lessThan">
      <formula>5</formula>
    </cfRule>
  </conditionalFormatting>
  <conditionalFormatting sqref="BM22:BM64">
    <cfRule type="cellIs" dxfId="5" priority="6" operator="lessThan">
      <formula>5</formula>
    </cfRule>
  </conditionalFormatting>
  <conditionalFormatting sqref="CG22:CG64">
    <cfRule type="cellIs" dxfId="4" priority="5" operator="lessThan">
      <formula>5</formula>
    </cfRule>
  </conditionalFormatting>
  <conditionalFormatting sqref="DB22:DB64">
    <cfRule type="cellIs" dxfId="3" priority="4" operator="lessThan">
      <formula>5</formula>
    </cfRule>
  </conditionalFormatting>
  <conditionalFormatting sqref="DV22:DV64">
    <cfRule type="cellIs" dxfId="2" priority="3" operator="lessThan">
      <formula>5</formula>
    </cfRule>
  </conditionalFormatting>
  <conditionalFormatting sqref="EQ22:EQ64">
    <cfRule type="cellIs" dxfId="1" priority="2" operator="lessThan">
      <formula>5</formula>
    </cfRule>
  </conditionalFormatting>
  <conditionalFormatting sqref="FK22:FK64">
    <cfRule type="cellIs" dxfId="0" priority="1" operator="lessThan">
      <formula>5</formula>
    </cfRule>
  </conditionalFormatting>
  <hyperlinks>
    <hyperlink ref="D12" location="'England - age at diagnosis'!D18" display="Female Breast"/>
    <hyperlink ref="D13" location="'England - age at diagnosis'!Y18" display="Prostate"/>
    <hyperlink ref="F12" location="'England - age at diagnosis'!AT19" display="Colorectal (males)"/>
    <hyperlink ref="F13" location="'England - age at diagnosis'!BN19" display="Colorectal (females)"/>
    <hyperlink ref="H12" location="'England - age at diagnosis'!CI19" display="Lung (males)"/>
    <hyperlink ref="H13" location="'England - age at diagnosis'!DC19" display="Lung (males)"/>
    <hyperlink ref="J12" location="'England - age at diagnosis'!DX19" display="All others (males)"/>
    <hyperlink ref="J13" location="'England - age at diagnosis'!ER19" display="All others (female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R70"/>
  <sheetViews>
    <sheetView topLeftCell="H1" zoomScale="90" zoomScaleNormal="90" workbookViewId="0">
      <selection activeCell="X69" sqref="X66:AC69"/>
    </sheetView>
  </sheetViews>
  <sheetFormatPr defaultRowHeight="15" x14ac:dyDescent="0.25"/>
  <cols>
    <col min="1" max="1" width="16" bestFit="1" customWidth="1"/>
    <col min="31" max="31" width="18.42578125" bestFit="1" customWidth="1"/>
    <col min="39" max="39" width="18.42578125" bestFit="1" customWidth="1"/>
  </cols>
  <sheetData>
    <row r="1" spans="1:44" x14ac:dyDescent="0.25">
      <c r="B1" s="267" t="s">
        <v>7</v>
      </c>
      <c r="C1" s="267"/>
      <c r="D1" s="267"/>
      <c r="F1" s="267" t="s">
        <v>0</v>
      </c>
      <c r="G1" s="267"/>
      <c r="H1" s="267"/>
      <c r="I1" s="7"/>
      <c r="J1" s="267" t="s">
        <v>1</v>
      </c>
      <c r="K1" s="267"/>
      <c r="L1" s="267"/>
      <c r="M1" s="267"/>
      <c r="N1" s="267"/>
      <c r="O1" s="267"/>
      <c r="Q1" s="267" t="s">
        <v>2</v>
      </c>
      <c r="R1" s="267"/>
      <c r="S1" s="267"/>
      <c r="T1" s="267"/>
      <c r="U1" s="267"/>
      <c r="V1" s="267"/>
      <c r="X1" s="267" t="s">
        <v>3</v>
      </c>
      <c r="Y1" s="267"/>
      <c r="Z1" s="267"/>
      <c r="AA1" s="267"/>
      <c r="AB1" s="267"/>
      <c r="AC1" s="267"/>
    </row>
    <row r="2" spans="1:44" x14ac:dyDescent="0.25">
      <c r="B2" s="267" t="s">
        <v>8</v>
      </c>
      <c r="C2" s="267"/>
      <c r="D2" s="267"/>
      <c r="F2" s="267" t="s">
        <v>9</v>
      </c>
      <c r="G2" s="267"/>
      <c r="H2" s="267"/>
      <c r="J2" s="267" t="s">
        <v>9</v>
      </c>
      <c r="K2" s="267"/>
      <c r="L2" s="267"/>
      <c r="M2" s="267" t="s">
        <v>8</v>
      </c>
      <c r="N2" s="267"/>
      <c r="O2" s="267"/>
      <c r="Q2" s="267" t="s">
        <v>9</v>
      </c>
      <c r="R2" s="267"/>
      <c r="S2" s="267"/>
      <c r="T2" s="267" t="s">
        <v>8</v>
      </c>
      <c r="U2" s="267"/>
      <c r="V2" s="267"/>
      <c r="X2" s="267" t="s">
        <v>9</v>
      </c>
      <c r="Y2" s="267"/>
      <c r="Z2" s="267"/>
      <c r="AA2" s="267" t="s">
        <v>8</v>
      </c>
      <c r="AB2" s="267"/>
      <c r="AC2" s="267"/>
    </row>
    <row r="3" spans="1:44" x14ac:dyDescent="0.25">
      <c r="B3" s="267" t="s">
        <v>10</v>
      </c>
      <c r="C3" s="267"/>
      <c r="D3" s="267"/>
      <c r="F3" s="267" t="s">
        <v>10</v>
      </c>
      <c r="G3" s="267"/>
      <c r="H3" s="267"/>
      <c r="J3" s="267" t="s">
        <v>10</v>
      </c>
      <c r="K3" s="267"/>
      <c r="L3" s="267"/>
      <c r="M3" s="267"/>
      <c r="N3" s="267"/>
      <c r="O3" s="267"/>
      <c r="Q3" s="267" t="s">
        <v>10</v>
      </c>
      <c r="R3" s="267"/>
      <c r="S3" s="267"/>
      <c r="T3" s="267"/>
      <c r="U3" s="267"/>
      <c r="V3" s="267"/>
      <c r="X3" s="267" t="s">
        <v>10</v>
      </c>
      <c r="Y3" s="267"/>
      <c r="Z3" s="267"/>
      <c r="AA3" s="267"/>
      <c r="AB3" s="267"/>
      <c r="AC3" s="267"/>
    </row>
    <row r="4" spans="1:44" x14ac:dyDescent="0.25">
      <c r="A4" s="5" t="s">
        <v>11</v>
      </c>
      <c r="B4" s="1" t="s">
        <v>4</v>
      </c>
      <c r="C4" s="1" t="s">
        <v>5</v>
      </c>
      <c r="D4" s="1" t="s">
        <v>6</v>
      </c>
      <c r="E4" s="4"/>
      <c r="F4" s="3" t="s">
        <v>4</v>
      </c>
      <c r="G4" s="3" t="s">
        <v>5</v>
      </c>
      <c r="H4" s="3" t="s">
        <v>6</v>
      </c>
      <c r="I4" s="4"/>
      <c r="J4" s="3" t="s">
        <v>4</v>
      </c>
      <c r="K4" s="3" t="s">
        <v>5</v>
      </c>
      <c r="L4" s="3" t="s">
        <v>6</v>
      </c>
      <c r="M4" s="1" t="s">
        <v>4</v>
      </c>
      <c r="N4" s="1" t="s">
        <v>5</v>
      </c>
      <c r="O4" s="1" t="s">
        <v>6</v>
      </c>
      <c r="P4" s="4"/>
      <c r="Q4" s="3" t="s">
        <v>4</v>
      </c>
      <c r="R4" s="3" t="s">
        <v>5</v>
      </c>
      <c r="S4" s="3" t="s">
        <v>6</v>
      </c>
      <c r="T4" s="1" t="s">
        <v>4</v>
      </c>
      <c r="U4" s="1" t="s">
        <v>5</v>
      </c>
      <c r="V4" s="1" t="s">
        <v>6</v>
      </c>
      <c r="X4" s="3" t="s">
        <v>4</v>
      </c>
      <c r="Y4" s="3" t="s">
        <v>5</v>
      </c>
      <c r="Z4" s="3" t="s">
        <v>6</v>
      </c>
      <c r="AA4" s="1" t="s">
        <v>4</v>
      </c>
      <c r="AB4" s="1" t="s">
        <v>5</v>
      </c>
      <c r="AC4" s="1" t="s">
        <v>6</v>
      </c>
      <c r="AF4" s="267" t="s">
        <v>29</v>
      </c>
      <c r="AG4" s="267"/>
      <c r="AH4" s="267"/>
      <c r="AI4" s="267"/>
      <c r="AJ4" s="267"/>
      <c r="AK4" s="267"/>
      <c r="AN4" s="267" t="s">
        <v>29</v>
      </c>
      <c r="AO4" s="267"/>
      <c r="AP4" s="267"/>
      <c r="AQ4" s="267"/>
      <c r="AR4" s="267"/>
    </row>
    <row r="5" spans="1:44" x14ac:dyDescent="0.25">
      <c r="A5" s="5">
        <v>1948</v>
      </c>
      <c r="B5" s="2">
        <v>14</v>
      </c>
      <c r="C5" s="2">
        <v>0</v>
      </c>
      <c r="D5" s="2">
        <v>0</v>
      </c>
      <c r="E5" s="4"/>
      <c r="F5" s="8">
        <v>0</v>
      </c>
      <c r="G5" s="8">
        <v>0</v>
      </c>
      <c r="H5" s="8">
        <v>0</v>
      </c>
      <c r="I5" s="4"/>
      <c r="J5" s="8" t="s">
        <v>12</v>
      </c>
      <c r="K5" s="8">
        <v>0</v>
      </c>
      <c r="L5" s="8">
        <v>0</v>
      </c>
      <c r="M5" s="2" t="s">
        <v>12</v>
      </c>
      <c r="N5" s="2">
        <v>0</v>
      </c>
      <c r="O5" s="2">
        <v>0</v>
      </c>
      <c r="P5" s="4"/>
      <c r="Q5" s="8">
        <v>0</v>
      </c>
      <c r="R5" s="8">
        <v>0</v>
      </c>
      <c r="S5" s="8">
        <v>0</v>
      </c>
      <c r="T5" s="2">
        <v>0</v>
      </c>
      <c r="U5" s="2">
        <v>0</v>
      </c>
      <c r="V5" s="2">
        <v>0</v>
      </c>
      <c r="W5" s="4"/>
      <c r="X5" s="8">
        <v>41</v>
      </c>
      <c r="Y5" s="8">
        <v>0</v>
      </c>
      <c r="Z5" s="8">
        <v>0</v>
      </c>
      <c r="AA5" s="2">
        <v>52</v>
      </c>
      <c r="AB5" s="2">
        <v>0</v>
      </c>
      <c r="AC5" s="2">
        <v>0</v>
      </c>
      <c r="AF5" s="5" t="s">
        <v>22</v>
      </c>
      <c r="AG5" s="5" t="s">
        <v>23</v>
      </c>
      <c r="AH5" s="5" t="s">
        <v>24</v>
      </c>
      <c r="AI5" s="5" t="s">
        <v>25</v>
      </c>
      <c r="AJ5" s="5" t="s">
        <v>26</v>
      </c>
      <c r="AK5" s="5" t="s">
        <v>27</v>
      </c>
      <c r="AN5" s="5" t="s">
        <v>22</v>
      </c>
      <c r="AO5" s="5" t="s">
        <v>23</v>
      </c>
      <c r="AP5" s="5" t="s">
        <v>24</v>
      </c>
      <c r="AQ5" s="5" t="s">
        <v>25</v>
      </c>
      <c r="AR5" s="5" t="s">
        <v>26</v>
      </c>
    </row>
    <row r="6" spans="1:44" x14ac:dyDescent="0.25">
      <c r="A6" s="5">
        <v>1949</v>
      </c>
      <c r="B6" s="2">
        <v>14</v>
      </c>
      <c r="C6" s="2">
        <v>0</v>
      </c>
      <c r="D6" s="2">
        <v>0</v>
      </c>
      <c r="E6" s="4"/>
      <c r="F6" s="8">
        <v>0</v>
      </c>
      <c r="G6" s="8">
        <v>0</v>
      </c>
      <c r="H6" s="8">
        <v>0</v>
      </c>
      <c r="I6" s="4"/>
      <c r="J6" s="8" t="s">
        <v>12</v>
      </c>
      <c r="K6" s="8">
        <v>0</v>
      </c>
      <c r="L6" s="8">
        <v>0</v>
      </c>
      <c r="M6" s="2" t="s">
        <v>12</v>
      </c>
      <c r="N6" s="2">
        <v>0</v>
      </c>
      <c r="O6" s="2">
        <v>0</v>
      </c>
      <c r="P6" s="4"/>
      <c r="Q6" s="8">
        <v>0</v>
      </c>
      <c r="R6" s="8">
        <v>0</v>
      </c>
      <c r="S6" s="8">
        <v>0</v>
      </c>
      <c r="T6" s="2">
        <v>0</v>
      </c>
      <c r="U6" s="2">
        <v>0</v>
      </c>
      <c r="V6" s="2">
        <v>0</v>
      </c>
      <c r="W6" s="4"/>
      <c r="X6" s="8">
        <v>43</v>
      </c>
      <c r="Y6" s="8">
        <v>0</v>
      </c>
      <c r="Z6" s="8">
        <v>0</v>
      </c>
      <c r="AA6" s="2">
        <v>53</v>
      </c>
      <c r="AB6" s="2">
        <v>0</v>
      </c>
      <c r="AC6" s="2">
        <v>0</v>
      </c>
      <c r="AE6" s="11" t="s">
        <v>28</v>
      </c>
      <c r="AF6" s="4">
        <v>21500</v>
      </c>
      <c r="AG6" s="4">
        <v>56900</v>
      </c>
      <c r="AH6" s="4">
        <v>45800</v>
      </c>
      <c r="AI6" s="4">
        <v>48700</v>
      </c>
      <c r="AJ6" s="4">
        <v>32600</v>
      </c>
      <c r="AK6" s="4">
        <v>205500</v>
      </c>
      <c r="AM6" s="11" t="s">
        <v>28</v>
      </c>
      <c r="AN6" s="17">
        <v>0.1</v>
      </c>
      <c r="AO6" s="17">
        <v>0.28000000000000003</v>
      </c>
      <c r="AP6" s="17">
        <v>0.22</v>
      </c>
      <c r="AQ6" s="17">
        <v>0.24</v>
      </c>
      <c r="AR6" s="17">
        <v>0.16</v>
      </c>
    </row>
    <row r="7" spans="1:44" x14ac:dyDescent="0.25">
      <c r="A7" s="5">
        <v>1950</v>
      </c>
      <c r="B7" s="2">
        <v>15</v>
      </c>
      <c r="C7" s="2">
        <v>0</v>
      </c>
      <c r="D7" s="2">
        <v>0</v>
      </c>
      <c r="E7" s="4"/>
      <c r="F7" s="8">
        <v>0</v>
      </c>
      <c r="G7" s="8">
        <v>0</v>
      </c>
      <c r="H7" s="8">
        <v>0</v>
      </c>
      <c r="I7" s="4"/>
      <c r="J7" s="8" t="s">
        <v>12</v>
      </c>
      <c r="K7" s="8">
        <v>0</v>
      </c>
      <c r="L7" s="8">
        <v>0</v>
      </c>
      <c r="M7" s="2" t="s">
        <v>12</v>
      </c>
      <c r="N7" s="2">
        <v>0</v>
      </c>
      <c r="O7" s="2">
        <v>0</v>
      </c>
      <c r="P7" s="4"/>
      <c r="Q7" s="8">
        <v>0</v>
      </c>
      <c r="R7" s="8">
        <v>0</v>
      </c>
      <c r="S7" s="8">
        <v>0</v>
      </c>
      <c r="T7" s="2">
        <v>0</v>
      </c>
      <c r="U7" s="2">
        <v>0</v>
      </c>
      <c r="V7" s="2">
        <v>0</v>
      </c>
      <c r="W7" s="4"/>
      <c r="X7" s="8">
        <v>44</v>
      </c>
      <c r="Y7" s="8">
        <v>0</v>
      </c>
      <c r="Z7" s="8">
        <v>0</v>
      </c>
      <c r="AA7" s="2">
        <v>54</v>
      </c>
      <c r="AB7" s="2">
        <v>0</v>
      </c>
      <c r="AC7" s="2">
        <v>0</v>
      </c>
      <c r="AE7" s="11" t="s">
        <v>7</v>
      </c>
      <c r="AF7" s="4">
        <v>3900</v>
      </c>
      <c r="AG7" s="4">
        <v>13400</v>
      </c>
      <c r="AH7" s="4">
        <v>12300</v>
      </c>
      <c r="AI7" s="4">
        <v>14500</v>
      </c>
      <c r="AJ7" s="4">
        <v>8200</v>
      </c>
      <c r="AK7" s="4">
        <v>52300</v>
      </c>
      <c r="AM7" s="11" t="s">
        <v>7</v>
      </c>
      <c r="AN7" s="17">
        <v>0.08</v>
      </c>
      <c r="AO7" s="17">
        <v>0.26</v>
      </c>
      <c r="AP7" s="17">
        <v>0.23</v>
      </c>
      <c r="AQ7" s="17">
        <v>0.28000000000000003</v>
      </c>
      <c r="AR7" s="17">
        <v>0.16</v>
      </c>
    </row>
    <row r="8" spans="1:44" x14ac:dyDescent="0.25">
      <c r="A8" s="5">
        <v>1951</v>
      </c>
      <c r="B8" s="2">
        <v>15</v>
      </c>
      <c r="C8" s="2">
        <v>0</v>
      </c>
      <c r="D8" s="2">
        <v>0</v>
      </c>
      <c r="E8" s="4"/>
      <c r="F8" s="8">
        <v>0</v>
      </c>
      <c r="G8" s="8">
        <v>0</v>
      </c>
      <c r="H8" s="8">
        <v>0</v>
      </c>
      <c r="I8" s="4"/>
      <c r="J8" s="8" t="s">
        <v>12</v>
      </c>
      <c r="K8" s="8">
        <v>0</v>
      </c>
      <c r="L8" s="8">
        <v>0</v>
      </c>
      <c r="M8" s="2" t="s">
        <v>12</v>
      </c>
      <c r="N8" s="2">
        <v>0</v>
      </c>
      <c r="O8" s="2">
        <v>0</v>
      </c>
      <c r="P8" s="4"/>
      <c r="Q8" s="8">
        <v>0</v>
      </c>
      <c r="R8" s="8">
        <v>0</v>
      </c>
      <c r="S8" s="8">
        <v>0</v>
      </c>
      <c r="T8" s="2">
        <v>0</v>
      </c>
      <c r="U8" s="2">
        <v>0</v>
      </c>
      <c r="V8" s="2">
        <v>0</v>
      </c>
      <c r="W8" s="4"/>
      <c r="X8" s="8">
        <v>45</v>
      </c>
      <c r="Y8" s="8">
        <v>0</v>
      </c>
      <c r="Z8" s="8">
        <v>0</v>
      </c>
      <c r="AA8" s="2">
        <v>56</v>
      </c>
      <c r="AB8" s="2">
        <v>0</v>
      </c>
      <c r="AC8" s="2">
        <v>0</v>
      </c>
      <c r="AE8" s="11" t="s">
        <v>0</v>
      </c>
      <c r="AF8" s="4">
        <v>2900</v>
      </c>
      <c r="AG8" s="4">
        <v>8800</v>
      </c>
      <c r="AH8" s="4">
        <v>7000</v>
      </c>
      <c r="AI8" s="4">
        <v>4100</v>
      </c>
      <c r="AJ8" s="4">
        <v>400</v>
      </c>
      <c r="AK8" s="4">
        <v>23200</v>
      </c>
      <c r="AM8" s="11" t="s">
        <v>0</v>
      </c>
      <c r="AN8" s="17">
        <v>0.12</v>
      </c>
      <c r="AO8" s="17">
        <v>0.38</v>
      </c>
      <c r="AP8" s="17">
        <v>0.3</v>
      </c>
      <c r="AQ8" s="17">
        <v>0.18</v>
      </c>
      <c r="AR8" s="17">
        <v>0.02</v>
      </c>
    </row>
    <row r="9" spans="1:44" x14ac:dyDescent="0.25">
      <c r="A9" s="5">
        <v>1952</v>
      </c>
      <c r="B9" s="2">
        <v>16</v>
      </c>
      <c r="C9" s="2">
        <v>0</v>
      </c>
      <c r="D9" s="2">
        <v>0</v>
      </c>
      <c r="E9" s="4"/>
      <c r="F9" s="8">
        <v>0</v>
      </c>
      <c r="G9" s="8">
        <v>0</v>
      </c>
      <c r="H9" s="8">
        <v>0</v>
      </c>
      <c r="I9" s="4"/>
      <c r="J9" s="8" t="s">
        <v>12</v>
      </c>
      <c r="K9" s="8">
        <v>0</v>
      </c>
      <c r="L9" s="8">
        <v>0</v>
      </c>
      <c r="M9" s="2" t="s">
        <v>12</v>
      </c>
      <c r="N9" s="2">
        <v>0</v>
      </c>
      <c r="O9" s="2">
        <v>0</v>
      </c>
      <c r="P9" s="4"/>
      <c r="Q9" s="8">
        <v>0</v>
      </c>
      <c r="R9" s="8">
        <v>0</v>
      </c>
      <c r="S9" s="8">
        <v>0</v>
      </c>
      <c r="T9" s="2">
        <v>0</v>
      </c>
      <c r="U9" s="2">
        <v>0</v>
      </c>
      <c r="V9" s="2">
        <v>0</v>
      </c>
      <c r="W9" s="4"/>
      <c r="X9" s="8">
        <v>47</v>
      </c>
      <c r="Y9" s="8">
        <v>0</v>
      </c>
      <c r="Z9" s="8">
        <v>0</v>
      </c>
      <c r="AA9" s="2">
        <v>57</v>
      </c>
      <c r="AB9" s="2">
        <v>0</v>
      </c>
      <c r="AC9" s="2">
        <v>0</v>
      </c>
      <c r="AE9" s="11" t="s">
        <v>1</v>
      </c>
      <c r="AF9" s="4">
        <v>2800</v>
      </c>
      <c r="AG9" s="4">
        <v>8400</v>
      </c>
      <c r="AH9" s="4">
        <v>6200</v>
      </c>
      <c r="AI9" s="4">
        <v>6400</v>
      </c>
      <c r="AJ9" s="4">
        <v>2800</v>
      </c>
      <c r="AK9" s="4">
        <v>26500</v>
      </c>
      <c r="AM9" s="11" t="s">
        <v>1</v>
      </c>
      <c r="AN9" s="17">
        <v>0.11</v>
      </c>
      <c r="AO9" s="17">
        <v>0.32</v>
      </c>
      <c r="AP9" s="17">
        <v>0.23</v>
      </c>
      <c r="AQ9" s="17">
        <v>0.24</v>
      </c>
      <c r="AR9" s="17">
        <v>0.1</v>
      </c>
    </row>
    <row r="10" spans="1:44" x14ac:dyDescent="0.25">
      <c r="A10" s="5">
        <v>1953</v>
      </c>
      <c r="B10" s="2">
        <v>17</v>
      </c>
      <c r="C10" s="2">
        <v>0</v>
      </c>
      <c r="D10" s="2">
        <v>0</v>
      </c>
      <c r="E10" s="4"/>
      <c r="F10" s="8">
        <v>0</v>
      </c>
      <c r="G10" s="8">
        <v>0</v>
      </c>
      <c r="H10" s="8">
        <v>0</v>
      </c>
      <c r="I10" s="4"/>
      <c r="J10" s="8" t="s">
        <v>12</v>
      </c>
      <c r="K10" s="8">
        <v>0</v>
      </c>
      <c r="L10" s="8">
        <v>0</v>
      </c>
      <c r="M10" s="2" t="s">
        <v>12</v>
      </c>
      <c r="N10" s="2">
        <v>0</v>
      </c>
      <c r="O10" s="2">
        <v>0</v>
      </c>
      <c r="P10" s="4"/>
      <c r="Q10" s="8">
        <v>0</v>
      </c>
      <c r="R10" s="8">
        <v>0</v>
      </c>
      <c r="S10" s="8">
        <v>0</v>
      </c>
      <c r="T10" s="2">
        <v>0</v>
      </c>
      <c r="U10" s="2">
        <v>0</v>
      </c>
      <c r="V10" s="2">
        <v>0</v>
      </c>
      <c r="W10" s="4"/>
      <c r="X10" s="8">
        <v>48</v>
      </c>
      <c r="Y10" s="8">
        <v>0</v>
      </c>
      <c r="Z10" s="8">
        <v>0</v>
      </c>
      <c r="AA10" s="2">
        <v>58</v>
      </c>
      <c r="AB10" s="2">
        <v>0</v>
      </c>
      <c r="AC10" s="2">
        <v>0</v>
      </c>
      <c r="AE10" s="11" t="s">
        <v>2</v>
      </c>
      <c r="AF10" s="4">
        <v>2500</v>
      </c>
      <c r="AG10" s="4">
        <v>2600</v>
      </c>
      <c r="AH10" s="4">
        <v>1100</v>
      </c>
      <c r="AI10" s="4">
        <v>800</v>
      </c>
      <c r="AJ10" s="4">
        <v>700</v>
      </c>
      <c r="AK10" s="4">
        <v>7700</v>
      </c>
      <c r="AM10" s="11" t="s">
        <v>2</v>
      </c>
      <c r="AN10" s="17">
        <v>0.32</v>
      </c>
      <c r="AO10" s="17">
        <v>0.34</v>
      </c>
      <c r="AP10" s="17">
        <v>0.14000000000000001</v>
      </c>
      <c r="AQ10" s="17">
        <v>0.11</v>
      </c>
      <c r="AR10" s="17">
        <v>0.09</v>
      </c>
    </row>
    <row r="11" spans="1:44" x14ac:dyDescent="0.25">
      <c r="A11" s="5">
        <v>1954</v>
      </c>
      <c r="B11" s="2">
        <v>17</v>
      </c>
      <c r="C11" s="2">
        <v>0</v>
      </c>
      <c r="D11" s="2">
        <v>0</v>
      </c>
      <c r="E11" s="4"/>
      <c r="F11" s="8">
        <v>0</v>
      </c>
      <c r="G11" s="8">
        <v>0</v>
      </c>
      <c r="H11" s="8">
        <v>0</v>
      </c>
      <c r="I11" s="4"/>
      <c r="J11" s="8" t="s">
        <v>12</v>
      </c>
      <c r="K11" s="8">
        <v>0</v>
      </c>
      <c r="L11" s="8">
        <v>0</v>
      </c>
      <c r="M11" s="2" t="s">
        <v>12</v>
      </c>
      <c r="N11" s="2">
        <v>0</v>
      </c>
      <c r="O11" s="2">
        <v>0</v>
      </c>
      <c r="P11" s="4"/>
      <c r="Q11" s="8">
        <v>0</v>
      </c>
      <c r="R11" s="8">
        <v>0</v>
      </c>
      <c r="S11" s="8">
        <v>0</v>
      </c>
      <c r="T11" s="2">
        <v>0</v>
      </c>
      <c r="U11" s="2">
        <v>0</v>
      </c>
      <c r="V11" s="2">
        <v>0</v>
      </c>
      <c r="W11" s="4"/>
      <c r="X11" s="8">
        <v>50</v>
      </c>
      <c r="Y11" s="8">
        <v>0</v>
      </c>
      <c r="Z11" s="8">
        <v>0</v>
      </c>
      <c r="AA11" s="2">
        <v>60</v>
      </c>
      <c r="AB11" s="2">
        <v>0</v>
      </c>
      <c r="AC11" s="2">
        <v>0</v>
      </c>
      <c r="AE11" s="11" t="s">
        <v>3</v>
      </c>
      <c r="AF11" s="4">
        <v>9400</v>
      </c>
      <c r="AG11" s="4">
        <v>23700</v>
      </c>
      <c r="AH11" s="4">
        <v>19200</v>
      </c>
      <c r="AI11" s="4">
        <v>22900</v>
      </c>
      <c r="AJ11" s="4">
        <v>20500</v>
      </c>
      <c r="AK11" s="4">
        <v>95800</v>
      </c>
      <c r="AM11" s="11" t="s">
        <v>3</v>
      </c>
      <c r="AN11" s="17">
        <v>0.1</v>
      </c>
      <c r="AO11" s="17">
        <v>0.25</v>
      </c>
      <c r="AP11" s="17">
        <v>0.2</v>
      </c>
      <c r="AQ11" s="17">
        <v>0.24</v>
      </c>
      <c r="AR11" s="17">
        <v>0.21</v>
      </c>
    </row>
    <row r="12" spans="1:44" x14ac:dyDescent="0.25">
      <c r="A12" s="5">
        <v>1955</v>
      </c>
      <c r="B12" s="2">
        <v>18</v>
      </c>
      <c r="C12" s="2">
        <v>0</v>
      </c>
      <c r="D12" s="2">
        <v>0</v>
      </c>
      <c r="E12" s="4"/>
      <c r="F12" s="8">
        <v>0</v>
      </c>
      <c r="G12" s="8">
        <v>0</v>
      </c>
      <c r="H12" s="8">
        <v>0</v>
      </c>
      <c r="I12" s="4"/>
      <c r="J12" s="8" t="s">
        <v>12</v>
      </c>
      <c r="K12" s="8">
        <v>0</v>
      </c>
      <c r="L12" s="8">
        <v>0</v>
      </c>
      <c r="M12" s="2" t="s">
        <v>12</v>
      </c>
      <c r="N12" s="2">
        <v>0</v>
      </c>
      <c r="O12" s="2">
        <v>0</v>
      </c>
      <c r="P12" s="4"/>
      <c r="Q12" s="8">
        <v>0</v>
      </c>
      <c r="R12" s="8">
        <v>0</v>
      </c>
      <c r="S12" s="8">
        <v>0</v>
      </c>
      <c r="T12" s="2">
        <v>0</v>
      </c>
      <c r="U12" s="2">
        <v>0</v>
      </c>
      <c r="V12" s="2">
        <v>0</v>
      </c>
      <c r="W12" s="4"/>
      <c r="X12" s="8">
        <v>51</v>
      </c>
      <c r="Y12" s="8">
        <v>0</v>
      </c>
      <c r="Z12" s="8">
        <v>0</v>
      </c>
      <c r="AA12" s="2">
        <v>61</v>
      </c>
      <c r="AB12" s="2">
        <v>0</v>
      </c>
      <c r="AC12" s="2">
        <v>0</v>
      </c>
    </row>
    <row r="13" spans="1:44" x14ac:dyDescent="0.25">
      <c r="A13" s="5">
        <v>1956</v>
      </c>
      <c r="B13" s="2">
        <v>18</v>
      </c>
      <c r="C13" s="2">
        <v>0</v>
      </c>
      <c r="D13" s="2">
        <v>0</v>
      </c>
      <c r="E13" s="4"/>
      <c r="F13" s="8">
        <v>0</v>
      </c>
      <c r="G13" s="8">
        <v>0</v>
      </c>
      <c r="H13" s="8">
        <v>0</v>
      </c>
      <c r="I13" s="4"/>
      <c r="J13" s="8" t="s">
        <v>12</v>
      </c>
      <c r="K13" s="8">
        <v>0</v>
      </c>
      <c r="L13" s="8">
        <v>0</v>
      </c>
      <c r="M13" s="2" t="s">
        <v>12</v>
      </c>
      <c r="N13" s="2">
        <v>0</v>
      </c>
      <c r="O13" s="2">
        <v>0</v>
      </c>
      <c r="P13" s="4"/>
      <c r="Q13" s="8">
        <v>0</v>
      </c>
      <c r="R13" s="8">
        <v>0</v>
      </c>
      <c r="S13" s="8">
        <v>0</v>
      </c>
      <c r="T13" s="2">
        <v>0</v>
      </c>
      <c r="U13" s="2">
        <v>0</v>
      </c>
      <c r="V13" s="2">
        <v>0</v>
      </c>
      <c r="W13" s="4"/>
      <c r="X13" s="8">
        <v>53</v>
      </c>
      <c r="Y13" s="8">
        <v>0</v>
      </c>
      <c r="Z13" s="8">
        <v>0</v>
      </c>
      <c r="AA13" s="2">
        <v>63</v>
      </c>
      <c r="AB13" s="2">
        <v>0</v>
      </c>
      <c r="AC13" s="2">
        <v>0</v>
      </c>
      <c r="AN13" s="13"/>
      <c r="AO13" s="13"/>
      <c r="AP13" s="13"/>
      <c r="AQ13" s="13"/>
      <c r="AR13" s="13"/>
    </row>
    <row r="14" spans="1:44" x14ac:dyDescent="0.25">
      <c r="A14" s="5">
        <v>1957</v>
      </c>
      <c r="B14" s="2">
        <v>19</v>
      </c>
      <c r="C14" s="2">
        <v>0</v>
      </c>
      <c r="D14" s="2">
        <v>0</v>
      </c>
      <c r="E14" s="4"/>
      <c r="F14" s="8">
        <v>0</v>
      </c>
      <c r="G14" s="8">
        <v>0</v>
      </c>
      <c r="H14" s="8">
        <v>0</v>
      </c>
      <c r="I14" s="4"/>
      <c r="J14" s="8" t="s">
        <v>12</v>
      </c>
      <c r="K14" s="8">
        <v>0</v>
      </c>
      <c r="L14" s="8">
        <v>0</v>
      </c>
      <c r="M14" s="2" t="s">
        <v>12</v>
      </c>
      <c r="N14" s="2">
        <v>0</v>
      </c>
      <c r="O14" s="2">
        <v>0</v>
      </c>
      <c r="P14" s="4"/>
      <c r="Q14" s="8" t="s">
        <v>12</v>
      </c>
      <c r="R14" s="8">
        <v>0</v>
      </c>
      <c r="S14" s="8">
        <v>0</v>
      </c>
      <c r="T14" s="2">
        <v>0</v>
      </c>
      <c r="U14" s="2">
        <v>0</v>
      </c>
      <c r="V14" s="2">
        <v>0</v>
      </c>
      <c r="W14" s="4"/>
      <c r="X14" s="8">
        <v>55</v>
      </c>
      <c r="Y14" s="8">
        <v>0</v>
      </c>
      <c r="Z14" s="8">
        <v>0</v>
      </c>
      <c r="AA14" s="2">
        <v>64</v>
      </c>
      <c r="AB14" s="2">
        <v>0</v>
      </c>
      <c r="AC14" s="2">
        <v>0</v>
      </c>
      <c r="AN14" s="13"/>
      <c r="AO14" s="13"/>
      <c r="AP14" s="13"/>
      <c r="AQ14" s="13"/>
      <c r="AR14" s="13"/>
    </row>
    <row r="15" spans="1:44" x14ac:dyDescent="0.25">
      <c r="A15" s="5">
        <v>1958</v>
      </c>
      <c r="B15" s="2">
        <v>20</v>
      </c>
      <c r="C15" s="2">
        <v>0</v>
      </c>
      <c r="D15" s="2">
        <v>0</v>
      </c>
      <c r="E15" s="4"/>
      <c r="F15" s="8">
        <v>0</v>
      </c>
      <c r="G15" s="8">
        <v>0</v>
      </c>
      <c r="H15" s="8">
        <v>0</v>
      </c>
      <c r="I15" s="4"/>
      <c r="J15" s="8" t="s">
        <v>12</v>
      </c>
      <c r="K15" s="8">
        <v>0</v>
      </c>
      <c r="L15" s="8">
        <v>0</v>
      </c>
      <c r="M15" s="2" t="s">
        <v>12</v>
      </c>
      <c r="N15" s="2">
        <v>0</v>
      </c>
      <c r="O15" s="2">
        <v>0</v>
      </c>
      <c r="P15" s="4"/>
      <c r="Q15" s="8" t="s">
        <v>12</v>
      </c>
      <c r="R15" s="8">
        <v>0</v>
      </c>
      <c r="S15" s="8">
        <v>0</v>
      </c>
      <c r="T15" s="2">
        <v>0</v>
      </c>
      <c r="U15" s="2">
        <v>0</v>
      </c>
      <c r="V15" s="2">
        <v>0</v>
      </c>
      <c r="W15" s="4"/>
      <c r="X15" s="8">
        <v>57</v>
      </c>
      <c r="Y15" s="8">
        <v>0</v>
      </c>
      <c r="Z15" s="8">
        <v>0</v>
      </c>
      <c r="AA15" s="2">
        <v>66</v>
      </c>
      <c r="AB15" s="2">
        <v>0</v>
      </c>
      <c r="AC15" s="2">
        <v>0</v>
      </c>
      <c r="AN15" s="13"/>
      <c r="AO15" s="13"/>
      <c r="AP15" s="13"/>
      <c r="AQ15" s="13"/>
      <c r="AR15" s="13"/>
    </row>
    <row r="16" spans="1:44" x14ac:dyDescent="0.25">
      <c r="A16" s="5">
        <v>1959</v>
      </c>
      <c r="B16" s="2">
        <v>21</v>
      </c>
      <c r="C16" s="2">
        <v>0</v>
      </c>
      <c r="D16" s="2">
        <v>0</v>
      </c>
      <c r="E16" s="4"/>
      <c r="F16" s="8">
        <v>0</v>
      </c>
      <c r="G16" s="8">
        <v>0</v>
      </c>
      <c r="H16" s="8">
        <v>0</v>
      </c>
      <c r="I16" s="4"/>
      <c r="J16" s="8" t="s">
        <v>12</v>
      </c>
      <c r="K16" s="8">
        <v>0</v>
      </c>
      <c r="L16" s="8">
        <v>0</v>
      </c>
      <c r="M16" s="2" t="s">
        <v>12</v>
      </c>
      <c r="N16" s="2">
        <v>0</v>
      </c>
      <c r="O16" s="2">
        <v>0</v>
      </c>
      <c r="P16" s="4"/>
      <c r="Q16" s="8" t="s">
        <v>12</v>
      </c>
      <c r="R16" s="8">
        <v>0</v>
      </c>
      <c r="S16" s="8">
        <v>0</v>
      </c>
      <c r="T16" s="2">
        <v>0</v>
      </c>
      <c r="U16" s="2">
        <v>0</v>
      </c>
      <c r="V16" s="2">
        <v>0</v>
      </c>
      <c r="W16" s="4"/>
      <c r="X16" s="8">
        <v>58</v>
      </c>
      <c r="Y16" s="8">
        <v>0</v>
      </c>
      <c r="Z16" s="8">
        <v>0</v>
      </c>
      <c r="AA16" s="2">
        <v>67</v>
      </c>
      <c r="AB16" s="2">
        <v>0</v>
      </c>
      <c r="AC16" s="2">
        <v>0</v>
      </c>
      <c r="AN16" s="13"/>
      <c r="AO16" s="13"/>
      <c r="AP16" s="13"/>
      <c r="AQ16" s="13"/>
      <c r="AR16" s="13"/>
    </row>
    <row r="17" spans="1:44" x14ac:dyDescent="0.25">
      <c r="A17" s="5">
        <v>1960</v>
      </c>
      <c r="B17" s="2">
        <v>21</v>
      </c>
      <c r="C17" s="2">
        <v>0</v>
      </c>
      <c r="D17" s="2">
        <v>0</v>
      </c>
      <c r="E17" s="4"/>
      <c r="F17" s="8">
        <v>0</v>
      </c>
      <c r="G17" s="8">
        <v>0</v>
      </c>
      <c r="H17" s="8">
        <v>0</v>
      </c>
      <c r="I17" s="4"/>
      <c r="J17" s="8" t="s">
        <v>12</v>
      </c>
      <c r="K17" s="8">
        <v>0</v>
      </c>
      <c r="L17" s="8">
        <v>0</v>
      </c>
      <c r="M17" s="2" t="s">
        <v>12</v>
      </c>
      <c r="N17" s="2">
        <v>0</v>
      </c>
      <c r="O17" s="2">
        <v>0</v>
      </c>
      <c r="P17" s="4"/>
      <c r="Q17" s="8" t="s">
        <v>12</v>
      </c>
      <c r="R17" s="8">
        <v>0</v>
      </c>
      <c r="S17" s="8">
        <v>0</v>
      </c>
      <c r="T17" s="2">
        <v>0</v>
      </c>
      <c r="U17" s="2">
        <v>0</v>
      </c>
      <c r="V17" s="2">
        <v>0</v>
      </c>
      <c r="W17" s="4"/>
      <c r="X17" s="8">
        <v>60</v>
      </c>
      <c r="Y17" s="8">
        <v>0</v>
      </c>
      <c r="Z17" s="8">
        <v>0</v>
      </c>
      <c r="AA17" s="2">
        <v>69</v>
      </c>
      <c r="AB17" s="2">
        <v>0</v>
      </c>
      <c r="AC17" s="2">
        <v>0</v>
      </c>
      <c r="AN17" s="13"/>
      <c r="AO17" s="13"/>
      <c r="AP17" s="13"/>
      <c r="AQ17" s="13"/>
      <c r="AR17" s="13"/>
    </row>
    <row r="18" spans="1:44" x14ac:dyDescent="0.25">
      <c r="A18" s="5">
        <v>1961</v>
      </c>
      <c r="B18" s="2">
        <v>22</v>
      </c>
      <c r="C18" s="2">
        <v>0</v>
      </c>
      <c r="D18" s="2">
        <v>0</v>
      </c>
      <c r="E18" s="4"/>
      <c r="F18" s="8">
        <v>0</v>
      </c>
      <c r="G18" s="8">
        <v>0</v>
      </c>
      <c r="H18" s="8">
        <v>0</v>
      </c>
      <c r="I18" s="4"/>
      <c r="J18" s="8" t="s">
        <v>12</v>
      </c>
      <c r="K18" s="8">
        <v>0</v>
      </c>
      <c r="L18" s="8">
        <v>0</v>
      </c>
      <c r="M18" s="2" t="s">
        <v>12</v>
      </c>
      <c r="N18" s="2">
        <v>0</v>
      </c>
      <c r="O18" s="2">
        <v>0</v>
      </c>
      <c r="P18" s="4"/>
      <c r="Q18" s="8" t="s">
        <v>12</v>
      </c>
      <c r="R18" s="8">
        <v>0</v>
      </c>
      <c r="S18" s="8">
        <v>0</v>
      </c>
      <c r="T18" s="2">
        <v>0</v>
      </c>
      <c r="U18" s="2">
        <v>0</v>
      </c>
      <c r="V18" s="2">
        <v>0</v>
      </c>
      <c r="W18" s="4"/>
      <c r="X18" s="8">
        <v>62</v>
      </c>
      <c r="Y18" s="8">
        <v>0</v>
      </c>
      <c r="Z18" s="8">
        <v>0</v>
      </c>
      <c r="AA18" s="2">
        <v>71</v>
      </c>
      <c r="AB18" s="2">
        <v>0</v>
      </c>
      <c r="AC18" s="2">
        <v>0</v>
      </c>
      <c r="AN18" s="13"/>
      <c r="AO18" s="13"/>
      <c r="AP18" s="13"/>
      <c r="AQ18" s="13"/>
      <c r="AR18" s="13"/>
    </row>
    <row r="19" spans="1:44" x14ac:dyDescent="0.25">
      <c r="A19" s="5">
        <v>1962</v>
      </c>
      <c r="B19" s="2">
        <v>23</v>
      </c>
      <c r="C19" s="2">
        <v>0</v>
      </c>
      <c r="D19" s="2">
        <v>0</v>
      </c>
      <c r="E19" s="4"/>
      <c r="F19" s="8">
        <v>0</v>
      </c>
      <c r="G19" s="8">
        <v>0</v>
      </c>
      <c r="H19" s="8">
        <v>0</v>
      </c>
      <c r="I19" s="4"/>
      <c r="J19" s="8" t="s">
        <v>12</v>
      </c>
      <c r="K19" s="8">
        <v>0</v>
      </c>
      <c r="L19" s="8">
        <v>0</v>
      </c>
      <c r="M19" s="2" t="s">
        <v>12</v>
      </c>
      <c r="N19" s="2">
        <v>0</v>
      </c>
      <c r="O19" s="2">
        <v>0</v>
      </c>
      <c r="P19" s="4"/>
      <c r="Q19" s="8" t="s">
        <v>12</v>
      </c>
      <c r="R19" s="8">
        <v>0</v>
      </c>
      <c r="S19" s="8">
        <v>0</v>
      </c>
      <c r="T19" s="2">
        <v>0</v>
      </c>
      <c r="U19" s="2">
        <v>0</v>
      </c>
      <c r="V19" s="2">
        <v>0</v>
      </c>
      <c r="W19" s="4"/>
      <c r="X19" s="8">
        <v>64</v>
      </c>
      <c r="Y19" s="8">
        <v>0</v>
      </c>
      <c r="Z19" s="8">
        <v>0</v>
      </c>
      <c r="AA19" s="2">
        <v>72</v>
      </c>
      <c r="AB19" s="2">
        <v>0</v>
      </c>
      <c r="AC19" s="2">
        <v>0</v>
      </c>
    </row>
    <row r="20" spans="1:44" x14ac:dyDescent="0.25">
      <c r="A20" s="5">
        <v>1963</v>
      </c>
      <c r="B20" s="2">
        <v>24</v>
      </c>
      <c r="C20" s="2">
        <v>0</v>
      </c>
      <c r="D20" s="2">
        <v>0</v>
      </c>
      <c r="E20" s="4"/>
      <c r="F20" s="8">
        <v>0</v>
      </c>
      <c r="G20" s="8">
        <v>0</v>
      </c>
      <c r="H20" s="8">
        <v>0</v>
      </c>
      <c r="I20" s="4"/>
      <c r="J20" s="8" t="s">
        <v>12</v>
      </c>
      <c r="K20" s="8">
        <v>0</v>
      </c>
      <c r="L20" s="8">
        <v>0</v>
      </c>
      <c r="M20" s="2" t="s">
        <v>12</v>
      </c>
      <c r="N20" s="2">
        <v>0</v>
      </c>
      <c r="O20" s="2">
        <v>0</v>
      </c>
      <c r="P20" s="4"/>
      <c r="Q20" s="8" t="s">
        <v>12</v>
      </c>
      <c r="R20" s="8">
        <v>0</v>
      </c>
      <c r="S20" s="8">
        <v>0</v>
      </c>
      <c r="T20" s="2">
        <v>0</v>
      </c>
      <c r="U20" s="2">
        <v>0</v>
      </c>
      <c r="V20" s="2">
        <v>0</v>
      </c>
      <c r="W20" s="4"/>
      <c r="X20" s="8">
        <v>66</v>
      </c>
      <c r="Y20" s="8">
        <v>0</v>
      </c>
      <c r="Z20" s="8">
        <v>0</v>
      </c>
      <c r="AA20" s="2">
        <v>74</v>
      </c>
      <c r="AB20" s="2">
        <v>0</v>
      </c>
      <c r="AC20" s="2">
        <v>0</v>
      </c>
    </row>
    <row r="21" spans="1:44" x14ac:dyDescent="0.25">
      <c r="A21" s="5">
        <v>1964</v>
      </c>
      <c r="B21" s="2">
        <v>25</v>
      </c>
      <c r="C21" s="2">
        <v>0</v>
      </c>
      <c r="D21" s="2">
        <v>0</v>
      </c>
      <c r="E21" s="4"/>
      <c r="F21" s="8">
        <v>0</v>
      </c>
      <c r="G21" s="8">
        <v>0</v>
      </c>
      <c r="H21" s="8">
        <v>0</v>
      </c>
      <c r="I21" s="4"/>
      <c r="J21" s="8" t="s">
        <v>12</v>
      </c>
      <c r="K21" s="8">
        <v>0</v>
      </c>
      <c r="L21" s="8">
        <v>0</v>
      </c>
      <c r="M21" s="2" t="s">
        <v>12</v>
      </c>
      <c r="N21" s="2">
        <v>0</v>
      </c>
      <c r="O21" s="2">
        <v>0</v>
      </c>
      <c r="P21" s="4"/>
      <c r="Q21" s="8" t="s">
        <v>12</v>
      </c>
      <c r="R21" s="8">
        <v>0</v>
      </c>
      <c r="S21" s="8">
        <v>0</v>
      </c>
      <c r="T21" s="2">
        <v>0</v>
      </c>
      <c r="U21" s="2">
        <v>0</v>
      </c>
      <c r="V21" s="2">
        <v>0</v>
      </c>
      <c r="W21" s="4"/>
      <c r="X21" s="8">
        <v>68</v>
      </c>
      <c r="Y21" s="8">
        <v>0</v>
      </c>
      <c r="Z21" s="8">
        <v>0</v>
      </c>
      <c r="AA21" s="2">
        <v>76</v>
      </c>
      <c r="AB21" s="2">
        <v>0</v>
      </c>
      <c r="AC21" s="2">
        <v>0</v>
      </c>
    </row>
    <row r="22" spans="1:44" x14ac:dyDescent="0.25">
      <c r="A22" s="5">
        <v>1965</v>
      </c>
      <c r="B22" s="2">
        <v>25</v>
      </c>
      <c r="C22" s="2">
        <v>0</v>
      </c>
      <c r="D22" s="2">
        <v>0</v>
      </c>
      <c r="E22" s="4"/>
      <c r="F22" s="8">
        <v>0</v>
      </c>
      <c r="G22" s="8">
        <v>0</v>
      </c>
      <c r="H22" s="8">
        <v>0</v>
      </c>
      <c r="I22" s="4"/>
      <c r="J22" s="8" t="s">
        <v>12</v>
      </c>
      <c r="K22" s="8">
        <v>0</v>
      </c>
      <c r="L22" s="8">
        <v>0</v>
      </c>
      <c r="M22" s="2" t="s">
        <v>12</v>
      </c>
      <c r="N22" s="2">
        <v>0</v>
      </c>
      <c r="O22" s="2">
        <v>0</v>
      </c>
      <c r="P22" s="4"/>
      <c r="Q22" s="8" t="s">
        <v>12</v>
      </c>
      <c r="R22" s="8">
        <v>0</v>
      </c>
      <c r="S22" s="8">
        <v>0</v>
      </c>
      <c r="T22" s="2">
        <v>0</v>
      </c>
      <c r="U22" s="2">
        <v>0</v>
      </c>
      <c r="V22" s="2">
        <v>0</v>
      </c>
      <c r="W22" s="4"/>
      <c r="X22" s="8">
        <v>70</v>
      </c>
      <c r="Y22" s="8">
        <v>0</v>
      </c>
      <c r="Z22" s="8">
        <v>0</v>
      </c>
      <c r="AA22" s="2">
        <v>78</v>
      </c>
      <c r="AB22" s="2">
        <v>0</v>
      </c>
      <c r="AC22" s="2">
        <v>0</v>
      </c>
    </row>
    <row r="23" spans="1:44" x14ac:dyDescent="0.25">
      <c r="A23" s="5">
        <v>1966</v>
      </c>
      <c r="B23" s="2">
        <v>26</v>
      </c>
      <c r="C23" s="2">
        <v>0</v>
      </c>
      <c r="D23" s="2">
        <v>0</v>
      </c>
      <c r="E23" s="4"/>
      <c r="F23" s="8">
        <v>0</v>
      </c>
      <c r="G23" s="8">
        <v>0</v>
      </c>
      <c r="H23" s="8">
        <v>0</v>
      </c>
      <c r="I23" s="4"/>
      <c r="J23" s="8" t="s">
        <v>12</v>
      </c>
      <c r="K23" s="8">
        <v>0</v>
      </c>
      <c r="L23" s="8">
        <v>0</v>
      </c>
      <c r="M23" s="2" t="s">
        <v>12</v>
      </c>
      <c r="N23" s="2">
        <v>0</v>
      </c>
      <c r="O23" s="2">
        <v>0</v>
      </c>
      <c r="P23" s="4"/>
      <c r="Q23" s="8" t="s">
        <v>12</v>
      </c>
      <c r="R23" s="8">
        <v>0</v>
      </c>
      <c r="S23" s="8">
        <v>0</v>
      </c>
      <c r="T23" s="2">
        <v>0</v>
      </c>
      <c r="U23" s="2">
        <v>0</v>
      </c>
      <c r="V23" s="2">
        <v>0</v>
      </c>
      <c r="W23" s="4"/>
      <c r="X23" s="8">
        <v>72</v>
      </c>
      <c r="Y23" s="8">
        <v>0</v>
      </c>
      <c r="Z23" s="8">
        <v>0</v>
      </c>
      <c r="AA23" s="2">
        <v>80</v>
      </c>
      <c r="AB23" s="2">
        <v>0</v>
      </c>
      <c r="AC23" s="2">
        <v>0</v>
      </c>
    </row>
    <row r="24" spans="1:44" x14ac:dyDescent="0.25">
      <c r="A24" s="5">
        <v>1967</v>
      </c>
      <c r="B24" s="2">
        <v>27</v>
      </c>
      <c r="C24" s="2">
        <v>0</v>
      </c>
      <c r="D24" s="2">
        <v>0</v>
      </c>
      <c r="E24" s="4"/>
      <c r="F24" s="8">
        <v>0</v>
      </c>
      <c r="G24" s="8">
        <v>0</v>
      </c>
      <c r="H24" s="8">
        <v>0</v>
      </c>
      <c r="I24" s="4"/>
      <c r="J24" s="8" t="s">
        <v>12</v>
      </c>
      <c r="K24" s="8">
        <v>0</v>
      </c>
      <c r="L24" s="8">
        <v>0</v>
      </c>
      <c r="M24" s="2" t="s">
        <v>12</v>
      </c>
      <c r="N24" s="2">
        <v>0</v>
      </c>
      <c r="O24" s="2">
        <v>0</v>
      </c>
      <c r="P24" s="4"/>
      <c r="Q24" s="8" t="s">
        <v>12</v>
      </c>
      <c r="R24" s="8">
        <v>0</v>
      </c>
      <c r="S24" s="8">
        <v>0</v>
      </c>
      <c r="T24" s="2">
        <v>0</v>
      </c>
      <c r="U24" s="2">
        <v>0</v>
      </c>
      <c r="V24" s="2">
        <v>0</v>
      </c>
      <c r="W24" s="4"/>
      <c r="X24" s="8">
        <v>75</v>
      </c>
      <c r="Y24" s="8">
        <v>0</v>
      </c>
      <c r="Z24" s="8">
        <v>0</v>
      </c>
      <c r="AA24" s="2">
        <v>82</v>
      </c>
      <c r="AB24" s="2">
        <v>0</v>
      </c>
      <c r="AC24" s="2">
        <v>0</v>
      </c>
    </row>
    <row r="25" spans="1:44" x14ac:dyDescent="0.25">
      <c r="A25" s="5">
        <v>1968</v>
      </c>
      <c r="B25" s="2">
        <v>28</v>
      </c>
      <c r="C25" s="2">
        <v>0</v>
      </c>
      <c r="D25" s="2">
        <v>0</v>
      </c>
      <c r="E25" s="4"/>
      <c r="F25" s="8">
        <v>0</v>
      </c>
      <c r="G25" s="8">
        <v>0</v>
      </c>
      <c r="H25" s="8">
        <v>0</v>
      </c>
      <c r="I25" s="4"/>
      <c r="J25" s="8" t="s">
        <v>12</v>
      </c>
      <c r="K25" s="8">
        <v>0</v>
      </c>
      <c r="L25" s="8">
        <v>0</v>
      </c>
      <c r="M25" s="2" t="s">
        <v>12</v>
      </c>
      <c r="N25" s="2">
        <v>0</v>
      </c>
      <c r="O25" s="2">
        <v>0</v>
      </c>
      <c r="P25" s="4"/>
      <c r="Q25" s="8" t="s">
        <v>12</v>
      </c>
      <c r="R25" s="8">
        <v>0</v>
      </c>
      <c r="S25" s="8">
        <v>0</v>
      </c>
      <c r="T25" s="2">
        <v>0</v>
      </c>
      <c r="U25" s="2">
        <v>0</v>
      </c>
      <c r="V25" s="2">
        <v>0</v>
      </c>
      <c r="W25" s="4"/>
      <c r="X25" s="8">
        <v>77</v>
      </c>
      <c r="Y25" s="8">
        <v>0</v>
      </c>
      <c r="Z25" s="8">
        <v>0</v>
      </c>
      <c r="AA25" s="2">
        <v>84</v>
      </c>
      <c r="AB25" s="2">
        <v>0</v>
      </c>
      <c r="AC25" s="2">
        <v>0</v>
      </c>
    </row>
    <row r="26" spans="1:44" x14ac:dyDescent="0.25">
      <c r="A26" s="5">
        <v>1969</v>
      </c>
      <c r="B26" s="2">
        <v>29</v>
      </c>
      <c r="C26" s="2">
        <v>0</v>
      </c>
      <c r="D26" s="2">
        <v>0</v>
      </c>
      <c r="E26" s="4"/>
      <c r="F26" s="8">
        <v>0</v>
      </c>
      <c r="G26" s="8">
        <v>0</v>
      </c>
      <c r="H26" s="8">
        <v>0</v>
      </c>
      <c r="I26" s="4"/>
      <c r="J26" s="8" t="s">
        <v>12</v>
      </c>
      <c r="K26" s="8">
        <v>0</v>
      </c>
      <c r="L26" s="8">
        <v>0</v>
      </c>
      <c r="M26" s="2" t="s">
        <v>12</v>
      </c>
      <c r="N26" s="2">
        <v>0</v>
      </c>
      <c r="O26" s="2">
        <v>0</v>
      </c>
      <c r="P26" s="4"/>
      <c r="Q26" s="8" t="s">
        <v>12</v>
      </c>
      <c r="R26" s="8">
        <v>0</v>
      </c>
      <c r="S26" s="8">
        <v>0</v>
      </c>
      <c r="T26" s="2">
        <v>0</v>
      </c>
      <c r="U26" s="2">
        <v>0</v>
      </c>
      <c r="V26" s="2">
        <v>0</v>
      </c>
      <c r="W26" s="4"/>
      <c r="X26" s="8">
        <v>79</v>
      </c>
      <c r="Y26" s="8">
        <v>0</v>
      </c>
      <c r="Z26" s="8">
        <v>0</v>
      </c>
      <c r="AA26" s="2">
        <v>86</v>
      </c>
      <c r="AB26" s="2">
        <v>0</v>
      </c>
      <c r="AC26" s="2">
        <v>0</v>
      </c>
    </row>
    <row r="27" spans="1:44" x14ac:dyDescent="0.25">
      <c r="A27" s="5">
        <v>1970</v>
      </c>
      <c r="B27" s="2">
        <v>30</v>
      </c>
      <c r="C27" s="2">
        <v>0</v>
      </c>
      <c r="D27" s="2">
        <v>0</v>
      </c>
      <c r="E27" s="4"/>
      <c r="F27" s="8">
        <v>0</v>
      </c>
      <c r="G27" s="8">
        <v>0</v>
      </c>
      <c r="H27" s="8">
        <v>0</v>
      </c>
      <c r="I27" s="4"/>
      <c r="J27" s="8" t="s">
        <v>12</v>
      </c>
      <c r="K27" s="8">
        <v>0</v>
      </c>
      <c r="L27" s="8">
        <v>0</v>
      </c>
      <c r="M27" s="2" t="s">
        <v>12</v>
      </c>
      <c r="N27" s="2">
        <v>0</v>
      </c>
      <c r="O27" s="2">
        <v>0</v>
      </c>
      <c r="P27" s="4"/>
      <c r="Q27" s="8" t="s">
        <v>12</v>
      </c>
      <c r="R27" s="8">
        <v>0</v>
      </c>
      <c r="S27" s="8">
        <v>0</v>
      </c>
      <c r="T27" s="2" t="s">
        <v>12</v>
      </c>
      <c r="U27" s="2">
        <v>0</v>
      </c>
      <c r="V27" s="2">
        <v>0</v>
      </c>
      <c r="W27" s="4"/>
      <c r="X27" s="8">
        <v>82</v>
      </c>
      <c r="Y27" s="8">
        <v>0</v>
      </c>
      <c r="Z27" s="8">
        <v>0</v>
      </c>
      <c r="AA27" s="2">
        <v>88</v>
      </c>
      <c r="AB27" s="2">
        <v>0</v>
      </c>
      <c r="AC27" s="2">
        <v>0</v>
      </c>
    </row>
    <row r="28" spans="1:44" x14ac:dyDescent="0.25">
      <c r="A28" s="5">
        <v>1971</v>
      </c>
      <c r="B28" s="2">
        <v>16</v>
      </c>
      <c r="C28" s="2">
        <v>42</v>
      </c>
      <c r="D28" s="2">
        <v>0</v>
      </c>
      <c r="E28" s="4"/>
      <c r="F28" s="8">
        <v>0</v>
      </c>
      <c r="G28" s="8" t="s">
        <v>12</v>
      </c>
      <c r="H28" s="8">
        <v>0</v>
      </c>
      <c r="I28" s="4"/>
      <c r="J28" s="8" t="s">
        <v>12</v>
      </c>
      <c r="K28" s="8">
        <v>7</v>
      </c>
      <c r="L28" s="8">
        <v>0</v>
      </c>
      <c r="M28" s="2">
        <v>5</v>
      </c>
      <c r="N28" s="2">
        <v>19</v>
      </c>
      <c r="O28" s="2">
        <v>0</v>
      </c>
      <c r="P28" s="4"/>
      <c r="Q28" s="8" t="s">
        <v>12</v>
      </c>
      <c r="R28" s="8">
        <v>11</v>
      </c>
      <c r="S28" s="8">
        <v>0</v>
      </c>
      <c r="T28" s="2">
        <v>0</v>
      </c>
      <c r="U28" s="2" t="s">
        <v>12</v>
      </c>
      <c r="V28" s="2">
        <v>0</v>
      </c>
      <c r="W28" s="4"/>
      <c r="X28" s="8">
        <v>73</v>
      </c>
      <c r="Y28" s="8">
        <v>32</v>
      </c>
      <c r="Z28" s="8">
        <v>0</v>
      </c>
      <c r="AA28" s="2">
        <v>98</v>
      </c>
      <c r="AB28" s="2">
        <v>66</v>
      </c>
      <c r="AC28" s="2">
        <v>0</v>
      </c>
    </row>
    <row r="29" spans="1:44" x14ac:dyDescent="0.25">
      <c r="A29" s="5">
        <v>1972</v>
      </c>
      <c r="B29" s="2">
        <v>32</v>
      </c>
      <c r="C29" s="2">
        <v>77</v>
      </c>
      <c r="D29" s="2">
        <v>0</v>
      </c>
      <c r="E29" s="4"/>
      <c r="F29" s="8" t="s">
        <v>12</v>
      </c>
      <c r="G29" s="8" t="s">
        <v>12</v>
      </c>
      <c r="H29" s="8">
        <v>0</v>
      </c>
      <c r="I29" s="4"/>
      <c r="J29" s="8">
        <v>5</v>
      </c>
      <c r="K29" s="8">
        <v>12</v>
      </c>
      <c r="L29" s="8">
        <v>0</v>
      </c>
      <c r="M29" s="2">
        <v>7</v>
      </c>
      <c r="N29" s="2">
        <v>15</v>
      </c>
      <c r="O29" s="2">
        <v>0</v>
      </c>
      <c r="P29" s="4"/>
      <c r="Q29" s="8" t="s">
        <v>12</v>
      </c>
      <c r="R29" s="8">
        <v>14</v>
      </c>
      <c r="S29" s="8">
        <v>0</v>
      </c>
      <c r="T29" s="2" t="s">
        <v>12</v>
      </c>
      <c r="U29" s="2" t="s">
        <v>12</v>
      </c>
      <c r="V29" s="2">
        <v>0</v>
      </c>
      <c r="W29" s="4"/>
      <c r="X29" s="8">
        <v>84</v>
      </c>
      <c r="Y29" s="8">
        <v>32</v>
      </c>
      <c r="Z29" s="8">
        <v>0</v>
      </c>
      <c r="AA29" s="2">
        <v>106</v>
      </c>
      <c r="AB29" s="2">
        <v>83</v>
      </c>
      <c r="AC29" s="2">
        <v>0</v>
      </c>
    </row>
    <row r="30" spans="1:44" x14ac:dyDescent="0.25">
      <c r="A30" s="5">
        <v>1973</v>
      </c>
      <c r="B30" s="2">
        <v>26</v>
      </c>
      <c r="C30" s="2">
        <v>60</v>
      </c>
      <c r="D30" s="2">
        <v>0</v>
      </c>
      <c r="E30" s="4"/>
      <c r="F30" s="8">
        <v>0</v>
      </c>
      <c r="G30" s="8" t="s">
        <v>12</v>
      </c>
      <c r="H30" s="8">
        <v>0</v>
      </c>
      <c r="I30" s="4"/>
      <c r="J30" s="8">
        <v>7</v>
      </c>
      <c r="K30" s="8">
        <v>7</v>
      </c>
      <c r="L30" s="8">
        <v>0</v>
      </c>
      <c r="M30" s="2">
        <v>8</v>
      </c>
      <c r="N30" s="2">
        <v>24</v>
      </c>
      <c r="O30" s="2">
        <v>0</v>
      </c>
      <c r="P30" s="4"/>
      <c r="Q30" s="8" t="s">
        <v>12</v>
      </c>
      <c r="R30" s="8">
        <v>8</v>
      </c>
      <c r="S30" s="8">
        <v>0</v>
      </c>
      <c r="T30" s="2" t="s">
        <v>12</v>
      </c>
      <c r="U30" s="2">
        <v>9</v>
      </c>
      <c r="V30" s="2">
        <v>0</v>
      </c>
      <c r="W30" s="4"/>
      <c r="X30" s="8">
        <v>81</v>
      </c>
      <c r="Y30" s="8">
        <v>38</v>
      </c>
      <c r="Z30" s="8">
        <v>0</v>
      </c>
      <c r="AA30" s="2">
        <v>107</v>
      </c>
      <c r="AB30" s="2">
        <v>80</v>
      </c>
      <c r="AC30" s="2">
        <v>0</v>
      </c>
    </row>
    <row r="31" spans="1:44" x14ac:dyDescent="0.25">
      <c r="A31" s="5">
        <v>1974</v>
      </c>
      <c r="B31" s="2">
        <v>41</v>
      </c>
      <c r="C31" s="2">
        <v>72</v>
      </c>
      <c r="D31" s="2">
        <v>0</v>
      </c>
      <c r="E31" s="4"/>
      <c r="F31" s="8">
        <v>0</v>
      </c>
      <c r="G31" s="8" t="s">
        <v>12</v>
      </c>
      <c r="H31" s="8">
        <v>0</v>
      </c>
      <c r="I31" s="4"/>
      <c r="J31" s="8" t="s">
        <v>12</v>
      </c>
      <c r="K31" s="8">
        <v>13</v>
      </c>
      <c r="L31" s="8">
        <v>0</v>
      </c>
      <c r="M31" s="2" t="s">
        <v>12</v>
      </c>
      <c r="N31" s="2">
        <v>27</v>
      </c>
      <c r="O31" s="2">
        <v>0</v>
      </c>
      <c r="P31" s="4"/>
      <c r="Q31" s="8" t="s">
        <v>12</v>
      </c>
      <c r="R31" s="8">
        <v>10</v>
      </c>
      <c r="S31" s="8">
        <v>0</v>
      </c>
      <c r="T31" s="2">
        <v>0</v>
      </c>
      <c r="U31" s="2" t="s">
        <v>12</v>
      </c>
      <c r="V31" s="2">
        <v>0</v>
      </c>
      <c r="W31" s="4"/>
      <c r="X31" s="8">
        <v>101</v>
      </c>
      <c r="Y31" s="8">
        <v>44</v>
      </c>
      <c r="Z31" s="8">
        <v>0</v>
      </c>
      <c r="AA31" s="2">
        <v>93</v>
      </c>
      <c r="AB31" s="2">
        <v>84</v>
      </c>
      <c r="AC31" s="2">
        <v>0</v>
      </c>
    </row>
    <row r="32" spans="1:44" x14ac:dyDescent="0.25">
      <c r="A32" s="5">
        <v>1975</v>
      </c>
      <c r="B32" s="2">
        <v>32</v>
      </c>
      <c r="C32" s="2">
        <v>113</v>
      </c>
      <c r="D32" s="2">
        <v>0</v>
      </c>
      <c r="E32" s="4"/>
      <c r="F32" s="8">
        <v>0</v>
      </c>
      <c r="G32" s="8" t="s">
        <v>12</v>
      </c>
      <c r="H32" s="8">
        <v>0</v>
      </c>
      <c r="I32" s="4"/>
      <c r="J32" s="8" t="s">
        <v>12</v>
      </c>
      <c r="K32" s="8">
        <v>15</v>
      </c>
      <c r="L32" s="8">
        <v>0</v>
      </c>
      <c r="M32" s="2">
        <v>9</v>
      </c>
      <c r="N32" s="2">
        <v>28</v>
      </c>
      <c r="O32" s="2">
        <v>0</v>
      </c>
      <c r="P32" s="4"/>
      <c r="Q32" s="8" t="s">
        <v>12</v>
      </c>
      <c r="R32" s="8">
        <v>14</v>
      </c>
      <c r="S32" s="8">
        <v>0</v>
      </c>
      <c r="T32" s="2">
        <v>0</v>
      </c>
      <c r="U32" s="2">
        <v>7</v>
      </c>
      <c r="V32" s="2">
        <v>0</v>
      </c>
      <c r="W32" s="4"/>
      <c r="X32" s="8">
        <v>75</v>
      </c>
      <c r="Y32" s="8">
        <v>55</v>
      </c>
      <c r="Z32" s="8">
        <v>0</v>
      </c>
      <c r="AA32" s="2">
        <v>103</v>
      </c>
      <c r="AB32" s="2">
        <v>104</v>
      </c>
      <c r="AC32" s="2">
        <v>0</v>
      </c>
    </row>
    <row r="33" spans="1:29" x14ac:dyDescent="0.25">
      <c r="A33" s="5">
        <v>1976</v>
      </c>
      <c r="B33" s="2">
        <v>34</v>
      </c>
      <c r="C33" s="2">
        <v>119</v>
      </c>
      <c r="D33" s="2">
        <v>0</v>
      </c>
      <c r="E33" s="4"/>
      <c r="F33" s="8">
        <v>0</v>
      </c>
      <c r="G33" s="8">
        <v>5</v>
      </c>
      <c r="H33" s="8">
        <v>0</v>
      </c>
      <c r="I33" s="4"/>
      <c r="J33" s="8" t="s">
        <v>12</v>
      </c>
      <c r="K33" s="8">
        <v>12</v>
      </c>
      <c r="L33" s="8">
        <v>0</v>
      </c>
      <c r="M33" s="2">
        <v>5</v>
      </c>
      <c r="N33" s="2">
        <v>28</v>
      </c>
      <c r="O33" s="2">
        <v>0</v>
      </c>
      <c r="P33" s="4"/>
      <c r="Q33" s="8" t="s">
        <v>12</v>
      </c>
      <c r="R33" s="8">
        <v>17</v>
      </c>
      <c r="S33" s="8">
        <v>0</v>
      </c>
      <c r="T33" s="2" t="s">
        <v>12</v>
      </c>
      <c r="U33" s="2">
        <v>10</v>
      </c>
      <c r="V33" s="2">
        <v>0</v>
      </c>
      <c r="W33" s="4"/>
      <c r="X33" s="8">
        <v>110</v>
      </c>
      <c r="Y33" s="8">
        <v>61</v>
      </c>
      <c r="Z33" s="8">
        <v>0</v>
      </c>
      <c r="AA33" s="2">
        <v>132</v>
      </c>
      <c r="AB33" s="2">
        <v>123</v>
      </c>
      <c r="AC33" s="2">
        <v>0</v>
      </c>
    </row>
    <row r="34" spans="1:29" x14ac:dyDescent="0.25">
      <c r="A34" s="5">
        <v>1977</v>
      </c>
      <c r="B34" s="2">
        <v>38</v>
      </c>
      <c r="C34" s="2">
        <v>123</v>
      </c>
      <c r="D34" s="2">
        <v>0</v>
      </c>
      <c r="E34" s="4"/>
      <c r="F34" s="8">
        <v>0</v>
      </c>
      <c r="G34" s="8">
        <v>5</v>
      </c>
      <c r="H34" s="8">
        <v>0</v>
      </c>
      <c r="I34" s="4"/>
      <c r="J34" s="8" t="s">
        <v>12</v>
      </c>
      <c r="K34" s="8">
        <v>21</v>
      </c>
      <c r="L34" s="8">
        <v>0</v>
      </c>
      <c r="M34" s="2" t="s">
        <v>12</v>
      </c>
      <c r="N34" s="2">
        <v>25</v>
      </c>
      <c r="O34" s="2">
        <v>0</v>
      </c>
      <c r="P34" s="4"/>
      <c r="Q34" s="8" t="s">
        <v>12</v>
      </c>
      <c r="R34" s="8">
        <v>11</v>
      </c>
      <c r="S34" s="8">
        <v>0</v>
      </c>
      <c r="T34" s="2" t="s">
        <v>12</v>
      </c>
      <c r="U34" s="2">
        <v>5</v>
      </c>
      <c r="V34" s="2">
        <v>0</v>
      </c>
      <c r="W34" s="4"/>
      <c r="X34" s="8">
        <v>116</v>
      </c>
      <c r="Y34" s="8">
        <v>60</v>
      </c>
      <c r="Z34" s="8">
        <v>0</v>
      </c>
      <c r="AA34" s="2">
        <v>161</v>
      </c>
      <c r="AB34" s="2">
        <v>123</v>
      </c>
      <c r="AC34" s="2">
        <v>0</v>
      </c>
    </row>
    <row r="35" spans="1:29" x14ac:dyDescent="0.25">
      <c r="A35" s="5">
        <v>1978</v>
      </c>
      <c r="B35" s="2">
        <v>39</v>
      </c>
      <c r="C35" s="2">
        <v>165</v>
      </c>
      <c r="D35" s="2">
        <v>0</v>
      </c>
      <c r="E35" s="4"/>
      <c r="F35" s="8">
        <v>0</v>
      </c>
      <c r="G35" s="8" t="s">
        <v>12</v>
      </c>
      <c r="H35" s="8">
        <v>0</v>
      </c>
      <c r="I35" s="4"/>
      <c r="J35" s="8" t="s">
        <v>14</v>
      </c>
      <c r="K35" s="8">
        <v>35</v>
      </c>
      <c r="L35" s="8">
        <v>0</v>
      </c>
      <c r="M35" s="2">
        <v>7</v>
      </c>
      <c r="N35" s="2">
        <v>33</v>
      </c>
      <c r="O35" s="2">
        <v>0</v>
      </c>
      <c r="P35" s="4"/>
      <c r="Q35" s="8" t="s">
        <v>12</v>
      </c>
      <c r="R35" s="8">
        <v>10</v>
      </c>
      <c r="S35" s="8">
        <v>0</v>
      </c>
      <c r="T35" s="2" t="s">
        <v>12</v>
      </c>
      <c r="U35" s="2">
        <v>13</v>
      </c>
      <c r="V35" s="2">
        <v>0</v>
      </c>
      <c r="W35" s="4"/>
      <c r="X35" s="8">
        <v>125</v>
      </c>
      <c r="Y35" s="8">
        <v>75</v>
      </c>
      <c r="Z35" s="8">
        <v>0</v>
      </c>
      <c r="AA35" s="2">
        <v>167</v>
      </c>
      <c r="AB35" s="2">
        <v>136</v>
      </c>
      <c r="AC35" s="2">
        <v>0</v>
      </c>
    </row>
    <row r="36" spans="1:29" x14ac:dyDescent="0.25">
      <c r="A36" s="5">
        <v>1979</v>
      </c>
      <c r="B36" s="2">
        <v>50</v>
      </c>
      <c r="C36" s="2">
        <v>148</v>
      </c>
      <c r="D36" s="2" t="s">
        <v>12</v>
      </c>
      <c r="E36" s="4"/>
      <c r="F36" s="8">
        <v>0</v>
      </c>
      <c r="G36" s="8">
        <v>5</v>
      </c>
      <c r="H36" s="8" t="s">
        <v>12</v>
      </c>
      <c r="I36" s="4"/>
      <c r="J36" s="8" t="s">
        <v>14</v>
      </c>
      <c r="K36" s="8">
        <v>25</v>
      </c>
      <c r="L36" s="8" t="s">
        <v>12</v>
      </c>
      <c r="M36" s="2">
        <v>9</v>
      </c>
      <c r="N36" s="2">
        <v>42</v>
      </c>
      <c r="O36" s="2">
        <v>0</v>
      </c>
      <c r="P36" s="4"/>
      <c r="Q36" s="8" t="s">
        <v>12</v>
      </c>
      <c r="R36" s="8">
        <v>16</v>
      </c>
      <c r="S36" s="8" t="s">
        <v>12</v>
      </c>
      <c r="T36" s="2" t="s">
        <v>12</v>
      </c>
      <c r="U36" s="2">
        <v>15</v>
      </c>
      <c r="V36" s="2">
        <v>0</v>
      </c>
      <c r="W36" s="4"/>
      <c r="X36" s="8">
        <v>123</v>
      </c>
      <c r="Y36" s="8">
        <v>87</v>
      </c>
      <c r="Z36" s="8" t="s">
        <v>12</v>
      </c>
      <c r="AA36" s="2">
        <v>159</v>
      </c>
      <c r="AB36" s="2">
        <v>136</v>
      </c>
      <c r="AC36" s="2" t="s">
        <v>12</v>
      </c>
    </row>
    <row r="37" spans="1:29" x14ac:dyDescent="0.25">
      <c r="A37" s="5">
        <v>1980</v>
      </c>
      <c r="B37" s="2">
        <v>58</v>
      </c>
      <c r="C37" s="2">
        <v>168</v>
      </c>
      <c r="D37" s="2" t="s">
        <v>12</v>
      </c>
      <c r="E37" s="4"/>
      <c r="F37" s="8">
        <v>0</v>
      </c>
      <c r="G37" s="8">
        <v>7</v>
      </c>
      <c r="H37" s="8">
        <v>0</v>
      </c>
      <c r="I37" s="4"/>
      <c r="J37" s="8" t="s">
        <v>12</v>
      </c>
      <c r="K37" s="8">
        <v>26</v>
      </c>
      <c r="L37" s="8" t="s">
        <v>12</v>
      </c>
      <c r="M37" s="2">
        <v>10</v>
      </c>
      <c r="N37" s="2">
        <v>47</v>
      </c>
      <c r="O37" s="2">
        <v>0</v>
      </c>
      <c r="P37" s="4"/>
      <c r="Q37" s="8" t="s">
        <v>12</v>
      </c>
      <c r="R37" s="8" t="s">
        <v>14</v>
      </c>
      <c r="S37" s="8" t="s">
        <v>12</v>
      </c>
      <c r="T37" s="2" t="s">
        <v>12</v>
      </c>
      <c r="U37" s="2" t="s">
        <v>14</v>
      </c>
      <c r="V37" s="2">
        <v>0</v>
      </c>
      <c r="W37" s="4"/>
      <c r="X37" s="8">
        <v>142</v>
      </c>
      <c r="Y37" s="8">
        <v>78</v>
      </c>
      <c r="Z37" s="8">
        <v>0</v>
      </c>
      <c r="AA37" s="2">
        <v>186</v>
      </c>
      <c r="AB37" s="2">
        <v>161</v>
      </c>
      <c r="AC37" s="2" t="s">
        <v>12</v>
      </c>
    </row>
    <row r="38" spans="1:29" x14ac:dyDescent="0.25">
      <c r="A38" s="5">
        <v>1981</v>
      </c>
      <c r="B38" s="2">
        <v>45</v>
      </c>
      <c r="C38" s="2">
        <v>189</v>
      </c>
      <c r="D38" s="2" t="s">
        <v>12</v>
      </c>
      <c r="E38" s="4"/>
      <c r="F38" s="8">
        <v>0</v>
      </c>
      <c r="G38" s="8">
        <v>6</v>
      </c>
      <c r="H38" s="8" t="s">
        <v>12</v>
      </c>
      <c r="I38" s="4"/>
      <c r="J38" s="8" t="s">
        <v>12</v>
      </c>
      <c r="K38" s="8">
        <v>20</v>
      </c>
      <c r="L38" s="8" t="s">
        <v>12</v>
      </c>
      <c r="M38" s="2">
        <v>5</v>
      </c>
      <c r="N38" s="2">
        <v>37</v>
      </c>
      <c r="O38" s="2" t="s">
        <v>12</v>
      </c>
      <c r="P38" s="4"/>
      <c r="Q38" s="8" t="s">
        <v>12</v>
      </c>
      <c r="R38" s="8">
        <v>12</v>
      </c>
      <c r="S38" s="8">
        <v>0</v>
      </c>
      <c r="T38" s="2" t="s">
        <v>12</v>
      </c>
      <c r="U38" s="2">
        <v>7</v>
      </c>
      <c r="V38" s="2" t="s">
        <v>12</v>
      </c>
      <c r="W38" s="4"/>
      <c r="X38" s="8">
        <v>165</v>
      </c>
      <c r="Y38" s="8">
        <v>92</v>
      </c>
      <c r="Z38" s="8" t="s">
        <v>12</v>
      </c>
      <c r="AA38" s="2">
        <v>186</v>
      </c>
      <c r="AB38" s="2">
        <v>165</v>
      </c>
      <c r="AC38" s="2" t="s">
        <v>12</v>
      </c>
    </row>
    <row r="39" spans="1:29" x14ac:dyDescent="0.25">
      <c r="A39" s="5">
        <v>1982</v>
      </c>
      <c r="B39" s="2">
        <v>43</v>
      </c>
      <c r="C39" s="2">
        <v>217</v>
      </c>
      <c r="D39" s="2" t="s">
        <v>12</v>
      </c>
      <c r="E39" s="4"/>
      <c r="F39" s="8">
        <v>0</v>
      </c>
      <c r="G39" s="8">
        <v>13</v>
      </c>
      <c r="H39" s="8" t="s">
        <v>12</v>
      </c>
      <c r="I39" s="4"/>
      <c r="J39" s="8" t="s">
        <v>14</v>
      </c>
      <c r="K39" s="8">
        <v>25</v>
      </c>
      <c r="L39" s="8" t="s">
        <v>12</v>
      </c>
      <c r="M39" s="2">
        <v>5</v>
      </c>
      <c r="N39" s="2">
        <v>37</v>
      </c>
      <c r="O39" s="2" t="s">
        <v>12</v>
      </c>
      <c r="P39" s="4"/>
      <c r="Q39" s="8" t="s">
        <v>12</v>
      </c>
      <c r="R39" s="8">
        <v>20</v>
      </c>
      <c r="S39" s="8" t="s">
        <v>12</v>
      </c>
      <c r="T39" s="2">
        <v>0</v>
      </c>
      <c r="U39" s="2">
        <v>13</v>
      </c>
      <c r="V39" s="2">
        <v>0</v>
      </c>
      <c r="W39" s="4"/>
      <c r="X39" s="8">
        <v>143</v>
      </c>
      <c r="Y39" s="8">
        <v>105</v>
      </c>
      <c r="Z39" s="8" t="s">
        <v>12</v>
      </c>
      <c r="AA39" s="2">
        <v>185</v>
      </c>
      <c r="AB39" s="2">
        <v>179</v>
      </c>
      <c r="AC39" s="2" t="s">
        <v>12</v>
      </c>
    </row>
    <row r="40" spans="1:29" x14ac:dyDescent="0.25">
      <c r="A40" s="5">
        <v>1983</v>
      </c>
      <c r="B40" s="2">
        <v>70</v>
      </c>
      <c r="C40" s="2">
        <v>270</v>
      </c>
      <c r="D40" s="2" t="s">
        <v>12</v>
      </c>
      <c r="E40" s="4"/>
      <c r="F40" s="8">
        <v>0</v>
      </c>
      <c r="G40" s="8">
        <v>14</v>
      </c>
      <c r="H40" s="8" t="s">
        <v>12</v>
      </c>
      <c r="I40" s="4"/>
      <c r="J40" s="8" t="s">
        <v>17</v>
      </c>
      <c r="K40" s="8">
        <v>31</v>
      </c>
      <c r="L40" s="8" t="s">
        <v>12</v>
      </c>
      <c r="M40" s="2">
        <v>9</v>
      </c>
      <c r="N40" s="2">
        <v>37</v>
      </c>
      <c r="O40" s="2" t="s">
        <v>12</v>
      </c>
      <c r="P40" s="4"/>
      <c r="Q40" s="8" t="s">
        <v>12</v>
      </c>
      <c r="R40" s="8">
        <v>15</v>
      </c>
      <c r="S40" s="8" t="s">
        <v>12</v>
      </c>
      <c r="T40" s="2" t="s">
        <v>12</v>
      </c>
      <c r="U40" s="2" t="s">
        <v>12</v>
      </c>
      <c r="V40" s="2" t="s">
        <v>12</v>
      </c>
      <c r="W40" s="4"/>
      <c r="X40" s="8">
        <v>172</v>
      </c>
      <c r="Y40" s="8">
        <v>122</v>
      </c>
      <c r="Z40" s="8" t="s">
        <v>12</v>
      </c>
      <c r="AA40" s="2">
        <v>203</v>
      </c>
      <c r="AB40" s="2">
        <v>230</v>
      </c>
      <c r="AC40" s="2">
        <v>7</v>
      </c>
    </row>
    <row r="41" spans="1:29" x14ac:dyDescent="0.25">
      <c r="A41" s="5">
        <v>1984</v>
      </c>
      <c r="B41" s="2">
        <v>51</v>
      </c>
      <c r="C41" s="2">
        <v>256</v>
      </c>
      <c r="D41" s="2">
        <v>7</v>
      </c>
      <c r="E41" s="4"/>
      <c r="F41" s="8">
        <v>0</v>
      </c>
      <c r="G41" s="8">
        <v>5</v>
      </c>
      <c r="H41" s="8" t="s">
        <v>12</v>
      </c>
      <c r="I41" s="4"/>
      <c r="J41" s="8" t="s">
        <v>14</v>
      </c>
      <c r="K41" s="8">
        <v>38</v>
      </c>
      <c r="L41" s="8" t="s">
        <v>12</v>
      </c>
      <c r="M41" s="2">
        <v>13</v>
      </c>
      <c r="N41" s="2">
        <v>45</v>
      </c>
      <c r="O41" s="2">
        <v>6</v>
      </c>
      <c r="P41" s="4"/>
      <c r="Q41" s="8" t="s">
        <v>12</v>
      </c>
      <c r="R41" s="8">
        <v>14</v>
      </c>
      <c r="S41" s="8">
        <v>8</v>
      </c>
      <c r="T41" s="2" t="s">
        <v>12</v>
      </c>
      <c r="U41" s="2">
        <v>10</v>
      </c>
      <c r="V41" s="2">
        <v>0</v>
      </c>
      <c r="W41" s="4"/>
      <c r="X41" s="8">
        <v>191</v>
      </c>
      <c r="Y41" s="8">
        <v>126</v>
      </c>
      <c r="Z41" s="8">
        <v>5</v>
      </c>
      <c r="AA41" s="2">
        <v>224</v>
      </c>
      <c r="AB41" s="2">
        <v>271</v>
      </c>
      <c r="AC41" s="2">
        <v>6</v>
      </c>
    </row>
    <row r="42" spans="1:29" x14ac:dyDescent="0.25">
      <c r="A42" s="5">
        <v>1985</v>
      </c>
      <c r="B42" s="2">
        <v>64</v>
      </c>
      <c r="C42" s="2">
        <v>278</v>
      </c>
      <c r="D42" s="2">
        <v>9</v>
      </c>
      <c r="E42" s="4"/>
      <c r="F42" s="8">
        <v>0</v>
      </c>
      <c r="G42" s="8">
        <v>13</v>
      </c>
      <c r="H42" s="8">
        <v>5</v>
      </c>
      <c r="I42" s="4"/>
      <c r="J42" s="8" t="s">
        <v>12</v>
      </c>
      <c r="K42" s="8">
        <v>36</v>
      </c>
      <c r="L42" s="8" t="s">
        <v>12</v>
      </c>
      <c r="M42" s="2">
        <v>12</v>
      </c>
      <c r="N42" s="2">
        <v>60</v>
      </c>
      <c r="O42" s="2" t="s">
        <v>12</v>
      </c>
      <c r="P42" s="4"/>
      <c r="Q42" s="8" t="s">
        <v>12</v>
      </c>
      <c r="R42" s="8" t="s">
        <v>17</v>
      </c>
      <c r="S42" s="8" t="s">
        <v>12</v>
      </c>
      <c r="T42" s="2" t="s">
        <v>12</v>
      </c>
      <c r="U42" s="2" t="s">
        <v>12</v>
      </c>
      <c r="V42" s="2" t="s">
        <v>12</v>
      </c>
      <c r="W42" s="4"/>
      <c r="X42" s="8">
        <v>206</v>
      </c>
      <c r="Y42" s="8">
        <v>143</v>
      </c>
      <c r="Z42" s="8">
        <v>6</v>
      </c>
      <c r="AA42" s="2">
        <v>273</v>
      </c>
      <c r="AB42" s="2">
        <v>277</v>
      </c>
      <c r="AC42" s="2">
        <v>9</v>
      </c>
    </row>
    <row r="43" spans="1:29" x14ac:dyDescent="0.25">
      <c r="A43" s="5">
        <v>1986</v>
      </c>
      <c r="B43" s="2">
        <v>68</v>
      </c>
      <c r="C43" s="2">
        <v>272</v>
      </c>
      <c r="D43" s="2">
        <v>6</v>
      </c>
      <c r="E43" s="4"/>
      <c r="F43" s="8">
        <v>0</v>
      </c>
      <c r="G43" s="8">
        <v>7</v>
      </c>
      <c r="H43" s="8" t="s">
        <v>12</v>
      </c>
      <c r="I43" s="4"/>
      <c r="J43" s="8">
        <v>12</v>
      </c>
      <c r="K43" s="8">
        <v>42</v>
      </c>
      <c r="L43" s="8" t="s">
        <v>12</v>
      </c>
      <c r="M43" s="2" t="s">
        <v>12</v>
      </c>
      <c r="N43" s="2">
        <v>62</v>
      </c>
      <c r="O43" s="2">
        <v>0</v>
      </c>
      <c r="P43" s="4"/>
      <c r="Q43" s="8">
        <v>0</v>
      </c>
      <c r="R43" s="8" t="s">
        <v>17</v>
      </c>
      <c r="S43" s="8" t="s">
        <v>12</v>
      </c>
      <c r="T43" s="2" t="s">
        <v>12</v>
      </c>
      <c r="U43" s="2" t="s">
        <v>14</v>
      </c>
      <c r="V43" s="2">
        <v>0</v>
      </c>
      <c r="W43" s="4"/>
      <c r="X43" s="8">
        <v>227</v>
      </c>
      <c r="Y43" s="8">
        <v>174</v>
      </c>
      <c r="Z43" s="8" t="s">
        <v>12</v>
      </c>
      <c r="AA43" s="2">
        <v>253</v>
      </c>
      <c r="AB43" s="2">
        <v>295</v>
      </c>
      <c r="AC43" s="2">
        <v>10</v>
      </c>
    </row>
    <row r="44" spans="1:29" x14ac:dyDescent="0.25">
      <c r="A44" s="5">
        <v>1987</v>
      </c>
      <c r="B44" s="2">
        <v>62</v>
      </c>
      <c r="C44" s="2">
        <v>330</v>
      </c>
      <c r="D44" s="2" t="s">
        <v>12</v>
      </c>
      <c r="E44" s="4"/>
      <c r="F44" s="8">
        <v>0</v>
      </c>
      <c r="G44" s="8">
        <v>9</v>
      </c>
      <c r="H44" s="8">
        <v>6</v>
      </c>
      <c r="I44" s="4"/>
      <c r="J44" s="8" t="s">
        <v>12</v>
      </c>
      <c r="K44" s="8">
        <v>55</v>
      </c>
      <c r="L44" s="8">
        <v>0</v>
      </c>
      <c r="M44" s="2" t="s">
        <v>14</v>
      </c>
      <c r="N44" s="2">
        <v>59</v>
      </c>
      <c r="O44" s="2" t="s">
        <v>12</v>
      </c>
      <c r="P44" s="4"/>
      <c r="Q44" s="8" t="s">
        <v>12</v>
      </c>
      <c r="R44" s="8" t="s">
        <v>17</v>
      </c>
      <c r="S44" s="8" t="s">
        <v>12</v>
      </c>
      <c r="T44" s="2">
        <v>0</v>
      </c>
      <c r="U44" s="2" t="s">
        <v>17</v>
      </c>
      <c r="V44" s="2">
        <v>0</v>
      </c>
      <c r="W44" s="4"/>
      <c r="X44" s="8">
        <v>204</v>
      </c>
      <c r="Y44" s="8">
        <v>174</v>
      </c>
      <c r="Z44" s="8">
        <v>7</v>
      </c>
      <c r="AA44" s="2">
        <v>263</v>
      </c>
      <c r="AB44" s="2">
        <v>318</v>
      </c>
      <c r="AC44" s="2">
        <v>9</v>
      </c>
    </row>
    <row r="45" spans="1:29" x14ac:dyDescent="0.25">
      <c r="A45" s="5">
        <v>1988</v>
      </c>
      <c r="B45" s="2">
        <v>61</v>
      </c>
      <c r="C45" s="2">
        <v>372</v>
      </c>
      <c r="D45" s="2">
        <v>8</v>
      </c>
      <c r="E45" s="4"/>
      <c r="F45" s="8">
        <v>0</v>
      </c>
      <c r="G45" s="8">
        <v>19</v>
      </c>
      <c r="H45" s="8">
        <v>9</v>
      </c>
      <c r="I45" s="4"/>
      <c r="J45" s="8">
        <v>8</v>
      </c>
      <c r="K45" s="8">
        <v>61</v>
      </c>
      <c r="L45" s="8">
        <v>7</v>
      </c>
      <c r="M45" s="2">
        <v>8</v>
      </c>
      <c r="N45" s="2">
        <v>77</v>
      </c>
      <c r="O45" s="2">
        <v>11</v>
      </c>
      <c r="P45" s="4"/>
      <c r="Q45" s="8" t="s">
        <v>12</v>
      </c>
      <c r="R45" s="8">
        <v>19</v>
      </c>
      <c r="S45" s="8">
        <v>0</v>
      </c>
      <c r="T45" s="2" t="s">
        <v>12</v>
      </c>
      <c r="U45" s="2">
        <v>13</v>
      </c>
      <c r="V45" s="2" t="s">
        <v>12</v>
      </c>
      <c r="W45" s="4"/>
      <c r="X45" s="8">
        <v>245</v>
      </c>
      <c r="Y45" s="8">
        <v>216</v>
      </c>
      <c r="Z45" s="8">
        <v>5</v>
      </c>
      <c r="AA45" s="2">
        <v>290</v>
      </c>
      <c r="AB45" s="2">
        <v>397</v>
      </c>
      <c r="AC45" s="2">
        <v>15</v>
      </c>
    </row>
    <row r="46" spans="1:29" x14ac:dyDescent="0.25">
      <c r="A46" s="5">
        <v>1989</v>
      </c>
      <c r="B46" s="2">
        <v>50</v>
      </c>
      <c r="C46" s="2">
        <v>420</v>
      </c>
      <c r="D46" s="2">
        <v>9</v>
      </c>
      <c r="E46" s="4"/>
      <c r="F46" s="8" t="s">
        <v>12</v>
      </c>
      <c r="G46" s="8">
        <v>25</v>
      </c>
      <c r="H46" s="8">
        <v>8</v>
      </c>
      <c r="I46" s="4"/>
      <c r="J46" s="8">
        <v>9</v>
      </c>
      <c r="K46" s="8">
        <v>63</v>
      </c>
      <c r="L46" s="8">
        <v>6</v>
      </c>
      <c r="M46" s="2">
        <v>12</v>
      </c>
      <c r="N46" s="2">
        <v>95</v>
      </c>
      <c r="O46" s="2">
        <v>7</v>
      </c>
      <c r="P46" s="4"/>
      <c r="Q46" s="8" t="s">
        <v>12</v>
      </c>
      <c r="R46" s="8" t="s">
        <v>17</v>
      </c>
      <c r="S46" s="8" t="s">
        <v>12</v>
      </c>
      <c r="T46" s="2" t="s">
        <v>12</v>
      </c>
      <c r="U46" s="2">
        <v>12</v>
      </c>
      <c r="V46" s="2" t="s">
        <v>12</v>
      </c>
      <c r="W46" s="4"/>
      <c r="X46" s="8">
        <v>218</v>
      </c>
      <c r="Y46" s="8">
        <v>235</v>
      </c>
      <c r="Z46" s="8">
        <v>12</v>
      </c>
      <c r="AA46" s="2">
        <v>277</v>
      </c>
      <c r="AB46" s="2">
        <v>409</v>
      </c>
      <c r="AC46" s="2">
        <v>10</v>
      </c>
    </row>
    <row r="47" spans="1:29" x14ac:dyDescent="0.25">
      <c r="A47" s="5">
        <v>1990</v>
      </c>
      <c r="B47" s="2">
        <v>58</v>
      </c>
      <c r="C47" s="2">
        <v>566</v>
      </c>
      <c r="D47" s="2">
        <v>19</v>
      </c>
      <c r="E47" s="4"/>
      <c r="F47" s="8">
        <v>0</v>
      </c>
      <c r="G47" s="8">
        <v>29</v>
      </c>
      <c r="H47" s="8">
        <v>12</v>
      </c>
      <c r="I47" s="4"/>
      <c r="J47" s="8" t="s">
        <v>14</v>
      </c>
      <c r="K47" s="8">
        <v>68</v>
      </c>
      <c r="L47" s="8">
        <v>5</v>
      </c>
      <c r="M47" s="2">
        <v>8</v>
      </c>
      <c r="N47" s="2">
        <v>82</v>
      </c>
      <c r="O47" s="2">
        <v>13</v>
      </c>
      <c r="P47" s="4"/>
      <c r="Q47" s="8" t="s">
        <v>12</v>
      </c>
      <c r="R47" s="8">
        <v>20</v>
      </c>
      <c r="S47" s="8" t="s">
        <v>12</v>
      </c>
      <c r="T47" s="2" t="s">
        <v>12</v>
      </c>
      <c r="U47" s="2" t="s">
        <v>17</v>
      </c>
      <c r="V47" s="2" t="s">
        <v>12</v>
      </c>
      <c r="W47" s="4"/>
      <c r="X47" s="8">
        <v>257</v>
      </c>
      <c r="Y47" s="8">
        <v>253</v>
      </c>
      <c r="Z47" s="8">
        <v>17</v>
      </c>
      <c r="AA47" s="2">
        <v>296</v>
      </c>
      <c r="AB47" s="2">
        <v>437</v>
      </c>
      <c r="AC47" s="2">
        <v>18</v>
      </c>
    </row>
    <row r="48" spans="1:29" x14ac:dyDescent="0.25">
      <c r="A48" s="5">
        <v>1991</v>
      </c>
      <c r="B48" s="2">
        <v>84</v>
      </c>
      <c r="C48" s="2">
        <v>649</v>
      </c>
      <c r="D48" s="2">
        <v>17</v>
      </c>
      <c r="E48" s="4"/>
      <c r="F48" s="8">
        <v>0</v>
      </c>
      <c r="G48" s="8">
        <v>35</v>
      </c>
      <c r="H48" s="8">
        <v>8</v>
      </c>
      <c r="I48" s="4"/>
      <c r="J48" s="8">
        <v>8</v>
      </c>
      <c r="K48" s="8">
        <v>92</v>
      </c>
      <c r="L48" s="8">
        <v>8</v>
      </c>
      <c r="M48" s="2">
        <v>6</v>
      </c>
      <c r="N48" s="2">
        <v>113</v>
      </c>
      <c r="O48" s="2">
        <v>19</v>
      </c>
      <c r="P48" s="4"/>
      <c r="Q48" s="8" t="s">
        <v>12</v>
      </c>
      <c r="R48" s="8">
        <v>17</v>
      </c>
      <c r="S48" s="8">
        <v>6</v>
      </c>
      <c r="T48" s="2" t="s">
        <v>12</v>
      </c>
      <c r="U48" s="2">
        <v>12</v>
      </c>
      <c r="V48" s="2" t="s">
        <v>12</v>
      </c>
      <c r="W48" s="4"/>
      <c r="X48" s="8">
        <v>293</v>
      </c>
      <c r="Y48" s="8">
        <v>262</v>
      </c>
      <c r="Z48" s="8">
        <v>16</v>
      </c>
      <c r="AA48" s="2">
        <v>270</v>
      </c>
      <c r="AB48" s="2">
        <v>424</v>
      </c>
      <c r="AC48" s="2">
        <v>25</v>
      </c>
    </row>
    <row r="49" spans="1:29" x14ac:dyDescent="0.25">
      <c r="A49" s="5">
        <v>1992</v>
      </c>
      <c r="B49" s="2">
        <v>89</v>
      </c>
      <c r="C49" s="2">
        <v>722</v>
      </c>
      <c r="D49" s="2">
        <v>26</v>
      </c>
      <c r="E49" s="4"/>
      <c r="F49" s="8">
        <v>0</v>
      </c>
      <c r="G49" s="8">
        <v>37</v>
      </c>
      <c r="H49" s="8">
        <v>6</v>
      </c>
      <c r="I49" s="4"/>
      <c r="J49" s="8" t="s">
        <v>14</v>
      </c>
      <c r="K49" s="8">
        <v>91</v>
      </c>
      <c r="L49" s="8">
        <v>11</v>
      </c>
      <c r="M49" s="2">
        <v>8</v>
      </c>
      <c r="N49" s="2">
        <v>107</v>
      </c>
      <c r="O49" s="2">
        <v>18</v>
      </c>
      <c r="P49" s="4"/>
      <c r="Q49" s="8" t="s">
        <v>12</v>
      </c>
      <c r="R49" s="8">
        <v>32</v>
      </c>
      <c r="S49" s="8" t="s">
        <v>12</v>
      </c>
      <c r="T49" s="2" t="s">
        <v>12</v>
      </c>
      <c r="U49" s="2">
        <v>13</v>
      </c>
      <c r="V49" s="2">
        <v>6</v>
      </c>
      <c r="W49" s="4"/>
      <c r="X49" s="8">
        <v>276</v>
      </c>
      <c r="Y49" s="8">
        <v>335</v>
      </c>
      <c r="Z49" s="8">
        <v>21</v>
      </c>
      <c r="AA49" s="2">
        <v>293</v>
      </c>
      <c r="AB49" s="2">
        <v>531</v>
      </c>
      <c r="AC49" s="2">
        <v>20</v>
      </c>
    </row>
    <row r="50" spans="1:29" x14ac:dyDescent="0.25">
      <c r="A50" s="5">
        <v>1993</v>
      </c>
      <c r="B50" s="2">
        <v>79</v>
      </c>
      <c r="C50" s="2">
        <v>772</v>
      </c>
      <c r="D50" s="2">
        <v>25</v>
      </c>
      <c r="E50" s="4"/>
      <c r="F50" s="8">
        <v>0</v>
      </c>
      <c r="G50" s="8">
        <v>84</v>
      </c>
      <c r="H50" s="8">
        <v>26</v>
      </c>
      <c r="I50" s="4"/>
      <c r="J50" s="8">
        <v>9</v>
      </c>
      <c r="K50" s="8">
        <v>118</v>
      </c>
      <c r="L50" s="8">
        <v>12</v>
      </c>
      <c r="M50" s="2" t="s">
        <v>14</v>
      </c>
      <c r="N50" s="2">
        <v>165</v>
      </c>
      <c r="O50" s="2">
        <v>23</v>
      </c>
      <c r="P50" s="4"/>
      <c r="Q50" s="8" t="s">
        <v>12</v>
      </c>
      <c r="R50" s="8">
        <v>28</v>
      </c>
      <c r="S50" s="8" t="s">
        <v>12</v>
      </c>
      <c r="T50" s="2">
        <v>5</v>
      </c>
      <c r="U50" s="2">
        <v>11</v>
      </c>
      <c r="V50" s="2" t="s">
        <v>12</v>
      </c>
      <c r="W50" s="4"/>
      <c r="X50" s="8">
        <v>316</v>
      </c>
      <c r="Y50" s="8">
        <v>375</v>
      </c>
      <c r="Z50" s="8">
        <v>30</v>
      </c>
      <c r="AA50" s="2">
        <v>291</v>
      </c>
      <c r="AB50" s="2">
        <v>498</v>
      </c>
      <c r="AC50" s="2">
        <v>40</v>
      </c>
    </row>
    <row r="51" spans="1:29" x14ac:dyDescent="0.25">
      <c r="A51" s="5">
        <v>1994</v>
      </c>
      <c r="B51" s="2">
        <v>97</v>
      </c>
      <c r="C51" s="2">
        <v>768</v>
      </c>
      <c r="D51" s="2">
        <v>41</v>
      </c>
      <c r="E51" s="4"/>
      <c r="F51" s="8">
        <v>0</v>
      </c>
      <c r="G51" s="8">
        <v>83</v>
      </c>
      <c r="H51" s="8">
        <v>20</v>
      </c>
      <c r="I51" s="4"/>
      <c r="J51" s="8">
        <v>6</v>
      </c>
      <c r="K51" s="8">
        <v>142</v>
      </c>
      <c r="L51" s="8">
        <v>13</v>
      </c>
      <c r="M51" s="2">
        <v>14</v>
      </c>
      <c r="N51" s="2">
        <v>155</v>
      </c>
      <c r="O51" s="2">
        <v>36</v>
      </c>
      <c r="P51" s="4"/>
      <c r="Q51" s="8" t="s">
        <v>12</v>
      </c>
      <c r="R51" s="8">
        <v>18</v>
      </c>
      <c r="S51" s="8">
        <v>8</v>
      </c>
      <c r="T51" s="2" t="s">
        <v>12</v>
      </c>
      <c r="U51" s="2">
        <v>9</v>
      </c>
      <c r="V51" s="2" t="s">
        <v>12</v>
      </c>
      <c r="W51" s="4"/>
      <c r="X51" s="8">
        <v>286</v>
      </c>
      <c r="Y51" s="8">
        <v>444</v>
      </c>
      <c r="Z51" s="8">
        <v>32</v>
      </c>
      <c r="AA51" s="2">
        <v>335</v>
      </c>
      <c r="AB51" s="2">
        <v>565</v>
      </c>
      <c r="AC51" s="2">
        <v>41</v>
      </c>
    </row>
    <row r="52" spans="1:29" x14ac:dyDescent="0.25">
      <c r="A52" s="5">
        <v>1995</v>
      </c>
      <c r="B52" s="2">
        <v>86</v>
      </c>
      <c r="C52" s="2">
        <v>919</v>
      </c>
      <c r="D52" s="2">
        <v>61</v>
      </c>
      <c r="E52" s="4"/>
      <c r="F52" s="8">
        <v>0</v>
      </c>
      <c r="G52" s="8">
        <v>125</v>
      </c>
      <c r="H52" s="8">
        <v>26</v>
      </c>
      <c r="I52" s="4"/>
      <c r="J52" s="8">
        <v>8</v>
      </c>
      <c r="K52" s="8">
        <v>156</v>
      </c>
      <c r="L52" s="8">
        <v>14</v>
      </c>
      <c r="M52" s="2">
        <v>13</v>
      </c>
      <c r="N52" s="2">
        <v>158</v>
      </c>
      <c r="O52" s="2">
        <v>39</v>
      </c>
      <c r="P52" s="4"/>
      <c r="Q52" s="8" t="s">
        <v>12</v>
      </c>
      <c r="R52" s="8">
        <v>19</v>
      </c>
      <c r="S52" s="8" t="s">
        <v>14</v>
      </c>
      <c r="T52" s="2" t="s">
        <v>12</v>
      </c>
      <c r="U52" s="2">
        <v>28</v>
      </c>
      <c r="V52" s="2" t="s">
        <v>12</v>
      </c>
      <c r="W52" s="4"/>
      <c r="X52" s="8">
        <v>291</v>
      </c>
      <c r="Y52" s="8">
        <v>437</v>
      </c>
      <c r="Z52" s="8">
        <v>46</v>
      </c>
      <c r="AA52" s="2">
        <v>329</v>
      </c>
      <c r="AB52" s="2">
        <v>599</v>
      </c>
      <c r="AC52" s="2">
        <v>62</v>
      </c>
    </row>
    <row r="53" spans="1:29" x14ac:dyDescent="0.25">
      <c r="A53" s="5">
        <v>1996</v>
      </c>
      <c r="B53" s="2">
        <v>94</v>
      </c>
      <c r="C53" s="2">
        <v>1001</v>
      </c>
      <c r="D53" s="2">
        <v>78</v>
      </c>
      <c r="E53" s="4"/>
      <c r="F53" s="8">
        <v>0</v>
      </c>
      <c r="G53" s="8">
        <v>159</v>
      </c>
      <c r="H53" s="8">
        <v>49</v>
      </c>
      <c r="I53" s="4"/>
      <c r="J53" s="8">
        <v>8</v>
      </c>
      <c r="K53" s="8">
        <v>180</v>
      </c>
      <c r="L53" s="8">
        <v>36</v>
      </c>
      <c r="M53" s="2">
        <v>10</v>
      </c>
      <c r="N53" s="2">
        <v>197</v>
      </c>
      <c r="O53" s="2">
        <v>46</v>
      </c>
      <c r="P53" s="4"/>
      <c r="Q53" s="8" t="s">
        <v>12</v>
      </c>
      <c r="R53" s="8">
        <v>19</v>
      </c>
      <c r="S53" s="8" t="s">
        <v>12</v>
      </c>
      <c r="T53" s="2" t="s">
        <v>12</v>
      </c>
      <c r="U53" s="2">
        <v>19</v>
      </c>
      <c r="V53" s="2">
        <v>7</v>
      </c>
      <c r="W53" s="4"/>
      <c r="X53" s="8">
        <v>325</v>
      </c>
      <c r="Y53" s="8">
        <v>515</v>
      </c>
      <c r="Z53" s="8">
        <v>42</v>
      </c>
      <c r="AA53" s="2">
        <v>365</v>
      </c>
      <c r="AB53" s="2">
        <v>720</v>
      </c>
      <c r="AC53" s="2">
        <v>86</v>
      </c>
    </row>
    <row r="54" spans="1:29" x14ac:dyDescent="0.25">
      <c r="A54" s="5">
        <v>1997</v>
      </c>
      <c r="B54" s="2">
        <v>109</v>
      </c>
      <c r="C54" s="2">
        <v>1085</v>
      </c>
      <c r="D54" s="2">
        <v>105</v>
      </c>
      <c r="E54" s="4"/>
      <c r="F54" s="8">
        <v>0</v>
      </c>
      <c r="G54" s="8">
        <v>156</v>
      </c>
      <c r="H54" s="8">
        <v>72</v>
      </c>
      <c r="I54" s="4"/>
      <c r="J54" s="8">
        <v>14</v>
      </c>
      <c r="K54" s="8">
        <v>210</v>
      </c>
      <c r="L54" s="8">
        <v>43</v>
      </c>
      <c r="M54" s="2">
        <v>12</v>
      </c>
      <c r="N54" s="2">
        <v>178</v>
      </c>
      <c r="O54" s="2">
        <v>69</v>
      </c>
      <c r="P54" s="4"/>
      <c r="Q54" s="8" t="s">
        <v>12</v>
      </c>
      <c r="R54" s="8">
        <v>28</v>
      </c>
      <c r="S54" s="8" t="s">
        <v>12</v>
      </c>
      <c r="T54" s="2" t="s">
        <v>12</v>
      </c>
      <c r="U54" s="2">
        <v>25</v>
      </c>
      <c r="V54" s="2">
        <v>5</v>
      </c>
      <c r="W54" s="4"/>
      <c r="X54" s="8">
        <v>325</v>
      </c>
      <c r="Y54" s="8">
        <v>569</v>
      </c>
      <c r="Z54" s="8">
        <v>76</v>
      </c>
      <c r="AA54" s="2">
        <v>380</v>
      </c>
      <c r="AB54" s="2">
        <v>782</v>
      </c>
      <c r="AC54" s="2">
        <v>120</v>
      </c>
    </row>
    <row r="55" spans="1:29" x14ac:dyDescent="0.25">
      <c r="A55" s="5">
        <v>1998</v>
      </c>
      <c r="B55" s="2">
        <v>126</v>
      </c>
      <c r="C55" s="2">
        <v>1120</v>
      </c>
      <c r="D55" s="2">
        <v>132</v>
      </c>
      <c r="E55" s="4"/>
      <c r="F55" s="8">
        <v>0</v>
      </c>
      <c r="G55" s="8">
        <v>182</v>
      </c>
      <c r="H55" s="8">
        <v>97</v>
      </c>
      <c r="I55" s="4"/>
      <c r="J55" s="8">
        <v>8</v>
      </c>
      <c r="K55" s="8">
        <v>236</v>
      </c>
      <c r="L55" s="8">
        <v>53</v>
      </c>
      <c r="M55" s="2">
        <v>13</v>
      </c>
      <c r="N55" s="2">
        <v>203</v>
      </c>
      <c r="O55" s="2">
        <v>69</v>
      </c>
      <c r="P55" s="4"/>
      <c r="Q55" s="8" t="s">
        <v>12</v>
      </c>
      <c r="R55" s="8">
        <v>37</v>
      </c>
      <c r="S55" s="8">
        <v>7</v>
      </c>
      <c r="T55" s="2" t="s">
        <v>12</v>
      </c>
      <c r="U55" s="2">
        <v>31</v>
      </c>
      <c r="V55" s="2">
        <v>7</v>
      </c>
      <c r="W55" s="4"/>
      <c r="X55" s="8">
        <v>324</v>
      </c>
      <c r="Y55" s="8">
        <v>562</v>
      </c>
      <c r="Z55" s="8">
        <v>59</v>
      </c>
      <c r="AA55" s="2">
        <v>349</v>
      </c>
      <c r="AB55" s="2">
        <v>744</v>
      </c>
      <c r="AC55" s="2">
        <v>121</v>
      </c>
    </row>
    <row r="56" spans="1:29" x14ac:dyDescent="0.25">
      <c r="A56" s="5">
        <v>1999</v>
      </c>
      <c r="B56" s="2">
        <v>140</v>
      </c>
      <c r="C56" s="2">
        <v>1279</v>
      </c>
      <c r="D56" s="2">
        <v>134</v>
      </c>
      <c r="E56" s="4"/>
      <c r="F56" s="8">
        <v>0</v>
      </c>
      <c r="G56" s="8">
        <v>265</v>
      </c>
      <c r="H56" s="8">
        <v>120</v>
      </c>
      <c r="I56" s="4"/>
      <c r="J56" s="8" t="s">
        <v>12</v>
      </c>
      <c r="K56" s="8">
        <v>246</v>
      </c>
      <c r="L56" s="8">
        <v>79</v>
      </c>
      <c r="M56" s="2">
        <v>12</v>
      </c>
      <c r="N56" s="2">
        <v>205</v>
      </c>
      <c r="O56" s="2">
        <v>102</v>
      </c>
      <c r="P56" s="4"/>
      <c r="Q56" s="8" t="s">
        <v>12</v>
      </c>
      <c r="R56" s="8">
        <v>25</v>
      </c>
      <c r="S56" s="8">
        <v>9</v>
      </c>
      <c r="T56" s="2" t="s">
        <v>12</v>
      </c>
      <c r="U56" s="2">
        <v>31</v>
      </c>
      <c r="V56" s="2">
        <v>9</v>
      </c>
      <c r="W56" s="4"/>
      <c r="X56" s="8">
        <v>305</v>
      </c>
      <c r="Y56" s="8">
        <v>641</v>
      </c>
      <c r="Z56" s="8">
        <v>82</v>
      </c>
      <c r="AA56" s="2">
        <v>323</v>
      </c>
      <c r="AB56" s="2">
        <v>752</v>
      </c>
      <c r="AC56" s="2">
        <v>140</v>
      </c>
    </row>
    <row r="57" spans="1:29" x14ac:dyDescent="0.25">
      <c r="A57" s="5">
        <v>2000</v>
      </c>
      <c r="B57" s="2">
        <v>114</v>
      </c>
      <c r="C57" s="2">
        <v>1382</v>
      </c>
      <c r="D57" s="2">
        <v>164</v>
      </c>
      <c r="E57" s="4"/>
      <c r="F57" s="8">
        <v>0</v>
      </c>
      <c r="G57" s="8">
        <v>283</v>
      </c>
      <c r="H57" s="8">
        <v>129</v>
      </c>
      <c r="I57" s="4"/>
      <c r="J57" s="8">
        <v>9</v>
      </c>
      <c r="K57" s="8">
        <v>274</v>
      </c>
      <c r="L57" s="8">
        <v>86</v>
      </c>
      <c r="M57" s="2">
        <v>7</v>
      </c>
      <c r="N57" s="2">
        <v>242</v>
      </c>
      <c r="O57" s="2">
        <v>108</v>
      </c>
      <c r="P57" s="4"/>
      <c r="Q57" s="8" t="s">
        <v>12</v>
      </c>
      <c r="R57" s="8">
        <v>38</v>
      </c>
      <c r="S57" s="8">
        <v>5</v>
      </c>
      <c r="T57" s="2" t="s">
        <v>12</v>
      </c>
      <c r="U57" s="2">
        <v>30</v>
      </c>
      <c r="V57" s="2">
        <v>6</v>
      </c>
      <c r="W57" s="4"/>
      <c r="X57" s="8">
        <v>336</v>
      </c>
      <c r="Y57" s="8">
        <v>598</v>
      </c>
      <c r="Z57" s="8">
        <v>102</v>
      </c>
      <c r="AA57" s="2">
        <v>352</v>
      </c>
      <c r="AB57" s="2">
        <v>846</v>
      </c>
      <c r="AC57" s="2">
        <v>128</v>
      </c>
    </row>
    <row r="58" spans="1:29" x14ac:dyDescent="0.25">
      <c r="A58" s="5">
        <v>2001</v>
      </c>
      <c r="B58" s="2">
        <v>104</v>
      </c>
      <c r="C58" s="2">
        <v>1368</v>
      </c>
      <c r="D58" s="2">
        <v>187</v>
      </c>
      <c r="E58" s="4"/>
      <c r="F58" s="8">
        <v>0</v>
      </c>
      <c r="G58" s="8">
        <v>394</v>
      </c>
      <c r="H58" s="8">
        <v>211</v>
      </c>
      <c r="I58" s="4"/>
      <c r="J58" s="8">
        <v>9</v>
      </c>
      <c r="K58" s="8">
        <v>315</v>
      </c>
      <c r="L58" s="8">
        <v>119</v>
      </c>
      <c r="M58" s="2">
        <v>14</v>
      </c>
      <c r="N58" s="2">
        <v>258</v>
      </c>
      <c r="O58" s="2">
        <v>135</v>
      </c>
      <c r="P58" s="4"/>
      <c r="Q58" s="8" t="s">
        <v>12</v>
      </c>
      <c r="R58" s="8">
        <v>48</v>
      </c>
      <c r="S58" s="8">
        <v>6</v>
      </c>
      <c r="T58" s="2" t="s">
        <v>12</v>
      </c>
      <c r="U58" s="2">
        <v>44</v>
      </c>
      <c r="V58" s="2">
        <v>11</v>
      </c>
      <c r="W58" s="4"/>
      <c r="X58" s="8">
        <v>321</v>
      </c>
      <c r="Y58" s="8">
        <v>697</v>
      </c>
      <c r="Z58" s="8">
        <v>129</v>
      </c>
      <c r="AA58" s="2">
        <v>373</v>
      </c>
      <c r="AB58" s="2">
        <v>859</v>
      </c>
      <c r="AC58" s="2">
        <v>196</v>
      </c>
    </row>
    <row r="59" spans="1:29" x14ac:dyDescent="0.25">
      <c r="A59" s="5">
        <v>2002</v>
      </c>
      <c r="B59" s="2">
        <v>108</v>
      </c>
      <c r="C59" s="2">
        <v>1493</v>
      </c>
      <c r="D59" s="2">
        <v>234</v>
      </c>
      <c r="E59" s="4"/>
      <c r="F59" s="8" t="s">
        <v>12</v>
      </c>
      <c r="G59" s="8">
        <v>529</v>
      </c>
      <c r="H59" s="8">
        <v>288</v>
      </c>
      <c r="I59" s="4"/>
      <c r="J59" s="8">
        <v>13</v>
      </c>
      <c r="K59" s="8">
        <v>323</v>
      </c>
      <c r="L59" s="8">
        <v>108</v>
      </c>
      <c r="M59" s="2">
        <v>10</v>
      </c>
      <c r="N59" s="2">
        <v>259</v>
      </c>
      <c r="O59" s="2">
        <v>151</v>
      </c>
      <c r="P59" s="4"/>
      <c r="Q59" s="8">
        <v>0</v>
      </c>
      <c r="R59" s="8">
        <v>38</v>
      </c>
      <c r="S59" s="8">
        <v>16</v>
      </c>
      <c r="T59" s="2" t="s">
        <v>12</v>
      </c>
      <c r="U59" s="2">
        <v>44</v>
      </c>
      <c r="V59" s="2">
        <v>18</v>
      </c>
      <c r="W59" s="4"/>
      <c r="X59" s="8">
        <v>329</v>
      </c>
      <c r="Y59" s="8">
        <v>760</v>
      </c>
      <c r="Z59" s="8">
        <v>139</v>
      </c>
      <c r="AA59" s="2">
        <v>406</v>
      </c>
      <c r="AB59" s="2">
        <v>930</v>
      </c>
      <c r="AC59" s="2">
        <v>221</v>
      </c>
    </row>
    <row r="60" spans="1:29" x14ac:dyDescent="0.25">
      <c r="A60" s="5">
        <v>2003</v>
      </c>
      <c r="B60" s="2">
        <v>132</v>
      </c>
      <c r="C60" s="2">
        <v>1525</v>
      </c>
      <c r="D60" s="2">
        <v>297</v>
      </c>
      <c r="E60" s="4"/>
      <c r="F60" s="8" t="s">
        <v>12</v>
      </c>
      <c r="G60" s="8">
        <v>571</v>
      </c>
      <c r="H60" s="8">
        <v>372</v>
      </c>
      <c r="I60" s="4"/>
      <c r="J60" s="8">
        <v>11</v>
      </c>
      <c r="K60" s="8">
        <v>357</v>
      </c>
      <c r="L60" s="8">
        <v>153</v>
      </c>
      <c r="M60" s="2">
        <v>10</v>
      </c>
      <c r="N60" s="2">
        <v>257</v>
      </c>
      <c r="O60" s="2">
        <v>174</v>
      </c>
      <c r="P60" s="4"/>
      <c r="Q60" s="8" t="s">
        <v>12</v>
      </c>
      <c r="R60" s="8">
        <v>42</v>
      </c>
      <c r="S60" s="8">
        <v>25</v>
      </c>
      <c r="T60" s="2" t="s">
        <v>12</v>
      </c>
      <c r="U60" s="2">
        <v>37</v>
      </c>
      <c r="V60" s="2">
        <v>20</v>
      </c>
      <c r="W60" s="4"/>
      <c r="X60" s="8">
        <v>333</v>
      </c>
      <c r="Y60" s="8">
        <v>868</v>
      </c>
      <c r="Z60" s="8">
        <v>176</v>
      </c>
      <c r="AA60" s="2">
        <v>394</v>
      </c>
      <c r="AB60" s="2">
        <v>982</v>
      </c>
      <c r="AC60" s="2">
        <v>252</v>
      </c>
    </row>
    <row r="61" spans="1:29" x14ac:dyDescent="0.25">
      <c r="A61" s="5">
        <v>2004</v>
      </c>
      <c r="B61" s="2">
        <v>120</v>
      </c>
      <c r="C61" s="2">
        <v>1697</v>
      </c>
      <c r="D61" s="2">
        <v>334</v>
      </c>
      <c r="E61" s="4"/>
      <c r="F61" s="8">
        <v>0</v>
      </c>
      <c r="G61" s="8">
        <v>747</v>
      </c>
      <c r="H61" s="8">
        <v>431</v>
      </c>
      <c r="I61" s="4"/>
      <c r="J61" s="8">
        <v>10</v>
      </c>
      <c r="K61" s="8">
        <v>331</v>
      </c>
      <c r="L61" s="8">
        <v>149</v>
      </c>
      <c r="M61" s="2">
        <v>10</v>
      </c>
      <c r="N61" s="2">
        <v>265</v>
      </c>
      <c r="O61" s="2">
        <v>200</v>
      </c>
      <c r="P61" s="4"/>
      <c r="Q61" s="8" t="s">
        <v>12</v>
      </c>
      <c r="R61" s="8">
        <v>50</v>
      </c>
      <c r="S61" s="8">
        <v>13</v>
      </c>
      <c r="T61" s="2" t="s">
        <v>12</v>
      </c>
      <c r="U61" s="2">
        <v>57</v>
      </c>
      <c r="V61" s="2">
        <v>19</v>
      </c>
      <c r="W61" s="4"/>
      <c r="X61" s="8">
        <v>278</v>
      </c>
      <c r="Y61" s="8">
        <v>960</v>
      </c>
      <c r="Z61" s="8">
        <v>222</v>
      </c>
      <c r="AA61" s="2">
        <v>410</v>
      </c>
      <c r="AB61" s="2">
        <v>1094</v>
      </c>
      <c r="AC61" s="2">
        <v>303</v>
      </c>
    </row>
    <row r="62" spans="1:29" x14ac:dyDescent="0.25">
      <c r="A62" s="5">
        <v>2005</v>
      </c>
      <c r="B62" s="2">
        <v>147</v>
      </c>
      <c r="C62" s="2">
        <v>1709</v>
      </c>
      <c r="D62" s="2">
        <v>423</v>
      </c>
      <c r="E62" s="4"/>
      <c r="F62" s="8">
        <v>0</v>
      </c>
      <c r="G62" s="8">
        <v>715</v>
      </c>
      <c r="H62" s="8">
        <v>455</v>
      </c>
      <c r="I62" s="4"/>
      <c r="J62" s="8">
        <v>9</v>
      </c>
      <c r="K62" s="8">
        <v>342</v>
      </c>
      <c r="L62" s="8">
        <v>214</v>
      </c>
      <c r="M62" s="2">
        <v>9</v>
      </c>
      <c r="N62" s="2">
        <v>272</v>
      </c>
      <c r="O62" s="2">
        <v>198</v>
      </c>
      <c r="P62" s="4"/>
      <c r="Q62" s="8" t="s">
        <v>12</v>
      </c>
      <c r="R62" s="8">
        <v>52</v>
      </c>
      <c r="S62" s="8">
        <v>28</v>
      </c>
      <c r="T62" s="2" t="s">
        <v>12</v>
      </c>
      <c r="U62" s="2">
        <v>60</v>
      </c>
      <c r="V62" s="2">
        <v>22</v>
      </c>
      <c r="W62" s="4"/>
      <c r="X62" s="8">
        <v>352</v>
      </c>
      <c r="Y62" s="8">
        <v>1016</v>
      </c>
      <c r="Z62" s="8">
        <v>283</v>
      </c>
      <c r="AA62" s="2">
        <v>383</v>
      </c>
      <c r="AB62" s="2">
        <v>1127</v>
      </c>
      <c r="AC62" s="2">
        <v>358</v>
      </c>
    </row>
    <row r="63" spans="1:29" x14ac:dyDescent="0.25">
      <c r="A63" s="5">
        <v>2006</v>
      </c>
      <c r="B63" s="2">
        <v>127</v>
      </c>
      <c r="C63" s="2">
        <v>1889</v>
      </c>
      <c r="D63" s="2">
        <v>443</v>
      </c>
      <c r="E63" s="4"/>
      <c r="F63" s="8" t="s">
        <v>12</v>
      </c>
      <c r="G63" s="8">
        <v>835</v>
      </c>
      <c r="H63" s="8">
        <v>566</v>
      </c>
      <c r="I63" s="4"/>
      <c r="J63" s="8" t="s">
        <v>14</v>
      </c>
      <c r="K63" s="8">
        <v>354</v>
      </c>
      <c r="L63" s="8">
        <v>222</v>
      </c>
      <c r="M63" s="2">
        <v>12</v>
      </c>
      <c r="N63" s="2">
        <v>330</v>
      </c>
      <c r="O63" s="2">
        <v>228</v>
      </c>
      <c r="P63" s="4"/>
      <c r="Q63" s="8" t="s">
        <v>12</v>
      </c>
      <c r="R63" s="8">
        <v>76</v>
      </c>
      <c r="S63" s="8">
        <v>28</v>
      </c>
      <c r="T63" s="2" t="s">
        <v>12</v>
      </c>
      <c r="U63" s="2">
        <v>68</v>
      </c>
      <c r="V63" s="2">
        <v>25</v>
      </c>
      <c r="W63" s="4"/>
      <c r="X63" s="8">
        <v>299</v>
      </c>
      <c r="Y63" s="8">
        <v>1063</v>
      </c>
      <c r="Z63" s="8">
        <v>327</v>
      </c>
      <c r="AA63" s="2">
        <v>391</v>
      </c>
      <c r="AB63" s="2">
        <v>1173</v>
      </c>
      <c r="AC63" s="2">
        <v>407</v>
      </c>
    </row>
    <row r="64" spans="1:29" x14ac:dyDescent="0.25">
      <c r="A64" s="5">
        <v>2007</v>
      </c>
      <c r="B64" s="2">
        <v>130</v>
      </c>
      <c r="C64" s="2">
        <v>1939</v>
      </c>
      <c r="D64" s="2">
        <v>494</v>
      </c>
      <c r="E64" s="4"/>
      <c r="F64" s="8">
        <v>0</v>
      </c>
      <c r="G64" s="8">
        <v>935</v>
      </c>
      <c r="H64" s="8">
        <v>623</v>
      </c>
      <c r="I64" s="4"/>
      <c r="J64" s="8">
        <v>12</v>
      </c>
      <c r="K64" s="8">
        <v>429</v>
      </c>
      <c r="L64" s="8">
        <v>303</v>
      </c>
      <c r="M64" s="2">
        <v>22</v>
      </c>
      <c r="N64" s="2">
        <v>320</v>
      </c>
      <c r="O64" s="2">
        <v>287</v>
      </c>
      <c r="P64" s="4"/>
      <c r="Q64" s="8" t="s">
        <v>12</v>
      </c>
      <c r="R64" s="8">
        <v>83</v>
      </c>
      <c r="S64" s="8">
        <v>38</v>
      </c>
      <c r="T64" s="2" t="s">
        <v>12</v>
      </c>
      <c r="U64" s="2">
        <v>82</v>
      </c>
      <c r="V64" s="2">
        <v>41</v>
      </c>
      <c r="W64" s="4"/>
      <c r="X64" s="8">
        <v>318</v>
      </c>
      <c r="Y64" s="8">
        <v>1198</v>
      </c>
      <c r="Z64" s="8">
        <v>411</v>
      </c>
      <c r="AA64" s="2">
        <v>432</v>
      </c>
      <c r="AB64" s="2">
        <v>1380</v>
      </c>
      <c r="AC64" s="2">
        <v>475</v>
      </c>
    </row>
    <row r="65" spans="1:29" x14ac:dyDescent="0.25">
      <c r="A65" s="5">
        <v>2008</v>
      </c>
      <c r="B65" s="2">
        <v>136</v>
      </c>
      <c r="C65" s="2">
        <v>2065</v>
      </c>
      <c r="D65" s="2">
        <v>607</v>
      </c>
      <c r="E65" s="4"/>
      <c r="F65" s="8">
        <v>0</v>
      </c>
      <c r="G65" s="8">
        <v>991</v>
      </c>
      <c r="H65" s="8">
        <v>731</v>
      </c>
      <c r="I65" s="4"/>
      <c r="J65" s="8" t="s">
        <v>12</v>
      </c>
      <c r="K65" s="8">
        <v>504</v>
      </c>
      <c r="L65" s="8">
        <v>385</v>
      </c>
      <c r="M65" s="2">
        <v>21</v>
      </c>
      <c r="N65" s="2">
        <v>389</v>
      </c>
      <c r="O65" s="2">
        <v>327</v>
      </c>
      <c r="P65" s="4"/>
      <c r="Q65" s="8" t="s">
        <v>14</v>
      </c>
      <c r="R65" s="8">
        <v>85</v>
      </c>
      <c r="S65" s="8">
        <v>57</v>
      </c>
      <c r="T65" s="2" t="s">
        <v>14</v>
      </c>
      <c r="U65" s="2">
        <v>90</v>
      </c>
      <c r="V65" s="2">
        <v>66</v>
      </c>
      <c r="W65" s="4"/>
      <c r="X65" s="8">
        <v>366</v>
      </c>
      <c r="Y65" s="8">
        <v>1268</v>
      </c>
      <c r="Z65" s="8">
        <v>454</v>
      </c>
      <c r="AA65" s="2">
        <v>444</v>
      </c>
      <c r="AB65" s="2">
        <v>1519</v>
      </c>
      <c r="AC65" s="2">
        <v>533</v>
      </c>
    </row>
    <row r="66" spans="1:29" x14ac:dyDescent="0.25">
      <c r="A66" s="5">
        <v>2009</v>
      </c>
      <c r="B66" s="2">
        <v>129</v>
      </c>
      <c r="C66" s="2">
        <v>2252</v>
      </c>
      <c r="D66" s="2">
        <v>608</v>
      </c>
      <c r="E66" s="4"/>
      <c r="F66" s="8" t="s">
        <v>12</v>
      </c>
      <c r="G66" s="8">
        <v>1120</v>
      </c>
      <c r="H66" s="8">
        <v>826</v>
      </c>
      <c r="I66" s="4"/>
      <c r="J66" s="8">
        <v>14</v>
      </c>
      <c r="K66" s="8">
        <v>576</v>
      </c>
      <c r="L66" s="8">
        <v>408</v>
      </c>
      <c r="M66" s="2">
        <v>19</v>
      </c>
      <c r="N66" s="2">
        <v>425</v>
      </c>
      <c r="O66" s="2">
        <v>389</v>
      </c>
      <c r="P66" s="4"/>
      <c r="Q66" s="8" t="s">
        <v>12</v>
      </c>
      <c r="R66" s="8">
        <v>103</v>
      </c>
      <c r="S66" s="8">
        <v>65</v>
      </c>
      <c r="T66" s="2" t="s">
        <v>12</v>
      </c>
      <c r="U66" s="2">
        <v>114</v>
      </c>
      <c r="V66" s="2">
        <v>96</v>
      </c>
      <c r="W66" s="4"/>
      <c r="X66" s="8">
        <v>368</v>
      </c>
      <c r="Y66" s="8">
        <v>1414</v>
      </c>
      <c r="Z66" s="8">
        <v>553</v>
      </c>
      <c r="AA66" s="2">
        <v>408</v>
      </c>
      <c r="AB66" s="2">
        <v>1609</v>
      </c>
      <c r="AC66" s="2">
        <v>655</v>
      </c>
    </row>
    <row r="67" spans="1:29" x14ac:dyDescent="0.25">
      <c r="A67" s="5">
        <v>2010</v>
      </c>
      <c r="B67" s="2">
        <v>141</v>
      </c>
      <c r="C67" s="2">
        <v>2351</v>
      </c>
      <c r="D67" s="2">
        <v>710</v>
      </c>
      <c r="E67" s="4"/>
      <c r="F67" s="8" t="s">
        <v>12</v>
      </c>
      <c r="G67" s="8">
        <v>1151</v>
      </c>
      <c r="H67" s="8">
        <v>871</v>
      </c>
      <c r="I67" s="4"/>
      <c r="J67" s="8">
        <v>12</v>
      </c>
      <c r="K67" s="8">
        <v>642</v>
      </c>
      <c r="L67" s="8">
        <v>465</v>
      </c>
      <c r="M67" s="2">
        <v>16</v>
      </c>
      <c r="N67" s="2">
        <v>441</v>
      </c>
      <c r="O67" s="2">
        <v>424</v>
      </c>
      <c r="P67" s="4"/>
      <c r="Q67" s="8" t="s">
        <v>14</v>
      </c>
      <c r="R67" s="8">
        <v>126</v>
      </c>
      <c r="S67" s="8">
        <v>78</v>
      </c>
      <c r="T67" s="2">
        <v>5</v>
      </c>
      <c r="U67" s="2">
        <v>149</v>
      </c>
      <c r="V67" s="2">
        <v>112</v>
      </c>
      <c r="W67" s="4"/>
      <c r="X67" s="8">
        <v>358</v>
      </c>
      <c r="Y67" s="8">
        <v>1547</v>
      </c>
      <c r="Z67" s="8">
        <v>711</v>
      </c>
      <c r="AA67" s="2">
        <v>458</v>
      </c>
      <c r="AB67" s="2">
        <v>1697</v>
      </c>
      <c r="AC67" s="2">
        <v>744</v>
      </c>
    </row>
    <row r="68" spans="1:29" x14ac:dyDescent="0.25">
      <c r="A68" s="5">
        <v>2011</v>
      </c>
      <c r="B68" s="2">
        <v>133</v>
      </c>
      <c r="C68" s="2">
        <v>2497</v>
      </c>
      <c r="D68" s="2">
        <v>883</v>
      </c>
      <c r="E68" s="4"/>
      <c r="F68" s="8">
        <v>0</v>
      </c>
      <c r="G68" s="8">
        <v>1266</v>
      </c>
      <c r="H68" s="8">
        <v>1079</v>
      </c>
      <c r="I68" s="4"/>
      <c r="J68" s="8">
        <v>11</v>
      </c>
      <c r="K68" s="8">
        <v>692</v>
      </c>
      <c r="L68" s="8">
        <v>512</v>
      </c>
      <c r="M68" s="2">
        <v>14</v>
      </c>
      <c r="N68" s="2">
        <v>484</v>
      </c>
      <c r="O68" s="2">
        <v>431</v>
      </c>
      <c r="P68" s="4"/>
      <c r="Q68" s="8" t="s">
        <v>12</v>
      </c>
      <c r="R68" s="8">
        <v>141</v>
      </c>
      <c r="S68" s="8">
        <v>123</v>
      </c>
      <c r="T68" s="2" t="s">
        <v>12</v>
      </c>
      <c r="U68" s="2">
        <v>176</v>
      </c>
      <c r="V68" s="2">
        <v>189</v>
      </c>
      <c r="W68" s="4"/>
      <c r="X68" s="8">
        <v>350</v>
      </c>
      <c r="Y68" s="8">
        <v>1702</v>
      </c>
      <c r="Z68" s="8">
        <v>937</v>
      </c>
      <c r="AA68" s="2">
        <v>439</v>
      </c>
      <c r="AB68" s="2">
        <v>1752</v>
      </c>
      <c r="AC68" s="2">
        <v>926</v>
      </c>
    </row>
    <row r="69" spans="1:29" x14ac:dyDescent="0.25">
      <c r="A69" s="5">
        <v>2012</v>
      </c>
      <c r="B69" s="2">
        <v>145</v>
      </c>
      <c r="C69" s="2">
        <v>2572</v>
      </c>
      <c r="D69" s="2">
        <v>993</v>
      </c>
      <c r="E69" s="4"/>
      <c r="F69" s="8">
        <v>0</v>
      </c>
      <c r="G69" s="8">
        <v>1345</v>
      </c>
      <c r="H69" s="8">
        <v>1115</v>
      </c>
      <c r="I69" s="4"/>
      <c r="J69" s="8">
        <v>24</v>
      </c>
      <c r="K69" s="8">
        <v>720</v>
      </c>
      <c r="L69" s="8">
        <v>567</v>
      </c>
      <c r="M69" s="2">
        <v>26</v>
      </c>
      <c r="N69" s="2">
        <v>564</v>
      </c>
      <c r="O69" s="2">
        <v>487</v>
      </c>
      <c r="P69" s="4"/>
      <c r="Q69" s="8" t="s">
        <v>12</v>
      </c>
      <c r="R69" s="8">
        <v>289</v>
      </c>
      <c r="S69" s="8">
        <v>244</v>
      </c>
      <c r="T69" s="2" t="s">
        <v>12</v>
      </c>
      <c r="U69" s="2">
        <v>281</v>
      </c>
      <c r="V69" s="2">
        <v>289</v>
      </c>
      <c r="W69" s="4"/>
      <c r="X69" s="8">
        <v>370</v>
      </c>
      <c r="Y69" s="8">
        <v>2057</v>
      </c>
      <c r="Z69" s="8">
        <v>1073</v>
      </c>
      <c r="AA69" s="2">
        <v>451</v>
      </c>
      <c r="AB69" s="2">
        <v>2031</v>
      </c>
      <c r="AC69" s="2">
        <v>1107</v>
      </c>
    </row>
    <row r="70" spans="1:29" x14ac:dyDescent="0.25">
      <c r="A70" s="5">
        <v>2013</v>
      </c>
      <c r="B70" s="2">
        <v>172</v>
      </c>
      <c r="C70" s="2">
        <v>2666</v>
      </c>
      <c r="D70" s="2">
        <v>1096</v>
      </c>
      <c r="E70" s="4"/>
      <c r="F70" s="8" t="s">
        <v>12</v>
      </c>
      <c r="G70" s="8">
        <v>1554</v>
      </c>
      <c r="H70" s="8">
        <v>1311</v>
      </c>
      <c r="I70" s="4"/>
      <c r="J70" s="8">
        <v>24</v>
      </c>
      <c r="K70" s="8">
        <v>814</v>
      </c>
      <c r="L70" s="8">
        <v>690</v>
      </c>
      <c r="M70" s="2">
        <v>33</v>
      </c>
      <c r="N70" s="2">
        <v>575</v>
      </c>
      <c r="O70" s="2">
        <v>676</v>
      </c>
      <c r="P70" s="4"/>
      <c r="Q70" s="8">
        <v>8</v>
      </c>
      <c r="R70" s="8">
        <v>566</v>
      </c>
      <c r="S70" s="8">
        <v>633</v>
      </c>
      <c r="T70" s="2">
        <v>5</v>
      </c>
      <c r="U70" s="2">
        <v>578</v>
      </c>
      <c r="V70" s="2">
        <v>679</v>
      </c>
      <c r="W70" s="4"/>
      <c r="X70" s="8">
        <v>381</v>
      </c>
      <c r="Y70" s="8">
        <v>2531</v>
      </c>
      <c r="Z70" s="8">
        <v>1803</v>
      </c>
      <c r="AA70" s="2">
        <v>478</v>
      </c>
      <c r="AB70" s="2">
        <v>2402</v>
      </c>
      <c r="AC70" s="2">
        <v>1798</v>
      </c>
    </row>
  </sheetData>
  <mergeCells count="20">
    <mergeCell ref="B2:D2"/>
    <mergeCell ref="B1:D1"/>
    <mergeCell ref="B3:D3"/>
    <mergeCell ref="F1:H1"/>
    <mergeCell ref="F2:H2"/>
    <mergeCell ref="F3:H3"/>
    <mergeCell ref="AN4:AR4"/>
    <mergeCell ref="J1:O1"/>
    <mergeCell ref="J2:L2"/>
    <mergeCell ref="M2:O2"/>
    <mergeCell ref="J3:O3"/>
    <mergeCell ref="Q2:S2"/>
    <mergeCell ref="T2:V2"/>
    <mergeCell ref="Q1:V1"/>
    <mergeCell ref="Q3:V3"/>
    <mergeCell ref="X2:Z2"/>
    <mergeCell ref="AA2:AC2"/>
    <mergeCell ref="X1:AC1"/>
    <mergeCell ref="X3:AC3"/>
    <mergeCell ref="AF4:AK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R70"/>
  <sheetViews>
    <sheetView topLeftCell="C1" zoomScale="90" zoomScaleNormal="90" workbookViewId="0">
      <selection activeCell="X69" sqref="X66:AC69"/>
    </sheetView>
  </sheetViews>
  <sheetFormatPr defaultRowHeight="15" x14ac:dyDescent="0.25"/>
  <cols>
    <col min="1" max="1" width="16.140625" bestFit="1" customWidth="1"/>
    <col min="31" max="31" width="18.42578125" bestFit="1" customWidth="1"/>
    <col min="39" max="39" width="18.42578125" bestFit="1" customWidth="1"/>
  </cols>
  <sheetData>
    <row r="1" spans="1:44" x14ac:dyDescent="0.25">
      <c r="B1" s="267" t="s">
        <v>7</v>
      </c>
      <c r="C1" s="267"/>
      <c r="D1" s="267"/>
      <c r="F1" s="267" t="s">
        <v>0</v>
      </c>
      <c r="G1" s="267"/>
      <c r="H1" s="267"/>
      <c r="J1" s="267" t="s">
        <v>1</v>
      </c>
      <c r="K1" s="267"/>
      <c r="L1" s="267"/>
      <c r="M1" s="267"/>
      <c r="N1" s="267"/>
      <c r="O1" s="267"/>
      <c r="Q1" s="267" t="s">
        <v>2</v>
      </c>
      <c r="R1" s="267"/>
      <c r="S1" s="267"/>
      <c r="T1" s="267"/>
      <c r="U1" s="267"/>
      <c r="V1" s="267"/>
      <c r="X1" s="267" t="s">
        <v>3</v>
      </c>
      <c r="Y1" s="267"/>
      <c r="Z1" s="267"/>
      <c r="AA1" s="267"/>
      <c r="AB1" s="267"/>
      <c r="AC1" s="267"/>
    </row>
    <row r="2" spans="1:44" x14ac:dyDescent="0.25">
      <c r="B2" s="267" t="s">
        <v>8</v>
      </c>
      <c r="C2" s="267"/>
      <c r="D2" s="267"/>
      <c r="F2" s="267" t="s">
        <v>9</v>
      </c>
      <c r="G2" s="267"/>
      <c r="H2" s="267"/>
      <c r="J2" s="267" t="s">
        <v>9</v>
      </c>
      <c r="K2" s="267"/>
      <c r="L2" s="267"/>
      <c r="M2" s="267" t="s">
        <v>8</v>
      </c>
      <c r="N2" s="267"/>
      <c r="O2" s="267"/>
      <c r="Q2" s="267" t="s">
        <v>9</v>
      </c>
      <c r="R2" s="267"/>
      <c r="S2" s="267"/>
      <c r="T2" s="267" t="s">
        <v>8</v>
      </c>
      <c r="U2" s="267"/>
      <c r="V2" s="267"/>
      <c r="X2" s="267" t="s">
        <v>9</v>
      </c>
      <c r="Y2" s="267"/>
      <c r="Z2" s="267"/>
      <c r="AA2" s="267" t="s">
        <v>8</v>
      </c>
      <c r="AB2" s="267"/>
      <c r="AC2" s="267"/>
    </row>
    <row r="3" spans="1:44" x14ac:dyDescent="0.25">
      <c r="B3" s="267" t="s">
        <v>10</v>
      </c>
      <c r="C3" s="267"/>
      <c r="D3" s="267"/>
      <c r="F3" s="267" t="s">
        <v>10</v>
      </c>
      <c r="G3" s="267"/>
      <c r="H3" s="267"/>
      <c r="J3" s="267" t="s">
        <v>10</v>
      </c>
      <c r="K3" s="267"/>
      <c r="L3" s="267"/>
      <c r="M3" s="267"/>
      <c r="N3" s="267"/>
      <c r="O3" s="267"/>
      <c r="Q3" s="267" t="s">
        <v>10</v>
      </c>
      <c r="R3" s="267"/>
      <c r="S3" s="267"/>
      <c r="T3" s="267"/>
      <c r="U3" s="267"/>
      <c r="V3" s="267"/>
      <c r="X3" s="267" t="s">
        <v>10</v>
      </c>
      <c r="Y3" s="267"/>
      <c r="Z3" s="267"/>
      <c r="AA3" s="267"/>
      <c r="AB3" s="267"/>
      <c r="AC3" s="267"/>
    </row>
    <row r="4" spans="1:44" x14ac:dyDescent="0.25">
      <c r="A4" s="5" t="s">
        <v>11</v>
      </c>
      <c r="B4" s="1" t="s">
        <v>4</v>
      </c>
      <c r="C4" s="1" t="s">
        <v>5</v>
      </c>
      <c r="D4" s="1" t="s">
        <v>6</v>
      </c>
      <c r="E4" s="4"/>
      <c r="F4" s="3" t="s">
        <v>4</v>
      </c>
      <c r="G4" s="3" t="s">
        <v>5</v>
      </c>
      <c r="H4" s="3" t="s">
        <v>6</v>
      </c>
      <c r="I4" s="4"/>
      <c r="J4" s="3" t="s">
        <v>4</v>
      </c>
      <c r="K4" s="3" t="s">
        <v>5</v>
      </c>
      <c r="L4" s="3" t="s">
        <v>6</v>
      </c>
      <c r="M4" s="1" t="s">
        <v>4</v>
      </c>
      <c r="N4" s="1" t="s">
        <v>5</v>
      </c>
      <c r="O4" s="1" t="s">
        <v>6</v>
      </c>
      <c r="P4" s="4"/>
      <c r="Q4" s="3" t="s">
        <v>4</v>
      </c>
      <c r="R4" s="3" t="s">
        <v>5</v>
      </c>
      <c r="S4" s="3" t="s">
        <v>6</v>
      </c>
      <c r="T4" s="1" t="s">
        <v>4</v>
      </c>
      <c r="U4" s="1" t="s">
        <v>5</v>
      </c>
      <c r="V4" s="1" t="s">
        <v>6</v>
      </c>
      <c r="X4" s="3" t="s">
        <v>4</v>
      </c>
      <c r="Y4" s="3" t="s">
        <v>5</v>
      </c>
      <c r="Z4" s="3" t="s">
        <v>6</v>
      </c>
      <c r="AA4" s="1" t="s">
        <v>4</v>
      </c>
      <c r="AB4" s="1" t="s">
        <v>5</v>
      </c>
      <c r="AC4" s="1" t="s">
        <v>6</v>
      </c>
      <c r="AF4" s="267" t="s">
        <v>29</v>
      </c>
      <c r="AG4" s="267"/>
      <c r="AH4" s="267"/>
      <c r="AI4" s="267"/>
      <c r="AJ4" s="267"/>
      <c r="AK4" s="267"/>
      <c r="AN4" s="267" t="s">
        <v>29</v>
      </c>
      <c r="AO4" s="267"/>
      <c r="AP4" s="267"/>
      <c r="AQ4" s="267"/>
      <c r="AR4" s="267"/>
    </row>
    <row r="5" spans="1:44" x14ac:dyDescent="0.25">
      <c r="A5" s="5">
        <v>1948</v>
      </c>
      <c r="B5" s="2">
        <v>10</v>
      </c>
      <c r="C5" s="2">
        <v>0</v>
      </c>
      <c r="D5" s="2">
        <v>0</v>
      </c>
      <c r="E5" s="4"/>
      <c r="F5" s="8">
        <v>0</v>
      </c>
      <c r="G5" s="8">
        <v>0</v>
      </c>
      <c r="H5" s="8">
        <v>0</v>
      </c>
      <c r="I5" s="4"/>
      <c r="J5" s="8">
        <v>0</v>
      </c>
      <c r="K5" s="8">
        <v>0</v>
      </c>
      <c r="L5" s="8">
        <v>0</v>
      </c>
      <c r="M5" s="2" t="s">
        <v>12</v>
      </c>
      <c r="N5" s="2">
        <v>0</v>
      </c>
      <c r="O5" s="2">
        <v>0</v>
      </c>
      <c r="P5" s="4"/>
      <c r="Q5" s="8" t="s">
        <v>12</v>
      </c>
      <c r="R5" s="8">
        <v>0</v>
      </c>
      <c r="S5" s="8">
        <v>0</v>
      </c>
      <c r="T5" s="2" t="s">
        <v>12</v>
      </c>
      <c r="U5" s="2">
        <v>0</v>
      </c>
      <c r="V5" s="2">
        <v>0</v>
      </c>
      <c r="W5" s="4"/>
      <c r="X5" s="8">
        <v>53</v>
      </c>
      <c r="Y5" s="8">
        <v>0</v>
      </c>
      <c r="Z5" s="8">
        <v>0</v>
      </c>
      <c r="AA5" s="2">
        <v>104</v>
      </c>
      <c r="AB5" s="2">
        <v>0</v>
      </c>
      <c r="AC5" s="2">
        <v>0</v>
      </c>
      <c r="AF5" s="5" t="s">
        <v>22</v>
      </c>
      <c r="AG5" s="5" t="s">
        <v>23</v>
      </c>
      <c r="AH5" s="5" t="s">
        <v>24</v>
      </c>
      <c r="AI5" s="5" t="s">
        <v>25</v>
      </c>
      <c r="AJ5" s="5" t="s">
        <v>26</v>
      </c>
      <c r="AK5" s="5" t="s">
        <v>27</v>
      </c>
      <c r="AN5" s="5" t="s">
        <v>22</v>
      </c>
      <c r="AO5" s="5" t="s">
        <v>23</v>
      </c>
      <c r="AP5" s="5" t="s">
        <v>24</v>
      </c>
      <c r="AQ5" s="5" t="s">
        <v>25</v>
      </c>
      <c r="AR5" s="5" t="s">
        <v>26</v>
      </c>
    </row>
    <row r="6" spans="1:44" x14ac:dyDescent="0.25">
      <c r="A6" s="5">
        <v>1949</v>
      </c>
      <c r="B6" s="2">
        <v>10</v>
      </c>
      <c r="C6" s="2">
        <v>0</v>
      </c>
      <c r="D6" s="2">
        <v>0</v>
      </c>
      <c r="E6" s="4"/>
      <c r="F6" s="8">
        <v>0</v>
      </c>
      <c r="G6" s="8">
        <v>0</v>
      </c>
      <c r="H6" s="8">
        <v>0</v>
      </c>
      <c r="I6" s="4"/>
      <c r="J6" s="8">
        <v>0</v>
      </c>
      <c r="K6" s="8">
        <v>0</v>
      </c>
      <c r="L6" s="8">
        <v>0</v>
      </c>
      <c r="M6" s="2" t="s">
        <v>12</v>
      </c>
      <c r="N6" s="2">
        <v>0</v>
      </c>
      <c r="O6" s="2">
        <v>0</v>
      </c>
      <c r="P6" s="4"/>
      <c r="Q6" s="8" t="s">
        <v>12</v>
      </c>
      <c r="R6" s="8">
        <v>0</v>
      </c>
      <c r="S6" s="8">
        <v>0</v>
      </c>
      <c r="T6" s="2" t="s">
        <v>12</v>
      </c>
      <c r="U6" s="2">
        <v>0</v>
      </c>
      <c r="V6" s="2">
        <v>0</v>
      </c>
      <c r="W6" s="4"/>
      <c r="X6" s="8">
        <v>54</v>
      </c>
      <c r="Y6" s="8">
        <v>0</v>
      </c>
      <c r="Z6" s="8">
        <v>0</v>
      </c>
      <c r="AA6" s="2">
        <v>106</v>
      </c>
      <c r="AB6" s="2">
        <v>0</v>
      </c>
      <c r="AC6" s="2">
        <v>0</v>
      </c>
      <c r="AE6" s="11" t="s">
        <v>28</v>
      </c>
      <c r="AF6" s="4">
        <v>13300</v>
      </c>
      <c r="AG6" s="4">
        <v>34500</v>
      </c>
      <c r="AH6" s="4">
        <v>29000</v>
      </c>
      <c r="AI6" s="4">
        <v>28600</v>
      </c>
      <c r="AJ6" s="4">
        <v>23500</v>
      </c>
      <c r="AK6" s="4">
        <v>128800</v>
      </c>
      <c r="AM6" s="11" t="s">
        <v>28</v>
      </c>
      <c r="AN6" s="17">
        <v>0.1</v>
      </c>
      <c r="AO6" s="17">
        <v>0.27</v>
      </c>
      <c r="AP6" s="17">
        <v>0.23</v>
      </c>
      <c r="AQ6" s="17">
        <v>0.22</v>
      </c>
      <c r="AR6" s="17">
        <v>0.18</v>
      </c>
    </row>
    <row r="7" spans="1:44" x14ac:dyDescent="0.25">
      <c r="A7" s="5">
        <v>1950</v>
      </c>
      <c r="B7" s="2">
        <v>10</v>
      </c>
      <c r="C7" s="2">
        <v>0</v>
      </c>
      <c r="D7" s="2">
        <v>0</v>
      </c>
      <c r="E7" s="4"/>
      <c r="F7" s="8">
        <v>0</v>
      </c>
      <c r="G7" s="8">
        <v>0</v>
      </c>
      <c r="H7" s="8">
        <v>0</v>
      </c>
      <c r="I7" s="4"/>
      <c r="J7" s="8">
        <v>0</v>
      </c>
      <c r="K7" s="8">
        <v>0</v>
      </c>
      <c r="L7" s="8">
        <v>0</v>
      </c>
      <c r="M7" s="2" t="s">
        <v>12</v>
      </c>
      <c r="N7" s="2">
        <v>0</v>
      </c>
      <c r="O7" s="2">
        <v>0</v>
      </c>
      <c r="P7" s="4"/>
      <c r="Q7" s="8" t="s">
        <v>12</v>
      </c>
      <c r="R7" s="8">
        <v>0</v>
      </c>
      <c r="S7" s="8">
        <v>0</v>
      </c>
      <c r="T7" s="2" t="s">
        <v>12</v>
      </c>
      <c r="U7" s="2">
        <v>0</v>
      </c>
      <c r="V7" s="2">
        <v>0</v>
      </c>
      <c r="W7" s="4"/>
      <c r="X7" s="8">
        <v>55</v>
      </c>
      <c r="Y7" s="8">
        <v>0</v>
      </c>
      <c r="Z7" s="8">
        <v>0</v>
      </c>
      <c r="AA7" s="2">
        <v>107</v>
      </c>
      <c r="AB7" s="2">
        <v>0</v>
      </c>
      <c r="AC7" s="2">
        <v>0</v>
      </c>
      <c r="AE7" s="11" t="s">
        <v>7</v>
      </c>
      <c r="AF7" s="4">
        <v>2400</v>
      </c>
      <c r="AG7" s="4">
        <v>7600</v>
      </c>
      <c r="AH7" s="4">
        <v>7400</v>
      </c>
      <c r="AI7" s="4">
        <v>9000</v>
      </c>
      <c r="AJ7" s="4">
        <v>5500</v>
      </c>
      <c r="AK7" s="4">
        <v>31900</v>
      </c>
      <c r="AM7" s="11" t="s">
        <v>7</v>
      </c>
      <c r="AN7" s="17">
        <v>0.08</v>
      </c>
      <c r="AO7" s="17">
        <v>0.24</v>
      </c>
      <c r="AP7" s="17">
        <v>0.23</v>
      </c>
      <c r="AQ7" s="17">
        <v>0.28000000000000003</v>
      </c>
      <c r="AR7" s="17">
        <v>0.17</v>
      </c>
    </row>
    <row r="8" spans="1:44" x14ac:dyDescent="0.25">
      <c r="A8" s="5">
        <v>1951</v>
      </c>
      <c r="B8" s="2">
        <v>11</v>
      </c>
      <c r="C8" s="2">
        <v>0</v>
      </c>
      <c r="D8" s="2">
        <v>0</v>
      </c>
      <c r="E8" s="4"/>
      <c r="F8" s="8">
        <v>0</v>
      </c>
      <c r="G8" s="8">
        <v>0</v>
      </c>
      <c r="H8" s="8">
        <v>0</v>
      </c>
      <c r="I8" s="4"/>
      <c r="J8" s="8">
        <v>0</v>
      </c>
      <c r="K8" s="8">
        <v>0</v>
      </c>
      <c r="L8" s="8">
        <v>0</v>
      </c>
      <c r="M8" s="2" t="s">
        <v>12</v>
      </c>
      <c r="N8" s="2">
        <v>0</v>
      </c>
      <c r="O8" s="2">
        <v>0</v>
      </c>
      <c r="P8" s="4"/>
      <c r="Q8" s="8" t="s">
        <v>12</v>
      </c>
      <c r="R8" s="8">
        <v>0</v>
      </c>
      <c r="S8" s="8">
        <v>0</v>
      </c>
      <c r="T8" s="2" t="s">
        <v>12</v>
      </c>
      <c r="U8" s="2">
        <v>0</v>
      </c>
      <c r="V8" s="2">
        <v>0</v>
      </c>
      <c r="W8" s="4"/>
      <c r="X8" s="8">
        <v>56</v>
      </c>
      <c r="Y8" s="8">
        <v>0</v>
      </c>
      <c r="Z8" s="8">
        <v>0</v>
      </c>
      <c r="AA8" s="2">
        <v>109</v>
      </c>
      <c r="AB8" s="2">
        <v>0</v>
      </c>
      <c r="AC8" s="2">
        <v>0</v>
      </c>
      <c r="AE8" s="11" t="s">
        <v>0</v>
      </c>
      <c r="AF8" s="4">
        <v>2300</v>
      </c>
      <c r="AG8" s="4">
        <v>7100</v>
      </c>
      <c r="AH8" s="4">
        <v>6100</v>
      </c>
      <c r="AI8" s="4">
        <v>2900</v>
      </c>
      <c r="AJ8" s="4">
        <v>200</v>
      </c>
      <c r="AK8" s="4">
        <v>18600</v>
      </c>
      <c r="AM8" s="11" t="s">
        <v>0</v>
      </c>
      <c r="AN8" s="17">
        <v>0.12</v>
      </c>
      <c r="AO8" s="17">
        <v>0.38</v>
      </c>
      <c r="AP8" s="17">
        <v>0.33</v>
      </c>
      <c r="AQ8" s="17">
        <v>0.16</v>
      </c>
      <c r="AR8" s="17">
        <v>0.01</v>
      </c>
    </row>
    <row r="9" spans="1:44" x14ac:dyDescent="0.25">
      <c r="A9" s="5">
        <v>1952</v>
      </c>
      <c r="B9" s="2">
        <v>11</v>
      </c>
      <c r="C9" s="2">
        <v>0</v>
      </c>
      <c r="D9" s="2">
        <v>0</v>
      </c>
      <c r="E9" s="4"/>
      <c r="F9" s="8">
        <v>0</v>
      </c>
      <c r="G9" s="8">
        <v>0</v>
      </c>
      <c r="H9" s="8">
        <v>0</v>
      </c>
      <c r="I9" s="4"/>
      <c r="J9" s="8">
        <v>0</v>
      </c>
      <c r="K9" s="8">
        <v>0</v>
      </c>
      <c r="L9" s="8">
        <v>0</v>
      </c>
      <c r="M9" s="2" t="s">
        <v>12</v>
      </c>
      <c r="N9" s="2">
        <v>0</v>
      </c>
      <c r="O9" s="2">
        <v>0</v>
      </c>
      <c r="P9" s="4"/>
      <c r="Q9" s="8" t="s">
        <v>12</v>
      </c>
      <c r="R9" s="8">
        <v>0</v>
      </c>
      <c r="S9" s="8">
        <v>0</v>
      </c>
      <c r="T9" s="2" t="s">
        <v>12</v>
      </c>
      <c r="U9" s="2">
        <v>0</v>
      </c>
      <c r="V9" s="2">
        <v>0</v>
      </c>
      <c r="W9" s="4"/>
      <c r="X9" s="8">
        <v>57</v>
      </c>
      <c r="Y9" s="8">
        <v>0</v>
      </c>
      <c r="Z9" s="8">
        <v>0</v>
      </c>
      <c r="AA9" s="2">
        <v>110</v>
      </c>
      <c r="AB9" s="2">
        <v>0</v>
      </c>
      <c r="AC9" s="2">
        <v>0</v>
      </c>
      <c r="AE9" s="11" t="s">
        <v>1</v>
      </c>
      <c r="AF9" s="4">
        <v>1600</v>
      </c>
      <c r="AG9" s="4">
        <v>4700</v>
      </c>
      <c r="AH9" s="4">
        <v>3400</v>
      </c>
      <c r="AI9" s="4">
        <v>3300</v>
      </c>
      <c r="AJ9" s="4">
        <v>1500</v>
      </c>
      <c r="AK9" s="4">
        <v>14600</v>
      </c>
      <c r="AM9" s="11" t="s">
        <v>1</v>
      </c>
      <c r="AN9" s="17">
        <v>0.11</v>
      </c>
      <c r="AO9" s="17">
        <v>0.32</v>
      </c>
      <c r="AP9" s="17">
        <v>0.23</v>
      </c>
      <c r="AQ9" s="17">
        <v>0.23</v>
      </c>
      <c r="AR9" s="17">
        <v>0.1</v>
      </c>
    </row>
    <row r="10" spans="1:44" x14ac:dyDescent="0.25">
      <c r="A10" s="5">
        <v>1953</v>
      </c>
      <c r="B10" s="2">
        <v>12</v>
      </c>
      <c r="C10" s="2">
        <v>0</v>
      </c>
      <c r="D10" s="2">
        <v>0</v>
      </c>
      <c r="E10" s="4"/>
      <c r="F10" s="8">
        <v>0</v>
      </c>
      <c r="G10" s="8">
        <v>0</v>
      </c>
      <c r="H10" s="8">
        <v>0</v>
      </c>
      <c r="I10" s="4"/>
      <c r="J10" s="8">
        <v>0</v>
      </c>
      <c r="K10" s="8">
        <v>0</v>
      </c>
      <c r="L10" s="8">
        <v>0</v>
      </c>
      <c r="M10" s="2" t="s">
        <v>12</v>
      </c>
      <c r="N10" s="2">
        <v>0</v>
      </c>
      <c r="O10" s="2">
        <v>0</v>
      </c>
      <c r="P10" s="4"/>
      <c r="Q10" s="8" t="s">
        <v>12</v>
      </c>
      <c r="R10" s="8">
        <v>0</v>
      </c>
      <c r="S10" s="8">
        <v>0</v>
      </c>
      <c r="T10" s="2" t="s">
        <v>12</v>
      </c>
      <c r="U10" s="2">
        <v>0</v>
      </c>
      <c r="V10" s="2">
        <v>0</v>
      </c>
      <c r="W10" s="4"/>
      <c r="X10" s="8">
        <v>58</v>
      </c>
      <c r="Y10" s="8">
        <v>0</v>
      </c>
      <c r="Z10" s="8">
        <v>0</v>
      </c>
      <c r="AA10" s="2">
        <v>112</v>
      </c>
      <c r="AB10" s="2">
        <v>0</v>
      </c>
      <c r="AC10" s="2">
        <v>0</v>
      </c>
      <c r="AE10" s="11" t="s">
        <v>2</v>
      </c>
      <c r="AF10" s="4">
        <v>1100</v>
      </c>
      <c r="AG10" s="4">
        <v>1200</v>
      </c>
      <c r="AH10" s="4">
        <v>400</v>
      </c>
      <c r="AI10" s="4">
        <v>400</v>
      </c>
      <c r="AJ10" s="4">
        <v>500</v>
      </c>
      <c r="AK10" s="4">
        <v>3600</v>
      </c>
      <c r="AM10" s="11" t="s">
        <v>2</v>
      </c>
      <c r="AN10" s="17">
        <v>0.31</v>
      </c>
      <c r="AO10" s="17">
        <v>0.32</v>
      </c>
      <c r="AP10" s="17">
        <v>0.11</v>
      </c>
      <c r="AQ10" s="17">
        <v>0.1</v>
      </c>
      <c r="AR10" s="17">
        <v>0.15</v>
      </c>
    </row>
    <row r="11" spans="1:44" x14ac:dyDescent="0.25">
      <c r="A11" s="5">
        <v>1954</v>
      </c>
      <c r="B11" s="2">
        <v>12</v>
      </c>
      <c r="C11" s="2">
        <v>0</v>
      </c>
      <c r="D11" s="2">
        <v>0</v>
      </c>
      <c r="E11" s="4"/>
      <c r="F11" s="8">
        <v>0</v>
      </c>
      <c r="G11" s="8">
        <v>0</v>
      </c>
      <c r="H11" s="8">
        <v>0</v>
      </c>
      <c r="I11" s="4"/>
      <c r="J11" s="8">
        <v>0</v>
      </c>
      <c r="K11" s="8">
        <v>0</v>
      </c>
      <c r="L11" s="8">
        <v>0</v>
      </c>
      <c r="M11" s="2" t="s">
        <v>12</v>
      </c>
      <c r="N11" s="2">
        <v>0</v>
      </c>
      <c r="O11" s="2">
        <v>0</v>
      </c>
      <c r="P11" s="4"/>
      <c r="Q11" s="8" t="s">
        <v>12</v>
      </c>
      <c r="R11" s="8">
        <v>0</v>
      </c>
      <c r="S11" s="8">
        <v>0</v>
      </c>
      <c r="T11" s="2" t="s">
        <v>12</v>
      </c>
      <c r="U11" s="2">
        <v>0</v>
      </c>
      <c r="V11" s="2">
        <v>0</v>
      </c>
      <c r="W11" s="4"/>
      <c r="X11" s="8">
        <v>59</v>
      </c>
      <c r="Y11" s="8">
        <v>0</v>
      </c>
      <c r="Z11" s="8">
        <v>0</v>
      </c>
      <c r="AA11" s="2">
        <v>113</v>
      </c>
      <c r="AB11" s="2">
        <v>0</v>
      </c>
      <c r="AC11" s="2">
        <v>0</v>
      </c>
      <c r="AE11" s="11" t="s">
        <v>3</v>
      </c>
      <c r="AF11" s="4">
        <v>5700</v>
      </c>
      <c r="AG11" s="4">
        <v>13900</v>
      </c>
      <c r="AH11" s="4">
        <v>11800</v>
      </c>
      <c r="AI11" s="4">
        <v>13000</v>
      </c>
      <c r="AJ11" s="4">
        <v>15700</v>
      </c>
      <c r="AK11" s="4">
        <v>60100</v>
      </c>
      <c r="AM11" s="11" t="s">
        <v>3</v>
      </c>
      <c r="AN11" s="17">
        <v>0.1</v>
      </c>
      <c r="AO11" s="17">
        <v>0.23</v>
      </c>
      <c r="AP11" s="17">
        <v>0.2</v>
      </c>
      <c r="AQ11" s="17">
        <v>0.22</v>
      </c>
      <c r="AR11" s="17">
        <v>0.26</v>
      </c>
    </row>
    <row r="12" spans="1:44" x14ac:dyDescent="0.25">
      <c r="A12" s="5">
        <v>1955</v>
      </c>
      <c r="B12" s="2">
        <v>13</v>
      </c>
      <c r="C12" s="2">
        <v>0</v>
      </c>
      <c r="D12" s="2">
        <v>0</v>
      </c>
      <c r="E12" s="4"/>
      <c r="F12" s="8">
        <v>0</v>
      </c>
      <c r="G12" s="8">
        <v>0</v>
      </c>
      <c r="H12" s="8">
        <v>0</v>
      </c>
      <c r="I12" s="4"/>
      <c r="J12" s="8">
        <v>0</v>
      </c>
      <c r="K12" s="8">
        <v>0</v>
      </c>
      <c r="L12" s="8">
        <v>0</v>
      </c>
      <c r="M12" s="2" t="s">
        <v>12</v>
      </c>
      <c r="N12" s="2">
        <v>0</v>
      </c>
      <c r="O12" s="2">
        <v>0</v>
      </c>
      <c r="P12" s="4"/>
      <c r="Q12" s="8" t="s">
        <v>12</v>
      </c>
      <c r="R12" s="8">
        <v>0</v>
      </c>
      <c r="S12" s="8">
        <v>0</v>
      </c>
      <c r="T12" s="2" t="s">
        <v>12</v>
      </c>
      <c r="U12" s="2">
        <v>0</v>
      </c>
      <c r="V12" s="2">
        <v>0</v>
      </c>
      <c r="W12" s="4"/>
      <c r="X12" s="8">
        <v>60</v>
      </c>
      <c r="Y12" s="8">
        <v>0</v>
      </c>
      <c r="Z12" s="8">
        <v>0</v>
      </c>
      <c r="AA12" s="2">
        <v>115</v>
      </c>
      <c r="AB12" s="2">
        <v>0</v>
      </c>
      <c r="AC12" s="2">
        <v>0</v>
      </c>
    </row>
    <row r="13" spans="1:44" x14ac:dyDescent="0.25">
      <c r="A13" s="5">
        <v>1956</v>
      </c>
      <c r="B13" s="2">
        <v>13</v>
      </c>
      <c r="C13" s="2">
        <v>0</v>
      </c>
      <c r="D13" s="2">
        <v>0</v>
      </c>
      <c r="E13" s="4"/>
      <c r="F13" s="8">
        <v>0</v>
      </c>
      <c r="G13" s="8">
        <v>0</v>
      </c>
      <c r="H13" s="8">
        <v>0</v>
      </c>
      <c r="I13" s="4"/>
      <c r="J13" s="8">
        <v>0</v>
      </c>
      <c r="K13" s="8">
        <v>0</v>
      </c>
      <c r="L13" s="8">
        <v>0</v>
      </c>
      <c r="M13" s="2" t="s">
        <v>12</v>
      </c>
      <c r="N13" s="2">
        <v>0</v>
      </c>
      <c r="O13" s="2">
        <v>0</v>
      </c>
      <c r="P13" s="4"/>
      <c r="Q13" s="8" t="s">
        <v>12</v>
      </c>
      <c r="R13" s="8">
        <v>0</v>
      </c>
      <c r="S13" s="8">
        <v>0</v>
      </c>
      <c r="T13" s="2" t="s">
        <v>12</v>
      </c>
      <c r="U13" s="2">
        <v>0</v>
      </c>
      <c r="V13" s="2">
        <v>0</v>
      </c>
      <c r="W13" s="4"/>
      <c r="X13" s="8">
        <v>61</v>
      </c>
      <c r="Y13" s="8">
        <v>0</v>
      </c>
      <c r="Z13" s="8">
        <v>0</v>
      </c>
      <c r="AA13" s="2">
        <v>117</v>
      </c>
      <c r="AB13" s="2">
        <v>0</v>
      </c>
      <c r="AC13" s="2">
        <v>0</v>
      </c>
      <c r="AN13" s="13"/>
      <c r="AO13" s="13"/>
      <c r="AP13" s="13"/>
      <c r="AQ13" s="13"/>
      <c r="AR13" s="13"/>
    </row>
    <row r="14" spans="1:44" x14ac:dyDescent="0.25">
      <c r="A14" s="5">
        <v>1957</v>
      </c>
      <c r="B14" s="2">
        <v>13</v>
      </c>
      <c r="C14" s="2">
        <v>0</v>
      </c>
      <c r="D14" s="2">
        <v>0</v>
      </c>
      <c r="E14" s="4"/>
      <c r="F14" s="8">
        <v>0</v>
      </c>
      <c r="G14" s="8">
        <v>0</v>
      </c>
      <c r="H14" s="8">
        <v>0</v>
      </c>
      <c r="I14" s="4"/>
      <c r="J14" s="8">
        <v>0</v>
      </c>
      <c r="K14" s="8">
        <v>0</v>
      </c>
      <c r="L14" s="8">
        <v>0</v>
      </c>
      <c r="M14" s="2" t="s">
        <v>12</v>
      </c>
      <c r="N14" s="2">
        <v>0</v>
      </c>
      <c r="O14" s="2">
        <v>0</v>
      </c>
      <c r="P14" s="4"/>
      <c r="Q14" s="8" t="s">
        <v>12</v>
      </c>
      <c r="R14" s="8">
        <v>0</v>
      </c>
      <c r="S14" s="8">
        <v>0</v>
      </c>
      <c r="T14" s="2" t="s">
        <v>12</v>
      </c>
      <c r="U14" s="2">
        <v>0</v>
      </c>
      <c r="V14" s="2">
        <v>0</v>
      </c>
      <c r="W14" s="4"/>
      <c r="X14" s="8">
        <v>62</v>
      </c>
      <c r="Y14" s="8">
        <v>0</v>
      </c>
      <c r="Z14" s="8">
        <v>0</v>
      </c>
      <c r="AA14" s="2">
        <v>118</v>
      </c>
      <c r="AB14" s="2">
        <v>0</v>
      </c>
      <c r="AC14" s="2">
        <v>0</v>
      </c>
      <c r="AN14" s="13"/>
      <c r="AO14" s="13"/>
      <c r="AP14" s="13"/>
      <c r="AQ14" s="13"/>
      <c r="AR14" s="13"/>
    </row>
    <row r="15" spans="1:44" x14ac:dyDescent="0.25">
      <c r="A15" s="5">
        <v>1958</v>
      </c>
      <c r="B15" s="2">
        <v>14</v>
      </c>
      <c r="C15" s="2">
        <v>0</v>
      </c>
      <c r="D15" s="2">
        <v>0</v>
      </c>
      <c r="E15" s="4"/>
      <c r="F15" s="8">
        <v>0</v>
      </c>
      <c r="G15" s="8">
        <v>0</v>
      </c>
      <c r="H15" s="8">
        <v>0</v>
      </c>
      <c r="I15" s="4"/>
      <c r="J15" s="8">
        <v>0</v>
      </c>
      <c r="K15" s="8">
        <v>0</v>
      </c>
      <c r="L15" s="8">
        <v>0</v>
      </c>
      <c r="M15" s="2" t="s">
        <v>12</v>
      </c>
      <c r="N15" s="2">
        <v>0</v>
      </c>
      <c r="O15" s="2">
        <v>0</v>
      </c>
      <c r="P15" s="4"/>
      <c r="Q15" s="8" t="s">
        <v>12</v>
      </c>
      <c r="R15" s="8">
        <v>0</v>
      </c>
      <c r="S15" s="8">
        <v>0</v>
      </c>
      <c r="T15" s="2" t="s">
        <v>12</v>
      </c>
      <c r="U15" s="2">
        <v>0</v>
      </c>
      <c r="V15" s="2">
        <v>0</v>
      </c>
      <c r="W15" s="4"/>
      <c r="X15" s="8">
        <v>64</v>
      </c>
      <c r="Y15" s="8">
        <v>0</v>
      </c>
      <c r="Z15" s="8">
        <v>0</v>
      </c>
      <c r="AA15" s="2">
        <v>120</v>
      </c>
      <c r="AB15" s="2">
        <v>0</v>
      </c>
      <c r="AC15" s="2">
        <v>0</v>
      </c>
      <c r="AN15" s="13"/>
      <c r="AO15" s="13"/>
      <c r="AP15" s="13"/>
      <c r="AQ15" s="13"/>
      <c r="AR15" s="13"/>
    </row>
    <row r="16" spans="1:44" x14ac:dyDescent="0.25">
      <c r="A16" s="5">
        <v>1959</v>
      </c>
      <c r="B16" s="2">
        <v>14</v>
      </c>
      <c r="C16" s="2">
        <v>0</v>
      </c>
      <c r="D16" s="2">
        <v>0</v>
      </c>
      <c r="E16" s="4"/>
      <c r="F16" s="8">
        <v>0</v>
      </c>
      <c r="G16" s="8">
        <v>0</v>
      </c>
      <c r="H16" s="8">
        <v>0</v>
      </c>
      <c r="I16" s="4"/>
      <c r="J16" s="8">
        <v>0</v>
      </c>
      <c r="K16" s="8">
        <v>0</v>
      </c>
      <c r="L16" s="8">
        <v>0</v>
      </c>
      <c r="M16" s="2" t="s">
        <v>12</v>
      </c>
      <c r="N16" s="2">
        <v>0</v>
      </c>
      <c r="O16" s="2">
        <v>0</v>
      </c>
      <c r="P16" s="4"/>
      <c r="Q16" s="8" t="s">
        <v>12</v>
      </c>
      <c r="R16" s="8">
        <v>0</v>
      </c>
      <c r="S16" s="8">
        <v>0</v>
      </c>
      <c r="T16" s="2" t="s">
        <v>12</v>
      </c>
      <c r="U16" s="2">
        <v>0</v>
      </c>
      <c r="V16" s="2">
        <v>0</v>
      </c>
      <c r="W16" s="4"/>
      <c r="X16" s="8">
        <v>65</v>
      </c>
      <c r="Y16" s="8">
        <v>0</v>
      </c>
      <c r="Z16" s="8">
        <v>0</v>
      </c>
      <c r="AA16" s="2">
        <v>122</v>
      </c>
      <c r="AB16" s="2">
        <v>0</v>
      </c>
      <c r="AC16" s="2">
        <v>0</v>
      </c>
      <c r="AN16" s="13"/>
      <c r="AO16" s="13"/>
      <c r="AP16" s="13"/>
      <c r="AQ16" s="13"/>
      <c r="AR16" s="13"/>
    </row>
    <row r="17" spans="1:44" x14ac:dyDescent="0.25">
      <c r="A17" s="5">
        <v>1960</v>
      </c>
      <c r="B17" s="2">
        <v>15</v>
      </c>
      <c r="C17" s="2">
        <v>0</v>
      </c>
      <c r="D17" s="2">
        <v>0</v>
      </c>
      <c r="E17" s="4"/>
      <c r="F17" s="8">
        <v>0</v>
      </c>
      <c r="G17" s="8">
        <v>0</v>
      </c>
      <c r="H17" s="8">
        <v>0</v>
      </c>
      <c r="I17" s="4"/>
      <c r="J17" s="8">
        <v>0</v>
      </c>
      <c r="K17" s="8">
        <v>0</v>
      </c>
      <c r="L17" s="8">
        <v>0</v>
      </c>
      <c r="M17" s="2" t="s">
        <v>12</v>
      </c>
      <c r="N17" s="2">
        <v>0</v>
      </c>
      <c r="O17" s="2">
        <v>0</v>
      </c>
      <c r="P17" s="4"/>
      <c r="Q17" s="8" t="s">
        <v>12</v>
      </c>
      <c r="R17" s="8">
        <v>0</v>
      </c>
      <c r="S17" s="8">
        <v>0</v>
      </c>
      <c r="T17" s="2" t="s">
        <v>12</v>
      </c>
      <c r="U17" s="2">
        <v>0</v>
      </c>
      <c r="V17" s="2">
        <v>0</v>
      </c>
      <c r="W17" s="4"/>
      <c r="X17" s="8">
        <v>66</v>
      </c>
      <c r="Y17" s="8">
        <v>0</v>
      </c>
      <c r="Z17" s="8">
        <v>0</v>
      </c>
      <c r="AA17" s="2">
        <v>123</v>
      </c>
      <c r="AB17" s="2">
        <v>0</v>
      </c>
      <c r="AC17" s="2">
        <v>0</v>
      </c>
      <c r="AN17" s="13"/>
      <c r="AO17" s="13"/>
      <c r="AP17" s="13"/>
      <c r="AQ17" s="13"/>
      <c r="AR17" s="13"/>
    </row>
    <row r="18" spans="1:44" x14ac:dyDescent="0.25">
      <c r="A18" s="5">
        <v>1961</v>
      </c>
      <c r="B18" s="2">
        <v>16</v>
      </c>
      <c r="C18" s="2">
        <v>0</v>
      </c>
      <c r="D18" s="2">
        <v>0</v>
      </c>
      <c r="E18" s="4"/>
      <c r="F18" s="8">
        <v>0</v>
      </c>
      <c r="G18" s="8">
        <v>0</v>
      </c>
      <c r="H18" s="8">
        <v>0</v>
      </c>
      <c r="I18" s="4"/>
      <c r="J18" s="8">
        <v>0</v>
      </c>
      <c r="K18" s="8">
        <v>0</v>
      </c>
      <c r="L18" s="8">
        <v>0</v>
      </c>
      <c r="M18" s="2" t="s">
        <v>12</v>
      </c>
      <c r="N18" s="2">
        <v>0</v>
      </c>
      <c r="O18" s="2">
        <v>0</v>
      </c>
      <c r="P18" s="4"/>
      <c r="Q18" s="8" t="s">
        <v>12</v>
      </c>
      <c r="R18" s="8">
        <v>0</v>
      </c>
      <c r="S18" s="8">
        <v>0</v>
      </c>
      <c r="T18" s="2" t="s">
        <v>12</v>
      </c>
      <c r="U18" s="2">
        <v>0</v>
      </c>
      <c r="V18" s="2">
        <v>0</v>
      </c>
      <c r="W18" s="4"/>
      <c r="X18" s="8">
        <v>67</v>
      </c>
      <c r="Y18" s="8">
        <v>0</v>
      </c>
      <c r="Z18" s="8">
        <v>0</v>
      </c>
      <c r="AA18" s="2">
        <v>125</v>
      </c>
      <c r="AB18" s="2">
        <v>0</v>
      </c>
      <c r="AC18" s="2">
        <v>0</v>
      </c>
      <c r="AN18" s="13"/>
      <c r="AO18" s="13"/>
      <c r="AP18" s="13"/>
      <c r="AQ18" s="13"/>
      <c r="AR18" s="13"/>
    </row>
    <row r="19" spans="1:44" x14ac:dyDescent="0.25">
      <c r="A19" s="5">
        <v>1962</v>
      </c>
      <c r="B19" s="2">
        <v>16</v>
      </c>
      <c r="C19" s="2">
        <v>0</v>
      </c>
      <c r="D19" s="2">
        <v>0</v>
      </c>
      <c r="E19" s="4"/>
      <c r="F19" s="8">
        <v>0</v>
      </c>
      <c r="G19" s="8">
        <v>0</v>
      </c>
      <c r="H19" s="8">
        <v>0</v>
      </c>
      <c r="I19" s="4"/>
      <c r="J19" s="8" t="s">
        <v>12</v>
      </c>
      <c r="K19" s="8">
        <v>0</v>
      </c>
      <c r="L19" s="8">
        <v>0</v>
      </c>
      <c r="M19" s="2" t="s">
        <v>12</v>
      </c>
      <c r="N19" s="2">
        <v>0</v>
      </c>
      <c r="O19" s="2">
        <v>0</v>
      </c>
      <c r="P19" s="4"/>
      <c r="Q19" s="8" t="s">
        <v>12</v>
      </c>
      <c r="R19" s="8">
        <v>0</v>
      </c>
      <c r="S19" s="8">
        <v>0</v>
      </c>
      <c r="T19" s="2" t="s">
        <v>12</v>
      </c>
      <c r="U19" s="2">
        <v>0</v>
      </c>
      <c r="V19" s="2">
        <v>0</v>
      </c>
      <c r="W19" s="4"/>
      <c r="X19" s="8">
        <v>69</v>
      </c>
      <c r="Y19" s="8">
        <v>0</v>
      </c>
      <c r="Z19" s="8">
        <v>0</v>
      </c>
      <c r="AA19" s="2">
        <v>127</v>
      </c>
      <c r="AB19" s="2">
        <v>0</v>
      </c>
      <c r="AC19" s="2">
        <v>0</v>
      </c>
    </row>
    <row r="20" spans="1:44" x14ac:dyDescent="0.25">
      <c r="A20" s="5">
        <v>1963</v>
      </c>
      <c r="B20" s="2">
        <v>17</v>
      </c>
      <c r="C20" s="2">
        <v>0</v>
      </c>
      <c r="D20" s="2">
        <v>0</v>
      </c>
      <c r="E20" s="4"/>
      <c r="F20" s="8">
        <v>0</v>
      </c>
      <c r="G20" s="8">
        <v>0</v>
      </c>
      <c r="H20" s="8">
        <v>0</v>
      </c>
      <c r="I20" s="4"/>
      <c r="J20" s="8" t="s">
        <v>12</v>
      </c>
      <c r="K20" s="8">
        <v>0</v>
      </c>
      <c r="L20" s="8">
        <v>0</v>
      </c>
      <c r="M20" s="2" t="s">
        <v>12</v>
      </c>
      <c r="N20" s="2">
        <v>0</v>
      </c>
      <c r="O20" s="2">
        <v>0</v>
      </c>
      <c r="P20" s="4"/>
      <c r="Q20" s="8" t="s">
        <v>12</v>
      </c>
      <c r="R20" s="8">
        <v>0</v>
      </c>
      <c r="S20" s="8">
        <v>0</v>
      </c>
      <c r="T20" s="2" t="s">
        <v>12</v>
      </c>
      <c r="U20" s="2">
        <v>0</v>
      </c>
      <c r="V20" s="2">
        <v>0</v>
      </c>
      <c r="W20" s="4"/>
      <c r="X20" s="8">
        <v>70</v>
      </c>
      <c r="Y20" s="8">
        <v>0</v>
      </c>
      <c r="Z20" s="8">
        <v>0</v>
      </c>
      <c r="AA20" s="2">
        <v>128</v>
      </c>
      <c r="AB20" s="2">
        <v>0</v>
      </c>
      <c r="AC20" s="2">
        <v>0</v>
      </c>
    </row>
    <row r="21" spans="1:44" x14ac:dyDescent="0.25">
      <c r="A21" s="5">
        <v>1964</v>
      </c>
      <c r="B21" s="2">
        <v>17</v>
      </c>
      <c r="C21" s="2">
        <v>0</v>
      </c>
      <c r="D21" s="2">
        <v>0</v>
      </c>
      <c r="E21" s="4"/>
      <c r="F21" s="8">
        <v>0</v>
      </c>
      <c r="G21" s="8">
        <v>0</v>
      </c>
      <c r="H21" s="8">
        <v>0</v>
      </c>
      <c r="I21" s="4"/>
      <c r="J21" s="8" t="s">
        <v>12</v>
      </c>
      <c r="K21" s="8">
        <v>0</v>
      </c>
      <c r="L21" s="8">
        <v>0</v>
      </c>
      <c r="M21" s="2" t="s">
        <v>12</v>
      </c>
      <c r="N21" s="2">
        <v>0</v>
      </c>
      <c r="O21" s="2">
        <v>0</v>
      </c>
      <c r="P21" s="4"/>
      <c r="Q21" s="8" t="s">
        <v>12</v>
      </c>
      <c r="R21" s="8">
        <v>0</v>
      </c>
      <c r="S21" s="8">
        <v>0</v>
      </c>
      <c r="T21" s="2" t="s">
        <v>12</v>
      </c>
      <c r="U21" s="2">
        <v>0</v>
      </c>
      <c r="V21" s="2">
        <v>0</v>
      </c>
      <c r="W21" s="4"/>
      <c r="X21" s="8">
        <v>71</v>
      </c>
      <c r="Y21" s="8">
        <v>0</v>
      </c>
      <c r="Z21" s="8">
        <v>0</v>
      </c>
      <c r="AA21" s="2">
        <v>130</v>
      </c>
      <c r="AB21" s="2">
        <v>0</v>
      </c>
      <c r="AC21" s="2">
        <v>0</v>
      </c>
    </row>
    <row r="22" spans="1:44" x14ac:dyDescent="0.25">
      <c r="A22" s="5">
        <v>1965</v>
      </c>
      <c r="B22" s="2">
        <v>18</v>
      </c>
      <c r="C22" s="2">
        <v>0</v>
      </c>
      <c r="D22" s="2">
        <v>0</v>
      </c>
      <c r="E22" s="4"/>
      <c r="F22" s="8">
        <v>0</v>
      </c>
      <c r="G22" s="8">
        <v>0</v>
      </c>
      <c r="H22" s="8">
        <v>0</v>
      </c>
      <c r="I22" s="4"/>
      <c r="J22" s="8" t="s">
        <v>12</v>
      </c>
      <c r="K22" s="8">
        <v>0</v>
      </c>
      <c r="L22" s="8">
        <v>0</v>
      </c>
      <c r="M22" s="2" t="s">
        <v>12</v>
      </c>
      <c r="N22" s="2">
        <v>0</v>
      </c>
      <c r="O22" s="2">
        <v>0</v>
      </c>
      <c r="P22" s="4"/>
      <c r="Q22" s="8" t="s">
        <v>12</v>
      </c>
      <c r="R22" s="8">
        <v>0</v>
      </c>
      <c r="S22" s="8">
        <v>0</v>
      </c>
      <c r="T22" s="2" t="s">
        <v>12</v>
      </c>
      <c r="U22" s="2">
        <v>0</v>
      </c>
      <c r="V22" s="2">
        <v>0</v>
      </c>
      <c r="W22" s="4"/>
      <c r="X22" s="8">
        <v>73</v>
      </c>
      <c r="Y22" s="8">
        <v>0</v>
      </c>
      <c r="Z22" s="8">
        <v>0</v>
      </c>
      <c r="AA22" s="2">
        <v>132</v>
      </c>
      <c r="AB22" s="2">
        <v>0</v>
      </c>
      <c r="AC22" s="2">
        <v>0</v>
      </c>
    </row>
    <row r="23" spans="1:44" x14ac:dyDescent="0.25">
      <c r="A23" s="5">
        <v>1966</v>
      </c>
      <c r="B23" s="2">
        <v>19</v>
      </c>
      <c r="C23" s="2">
        <v>0</v>
      </c>
      <c r="D23" s="2">
        <v>0</v>
      </c>
      <c r="E23" s="4"/>
      <c r="F23" s="8">
        <v>0</v>
      </c>
      <c r="G23" s="8">
        <v>0</v>
      </c>
      <c r="H23" s="8">
        <v>0</v>
      </c>
      <c r="I23" s="4"/>
      <c r="J23" s="8" t="s">
        <v>12</v>
      </c>
      <c r="K23" s="8">
        <v>0</v>
      </c>
      <c r="L23" s="8">
        <v>0</v>
      </c>
      <c r="M23" s="2" t="s">
        <v>12</v>
      </c>
      <c r="N23" s="2">
        <v>0</v>
      </c>
      <c r="O23" s="2">
        <v>0</v>
      </c>
      <c r="P23" s="4"/>
      <c r="Q23" s="8" t="s">
        <v>12</v>
      </c>
      <c r="R23" s="8">
        <v>0</v>
      </c>
      <c r="S23" s="8">
        <v>0</v>
      </c>
      <c r="T23" s="2" t="s">
        <v>12</v>
      </c>
      <c r="U23" s="2">
        <v>0</v>
      </c>
      <c r="V23" s="2">
        <v>0</v>
      </c>
      <c r="W23" s="4"/>
      <c r="X23" s="8">
        <v>74</v>
      </c>
      <c r="Y23" s="8">
        <v>0</v>
      </c>
      <c r="Z23" s="8">
        <v>0</v>
      </c>
      <c r="AA23" s="2">
        <v>134</v>
      </c>
      <c r="AB23" s="2">
        <v>0</v>
      </c>
      <c r="AC23" s="2">
        <v>0</v>
      </c>
    </row>
    <row r="24" spans="1:44" x14ac:dyDescent="0.25">
      <c r="A24" s="5">
        <v>1967</v>
      </c>
      <c r="B24" s="2">
        <v>19</v>
      </c>
      <c r="C24" s="2">
        <v>0</v>
      </c>
      <c r="D24" s="2">
        <v>0</v>
      </c>
      <c r="E24" s="4"/>
      <c r="F24" s="8">
        <v>0</v>
      </c>
      <c r="G24" s="8">
        <v>0</v>
      </c>
      <c r="H24" s="8">
        <v>0</v>
      </c>
      <c r="I24" s="4"/>
      <c r="J24" s="8" t="s">
        <v>12</v>
      </c>
      <c r="K24" s="8">
        <v>0</v>
      </c>
      <c r="L24" s="8">
        <v>0</v>
      </c>
      <c r="M24" s="2" t="s">
        <v>12</v>
      </c>
      <c r="N24" s="2">
        <v>0</v>
      </c>
      <c r="O24" s="2">
        <v>0</v>
      </c>
      <c r="P24" s="4"/>
      <c r="Q24" s="8" t="s">
        <v>12</v>
      </c>
      <c r="R24" s="8">
        <v>0</v>
      </c>
      <c r="S24" s="8">
        <v>0</v>
      </c>
      <c r="T24" s="2" t="s">
        <v>12</v>
      </c>
      <c r="U24" s="2">
        <v>0</v>
      </c>
      <c r="V24" s="2">
        <v>0</v>
      </c>
      <c r="W24" s="4"/>
      <c r="X24" s="8">
        <v>75</v>
      </c>
      <c r="Y24" s="8">
        <v>0</v>
      </c>
      <c r="Z24" s="8">
        <v>0</v>
      </c>
      <c r="AA24" s="2">
        <v>136</v>
      </c>
      <c r="AB24" s="2">
        <v>0</v>
      </c>
      <c r="AC24" s="2">
        <v>0</v>
      </c>
    </row>
    <row r="25" spans="1:44" x14ac:dyDescent="0.25">
      <c r="A25" s="5">
        <v>1968</v>
      </c>
      <c r="B25" s="2">
        <v>20</v>
      </c>
      <c r="C25" s="2">
        <v>0</v>
      </c>
      <c r="D25" s="2">
        <v>0</v>
      </c>
      <c r="E25" s="4"/>
      <c r="F25" s="8">
        <v>0</v>
      </c>
      <c r="G25" s="8">
        <v>0</v>
      </c>
      <c r="H25" s="8">
        <v>0</v>
      </c>
      <c r="I25" s="4"/>
      <c r="J25" s="8" t="s">
        <v>12</v>
      </c>
      <c r="K25" s="8">
        <v>0</v>
      </c>
      <c r="L25" s="8">
        <v>0</v>
      </c>
      <c r="M25" s="2" t="s">
        <v>12</v>
      </c>
      <c r="N25" s="2">
        <v>0</v>
      </c>
      <c r="O25" s="2">
        <v>0</v>
      </c>
      <c r="P25" s="4"/>
      <c r="Q25" s="8" t="s">
        <v>12</v>
      </c>
      <c r="R25" s="8">
        <v>0</v>
      </c>
      <c r="S25" s="8">
        <v>0</v>
      </c>
      <c r="T25" s="2" t="s">
        <v>12</v>
      </c>
      <c r="U25" s="2">
        <v>0</v>
      </c>
      <c r="V25" s="2">
        <v>0</v>
      </c>
      <c r="W25" s="4"/>
      <c r="X25" s="8">
        <v>77</v>
      </c>
      <c r="Y25" s="8">
        <v>0</v>
      </c>
      <c r="Z25" s="8">
        <v>0</v>
      </c>
      <c r="AA25" s="2">
        <v>137</v>
      </c>
      <c r="AB25" s="2">
        <v>0</v>
      </c>
      <c r="AC25" s="2">
        <v>0</v>
      </c>
    </row>
    <row r="26" spans="1:44" x14ac:dyDescent="0.25">
      <c r="A26" s="5">
        <v>1969</v>
      </c>
      <c r="B26" s="2">
        <v>21</v>
      </c>
      <c r="C26" s="2">
        <v>0</v>
      </c>
      <c r="D26" s="2">
        <v>0</v>
      </c>
      <c r="E26" s="4"/>
      <c r="F26" s="8">
        <v>0</v>
      </c>
      <c r="G26" s="8">
        <v>0</v>
      </c>
      <c r="H26" s="8">
        <v>0</v>
      </c>
      <c r="I26" s="4"/>
      <c r="J26" s="8" t="s">
        <v>12</v>
      </c>
      <c r="K26" s="8">
        <v>0</v>
      </c>
      <c r="L26" s="8">
        <v>0</v>
      </c>
      <c r="M26" s="2" t="s">
        <v>12</v>
      </c>
      <c r="N26" s="2">
        <v>0</v>
      </c>
      <c r="O26" s="2">
        <v>0</v>
      </c>
      <c r="P26" s="4"/>
      <c r="Q26" s="8" t="s">
        <v>12</v>
      </c>
      <c r="R26" s="8">
        <v>0</v>
      </c>
      <c r="S26" s="8">
        <v>0</v>
      </c>
      <c r="T26" s="2" t="s">
        <v>12</v>
      </c>
      <c r="U26" s="2">
        <v>0</v>
      </c>
      <c r="V26" s="2">
        <v>0</v>
      </c>
      <c r="W26" s="4"/>
      <c r="X26" s="8">
        <v>78</v>
      </c>
      <c r="Y26" s="8">
        <v>0</v>
      </c>
      <c r="Z26" s="8">
        <v>0</v>
      </c>
      <c r="AA26" s="2">
        <v>139</v>
      </c>
      <c r="AB26" s="2">
        <v>0</v>
      </c>
      <c r="AC26" s="2">
        <v>0</v>
      </c>
    </row>
    <row r="27" spans="1:44" x14ac:dyDescent="0.25">
      <c r="A27" s="5">
        <v>1970</v>
      </c>
      <c r="B27" s="2">
        <v>21</v>
      </c>
      <c r="C27" s="2">
        <v>0</v>
      </c>
      <c r="D27" s="2">
        <v>0</v>
      </c>
      <c r="E27" s="4"/>
      <c r="F27" s="8">
        <v>0</v>
      </c>
      <c r="G27" s="8">
        <v>0</v>
      </c>
      <c r="H27" s="8">
        <v>0</v>
      </c>
      <c r="I27" s="4"/>
      <c r="J27" s="8" t="s">
        <v>12</v>
      </c>
      <c r="K27" s="8">
        <v>0</v>
      </c>
      <c r="L27" s="8">
        <v>0</v>
      </c>
      <c r="M27" s="2" t="s">
        <v>12</v>
      </c>
      <c r="N27" s="2">
        <v>0</v>
      </c>
      <c r="O27" s="2">
        <v>0</v>
      </c>
      <c r="P27" s="4"/>
      <c r="Q27" s="8" t="s">
        <v>12</v>
      </c>
      <c r="R27" s="8">
        <v>0</v>
      </c>
      <c r="S27" s="8">
        <v>0</v>
      </c>
      <c r="T27" s="2" t="s">
        <v>12</v>
      </c>
      <c r="U27" s="2">
        <v>0</v>
      </c>
      <c r="V27" s="2">
        <v>0</v>
      </c>
      <c r="W27" s="4"/>
      <c r="X27" s="8">
        <v>80</v>
      </c>
      <c r="Y27" s="8">
        <v>0</v>
      </c>
      <c r="Z27" s="8">
        <v>0</v>
      </c>
      <c r="AA27" s="2">
        <v>141</v>
      </c>
      <c r="AB27" s="2">
        <v>0</v>
      </c>
      <c r="AC27" s="2">
        <v>0</v>
      </c>
    </row>
    <row r="28" spans="1:44" x14ac:dyDescent="0.25">
      <c r="A28" s="5">
        <v>1971</v>
      </c>
      <c r="B28" s="2">
        <v>22</v>
      </c>
      <c r="C28" s="2">
        <v>0</v>
      </c>
      <c r="D28" s="2">
        <v>0</v>
      </c>
      <c r="E28" s="4"/>
      <c r="F28" s="8">
        <v>0</v>
      </c>
      <c r="G28" s="8">
        <v>0</v>
      </c>
      <c r="H28" s="8">
        <v>0</v>
      </c>
      <c r="I28" s="4"/>
      <c r="J28" s="8" t="s">
        <v>12</v>
      </c>
      <c r="K28" s="8">
        <v>0</v>
      </c>
      <c r="L28" s="8">
        <v>0</v>
      </c>
      <c r="M28" s="2" t="s">
        <v>12</v>
      </c>
      <c r="N28" s="2">
        <v>0</v>
      </c>
      <c r="O28" s="2">
        <v>0</v>
      </c>
      <c r="P28" s="4"/>
      <c r="Q28" s="8" t="s">
        <v>12</v>
      </c>
      <c r="R28" s="8">
        <v>0</v>
      </c>
      <c r="S28" s="8">
        <v>0</v>
      </c>
      <c r="T28" s="2" t="s">
        <v>12</v>
      </c>
      <c r="U28" s="2">
        <v>0</v>
      </c>
      <c r="V28" s="2">
        <v>0</v>
      </c>
      <c r="W28" s="4"/>
      <c r="X28" s="8">
        <v>81</v>
      </c>
      <c r="Y28" s="8">
        <v>0</v>
      </c>
      <c r="Z28" s="8">
        <v>0</v>
      </c>
      <c r="AA28" s="2">
        <v>143</v>
      </c>
      <c r="AB28" s="2">
        <v>0</v>
      </c>
      <c r="AC28" s="2">
        <v>0</v>
      </c>
    </row>
    <row r="29" spans="1:44" x14ac:dyDescent="0.25">
      <c r="A29" s="5">
        <v>1972</v>
      </c>
      <c r="B29" s="2">
        <v>23</v>
      </c>
      <c r="C29" s="2">
        <v>0</v>
      </c>
      <c r="D29" s="2">
        <v>0</v>
      </c>
      <c r="E29" s="4"/>
      <c r="F29" s="8">
        <v>0</v>
      </c>
      <c r="G29" s="8">
        <v>0</v>
      </c>
      <c r="H29" s="8">
        <v>0</v>
      </c>
      <c r="I29" s="4"/>
      <c r="J29" s="8" t="s">
        <v>12</v>
      </c>
      <c r="K29" s="8">
        <v>0</v>
      </c>
      <c r="L29" s="8">
        <v>0</v>
      </c>
      <c r="M29" s="2" t="s">
        <v>12</v>
      </c>
      <c r="N29" s="2">
        <v>0</v>
      </c>
      <c r="O29" s="2">
        <v>0</v>
      </c>
      <c r="P29" s="4"/>
      <c r="Q29" s="8" t="s">
        <v>12</v>
      </c>
      <c r="R29" s="8">
        <v>0</v>
      </c>
      <c r="S29" s="8">
        <v>0</v>
      </c>
      <c r="T29" s="2" t="s">
        <v>12</v>
      </c>
      <c r="U29" s="2">
        <v>0</v>
      </c>
      <c r="V29" s="2">
        <v>0</v>
      </c>
      <c r="W29" s="4"/>
      <c r="X29" s="8">
        <v>83</v>
      </c>
      <c r="Y29" s="8">
        <v>0</v>
      </c>
      <c r="Z29" s="8">
        <v>0</v>
      </c>
      <c r="AA29" s="2">
        <v>145</v>
      </c>
      <c r="AB29" s="2">
        <v>0</v>
      </c>
      <c r="AC29" s="2">
        <v>0</v>
      </c>
    </row>
    <row r="30" spans="1:44" x14ac:dyDescent="0.25">
      <c r="A30" s="5">
        <v>1973</v>
      </c>
      <c r="B30" s="2">
        <v>24</v>
      </c>
      <c r="C30" s="2">
        <v>0</v>
      </c>
      <c r="D30" s="2">
        <v>0</v>
      </c>
      <c r="E30" s="4"/>
      <c r="F30" s="8">
        <v>0</v>
      </c>
      <c r="G30" s="8">
        <v>0</v>
      </c>
      <c r="H30" s="8">
        <v>0</v>
      </c>
      <c r="I30" s="4"/>
      <c r="J30" s="8" t="s">
        <v>12</v>
      </c>
      <c r="K30" s="8">
        <v>0</v>
      </c>
      <c r="L30" s="8">
        <v>0</v>
      </c>
      <c r="M30" s="2" t="s">
        <v>12</v>
      </c>
      <c r="N30" s="2">
        <v>0</v>
      </c>
      <c r="O30" s="2">
        <v>0</v>
      </c>
      <c r="P30" s="4"/>
      <c r="Q30" s="8" t="s">
        <v>12</v>
      </c>
      <c r="R30" s="8">
        <v>0</v>
      </c>
      <c r="S30" s="8">
        <v>0</v>
      </c>
      <c r="T30" s="2" t="s">
        <v>12</v>
      </c>
      <c r="U30" s="2">
        <v>0</v>
      </c>
      <c r="V30" s="2">
        <v>0</v>
      </c>
      <c r="W30" s="4"/>
      <c r="X30" s="8">
        <v>84</v>
      </c>
      <c r="Y30" s="8">
        <v>0</v>
      </c>
      <c r="Z30" s="8">
        <v>0</v>
      </c>
      <c r="AA30" s="2">
        <v>147</v>
      </c>
      <c r="AB30" s="2">
        <v>0</v>
      </c>
      <c r="AC30" s="2">
        <v>0</v>
      </c>
    </row>
    <row r="31" spans="1:44" x14ac:dyDescent="0.25">
      <c r="A31" s="5">
        <v>1974</v>
      </c>
      <c r="B31" s="2">
        <v>25</v>
      </c>
      <c r="C31" s="2">
        <v>0</v>
      </c>
      <c r="D31" s="2">
        <v>0</v>
      </c>
      <c r="E31" s="4"/>
      <c r="F31" s="8">
        <v>0</v>
      </c>
      <c r="G31" s="8">
        <v>0</v>
      </c>
      <c r="H31" s="8">
        <v>0</v>
      </c>
      <c r="I31" s="4"/>
      <c r="J31" s="8" t="s">
        <v>12</v>
      </c>
      <c r="K31" s="8">
        <v>0</v>
      </c>
      <c r="L31" s="8">
        <v>0</v>
      </c>
      <c r="M31" s="2" t="s">
        <v>12</v>
      </c>
      <c r="N31" s="2">
        <v>0</v>
      </c>
      <c r="O31" s="2">
        <v>0</v>
      </c>
      <c r="P31" s="4"/>
      <c r="Q31" s="8" t="s">
        <v>12</v>
      </c>
      <c r="R31" s="8">
        <v>0</v>
      </c>
      <c r="S31" s="8">
        <v>0</v>
      </c>
      <c r="T31" s="2" t="s">
        <v>12</v>
      </c>
      <c r="U31" s="2">
        <v>0</v>
      </c>
      <c r="V31" s="2">
        <v>0</v>
      </c>
      <c r="W31" s="4"/>
      <c r="X31" s="8">
        <v>86</v>
      </c>
      <c r="Y31" s="8">
        <v>0</v>
      </c>
      <c r="Z31" s="8">
        <v>0</v>
      </c>
      <c r="AA31" s="2">
        <v>149</v>
      </c>
      <c r="AB31" s="2">
        <v>0</v>
      </c>
      <c r="AC31" s="2">
        <v>0</v>
      </c>
    </row>
    <row r="32" spans="1:44" x14ac:dyDescent="0.25">
      <c r="A32" s="5">
        <v>1975</v>
      </c>
      <c r="B32" s="2">
        <v>26</v>
      </c>
      <c r="C32" s="2">
        <v>0</v>
      </c>
      <c r="D32" s="2">
        <v>0</v>
      </c>
      <c r="E32" s="4"/>
      <c r="F32" s="8">
        <v>0</v>
      </c>
      <c r="G32" s="8">
        <v>0</v>
      </c>
      <c r="H32" s="8">
        <v>0</v>
      </c>
      <c r="I32" s="4"/>
      <c r="J32" s="8" t="s">
        <v>12</v>
      </c>
      <c r="K32" s="8">
        <v>0</v>
      </c>
      <c r="L32" s="8">
        <v>0</v>
      </c>
      <c r="M32" s="2" t="s">
        <v>12</v>
      </c>
      <c r="N32" s="2">
        <v>0</v>
      </c>
      <c r="O32" s="2">
        <v>0</v>
      </c>
      <c r="P32" s="4"/>
      <c r="Q32" s="8" t="s">
        <v>12</v>
      </c>
      <c r="R32" s="8">
        <v>0</v>
      </c>
      <c r="S32" s="8">
        <v>0</v>
      </c>
      <c r="T32" s="2" t="s">
        <v>12</v>
      </c>
      <c r="U32" s="2">
        <v>0</v>
      </c>
      <c r="V32" s="2">
        <v>0</v>
      </c>
      <c r="W32" s="4"/>
      <c r="X32" s="8">
        <v>88</v>
      </c>
      <c r="Y32" s="8">
        <v>0</v>
      </c>
      <c r="Z32" s="8">
        <v>0</v>
      </c>
      <c r="AA32" s="2">
        <v>151</v>
      </c>
      <c r="AB32" s="2">
        <v>0</v>
      </c>
      <c r="AC32" s="2">
        <v>0</v>
      </c>
    </row>
    <row r="33" spans="1:29" x14ac:dyDescent="0.25">
      <c r="A33" s="5">
        <v>1976</v>
      </c>
      <c r="B33" s="2">
        <v>26</v>
      </c>
      <c r="C33" s="2">
        <v>0</v>
      </c>
      <c r="D33" s="2">
        <v>0</v>
      </c>
      <c r="E33" s="4"/>
      <c r="F33" s="8">
        <v>0</v>
      </c>
      <c r="G33" s="8">
        <v>0</v>
      </c>
      <c r="H33" s="8">
        <v>0</v>
      </c>
      <c r="I33" s="4"/>
      <c r="J33" s="8" t="s">
        <v>12</v>
      </c>
      <c r="K33" s="8">
        <v>0</v>
      </c>
      <c r="L33" s="8">
        <v>0</v>
      </c>
      <c r="M33" s="2" t="s">
        <v>12</v>
      </c>
      <c r="N33" s="2">
        <v>0</v>
      </c>
      <c r="O33" s="2">
        <v>0</v>
      </c>
      <c r="P33" s="4"/>
      <c r="Q33" s="8" t="s">
        <v>12</v>
      </c>
      <c r="R33" s="8">
        <v>0</v>
      </c>
      <c r="S33" s="8">
        <v>0</v>
      </c>
      <c r="T33" s="2" t="s">
        <v>12</v>
      </c>
      <c r="U33" s="2">
        <v>0</v>
      </c>
      <c r="V33" s="2">
        <v>0</v>
      </c>
      <c r="W33" s="4"/>
      <c r="X33" s="8">
        <v>89</v>
      </c>
      <c r="Y33" s="8">
        <v>0</v>
      </c>
      <c r="Z33" s="8">
        <v>0</v>
      </c>
      <c r="AA33" s="2">
        <v>153</v>
      </c>
      <c r="AB33" s="2">
        <v>0</v>
      </c>
      <c r="AC33" s="2">
        <v>0</v>
      </c>
    </row>
    <row r="34" spans="1:29" x14ac:dyDescent="0.25">
      <c r="A34" s="5">
        <v>1977</v>
      </c>
      <c r="B34" s="2">
        <v>27</v>
      </c>
      <c r="C34" s="2">
        <v>0</v>
      </c>
      <c r="D34" s="2">
        <v>0</v>
      </c>
      <c r="E34" s="4"/>
      <c r="F34" s="8">
        <v>0</v>
      </c>
      <c r="G34" s="8">
        <v>0</v>
      </c>
      <c r="H34" s="8">
        <v>0</v>
      </c>
      <c r="I34" s="4"/>
      <c r="J34" s="8" t="s">
        <v>12</v>
      </c>
      <c r="K34" s="8">
        <v>0</v>
      </c>
      <c r="L34" s="8">
        <v>0</v>
      </c>
      <c r="M34" s="2" t="s">
        <v>12</v>
      </c>
      <c r="N34" s="2">
        <v>0</v>
      </c>
      <c r="O34" s="2">
        <v>0</v>
      </c>
      <c r="P34" s="4"/>
      <c r="Q34" s="8" t="s">
        <v>12</v>
      </c>
      <c r="R34" s="8">
        <v>0</v>
      </c>
      <c r="S34" s="8">
        <v>0</v>
      </c>
      <c r="T34" s="2" t="s">
        <v>12</v>
      </c>
      <c r="U34" s="2">
        <v>0</v>
      </c>
      <c r="V34" s="2">
        <v>0</v>
      </c>
      <c r="W34" s="4"/>
      <c r="X34" s="8">
        <v>91</v>
      </c>
      <c r="Y34" s="8">
        <v>0</v>
      </c>
      <c r="Z34" s="8">
        <v>0</v>
      </c>
      <c r="AA34" s="2">
        <v>155</v>
      </c>
      <c r="AB34" s="2">
        <v>0</v>
      </c>
      <c r="AC34" s="2">
        <v>0</v>
      </c>
    </row>
    <row r="35" spans="1:29" x14ac:dyDescent="0.25">
      <c r="A35" s="5">
        <v>1978</v>
      </c>
      <c r="B35" s="2">
        <v>28</v>
      </c>
      <c r="C35" s="2">
        <v>159</v>
      </c>
      <c r="D35" s="2">
        <v>0</v>
      </c>
      <c r="E35" s="4"/>
      <c r="F35" s="8">
        <v>0</v>
      </c>
      <c r="G35" s="8">
        <v>0</v>
      </c>
      <c r="H35" s="8">
        <v>0</v>
      </c>
      <c r="I35" s="4"/>
      <c r="J35" s="8" t="s">
        <v>12</v>
      </c>
      <c r="K35" s="8">
        <v>19</v>
      </c>
      <c r="L35" s="8">
        <v>0</v>
      </c>
      <c r="M35" s="2" t="s">
        <v>12</v>
      </c>
      <c r="N35" s="2">
        <v>22</v>
      </c>
      <c r="O35" s="2">
        <v>0</v>
      </c>
      <c r="P35" s="4"/>
      <c r="Q35" s="8" t="s">
        <v>12</v>
      </c>
      <c r="R35" s="8" t="s">
        <v>14</v>
      </c>
      <c r="S35" s="8">
        <v>0</v>
      </c>
      <c r="T35" s="2" t="s">
        <v>12</v>
      </c>
      <c r="U35" s="2" t="s">
        <v>14</v>
      </c>
      <c r="V35" s="2">
        <v>0</v>
      </c>
      <c r="W35" s="4"/>
      <c r="X35" s="8">
        <v>93</v>
      </c>
      <c r="Y35" s="8">
        <v>60</v>
      </c>
      <c r="Z35" s="8">
        <v>0</v>
      </c>
      <c r="AA35" s="2">
        <v>158</v>
      </c>
      <c r="AB35" s="2">
        <v>128</v>
      </c>
      <c r="AC35" s="2">
        <v>0</v>
      </c>
    </row>
    <row r="36" spans="1:29" x14ac:dyDescent="0.25">
      <c r="A36" s="5">
        <v>1979</v>
      </c>
      <c r="B36" s="2">
        <v>29</v>
      </c>
      <c r="C36" s="2">
        <v>169</v>
      </c>
      <c r="D36" s="2">
        <v>0</v>
      </c>
      <c r="E36" s="4"/>
      <c r="F36" s="8">
        <v>0</v>
      </c>
      <c r="G36" s="8">
        <v>0</v>
      </c>
      <c r="H36" s="8">
        <v>0</v>
      </c>
      <c r="I36" s="4"/>
      <c r="J36" s="8" t="s">
        <v>12</v>
      </c>
      <c r="K36" s="8">
        <v>21</v>
      </c>
      <c r="L36" s="8">
        <v>0</v>
      </c>
      <c r="M36" s="2" t="s">
        <v>12</v>
      </c>
      <c r="N36" s="2">
        <v>24</v>
      </c>
      <c r="O36" s="2">
        <v>0</v>
      </c>
      <c r="P36" s="4"/>
      <c r="Q36" s="8" t="s">
        <v>12</v>
      </c>
      <c r="R36" s="8" t="s">
        <v>14</v>
      </c>
      <c r="S36" s="8">
        <v>0</v>
      </c>
      <c r="T36" s="2" t="s">
        <v>12</v>
      </c>
      <c r="U36" s="2" t="s">
        <v>14</v>
      </c>
      <c r="V36" s="2">
        <v>0</v>
      </c>
      <c r="W36" s="4"/>
      <c r="X36" s="8">
        <v>94</v>
      </c>
      <c r="Y36" s="8">
        <v>65</v>
      </c>
      <c r="Z36" s="8">
        <v>0</v>
      </c>
      <c r="AA36" s="2">
        <v>160</v>
      </c>
      <c r="AB36" s="2">
        <v>135</v>
      </c>
      <c r="AC36" s="2">
        <v>0</v>
      </c>
    </row>
    <row r="37" spans="1:29" x14ac:dyDescent="0.25">
      <c r="A37" s="5">
        <v>1980</v>
      </c>
      <c r="B37" s="2">
        <v>30</v>
      </c>
      <c r="C37" s="2">
        <v>179</v>
      </c>
      <c r="D37" s="2">
        <v>0</v>
      </c>
      <c r="E37" s="4"/>
      <c r="F37" s="8">
        <v>0</v>
      </c>
      <c r="G37" s="8">
        <v>0</v>
      </c>
      <c r="H37" s="8">
        <v>0</v>
      </c>
      <c r="I37" s="4"/>
      <c r="J37" s="8" t="s">
        <v>12</v>
      </c>
      <c r="K37" s="8">
        <v>22</v>
      </c>
      <c r="L37" s="8">
        <v>0</v>
      </c>
      <c r="M37" s="2" t="s">
        <v>12</v>
      </c>
      <c r="N37" s="2">
        <v>25</v>
      </c>
      <c r="O37" s="2">
        <v>0</v>
      </c>
      <c r="P37" s="4"/>
      <c r="Q37" s="8" t="s">
        <v>12</v>
      </c>
      <c r="R37" s="8">
        <v>9</v>
      </c>
      <c r="S37" s="8">
        <v>0</v>
      </c>
      <c r="T37" s="2" t="s">
        <v>12</v>
      </c>
      <c r="U37" s="2">
        <v>6</v>
      </c>
      <c r="V37" s="2">
        <v>0</v>
      </c>
      <c r="W37" s="4"/>
      <c r="X37" s="8">
        <v>96</v>
      </c>
      <c r="Y37" s="8">
        <v>70</v>
      </c>
      <c r="Z37" s="8">
        <v>0</v>
      </c>
      <c r="AA37" s="2">
        <v>162</v>
      </c>
      <c r="AB37" s="2">
        <v>144</v>
      </c>
      <c r="AC37" s="2">
        <v>0</v>
      </c>
    </row>
    <row r="38" spans="1:29" x14ac:dyDescent="0.25">
      <c r="A38" s="5">
        <v>1981</v>
      </c>
      <c r="B38" s="2">
        <v>32</v>
      </c>
      <c r="C38" s="2">
        <v>190</v>
      </c>
      <c r="D38" s="2">
        <v>0</v>
      </c>
      <c r="E38" s="4"/>
      <c r="F38" s="8">
        <v>0</v>
      </c>
      <c r="G38" s="8">
        <v>0</v>
      </c>
      <c r="H38" s="8">
        <v>0</v>
      </c>
      <c r="I38" s="4"/>
      <c r="J38" s="8" t="s">
        <v>12</v>
      </c>
      <c r="K38" s="8">
        <v>24</v>
      </c>
      <c r="L38" s="8">
        <v>0</v>
      </c>
      <c r="M38" s="2" t="s">
        <v>12</v>
      </c>
      <c r="N38" s="2">
        <v>27</v>
      </c>
      <c r="O38" s="2">
        <v>0</v>
      </c>
      <c r="P38" s="4"/>
      <c r="Q38" s="8" t="s">
        <v>12</v>
      </c>
      <c r="R38" s="8" t="s">
        <v>17</v>
      </c>
      <c r="S38" s="8">
        <v>0</v>
      </c>
      <c r="T38" s="2" t="s">
        <v>12</v>
      </c>
      <c r="U38" s="2" t="s">
        <v>14</v>
      </c>
      <c r="V38" s="2">
        <v>0</v>
      </c>
      <c r="W38" s="4"/>
      <c r="X38" s="8">
        <v>98</v>
      </c>
      <c r="Y38" s="8">
        <v>76</v>
      </c>
      <c r="Z38" s="8">
        <v>0</v>
      </c>
      <c r="AA38" s="2">
        <v>164</v>
      </c>
      <c r="AB38" s="2">
        <v>153</v>
      </c>
      <c r="AC38" s="2">
        <v>0</v>
      </c>
    </row>
    <row r="39" spans="1:29" x14ac:dyDescent="0.25">
      <c r="A39" s="5">
        <v>1982</v>
      </c>
      <c r="B39" s="2">
        <v>33</v>
      </c>
      <c r="C39" s="2">
        <v>202</v>
      </c>
      <c r="D39" s="2">
        <v>0</v>
      </c>
      <c r="E39" s="4"/>
      <c r="F39" s="8">
        <v>0</v>
      </c>
      <c r="G39" s="8" t="s">
        <v>12</v>
      </c>
      <c r="H39" s="8">
        <v>0</v>
      </c>
      <c r="I39" s="4"/>
      <c r="J39" s="8" t="s">
        <v>12</v>
      </c>
      <c r="K39" s="8">
        <v>27</v>
      </c>
      <c r="L39" s="8">
        <v>0</v>
      </c>
      <c r="M39" s="2" t="s">
        <v>12</v>
      </c>
      <c r="N39" s="2">
        <v>30</v>
      </c>
      <c r="O39" s="2">
        <v>0</v>
      </c>
      <c r="P39" s="4"/>
      <c r="Q39" s="8" t="s">
        <v>12</v>
      </c>
      <c r="R39" s="8" t="s">
        <v>17</v>
      </c>
      <c r="S39" s="8">
        <v>0</v>
      </c>
      <c r="T39" s="2" t="s">
        <v>12</v>
      </c>
      <c r="U39" s="2" t="s">
        <v>14</v>
      </c>
      <c r="V39" s="2">
        <v>0</v>
      </c>
      <c r="W39" s="4"/>
      <c r="X39" s="8">
        <v>100</v>
      </c>
      <c r="Y39" s="8">
        <v>83</v>
      </c>
      <c r="Z39" s="8">
        <v>0</v>
      </c>
      <c r="AA39" s="2">
        <v>166</v>
      </c>
      <c r="AB39" s="2">
        <v>162</v>
      </c>
      <c r="AC39" s="2">
        <v>0</v>
      </c>
    </row>
    <row r="40" spans="1:29" x14ac:dyDescent="0.25">
      <c r="A40" s="5">
        <v>1983</v>
      </c>
      <c r="B40" s="2">
        <v>34</v>
      </c>
      <c r="C40" s="2">
        <v>214</v>
      </c>
      <c r="D40" s="2">
        <v>0</v>
      </c>
      <c r="E40" s="4"/>
      <c r="F40" s="8">
        <v>0</v>
      </c>
      <c r="G40" s="8" t="s">
        <v>12</v>
      </c>
      <c r="H40" s="8">
        <v>0</v>
      </c>
      <c r="I40" s="4"/>
      <c r="J40" s="8" t="s">
        <v>12</v>
      </c>
      <c r="K40" s="8">
        <v>29</v>
      </c>
      <c r="L40" s="8">
        <v>0</v>
      </c>
      <c r="M40" s="2" t="s">
        <v>12</v>
      </c>
      <c r="N40" s="2">
        <v>32</v>
      </c>
      <c r="O40" s="2">
        <v>0</v>
      </c>
      <c r="P40" s="4"/>
      <c r="Q40" s="8" t="s">
        <v>12</v>
      </c>
      <c r="R40" s="8" t="s">
        <v>17</v>
      </c>
      <c r="S40" s="8">
        <v>0</v>
      </c>
      <c r="T40" s="2" t="s">
        <v>12</v>
      </c>
      <c r="U40" s="2">
        <v>7</v>
      </c>
      <c r="V40" s="2">
        <v>0</v>
      </c>
      <c r="W40" s="4"/>
      <c r="X40" s="8">
        <v>102</v>
      </c>
      <c r="Y40" s="8">
        <v>90</v>
      </c>
      <c r="Z40" s="8">
        <v>0</v>
      </c>
      <c r="AA40" s="2">
        <v>169</v>
      </c>
      <c r="AB40" s="2">
        <v>172</v>
      </c>
      <c r="AC40" s="2">
        <v>0</v>
      </c>
    </row>
    <row r="41" spans="1:29" x14ac:dyDescent="0.25">
      <c r="A41" s="5">
        <v>1984</v>
      </c>
      <c r="B41" s="2">
        <v>35</v>
      </c>
      <c r="C41" s="2">
        <v>227</v>
      </c>
      <c r="D41" s="2">
        <v>0</v>
      </c>
      <c r="E41" s="4"/>
      <c r="F41" s="8">
        <v>0</v>
      </c>
      <c r="G41" s="8" t="s">
        <v>12</v>
      </c>
      <c r="H41" s="8">
        <v>0</v>
      </c>
      <c r="I41" s="4"/>
      <c r="J41" s="8" t="s">
        <v>12</v>
      </c>
      <c r="K41" s="8">
        <v>31</v>
      </c>
      <c r="L41" s="8">
        <v>0</v>
      </c>
      <c r="M41" s="2" t="s">
        <v>12</v>
      </c>
      <c r="N41" s="2">
        <v>34</v>
      </c>
      <c r="O41" s="2">
        <v>0</v>
      </c>
      <c r="P41" s="4"/>
      <c r="Q41" s="8" t="s">
        <v>12</v>
      </c>
      <c r="R41" s="8" t="s">
        <v>17</v>
      </c>
      <c r="S41" s="8">
        <v>0</v>
      </c>
      <c r="T41" s="2" t="s">
        <v>12</v>
      </c>
      <c r="U41" s="2" t="s">
        <v>14</v>
      </c>
      <c r="V41" s="2">
        <v>0</v>
      </c>
      <c r="W41" s="4"/>
      <c r="X41" s="8">
        <v>104</v>
      </c>
      <c r="Y41" s="8">
        <v>98</v>
      </c>
      <c r="Z41" s="8">
        <v>0</v>
      </c>
      <c r="AA41" s="2">
        <v>171</v>
      </c>
      <c r="AB41" s="2">
        <v>182</v>
      </c>
      <c r="AC41" s="2">
        <v>0</v>
      </c>
    </row>
    <row r="42" spans="1:29" x14ac:dyDescent="0.25">
      <c r="A42" s="5">
        <v>1985</v>
      </c>
      <c r="B42" s="2">
        <v>37</v>
      </c>
      <c r="C42" s="2">
        <v>182</v>
      </c>
      <c r="D42" s="2">
        <v>8</v>
      </c>
      <c r="E42" s="4"/>
      <c r="F42" s="8">
        <v>0</v>
      </c>
      <c r="G42" s="8">
        <v>6</v>
      </c>
      <c r="H42" s="8">
        <v>6</v>
      </c>
      <c r="I42" s="4"/>
      <c r="J42" s="8" t="s">
        <v>12</v>
      </c>
      <c r="K42" s="8">
        <v>33</v>
      </c>
      <c r="L42" s="8">
        <v>5</v>
      </c>
      <c r="M42" s="2" t="s">
        <v>12</v>
      </c>
      <c r="N42" s="2">
        <v>41</v>
      </c>
      <c r="O42" s="2">
        <v>7</v>
      </c>
      <c r="P42" s="4"/>
      <c r="Q42" s="8" t="s">
        <v>12</v>
      </c>
      <c r="R42" s="8">
        <v>17</v>
      </c>
      <c r="S42" s="8" t="s">
        <v>12</v>
      </c>
      <c r="T42" s="2">
        <v>0</v>
      </c>
      <c r="U42" s="2">
        <v>9</v>
      </c>
      <c r="V42" s="2" t="s">
        <v>12</v>
      </c>
      <c r="W42" s="4"/>
      <c r="X42" s="8">
        <v>107</v>
      </c>
      <c r="Y42" s="8">
        <v>107</v>
      </c>
      <c r="Z42" s="8">
        <v>19</v>
      </c>
      <c r="AA42" s="2">
        <v>181</v>
      </c>
      <c r="AB42" s="2">
        <v>200</v>
      </c>
      <c r="AC42" s="2">
        <v>13</v>
      </c>
    </row>
    <row r="43" spans="1:29" x14ac:dyDescent="0.25">
      <c r="A43" s="5">
        <v>1986</v>
      </c>
      <c r="B43" s="2">
        <v>43</v>
      </c>
      <c r="C43" s="2">
        <v>215</v>
      </c>
      <c r="D43" s="2">
        <v>12</v>
      </c>
      <c r="E43" s="4"/>
      <c r="F43" s="8">
        <v>0</v>
      </c>
      <c r="G43" s="8">
        <v>9</v>
      </c>
      <c r="H43" s="8">
        <v>9</v>
      </c>
      <c r="I43" s="4"/>
      <c r="J43" s="8" t="s">
        <v>12</v>
      </c>
      <c r="K43" s="8">
        <v>32</v>
      </c>
      <c r="L43" s="8">
        <v>7</v>
      </c>
      <c r="M43" s="2">
        <v>5</v>
      </c>
      <c r="N43" s="2">
        <v>39</v>
      </c>
      <c r="O43" s="2">
        <v>7</v>
      </c>
      <c r="P43" s="4"/>
      <c r="Q43" s="8">
        <v>7</v>
      </c>
      <c r="R43" s="8">
        <v>22</v>
      </c>
      <c r="S43" s="8">
        <v>8</v>
      </c>
      <c r="T43" s="2">
        <v>5</v>
      </c>
      <c r="U43" s="2">
        <v>15</v>
      </c>
      <c r="V43" s="2" t="s">
        <v>12</v>
      </c>
      <c r="W43" s="4"/>
      <c r="X43" s="8">
        <v>99</v>
      </c>
      <c r="Y43" s="8">
        <v>122</v>
      </c>
      <c r="Z43" s="8">
        <v>23</v>
      </c>
      <c r="AA43" s="2">
        <v>165</v>
      </c>
      <c r="AB43" s="2">
        <v>212</v>
      </c>
      <c r="AC43" s="2">
        <v>20</v>
      </c>
    </row>
    <row r="44" spans="1:29" x14ac:dyDescent="0.25">
      <c r="A44" s="5">
        <v>1987</v>
      </c>
      <c r="B44" s="2">
        <v>32</v>
      </c>
      <c r="C44" s="2">
        <v>205</v>
      </c>
      <c r="D44" s="2">
        <v>11</v>
      </c>
      <c r="E44" s="4"/>
      <c r="F44" s="8" t="s">
        <v>12</v>
      </c>
      <c r="G44" s="8">
        <v>13</v>
      </c>
      <c r="H44" s="8">
        <v>10</v>
      </c>
      <c r="I44" s="4"/>
      <c r="J44" s="8">
        <v>7</v>
      </c>
      <c r="K44" s="8">
        <v>55</v>
      </c>
      <c r="L44" s="8">
        <v>15</v>
      </c>
      <c r="M44" s="2">
        <v>14</v>
      </c>
      <c r="N44" s="2">
        <v>46</v>
      </c>
      <c r="O44" s="2">
        <v>16</v>
      </c>
      <c r="P44" s="4"/>
      <c r="Q44" s="8">
        <v>6</v>
      </c>
      <c r="R44" s="8">
        <v>20</v>
      </c>
      <c r="S44" s="8">
        <v>11</v>
      </c>
      <c r="T44" s="2" t="s">
        <v>12</v>
      </c>
      <c r="U44" s="2">
        <v>10</v>
      </c>
      <c r="V44" s="2" t="s">
        <v>12</v>
      </c>
      <c r="W44" s="4"/>
      <c r="X44" s="8">
        <v>133</v>
      </c>
      <c r="Y44" s="8">
        <v>170</v>
      </c>
      <c r="Z44" s="8">
        <v>31</v>
      </c>
      <c r="AA44" s="2">
        <v>169</v>
      </c>
      <c r="AB44" s="2">
        <v>225</v>
      </c>
      <c r="AC44" s="2">
        <v>46</v>
      </c>
    </row>
    <row r="45" spans="1:29" x14ac:dyDescent="0.25">
      <c r="A45" s="5">
        <v>1988</v>
      </c>
      <c r="B45" s="2">
        <v>33</v>
      </c>
      <c r="C45" s="2">
        <v>252</v>
      </c>
      <c r="D45" s="2">
        <v>14</v>
      </c>
      <c r="E45" s="4"/>
      <c r="F45" s="8">
        <v>0</v>
      </c>
      <c r="G45" s="8">
        <v>10</v>
      </c>
      <c r="H45" s="8">
        <v>11</v>
      </c>
      <c r="I45" s="4"/>
      <c r="J45" s="8" t="s">
        <v>12</v>
      </c>
      <c r="K45" s="8">
        <v>46</v>
      </c>
      <c r="L45" s="8">
        <v>10</v>
      </c>
      <c r="M45" s="2" t="s">
        <v>14</v>
      </c>
      <c r="N45" s="2">
        <v>36</v>
      </c>
      <c r="O45" s="2">
        <v>12</v>
      </c>
      <c r="P45" s="4"/>
      <c r="Q45" s="8" t="s">
        <v>12</v>
      </c>
      <c r="R45" s="8" t="s">
        <v>19</v>
      </c>
      <c r="S45" s="8" t="s">
        <v>12</v>
      </c>
      <c r="T45" s="2" t="s">
        <v>12</v>
      </c>
      <c r="U45" s="2" t="s">
        <v>17</v>
      </c>
      <c r="V45" s="2" t="s">
        <v>12</v>
      </c>
      <c r="W45" s="4"/>
      <c r="X45" s="8">
        <v>99</v>
      </c>
      <c r="Y45" s="8">
        <v>151</v>
      </c>
      <c r="Z45" s="8">
        <v>27</v>
      </c>
      <c r="AA45" s="2">
        <v>153</v>
      </c>
      <c r="AB45" s="2">
        <v>243</v>
      </c>
      <c r="AC45" s="2">
        <v>37</v>
      </c>
    </row>
    <row r="46" spans="1:29" x14ac:dyDescent="0.25">
      <c r="A46" s="5">
        <v>1989</v>
      </c>
      <c r="B46" s="2">
        <v>32</v>
      </c>
      <c r="C46" s="2">
        <v>289</v>
      </c>
      <c r="D46" s="2">
        <v>15</v>
      </c>
      <c r="E46" s="4"/>
      <c r="F46" s="8">
        <v>0</v>
      </c>
      <c r="G46" s="8" t="s">
        <v>14</v>
      </c>
      <c r="H46" s="8">
        <v>13</v>
      </c>
      <c r="I46" s="4"/>
      <c r="J46" s="8" t="s">
        <v>14</v>
      </c>
      <c r="K46" s="8">
        <v>45</v>
      </c>
      <c r="L46" s="8">
        <v>6</v>
      </c>
      <c r="M46" s="2" t="s">
        <v>12</v>
      </c>
      <c r="N46" s="2">
        <v>39</v>
      </c>
      <c r="O46" s="2">
        <v>12</v>
      </c>
      <c r="P46" s="4"/>
      <c r="Q46" s="8" t="s">
        <v>12</v>
      </c>
      <c r="R46" s="8">
        <v>17</v>
      </c>
      <c r="S46" s="8">
        <v>12</v>
      </c>
      <c r="T46" s="2" t="s">
        <v>12</v>
      </c>
      <c r="U46" s="2" t="s">
        <v>14</v>
      </c>
      <c r="V46" s="2">
        <v>6</v>
      </c>
      <c r="W46" s="4"/>
      <c r="X46" s="8">
        <v>95</v>
      </c>
      <c r="Y46" s="8">
        <v>115</v>
      </c>
      <c r="Z46" s="8">
        <v>32</v>
      </c>
      <c r="AA46" s="2">
        <v>129</v>
      </c>
      <c r="AB46" s="2">
        <v>231</v>
      </c>
      <c r="AC46" s="2">
        <v>46</v>
      </c>
    </row>
    <row r="47" spans="1:29" x14ac:dyDescent="0.25">
      <c r="A47" s="5">
        <v>1990</v>
      </c>
      <c r="B47" s="2">
        <v>32</v>
      </c>
      <c r="C47" s="2">
        <v>338</v>
      </c>
      <c r="D47" s="2">
        <v>13</v>
      </c>
      <c r="E47" s="4"/>
      <c r="F47" s="8">
        <v>0</v>
      </c>
      <c r="G47" s="8" t="s">
        <v>17</v>
      </c>
      <c r="H47" s="8" t="s">
        <v>12</v>
      </c>
      <c r="I47" s="4"/>
      <c r="J47" s="8" t="s">
        <v>12</v>
      </c>
      <c r="K47" s="8">
        <v>42</v>
      </c>
      <c r="L47" s="8" t="s">
        <v>12</v>
      </c>
      <c r="M47" s="2" t="s">
        <v>12</v>
      </c>
      <c r="N47" s="2">
        <v>34</v>
      </c>
      <c r="O47" s="2">
        <v>6</v>
      </c>
      <c r="P47" s="4"/>
      <c r="Q47" s="8">
        <v>0</v>
      </c>
      <c r="R47" s="8" t="s">
        <v>17</v>
      </c>
      <c r="S47" s="8">
        <v>9</v>
      </c>
      <c r="T47" s="2" t="s">
        <v>12</v>
      </c>
      <c r="U47" s="2">
        <v>16</v>
      </c>
      <c r="V47" s="2">
        <v>5</v>
      </c>
      <c r="W47" s="4"/>
      <c r="X47" s="8">
        <v>108</v>
      </c>
      <c r="Y47" s="8">
        <v>139</v>
      </c>
      <c r="Z47" s="8">
        <v>20</v>
      </c>
      <c r="AA47" s="2">
        <v>152</v>
      </c>
      <c r="AB47" s="2">
        <v>242</v>
      </c>
      <c r="AC47" s="2">
        <v>14</v>
      </c>
    </row>
    <row r="48" spans="1:29" x14ac:dyDescent="0.25">
      <c r="A48" s="5">
        <v>1991</v>
      </c>
      <c r="B48" s="2">
        <v>27</v>
      </c>
      <c r="C48" s="2">
        <v>398</v>
      </c>
      <c r="D48" s="2">
        <v>17</v>
      </c>
      <c r="E48" s="4"/>
      <c r="F48" s="8">
        <v>0</v>
      </c>
      <c r="G48" s="8">
        <v>16</v>
      </c>
      <c r="H48" s="8" t="s">
        <v>12</v>
      </c>
      <c r="I48" s="4"/>
      <c r="J48" s="8" t="s">
        <v>12</v>
      </c>
      <c r="K48" s="8">
        <v>41</v>
      </c>
      <c r="L48" s="8" t="s">
        <v>12</v>
      </c>
      <c r="M48" s="2" t="s">
        <v>12</v>
      </c>
      <c r="N48" s="2">
        <v>50</v>
      </c>
      <c r="O48" s="2">
        <v>8</v>
      </c>
      <c r="P48" s="4"/>
      <c r="Q48" s="8">
        <v>5</v>
      </c>
      <c r="R48" s="8">
        <v>9</v>
      </c>
      <c r="S48" s="8" t="s">
        <v>12</v>
      </c>
      <c r="T48" s="2">
        <v>0</v>
      </c>
      <c r="U48" s="2" t="s">
        <v>14</v>
      </c>
      <c r="V48" s="2" t="s">
        <v>12</v>
      </c>
      <c r="W48" s="4"/>
      <c r="X48" s="8">
        <v>123</v>
      </c>
      <c r="Y48" s="8">
        <v>146</v>
      </c>
      <c r="Z48" s="8">
        <v>14</v>
      </c>
      <c r="AA48" s="2">
        <v>138</v>
      </c>
      <c r="AB48" s="2">
        <v>242</v>
      </c>
      <c r="AC48" s="2">
        <v>17</v>
      </c>
    </row>
    <row r="49" spans="1:29" x14ac:dyDescent="0.25">
      <c r="A49" s="5">
        <v>1992</v>
      </c>
      <c r="B49" s="2">
        <v>32</v>
      </c>
      <c r="C49" s="2">
        <v>527</v>
      </c>
      <c r="D49" s="2">
        <v>24</v>
      </c>
      <c r="E49" s="4"/>
      <c r="F49" s="8">
        <v>0</v>
      </c>
      <c r="G49" s="8">
        <v>14</v>
      </c>
      <c r="H49" s="8" t="s">
        <v>12</v>
      </c>
      <c r="I49" s="4"/>
      <c r="J49" s="8">
        <v>9</v>
      </c>
      <c r="K49" s="8">
        <v>63</v>
      </c>
      <c r="L49" s="8">
        <v>8</v>
      </c>
      <c r="M49" s="2" t="s">
        <v>12</v>
      </c>
      <c r="N49" s="2">
        <v>72</v>
      </c>
      <c r="O49" s="2">
        <v>5</v>
      </c>
      <c r="P49" s="4"/>
      <c r="Q49" s="8">
        <v>0</v>
      </c>
      <c r="R49" s="8">
        <v>8</v>
      </c>
      <c r="S49" s="8" t="s">
        <v>12</v>
      </c>
      <c r="T49" s="2">
        <v>0</v>
      </c>
      <c r="U49" s="2" t="s">
        <v>12</v>
      </c>
      <c r="V49" s="2">
        <v>0</v>
      </c>
      <c r="W49" s="4"/>
      <c r="X49" s="8">
        <v>131</v>
      </c>
      <c r="Y49" s="8">
        <v>210</v>
      </c>
      <c r="Z49" s="8">
        <v>8</v>
      </c>
      <c r="AA49" s="2">
        <v>134</v>
      </c>
      <c r="AB49" s="2">
        <v>269</v>
      </c>
      <c r="AC49" s="2">
        <v>20</v>
      </c>
    </row>
    <row r="50" spans="1:29" x14ac:dyDescent="0.25">
      <c r="A50" s="5">
        <v>1993</v>
      </c>
      <c r="B50" s="2">
        <v>49</v>
      </c>
      <c r="C50" s="2">
        <v>533</v>
      </c>
      <c r="D50" s="2">
        <v>34</v>
      </c>
      <c r="E50" s="4"/>
      <c r="F50" s="8">
        <v>0</v>
      </c>
      <c r="G50" s="8">
        <v>31</v>
      </c>
      <c r="H50" s="8" t="s">
        <v>14</v>
      </c>
      <c r="I50" s="4"/>
      <c r="J50" s="8" t="s">
        <v>12</v>
      </c>
      <c r="K50" s="8">
        <v>71</v>
      </c>
      <c r="L50" s="8">
        <v>10</v>
      </c>
      <c r="M50" s="2">
        <v>6</v>
      </c>
      <c r="N50" s="2">
        <v>58</v>
      </c>
      <c r="O50" s="2">
        <v>9</v>
      </c>
      <c r="P50" s="4"/>
      <c r="Q50" s="8">
        <v>0</v>
      </c>
      <c r="R50" s="8">
        <v>10</v>
      </c>
      <c r="S50" s="8" t="s">
        <v>12</v>
      </c>
      <c r="T50" s="2" t="s">
        <v>12</v>
      </c>
      <c r="U50" s="2">
        <v>5</v>
      </c>
      <c r="V50" s="2" t="s">
        <v>12</v>
      </c>
      <c r="W50" s="4"/>
      <c r="X50" s="8">
        <v>120</v>
      </c>
      <c r="Y50" s="8">
        <v>216</v>
      </c>
      <c r="Z50" s="8">
        <v>11</v>
      </c>
      <c r="AA50" s="2">
        <v>147</v>
      </c>
      <c r="AB50" s="2">
        <v>277</v>
      </c>
      <c r="AC50" s="2">
        <v>15</v>
      </c>
    </row>
    <row r="51" spans="1:29" x14ac:dyDescent="0.25">
      <c r="A51" s="5">
        <v>1994</v>
      </c>
      <c r="B51" s="2">
        <v>60</v>
      </c>
      <c r="C51" s="2">
        <v>633</v>
      </c>
      <c r="D51" s="2">
        <v>35</v>
      </c>
      <c r="E51" s="4"/>
      <c r="F51" s="8">
        <v>0</v>
      </c>
      <c r="G51" s="8">
        <v>50</v>
      </c>
      <c r="H51" s="8">
        <v>13</v>
      </c>
      <c r="I51" s="4"/>
      <c r="J51" s="8" t="s">
        <v>12</v>
      </c>
      <c r="K51" s="8">
        <v>70</v>
      </c>
      <c r="L51" s="8">
        <v>10</v>
      </c>
      <c r="M51" s="2" t="s">
        <v>12</v>
      </c>
      <c r="N51" s="2">
        <v>75</v>
      </c>
      <c r="O51" s="2">
        <v>14</v>
      </c>
      <c r="P51" s="4"/>
      <c r="Q51" s="8" t="s">
        <v>12</v>
      </c>
      <c r="R51" s="8" t="s">
        <v>12</v>
      </c>
      <c r="S51" s="8" t="s">
        <v>12</v>
      </c>
      <c r="T51" s="2" t="s">
        <v>12</v>
      </c>
      <c r="U51" s="2" t="s">
        <v>12</v>
      </c>
      <c r="V51" s="2">
        <v>0</v>
      </c>
      <c r="W51" s="4"/>
      <c r="X51" s="8">
        <v>117</v>
      </c>
      <c r="Y51" s="8">
        <v>211</v>
      </c>
      <c r="Z51" s="8">
        <v>14</v>
      </c>
      <c r="AA51" s="2">
        <v>128</v>
      </c>
      <c r="AB51" s="2">
        <v>305</v>
      </c>
      <c r="AC51" s="2">
        <v>31</v>
      </c>
    </row>
    <row r="52" spans="1:29" x14ac:dyDescent="0.25">
      <c r="A52" s="5">
        <v>1995</v>
      </c>
      <c r="B52" s="2">
        <v>43</v>
      </c>
      <c r="C52" s="2">
        <v>561</v>
      </c>
      <c r="D52" s="2">
        <v>50</v>
      </c>
      <c r="E52" s="4"/>
      <c r="F52" s="8">
        <v>0</v>
      </c>
      <c r="G52" s="8">
        <v>52</v>
      </c>
      <c r="H52" s="8">
        <v>21</v>
      </c>
      <c r="I52" s="4"/>
      <c r="J52" s="8">
        <v>6</v>
      </c>
      <c r="K52" s="8">
        <v>90</v>
      </c>
      <c r="L52" s="8">
        <v>12</v>
      </c>
      <c r="M52" s="2" t="s">
        <v>14</v>
      </c>
      <c r="N52" s="2">
        <v>72</v>
      </c>
      <c r="O52" s="2">
        <v>18</v>
      </c>
      <c r="P52" s="4"/>
      <c r="Q52" s="8" t="s">
        <v>12</v>
      </c>
      <c r="R52" s="8" t="s">
        <v>17</v>
      </c>
      <c r="S52" s="8" t="s">
        <v>12</v>
      </c>
      <c r="T52" s="2" t="s">
        <v>12</v>
      </c>
      <c r="U52" s="2">
        <v>10</v>
      </c>
      <c r="V52" s="2" t="s">
        <v>12</v>
      </c>
      <c r="W52" s="4"/>
      <c r="X52" s="8">
        <v>141</v>
      </c>
      <c r="Y52" s="8">
        <v>240</v>
      </c>
      <c r="Z52" s="8">
        <v>25</v>
      </c>
      <c r="AA52" s="2">
        <v>132</v>
      </c>
      <c r="AB52" s="2">
        <v>344</v>
      </c>
      <c r="AC52" s="2">
        <v>33</v>
      </c>
    </row>
    <row r="53" spans="1:29" x14ac:dyDescent="0.25">
      <c r="A53" s="5">
        <v>1996</v>
      </c>
      <c r="B53" s="2">
        <v>61</v>
      </c>
      <c r="C53" s="2">
        <v>569</v>
      </c>
      <c r="D53" s="2">
        <v>59</v>
      </c>
      <c r="E53" s="4"/>
      <c r="F53" s="8">
        <v>0</v>
      </c>
      <c r="G53" s="8">
        <v>69</v>
      </c>
      <c r="H53" s="8">
        <v>24</v>
      </c>
      <c r="I53" s="4"/>
      <c r="J53" s="8" t="s">
        <v>12</v>
      </c>
      <c r="K53" s="8">
        <v>115</v>
      </c>
      <c r="L53" s="8">
        <v>26</v>
      </c>
      <c r="M53" s="2">
        <v>6</v>
      </c>
      <c r="N53" s="2">
        <v>82</v>
      </c>
      <c r="O53" s="2">
        <v>29</v>
      </c>
      <c r="P53" s="4"/>
      <c r="Q53" s="8" t="s">
        <v>12</v>
      </c>
      <c r="R53" s="8">
        <v>11</v>
      </c>
      <c r="S53" s="8" t="s">
        <v>12</v>
      </c>
      <c r="T53" s="2" t="s">
        <v>12</v>
      </c>
      <c r="U53" s="2" t="s">
        <v>14</v>
      </c>
      <c r="V53" s="2">
        <v>0</v>
      </c>
      <c r="W53" s="4"/>
      <c r="X53" s="8">
        <v>158</v>
      </c>
      <c r="Y53" s="8">
        <v>282</v>
      </c>
      <c r="Z53" s="8">
        <v>31</v>
      </c>
      <c r="AA53" s="2">
        <v>137</v>
      </c>
      <c r="AB53" s="2">
        <v>381</v>
      </c>
      <c r="AC53" s="2">
        <v>49</v>
      </c>
    </row>
    <row r="54" spans="1:29" x14ac:dyDescent="0.25">
      <c r="A54" s="5">
        <v>1997</v>
      </c>
      <c r="B54" s="2">
        <v>53</v>
      </c>
      <c r="C54" s="2">
        <v>607</v>
      </c>
      <c r="D54" s="2">
        <v>73</v>
      </c>
      <c r="E54" s="4"/>
      <c r="F54" s="8">
        <v>0</v>
      </c>
      <c r="G54" s="8">
        <v>120</v>
      </c>
      <c r="H54" s="8">
        <v>38</v>
      </c>
      <c r="I54" s="4"/>
      <c r="J54" s="8" t="s">
        <v>14</v>
      </c>
      <c r="K54" s="8">
        <v>124</v>
      </c>
      <c r="L54" s="8">
        <v>26</v>
      </c>
      <c r="M54" s="2" t="s">
        <v>12</v>
      </c>
      <c r="N54" s="2">
        <v>93</v>
      </c>
      <c r="O54" s="2">
        <v>33</v>
      </c>
      <c r="P54" s="4"/>
      <c r="Q54" s="8">
        <v>0</v>
      </c>
      <c r="R54" s="8" t="s">
        <v>19</v>
      </c>
      <c r="S54" s="8" t="s">
        <v>12</v>
      </c>
      <c r="T54" s="2">
        <v>0</v>
      </c>
      <c r="U54" s="2">
        <v>13</v>
      </c>
      <c r="V54" s="2" t="s">
        <v>12</v>
      </c>
      <c r="W54" s="4"/>
      <c r="X54" s="8">
        <v>133</v>
      </c>
      <c r="Y54" s="8">
        <v>302</v>
      </c>
      <c r="Z54" s="8">
        <v>40</v>
      </c>
      <c r="AA54" s="2">
        <v>133</v>
      </c>
      <c r="AB54" s="2">
        <v>379</v>
      </c>
      <c r="AC54" s="2">
        <v>62</v>
      </c>
    </row>
    <row r="55" spans="1:29" x14ac:dyDescent="0.25">
      <c r="A55" s="5">
        <v>1998</v>
      </c>
      <c r="B55" s="2">
        <v>57</v>
      </c>
      <c r="C55" s="2">
        <v>672</v>
      </c>
      <c r="D55" s="2">
        <v>80</v>
      </c>
      <c r="E55" s="4"/>
      <c r="F55" s="8">
        <v>0</v>
      </c>
      <c r="G55" s="8">
        <v>132</v>
      </c>
      <c r="H55" s="8">
        <v>42</v>
      </c>
      <c r="I55" s="4"/>
      <c r="J55" s="8">
        <v>7</v>
      </c>
      <c r="K55" s="8">
        <v>133</v>
      </c>
      <c r="L55" s="8">
        <v>33</v>
      </c>
      <c r="M55" s="2" t="s">
        <v>14</v>
      </c>
      <c r="N55" s="2">
        <v>107</v>
      </c>
      <c r="O55" s="2">
        <v>34</v>
      </c>
      <c r="P55" s="4"/>
      <c r="Q55" s="8">
        <v>0</v>
      </c>
      <c r="R55" s="8">
        <v>17</v>
      </c>
      <c r="S55" s="8" t="s">
        <v>12</v>
      </c>
      <c r="T55" s="2" t="s">
        <v>12</v>
      </c>
      <c r="U55" s="2">
        <v>5</v>
      </c>
      <c r="V55" s="2" t="s">
        <v>12</v>
      </c>
      <c r="W55" s="4"/>
      <c r="X55" s="8">
        <v>142</v>
      </c>
      <c r="Y55" s="8">
        <v>338</v>
      </c>
      <c r="Z55" s="8">
        <v>54</v>
      </c>
      <c r="AA55" s="2">
        <v>154</v>
      </c>
      <c r="AB55" s="2">
        <v>432</v>
      </c>
      <c r="AC55" s="2">
        <v>80</v>
      </c>
    </row>
    <row r="56" spans="1:29" x14ac:dyDescent="0.25">
      <c r="A56" s="5">
        <v>1999</v>
      </c>
      <c r="B56" s="2">
        <v>58</v>
      </c>
      <c r="C56" s="2">
        <v>814</v>
      </c>
      <c r="D56" s="2">
        <v>98</v>
      </c>
      <c r="E56" s="4"/>
      <c r="F56" s="8">
        <v>0</v>
      </c>
      <c r="G56" s="8">
        <v>200</v>
      </c>
      <c r="H56" s="8">
        <v>85</v>
      </c>
      <c r="I56" s="4"/>
      <c r="J56" s="8">
        <v>5</v>
      </c>
      <c r="K56" s="8">
        <v>154</v>
      </c>
      <c r="L56" s="8">
        <v>37</v>
      </c>
      <c r="M56" s="2" t="s">
        <v>14</v>
      </c>
      <c r="N56" s="2">
        <v>110</v>
      </c>
      <c r="O56" s="2">
        <v>55</v>
      </c>
      <c r="P56" s="4"/>
      <c r="Q56" s="8">
        <v>0</v>
      </c>
      <c r="R56" s="8">
        <v>13</v>
      </c>
      <c r="S56" s="8" t="s">
        <v>12</v>
      </c>
      <c r="T56" s="2" t="s">
        <v>12</v>
      </c>
      <c r="U56" s="2">
        <v>14</v>
      </c>
      <c r="V56" s="2" t="s">
        <v>12</v>
      </c>
      <c r="W56" s="4"/>
      <c r="X56" s="8">
        <v>142</v>
      </c>
      <c r="Y56" s="8">
        <v>390</v>
      </c>
      <c r="Z56" s="8">
        <v>59</v>
      </c>
      <c r="AA56" s="2">
        <v>196</v>
      </c>
      <c r="AB56" s="2">
        <v>486</v>
      </c>
      <c r="AC56" s="2">
        <v>84</v>
      </c>
    </row>
    <row r="57" spans="1:29" x14ac:dyDescent="0.25">
      <c r="A57" s="5">
        <v>2000</v>
      </c>
      <c r="B57" s="2">
        <v>56</v>
      </c>
      <c r="C57" s="2">
        <v>776</v>
      </c>
      <c r="D57" s="2">
        <v>115</v>
      </c>
      <c r="E57" s="4"/>
      <c r="F57" s="8" t="s">
        <v>12</v>
      </c>
      <c r="G57" s="8">
        <v>239</v>
      </c>
      <c r="H57" s="8">
        <v>70</v>
      </c>
      <c r="I57" s="4"/>
      <c r="J57" s="8">
        <v>5</v>
      </c>
      <c r="K57" s="8">
        <v>148</v>
      </c>
      <c r="L57" s="8">
        <v>54</v>
      </c>
      <c r="M57" s="2" t="s">
        <v>12</v>
      </c>
      <c r="N57" s="2">
        <v>122</v>
      </c>
      <c r="O57" s="2">
        <v>50</v>
      </c>
      <c r="P57" s="4"/>
      <c r="Q57" s="8" t="s">
        <v>12</v>
      </c>
      <c r="R57" s="8">
        <v>18</v>
      </c>
      <c r="S57" s="8" t="s">
        <v>12</v>
      </c>
      <c r="T57" s="2">
        <v>0</v>
      </c>
      <c r="U57" s="2">
        <v>16</v>
      </c>
      <c r="V57" s="2" t="s">
        <v>12</v>
      </c>
      <c r="W57" s="4"/>
      <c r="X57" s="8">
        <v>156</v>
      </c>
      <c r="Y57" s="8">
        <v>456</v>
      </c>
      <c r="Z57" s="8">
        <v>91</v>
      </c>
      <c r="AA57" s="2">
        <v>198</v>
      </c>
      <c r="AB57" s="2">
        <v>539</v>
      </c>
      <c r="AC57" s="2">
        <v>107</v>
      </c>
    </row>
    <row r="58" spans="1:29" x14ac:dyDescent="0.25">
      <c r="A58" s="5">
        <v>2001</v>
      </c>
      <c r="B58" s="2">
        <v>72</v>
      </c>
      <c r="C58" s="2">
        <v>831</v>
      </c>
      <c r="D58" s="2">
        <v>129</v>
      </c>
      <c r="E58" s="4"/>
      <c r="F58" s="8">
        <v>0</v>
      </c>
      <c r="G58" s="8">
        <v>304</v>
      </c>
      <c r="H58" s="8">
        <v>158</v>
      </c>
      <c r="I58" s="4"/>
      <c r="J58" s="8">
        <v>11</v>
      </c>
      <c r="K58" s="8">
        <v>145</v>
      </c>
      <c r="L58" s="8">
        <v>58</v>
      </c>
      <c r="M58" s="2">
        <v>7</v>
      </c>
      <c r="N58" s="2">
        <v>91</v>
      </c>
      <c r="O58" s="2">
        <v>86</v>
      </c>
      <c r="P58" s="4"/>
      <c r="Q58" s="8" t="s">
        <v>12</v>
      </c>
      <c r="R58" s="8">
        <v>18</v>
      </c>
      <c r="S58" s="8" t="s">
        <v>14</v>
      </c>
      <c r="T58" s="2">
        <v>0</v>
      </c>
      <c r="U58" s="2">
        <v>20</v>
      </c>
      <c r="V58" s="2" t="s">
        <v>12</v>
      </c>
      <c r="W58" s="4"/>
      <c r="X58" s="8">
        <v>147</v>
      </c>
      <c r="Y58" s="8">
        <v>484</v>
      </c>
      <c r="Z58" s="8">
        <v>101</v>
      </c>
      <c r="AA58" s="2">
        <v>178</v>
      </c>
      <c r="AB58" s="2">
        <v>503</v>
      </c>
      <c r="AC58" s="2">
        <v>112</v>
      </c>
    </row>
    <row r="59" spans="1:29" x14ac:dyDescent="0.25">
      <c r="A59" s="5">
        <v>2002</v>
      </c>
      <c r="B59" s="2">
        <v>66</v>
      </c>
      <c r="C59" s="2">
        <v>923</v>
      </c>
      <c r="D59" s="2">
        <v>179</v>
      </c>
      <c r="E59" s="4"/>
      <c r="F59" s="8">
        <v>0</v>
      </c>
      <c r="G59" s="8">
        <v>392</v>
      </c>
      <c r="H59" s="8">
        <v>201</v>
      </c>
      <c r="I59" s="4"/>
      <c r="J59" s="8" t="s">
        <v>12</v>
      </c>
      <c r="K59" s="8">
        <v>156</v>
      </c>
      <c r="L59" s="8">
        <v>67</v>
      </c>
      <c r="M59" s="2">
        <v>10</v>
      </c>
      <c r="N59" s="2">
        <v>131</v>
      </c>
      <c r="O59" s="2">
        <v>81</v>
      </c>
      <c r="P59" s="4"/>
      <c r="Q59" s="8" t="s">
        <v>12</v>
      </c>
      <c r="R59" s="8">
        <v>13</v>
      </c>
      <c r="S59" s="8" t="s">
        <v>12</v>
      </c>
      <c r="T59" s="2" t="s">
        <v>12</v>
      </c>
      <c r="U59" s="2">
        <v>18</v>
      </c>
      <c r="V59" s="2">
        <v>5</v>
      </c>
      <c r="W59" s="4"/>
      <c r="X59" s="8">
        <v>155</v>
      </c>
      <c r="Y59" s="8">
        <v>508</v>
      </c>
      <c r="Z59" s="8">
        <v>138</v>
      </c>
      <c r="AA59" s="2">
        <v>199</v>
      </c>
      <c r="AB59" s="2">
        <v>529</v>
      </c>
      <c r="AC59" s="2">
        <v>144</v>
      </c>
    </row>
    <row r="60" spans="1:29" x14ac:dyDescent="0.25">
      <c r="A60" s="5">
        <v>2003</v>
      </c>
      <c r="B60" s="2">
        <v>56</v>
      </c>
      <c r="C60" s="2">
        <v>1026</v>
      </c>
      <c r="D60" s="2">
        <v>200</v>
      </c>
      <c r="E60" s="4"/>
      <c r="F60" s="8">
        <v>0</v>
      </c>
      <c r="G60" s="8">
        <v>490</v>
      </c>
      <c r="H60" s="8">
        <v>246</v>
      </c>
      <c r="I60" s="4"/>
      <c r="J60" s="8" t="s">
        <v>14</v>
      </c>
      <c r="K60" s="8">
        <v>189</v>
      </c>
      <c r="L60" s="8">
        <v>90</v>
      </c>
      <c r="M60" s="2" t="s">
        <v>12</v>
      </c>
      <c r="N60" s="2">
        <v>116</v>
      </c>
      <c r="O60" s="2">
        <v>88</v>
      </c>
      <c r="P60" s="4"/>
      <c r="Q60" s="8" t="s">
        <v>12</v>
      </c>
      <c r="R60" s="8">
        <v>22</v>
      </c>
      <c r="S60" s="8">
        <v>5</v>
      </c>
      <c r="T60" s="2">
        <v>0</v>
      </c>
      <c r="U60" s="2">
        <v>37</v>
      </c>
      <c r="V60" s="2" t="s">
        <v>14</v>
      </c>
      <c r="W60" s="4"/>
      <c r="X60" s="8">
        <v>171</v>
      </c>
      <c r="Y60" s="8">
        <v>593</v>
      </c>
      <c r="Z60" s="8">
        <v>148</v>
      </c>
      <c r="AA60" s="2">
        <v>179</v>
      </c>
      <c r="AB60" s="2">
        <v>600</v>
      </c>
      <c r="AC60" s="2">
        <v>172</v>
      </c>
    </row>
    <row r="61" spans="1:29" x14ac:dyDescent="0.25">
      <c r="A61" s="5">
        <v>2004</v>
      </c>
      <c r="B61" s="2">
        <v>70</v>
      </c>
      <c r="C61" s="2">
        <v>988</v>
      </c>
      <c r="D61" s="2">
        <v>211</v>
      </c>
      <c r="E61" s="4"/>
      <c r="F61" s="8" t="s">
        <v>12</v>
      </c>
      <c r="G61" s="8">
        <v>556</v>
      </c>
      <c r="H61" s="8">
        <v>410</v>
      </c>
      <c r="I61" s="4"/>
      <c r="J61" s="8" t="s">
        <v>12</v>
      </c>
      <c r="K61" s="8">
        <v>176</v>
      </c>
      <c r="L61" s="8">
        <v>102</v>
      </c>
      <c r="M61" s="2" t="s">
        <v>14</v>
      </c>
      <c r="N61" s="2">
        <v>139</v>
      </c>
      <c r="O61" s="2">
        <v>98</v>
      </c>
      <c r="P61" s="4"/>
      <c r="Q61" s="8" t="s">
        <v>12</v>
      </c>
      <c r="R61" s="8">
        <v>26</v>
      </c>
      <c r="S61" s="8">
        <v>8</v>
      </c>
      <c r="T61" s="2">
        <v>0</v>
      </c>
      <c r="U61" s="2">
        <v>18</v>
      </c>
      <c r="V61" s="2" t="s">
        <v>14</v>
      </c>
      <c r="W61" s="4"/>
      <c r="X61" s="8">
        <v>174</v>
      </c>
      <c r="Y61" s="8">
        <v>594</v>
      </c>
      <c r="Z61" s="8">
        <v>192</v>
      </c>
      <c r="AA61" s="2">
        <v>167</v>
      </c>
      <c r="AB61" s="2">
        <v>691</v>
      </c>
      <c r="AC61" s="2">
        <v>223</v>
      </c>
    </row>
    <row r="62" spans="1:29" x14ac:dyDescent="0.25">
      <c r="A62" s="5">
        <v>2005</v>
      </c>
      <c r="B62" s="2">
        <v>58</v>
      </c>
      <c r="C62" s="2">
        <v>1056</v>
      </c>
      <c r="D62" s="2">
        <v>227</v>
      </c>
      <c r="E62" s="4"/>
      <c r="F62" s="8">
        <v>0</v>
      </c>
      <c r="G62" s="8">
        <v>641</v>
      </c>
      <c r="H62" s="8">
        <v>414</v>
      </c>
      <c r="I62" s="4"/>
      <c r="J62" s="8" t="s">
        <v>14</v>
      </c>
      <c r="K62" s="8">
        <v>188</v>
      </c>
      <c r="L62" s="8">
        <v>93</v>
      </c>
      <c r="M62" s="2" t="s">
        <v>14</v>
      </c>
      <c r="N62" s="2">
        <v>146</v>
      </c>
      <c r="O62" s="2">
        <v>113</v>
      </c>
      <c r="P62" s="4"/>
      <c r="Q62" s="8">
        <v>0</v>
      </c>
      <c r="R62" s="8">
        <v>23</v>
      </c>
      <c r="S62" s="8">
        <v>7</v>
      </c>
      <c r="T62" s="2" t="s">
        <v>12</v>
      </c>
      <c r="U62" s="2">
        <v>20</v>
      </c>
      <c r="V62" s="2">
        <v>14</v>
      </c>
      <c r="W62" s="4"/>
      <c r="X62" s="8">
        <v>160</v>
      </c>
      <c r="Y62" s="8">
        <v>616</v>
      </c>
      <c r="Z62" s="8">
        <v>214</v>
      </c>
      <c r="AA62" s="2">
        <v>195</v>
      </c>
      <c r="AB62" s="2">
        <v>673</v>
      </c>
      <c r="AC62" s="2">
        <v>231</v>
      </c>
    </row>
    <row r="63" spans="1:29" x14ac:dyDescent="0.25">
      <c r="A63" s="5">
        <v>2006</v>
      </c>
      <c r="B63" s="2">
        <v>57</v>
      </c>
      <c r="C63" s="2">
        <v>1122</v>
      </c>
      <c r="D63" s="2">
        <v>302</v>
      </c>
      <c r="E63" s="4"/>
      <c r="F63" s="8">
        <v>0</v>
      </c>
      <c r="G63" s="8">
        <v>655</v>
      </c>
      <c r="H63" s="8">
        <v>425</v>
      </c>
      <c r="I63" s="4"/>
      <c r="J63" s="8">
        <v>11</v>
      </c>
      <c r="K63" s="8">
        <v>221</v>
      </c>
      <c r="L63" s="8">
        <v>153</v>
      </c>
      <c r="M63" s="2" t="s">
        <v>17</v>
      </c>
      <c r="N63" s="2">
        <v>166</v>
      </c>
      <c r="O63" s="2">
        <v>132</v>
      </c>
      <c r="P63" s="4"/>
      <c r="Q63" s="8" t="s">
        <v>12</v>
      </c>
      <c r="R63" s="8">
        <v>35</v>
      </c>
      <c r="S63" s="8">
        <v>8</v>
      </c>
      <c r="T63" s="2" t="s">
        <v>12</v>
      </c>
      <c r="U63" s="2">
        <v>22</v>
      </c>
      <c r="V63" s="2">
        <v>8</v>
      </c>
      <c r="W63" s="4"/>
      <c r="X63" s="8">
        <v>194</v>
      </c>
      <c r="Y63" s="8">
        <v>739</v>
      </c>
      <c r="Z63" s="8">
        <v>281</v>
      </c>
      <c r="AA63" s="2">
        <v>197</v>
      </c>
      <c r="AB63" s="2">
        <v>767</v>
      </c>
      <c r="AC63" s="2">
        <v>269</v>
      </c>
    </row>
    <row r="64" spans="1:29" x14ac:dyDescent="0.25">
      <c r="A64" s="5">
        <v>2007</v>
      </c>
      <c r="B64" s="2">
        <v>75</v>
      </c>
      <c r="C64" s="2">
        <v>1156</v>
      </c>
      <c r="D64" s="2">
        <v>307</v>
      </c>
      <c r="E64" s="4"/>
      <c r="F64" s="8">
        <v>0</v>
      </c>
      <c r="G64" s="8">
        <v>851</v>
      </c>
      <c r="H64" s="8">
        <v>610</v>
      </c>
      <c r="I64" s="4"/>
      <c r="J64" s="8">
        <v>5</v>
      </c>
      <c r="K64" s="8">
        <v>248</v>
      </c>
      <c r="L64" s="8">
        <v>162</v>
      </c>
      <c r="M64" s="2">
        <v>12</v>
      </c>
      <c r="N64" s="2">
        <v>208</v>
      </c>
      <c r="O64" s="2">
        <v>141</v>
      </c>
      <c r="P64" s="4"/>
      <c r="Q64" s="8" t="s">
        <v>12</v>
      </c>
      <c r="R64" s="8">
        <v>31</v>
      </c>
      <c r="S64" s="8">
        <v>10</v>
      </c>
      <c r="T64" s="2">
        <v>0</v>
      </c>
      <c r="U64" s="2">
        <v>34</v>
      </c>
      <c r="V64" s="2">
        <v>10</v>
      </c>
      <c r="W64" s="4"/>
      <c r="X64" s="8">
        <v>207</v>
      </c>
      <c r="Y64" s="8">
        <v>738</v>
      </c>
      <c r="Z64" s="8">
        <v>270</v>
      </c>
      <c r="AA64" s="2">
        <v>203</v>
      </c>
      <c r="AB64" s="2">
        <v>767</v>
      </c>
      <c r="AC64" s="2">
        <v>319</v>
      </c>
    </row>
    <row r="65" spans="1:29" x14ac:dyDescent="0.25">
      <c r="A65" s="5">
        <v>2008</v>
      </c>
      <c r="B65" s="2">
        <v>67</v>
      </c>
      <c r="C65" s="2">
        <v>1276</v>
      </c>
      <c r="D65" s="2">
        <v>383</v>
      </c>
      <c r="E65" s="4"/>
      <c r="F65" s="8">
        <v>0</v>
      </c>
      <c r="G65" s="8">
        <v>851</v>
      </c>
      <c r="H65" s="8">
        <v>709</v>
      </c>
      <c r="I65" s="4"/>
      <c r="J65" s="8" t="s">
        <v>14</v>
      </c>
      <c r="K65" s="8">
        <v>263</v>
      </c>
      <c r="L65" s="8">
        <v>211</v>
      </c>
      <c r="M65" s="2">
        <v>8</v>
      </c>
      <c r="N65" s="2">
        <v>187</v>
      </c>
      <c r="O65" s="2">
        <v>161</v>
      </c>
      <c r="P65" s="4"/>
      <c r="Q65" s="8" t="s">
        <v>12</v>
      </c>
      <c r="R65" s="8">
        <v>31</v>
      </c>
      <c r="S65" s="8">
        <v>15</v>
      </c>
      <c r="T65" s="2" t="s">
        <v>12</v>
      </c>
      <c r="U65" s="2">
        <v>36</v>
      </c>
      <c r="V65" s="2">
        <v>23</v>
      </c>
      <c r="W65" s="4"/>
      <c r="X65" s="8">
        <v>202</v>
      </c>
      <c r="Y65" s="8">
        <v>758</v>
      </c>
      <c r="Z65" s="8">
        <v>297</v>
      </c>
      <c r="AA65" s="2">
        <v>236</v>
      </c>
      <c r="AB65" s="2">
        <v>830</v>
      </c>
      <c r="AC65" s="2">
        <v>372</v>
      </c>
    </row>
    <row r="66" spans="1:29" x14ac:dyDescent="0.25">
      <c r="A66" s="5">
        <v>2009</v>
      </c>
      <c r="B66" s="2">
        <v>77</v>
      </c>
      <c r="C66" s="2">
        <v>1270</v>
      </c>
      <c r="D66" s="2">
        <v>427</v>
      </c>
      <c r="E66" s="4"/>
      <c r="F66" s="8" t="s">
        <v>12</v>
      </c>
      <c r="G66" s="8">
        <v>865</v>
      </c>
      <c r="H66" s="8">
        <v>739</v>
      </c>
      <c r="I66" s="4"/>
      <c r="J66" s="8" t="s">
        <v>12</v>
      </c>
      <c r="K66" s="8">
        <v>329</v>
      </c>
      <c r="L66" s="8">
        <v>231</v>
      </c>
      <c r="M66" s="2">
        <v>6</v>
      </c>
      <c r="N66" s="2">
        <v>228</v>
      </c>
      <c r="O66" s="2">
        <v>181</v>
      </c>
      <c r="P66" s="4"/>
      <c r="Q66" s="8" t="s">
        <v>12</v>
      </c>
      <c r="R66" s="8">
        <v>42</v>
      </c>
      <c r="S66" s="8">
        <v>29</v>
      </c>
      <c r="T66" s="2">
        <v>0</v>
      </c>
      <c r="U66" s="2">
        <v>52</v>
      </c>
      <c r="V66" s="2">
        <v>30</v>
      </c>
      <c r="W66" s="4"/>
      <c r="X66" s="8">
        <v>205</v>
      </c>
      <c r="Y66" s="8">
        <v>772</v>
      </c>
      <c r="Z66" s="8">
        <v>397</v>
      </c>
      <c r="AA66" s="2">
        <v>231</v>
      </c>
      <c r="AB66" s="2">
        <v>895</v>
      </c>
      <c r="AC66" s="2">
        <v>360</v>
      </c>
    </row>
    <row r="67" spans="1:29" x14ac:dyDescent="0.25">
      <c r="A67" s="5">
        <v>2010</v>
      </c>
      <c r="B67" s="2">
        <v>70</v>
      </c>
      <c r="C67" s="2">
        <v>1365</v>
      </c>
      <c r="D67" s="2">
        <v>444</v>
      </c>
      <c r="E67" s="4"/>
      <c r="F67" s="8">
        <v>0</v>
      </c>
      <c r="G67" s="8">
        <v>854</v>
      </c>
      <c r="H67" s="8">
        <v>842</v>
      </c>
      <c r="I67" s="4"/>
      <c r="J67" s="8">
        <v>6</v>
      </c>
      <c r="K67" s="8">
        <v>389</v>
      </c>
      <c r="L67" s="8">
        <v>267</v>
      </c>
      <c r="M67" s="2" t="s">
        <v>14</v>
      </c>
      <c r="N67" s="2">
        <v>203</v>
      </c>
      <c r="O67" s="2">
        <v>205</v>
      </c>
      <c r="P67" s="4"/>
      <c r="Q67" s="8" t="s">
        <v>12</v>
      </c>
      <c r="R67" s="8">
        <v>64</v>
      </c>
      <c r="S67" s="8">
        <v>42</v>
      </c>
      <c r="T67" s="2" t="s">
        <v>12</v>
      </c>
      <c r="U67" s="2">
        <v>72</v>
      </c>
      <c r="V67" s="2">
        <v>44</v>
      </c>
      <c r="W67" s="4"/>
      <c r="X67" s="8">
        <v>215</v>
      </c>
      <c r="Y67" s="8">
        <v>873</v>
      </c>
      <c r="Z67" s="8">
        <v>465</v>
      </c>
      <c r="AA67" s="2">
        <v>215</v>
      </c>
      <c r="AB67" s="2">
        <v>1010</v>
      </c>
      <c r="AC67" s="2">
        <v>481</v>
      </c>
    </row>
    <row r="68" spans="1:29" x14ac:dyDescent="0.25">
      <c r="A68" s="5">
        <v>2011</v>
      </c>
      <c r="B68" s="2">
        <v>72</v>
      </c>
      <c r="C68" s="2">
        <v>1334</v>
      </c>
      <c r="D68" s="2">
        <v>543</v>
      </c>
      <c r="E68" s="4"/>
      <c r="F68" s="8">
        <v>0</v>
      </c>
      <c r="G68" s="8">
        <v>853</v>
      </c>
      <c r="H68" s="8">
        <v>876</v>
      </c>
      <c r="I68" s="4"/>
      <c r="J68" s="8">
        <v>11</v>
      </c>
      <c r="K68" s="8">
        <v>369</v>
      </c>
      <c r="L68" s="8">
        <v>304</v>
      </c>
      <c r="M68" s="2">
        <v>18</v>
      </c>
      <c r="N68" s="2">
        <v>259</v>
      </c>
      <c r="O68" s="2">
        <v>241</v>
      </c>
      <c r="P68" s="4"/>
      <c r="Q68" s="8" t="s">
        <v>12</v>
      </c>
      <c r="R68" s="8">
        <v>67</v>
      </c>
      <c r="S68" s="8">
        <v>67</v>
      </c>
      <c r="T68" s="2" t="s">
        <v>12</v>
      </c>
      <c r="U68" s="2">
        <v>86</v>
      </c>
      <c r="V68" s="2">
        <v>71</v>
      </c>
      <c r="W68" s="4"/>
      <c r="X68" s="8">
        <v>206</v>
      </c>
      <c r="Y68" s="8">
        <v>987</v>
      </c>
      <c r="Z68" s="8">
        <v>541</v>
      </c>
      <c r="AA68" s="2">
        <v>216</v>
      </c>
      <c r="AB68" s="2">
        <v>1040</v>
      </c>
      <c r="AC68" s="2">
        <v>617</v>
      </c>
    </row>
    <row r="69" spans="1:29" x14ac:dyDescent="0.25">
      <c r="A69" s="5">
        <v>2012</v>
      </c>
      <c r="B69" s="2">
        <v>81</v>
      </c>
      <c r="C69" s="2">
        <v>1365</v>
      </c>
      <c r="D69" s="2">
        <v>573</v>
      </c>
      <c r="E69" s="4"/>
      <c r="F69" s="8">
        <v>0</v>
      </c>
      <c r="G69" s="8">
        <v>1029</v>
      </c>
      <c r="H69" s="8">
        <v>997</v>
      </c>
      <c r="I69" s="4"/>
      <c r="J69" s="8">
        <v>14</v>
      </c>
      <c r="K69" s="8">
        <v>435</v>
      </c>
      <c r="L69" s="8">
        <v>396</v>
      </c>
      <c r="M69" s="2">
        <v>12</v>
      </c>
      <c r="N69" s="2">
        <v>270</v>
      </c>
      <c r="O69" s="2">
        <v>315</v>
      </c>
      <c r="P69" s="4"/>
      <c r="Q69" s="8" t="s">
        <v>12</v>
      </c>
      <c r="R69" s="8">
        <v>109</v>
      </c>
      <c r="S69" s="8">
        <v>121</v>
      </c>
      <c r="T69" s="2" t="s">
        <v>12</v>
      </c>
      <c r="U69" s="2">
        <v>143</v>
      </c>
      <c r="V69" s="2">
        <v>110</v>
      </c>
      <c r="W69" s="4"/>
      <c r="X69" s="8">
        <v>228</v>
      </c>
      <c r="Y69" s="8">
        <v>1200</v>
      </c>
      <c r="Z69" s="8">
        <v>698</v>
      </c>
      <c r="AA69" s="2">
        <v>252</v>
      </c>
      <c r="AB69" s="2">
        <v>1172</v>
      </c>
      <c r="AC69" s="2">
        <v>656</v>
      </c>
    </row>
    <row r="70" spans="1:29" x14ac:dyDescent="0.25">
      <c r="A70" s="5">
        <v>2013</v>
      </c>
      <c r="B70" s="2">
        <v>88</v>
      </c>
      <c r="C70" s="2">
        <v>1625</v>
      </c>
      <c r="D70" s="2">
        <v>733</v>
      </c>
      <c r="E70" s="4"/>
      <c r="F70" s="8" t="s">
        <v>12</v>
      </c>
      <c r="G70" s="8">
        <v>1101</v>
      </c>
      <c r="H70" s="8">
        <v>1229</v>
      </c>
      <c r="I70" s="4"/>
      <c r="J70" s="8">
        <v>21</v>
      </c>
      <c r="K70" s="8">
        <v>465</v>
      </c>
      <c r="L70" s="8">
        <v>481</v>
      </c>
      <c r="M70" s="2">
        <v>17</v>
      </c>
      <c r="N70" s="2">
        <v>289</v>
      </c>
      <c r="O70" s="2">
        <v>368</v>
      </c>
      <c r="P70" s="4"/>
      <c r="Q70" s="8" t="s">
        <v>12</v>
      </c>
      <c r="R70" s="8">
        <v>249</v>
      </c>
      <c r="S70" s="8">
        <v>339</v>
      </c>
      <c r="T70" s="2" t="s">
        <v>12</v>
      </c>
      <c r="U70" s="2">
        <v>228</v>
      </c>
      <c r="V70" s="2">
        <v>282</v>
      </c>
      <c r="W70" s="4"/>
      <c r="X70" s="8">
        <v>237</v>
      </c>
      <c r="Y70" s="8">
        <v>1453</v>
      </c>
      <c r="Z70" s="8">
        <v>1178</v>
      </c>
      <c r="AA70" s="2">
        <v>265</v>
      </c>
      <c r="AB70" s="2">
        <v>1475</v>
      </c>
      <c r="AC70" s="2">
        <v>1128</v>
      </c>
    </row>
  </sheetData>
  <mergeCells count="20">
    <mergeCell ref="B2:D2"/>
    <mergeCell ref="B1:D1"/>
    <mergeCell ref="B3:D3"/>
    <mergeCell ref="F1:H1"/>
    <mergeCell ref="F2:H2"/>
    <mergeCell ref="F3:H3"/>
    <mergeCell ref="AN4:AR4"/>
    <mergeCell ref="J1:O1"/>
    <mergeCell ref="J2:L2"/>
    <mergeCell ref="M2:O2"/>
    <mergeCell ref="J3:O3"/>
    <mergeCell ref="Q1:V1"/>
    <mergeCell ref="Q2:S2"/>
    <mergeCell ref="T2:V2"/>
    <mergeCell ref="Q3:V3"/>
    <mergeCell ref="X1:AC1"/>
    <mergeCell ref="X2:Z2"/>
    <mergeCell ref="AA2:AC2"/>
    <mergeCell ref="X3:AC3"/>
    <mergeCell ref="AF4:AK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70"/>
  <sheetViews>
    <sheetView topLeftCell="J1" zoomScale="80" zoomScaleNormal="80" workbookViewId="0">
      <selection activeCell="AJ37" sqref="AJ37"/>
    </sheetView>
  </sheetViews>
  <sheetFormatPr defaultRowHeight="15" x14ac:dyDescent="0.25"/>
  <cols>
    <col min="1" max="1" width="16.140625" bestFit="1" customWidth="1"/>
    <col min="31" max="31" width="19.140625" bestFit="1" customWidth="1"/>
    <col min="39" max="39" width="19.140625" bestFit="1" customWidth="1"/>
    <col min="40" max="40" width="5" bestFit="1" customWidth="1"/>
  </cols>
  <sheetData>
    <row r="1" spans="1:44" x14ac:dyDescent="0.25">
      <c r="B1" s="267" t="s">
        <v>7</v>
      </c>
      <c r="C1" s="267"/>
      <c r="D1" s="267"/>
      <c r="F1" s="267" t="s">
        <v>0</v>
      </c>
      <c r="G1" s="267"/>
      <c r="H1" s="267"/>
      <c r="J1" s="267" t="s">
        <v>1</v>
      </c>
      <c r="K1" s="267"/>
      <c r="L1" s="267"/>
      <c r="M1" s="267"/>
      <c r="N1" s="267"/>
      <c r="O1" s="267"/>
      <c r="Q1" s="267" t="s">
        <v>2</v>
      </c>
      <c r="R1" s="267"/>
      <c r="S1" s="267"/>
      <c r="T1" s="267"/>
      <c r="U1" s="267"/>
      <c r="V1" s="267"/>
      <c r="X1" s="267" t="s">
        <v>3</v>
      </c>
      <c r="Y1" s="267"/>
      <c r="Z1" s="267"/>
      <c r="AA1" s="267"/>
      <c r="AB1" s="267"/>
      <c r="AC1" s="267"/>
    </row>
    <row r="2" spans="1:44" x14ac:dyDescent="0.25">
      <c r="B2" s="267" t="s">
        <v>8</v>
      </c>
      <c r="C2" s="267"/>
      <c r="D2" s="267"/>
      <c r="F2" s="267" t="s">
        <v>9</v>
      </c>
      <c r="G2" s="267"/>
      <c r="H2" s="267"/>
      <c r="J2" s="267" t="s">
        <v>9</v>
      </c>
      <c r="K2" s="267"/>
      <c r="L2" s="267"/>
      <c r="M2" s="267" t="s">
        <v>8</v>
      </c>
      <c r="N2" s="267"/>
      <c r="O2" s="267"/>
      <c r="Q2" s="267" t="s">
        <v>9</v>
      </c>
      <c r="R2" s="267"/>
      <c r="S2" s="267"/>
      <c r="T2" s="267" t="s">
        <v>8</v>
      </c>
      <c r="U2" s="267"/>
      <c r="V2" s="267"/>
      <c r="X2" s="267" t="s">
        <v>9</v>
      </c>
      <c r="Y2" s="267"/>
      <c r="Z2" s="267"/>
      <c r="AA2" s="267" t="s">
        <v>8</v>
      </c>
      <c r="AB2" s="267"/>
      <c r="AC2" s="267"/>
    </row>
    <row r="3" spans="1:44" x14ac:dyDescent="0.25">
      <c r="B3" s="267" t="s">
        <v>10</v>
      </c>
      <c r="C3" s="267"/>
      <c r="D3" s="267"/>
      <c r="F3" s="267" t="s">
        <v>10</v>
      </c>
      <c r="G3" s="267"/>
      <c r="H3" s="267"/>
      <c r="J3" s="267" t="s">
        <v>10</v>
      </c>
      <c r="K3" s="267"/>
      <c r="L3" s="267"/>
      <c r="M3" s="267"/>
      <c r="N3" s="267"/>
      <c r="O3" s="267"/>
      <c r="Q3" s="267" t="s">
        <v>10</v>
      </c>
      <c r="R3" s="267"/>
      <c r="S3" s="267"/>
      <c r="T3" s="267"/>
      <c r="U3" s="267"/>
      <c r="V3" s="267"/>
      <c r="X3" s="267" t="s">
        <v>10</v>
      </c>
      <c r="Y3" s="267"/>
      <c r="Z3" s="267"/>
      <c r="AA3" s="267"/>
      <c r="AB3" s="267"/>
      <c r="AC3" s="267"/>
    </row>
    <row r="4" spans="1:44" x14ac:dyDescent="0.25">
      <c r="A4" s="5" t="s">
        <v>11</v>
      </c>
      <c r="B4" s="1" t="s">
        <v>4</v>
      </c>
      <c r="C4" s="1" t="s">
        <v>5</v>
      </c>
      <c r="D4" s="1" t="s">
        <v>6</v>
      </c>
      <c r="E4" s="4"/>
      <c r="F4" s="3" t="s">
        <v>4</v>
      </c>
      <c r="G4" s="3" t="s">
        <v>5</v>
      </c>
      <c r="H4" s="3" t="s">
        <v>6</v>
      </c>
      <c r="I4" s="4"/>
      <c r="J4" s="3" t="s">
        <v>4</v>
      </c>
      <c r="K4" s="3" t="s">
        <v>5</v>
      </c>
      <c r="L4" s="3" t="s">
        <v>6</v>
      </c>
      <c r="M4" s="1" t="s">
        <v>4</v>
      </c>
      <c r="N4" s="1" t="s">
        <v>5</v>
      </c>
      <c r="O4" s="1" t="s">
        <v>6</v>
      </c>
      <c r="P4" s="4"/>
      <c r="Q4" s="3" t="s">
        <v>4</v>
      </c>
      <c r="R4" s="3" t="s">
        <v>5</v>
      </c>
      <c r="S4" s="3" t="s">
        <v>6</v>
      </c>
      <c r="T4" s="1" t="s">
        <v>4</v>
      </c>
      <c r="U4" s="1" t="s">
        <v>5</v>
      </c>
      <c r="V4" s="1" t="s">
        <v>6</v>
      </c>
      <c r="X4" s="3" t="s">
        <v>4</v>
      </c>
      <c r="Y4" s="3" t="s">
        <v>5</v>
      </c>
      <c r="Z4" s="3" t="s">
        <v>6</v>
      </c>
      <c r="AA4" s="1" t="s">
        <v>4</v>
      </c>
      <c r="AB4" s="1" t="s">
        <v>5</v>
      </c>
      <c r="AC4" s="1" t="s">
        <v>6</v>
      </c>
      <c r="AF4" s="267" t="s">
        <v>29</v>
      </c>
      <c r="AG4" s="267"/>
      <c r="AH4" s="267"/>
      <c r="AI4" s="267"/>
      <c r="AJ4" s="267"/>
      <c r="AK4" s="267"/>
      <c r="AM4" s="6"/>
      <c r="AN4" s="267" t="s">
        <v>29</v>
      </c>
      <c r="AO4" s="267"/>
      <c r="AP4" s="267"/>
      <c r="AQ4" s="267"/>
      <c r="AR4" s="267"/>
    </row>
    <row r="5" spans="1:44" x14ac:dyDescent="0.25">
      <c r="A5" s="5">
        <v>1948</v>
      </c>
      <c r="B5" s="2">
        <v>5</v>
      </c>
      <c r="C5" s="2">
        <v>0</v>
      </c>
      <c r="D5" s="2">
        <v>0</v>
      </c>
      <c r="E5" s="4"/>
      <c r="F5" s="8">
        <v>0</v>
      </c>
      <c r="G5" s="8">
        <v>0</v>
      </c>
      <c r="H5" s="8">
        <v>0</v>
      </c>
      <c r="I5" s="4"/>
      <c r="J5" s="8">
        <v>0</v>
      </c>
      <c r="K5" s="8">
        <v>0</v>
      </c>
      <c r="L5" s="8">
        <v>0</v>
      </c>
      <c r="M5" s="2">
        <v>0</v>
      </c>
      <c r="N5" s="2">
        <v>0</v>
      </c>
      <c r="O5" s="2">
        <v>0</v>
      </c>
      <c r="P5" s="4"/>
      <c r="Q5" s="8">
        <v>0</v>
      </c>
      <c r="R5" s="8">
        <v>0</v>
      </c>
      <c r="S5" s="8">
        <v>0</v>
      </c>
      <c r="T5" s="2" t="s">
        <v>12</v>
      </c>
      <c r="U5" s="2">
        <v>0</v>
      </c>
      <c r="V5" s="2">
        <v>0</v>
      </c>
      <c r="W5" s="4"/>
      <c r="X5" s="8">
        <v>59</v>
      </c>
      <c r="Y5" s="8">
        <v>0</v>
      </c>
      <c r="Z5" s="8">
        <v>0</v>
      </c>
      <c r="AA5" s="2">
        <v>82</v>
      </c>
      <c r="AB5" s="2">
        <v>0</v>
      </c>
      <c r="AC5" s="2">
        <v>0</v>
      </c>
      <c r="AF5" s="5" t="s">
        <v>22</v>
      </c>
      <c r="AG5" s="5" t="s">
        <v>23</v>
      </c>
      <c r="AH5" s="5" t="s">
        <v>24</v>
      </c>
      <c r="AI5" s="5" t="s">
        <v>25</v>
      </c>
      <c r="AJ5" s="5" t="s">
        <v>26</v>
      </c>
      <c r="AK5" s="5" t="s">
        <v>27</v>
      </c>
      <c r="AM5" s="6"/>
      <c r="AN5" s="5" t="s">
        <v>22</v>
      </c>
      <c r="AO5" s="5" t="s">
        <v>23</v>
      </c>
      <c r="AP5" s="5" t="s">
        <v>24</v>
      </c>
      <c r="AQ5" s="5" t="s">
        <v>25</v>
      </c>
      <c r="AR5" s="5" t="s">
        <v>26</v>
      </c>
    </row>
    <row r="6" spans="1:44" x14ac:dyDescent="0.25">
      <c r="A6" s="5">
        <v>1949</v>
      </c>
      <c r="B6" s="2">
        <v>5</v>
      </c>
      <c r="C6" s="2">
        <v>0</v>
      </c>
      <c r="D6" s="2">
        <v>0</v>
      </c>
      <c r="E6" s="4"/>
      <c r="F6" s="8">
        <v>0</v>
      </c>
      <c r="G6" s="8">
        <v>0</v>
      </c>
      <c r="H6" s="8">
        <v>0</v>
      </c>
      <c r="I6" s="4"/>
      <c r="J6" s="8" t="s">
        <v>12</v>
      </c>
      <c r="K6" s="8">
        <v>0</v>
      </c>
      <c r="L6" s="8">
        <v>0</v>
      </c>
      <c r="M6" s="2">
        <v>0</v>
      </c>
      <c r="N6" s="2">
        <v>0</v>
      </c>
      <c r="O6" s="2">
        <v>0</v>
      </c>
      <c r="P6" s="4"/>
      <c r="Q6" s="8">
        <v>0</v>
      </c>
      <c r="R6" s="8">
        <v>0</v>
      </c>
      <c r="S6" s="8">
        <v>0</v>
      </c>
      <c r="T6" s="2" t="s">
        <v>12</v>
      </c>
      <c r="U6" s="2">
        <v>0</v>
      </c>
      <c r="V6" s="2">
        <v>0</v>
      </c>
      <c r="W6" s="4"/>
      <c r="X6" s="8">
        <v>60</v>
      </c>
      <c r="Y6" s="8">
        <v>0</v>
      </c>
      <c r="Z6" s="8">
        <v>0</v>
      </c>
      <c r="AA6" s="2">
        <v>82</v>
      </c>
      <c r="AB6" s="2">
        <v>0</v>
      </c>
      <c r="AC6" s="2">
        <v>0</v>
      </c>
      <c r="AE6" s="11" t="s">
        <v>28</v>
      </c>
      <c r="AF6" s="4">
        <v>6300</v>
      </c>
      <c r="AG6" s="4">
        <v>18100</v>
      </c>
      <c r="AH6" s="4">
        <v>14400</v>
      </c>
      <c r="AI6" s="4">
        <v>14700</v>
      </c>
      <c r="AJ6" s="4">
        <v>16000</v>
      </c>
      <c r="AK6" s="4">
        <v>69600</v>
      </c>
      <c r="AM6" s="11" t="s">
        <v>28</v>
      </c>
      <c r="AN6" s="17">
        <v>0.09</v>
      </c>
      <c r="AO6" s="17">
        <v>0.26</v>
      </c>
      <c r="AP6" s="17">
        <v>0.21</v>
      </c>
      <c r="AQ6" s="17">
        <v>0.21</v>
      </c>
      <c r="AR6" s="17">
        <v>0.23</v>
      </c>
    </row>
    <row r="7" spans="1:44" x14ac:dyDescent="0.25">
      <c r="A7" s="5">
        <v>1950</v>
      </c>
      <c r="B7" s="2">
        <v>5</v>
      </c>
      <c r="C7" s="2">
        <v>0</v>
      </c>
      <c r="D7" s="2">
        <v>0</v>
      </c>
      <c r="E7" s="4"/>
      <c r="F7" s="8">
        <v>0</v>
      </c>
      <c r="G7" s="8">
        <v>0</v>
      </c>
      <c r="H7" s="8">
        <v>0</v>
      </c>
      <c r="I7" s="4"/>
      <c r="J7" s="8" t="s">
        <v>12</v>
      </c>
      <c r="K7" s="8">
        <v>0</v>
      </c>
      <c r="L7" s="8">
        <v>0</v>
      </c>
      <c r="M7" s="2">
        <v>0</v>
      </c>
      <c r="N7" s="2">
        <v>0</v>
      </c>
      <c r="O7" s="2">
        <v>0</v>
      </c>
      <c r="P7" s="4"/>
      <c r="Q7" s="8">
        <v>0</v>
      </c>
      <c r="R7" s="8">
        <v>0</v>
      </c>
      <c r="S7" s="8">
        <v>0</v>
      </c>
      <c r="T7" s="2" t="s">
        <v>12</v>
      </c>
      <c r="U7" s="2">
        <v>0</v>
      </c>
      <c r="V7" s="2">
        <v>0</v>
      </c>
      <c r="W7" s="4"/>
      <c r="X7" s="8">
        <v>61</v>
      </c>
      <c r="Y7" s="8">
        <v>0</v>
      </c>
      <c r="Z7" s="8">
        <v>0</v>
      </c>
      <c r="AA7" s="2">
        <v>83</v>
      </c>
      <c r="AB7" s="2">
        <v>0</v>
      </c>
      <c r="AC7" s="2">
        <v>0</v>
      </c>
      <c r="AE7" s="11" t="s">
        <v>7</v>
      </c>
      <c r="AF7" s="4">
        <v>1100</v>
      </c>
      <c r="AG7" s="4">
        <v>4000</v>
      </c>
      <c r="AH7" s="4">
        <v>3600</v>
      </c>
      <c r="AI7" s="4">
        <v>4300</v>
      </c>
      <c r="AJ7" s="4">
        <v>3300</v>
      </c>
      <c r="AK7" s="4">
        <v>16300</v>
      </c>
      <c r="AM7" s="11" t="s">
        <v>7</v>
      </c>
      <c r="AN7" s="17">
        <v>7.0000000000000007E-2</v>
      </c>
      <c r="AO7" s="17">
        <v>0.25</v>
      </c>
      <c r="AP7" s="17">
        <v>0.22</v>
      </c>
      <c r="AQ7" s="17">
        <v>0.26</v>
      </c>
      <c r="AR7" s="17">
        <v>0.2</v>
      </c>
    </row>
    <row r="8" spans="1:44" x14ac:dyDescent="0.25">
      <c r="A8" s="5">
        <v>1951</v>
      </c>
      <c r="B8" s="2">
        <v>5</v>
      </c>
      <c r="C8" s="2">
        <v>0</v>
      </c>
      <c r="D8" s="2">
        <v>0</v>
      </c>
      <c r="E8" s="4"/>
      <c r="F8" s="8">
        <v>0</v>
      </c>
      <c r="G8" s="8">
        <v>0</v>
      </c>
      <c r="H8" s="8">
        <v>0</v>
      </c>
      <c r="I8" s="4"/>
      <c r="J8" s="8" t="s">
        <v>12</v>
      </c>
      <c r="K8" s="8">
        <v>0</v>
      </c>
      <c r="L8" s="8">
        <v>0</v>
      </c>
      <c r="M8" s="2">
        <v>0</v>
      </c>
      <c r="N8" s="2">
        <v>0</v>
      </c>
      <c r="O8" s="2">
        <v>0</v>
      </c>
      <c r="P8" s="4"/>
      <c r="Q8" s="8">
        <v>0</v>
      </c>
      <c r="R8" s="8">
        <v>0</v>
      </c>
      <c r="S8" s="8">
        <v>0</v>
      </c>
      <c r="T8" s="2" t="s">
        <v>12</v>
      </c>
      <c r="U8" s="2">
        <v>0</v>
      </c>
      <c r="V8" s="2">
        <v>0</v>
      </c>
      <c r="W8" s="4"/>
      <c r="X8" s="8">
        <v>61</v>
      </c>
      <c r="Y8" s="8">
        <v>0</v>
      </c>
      <c r="Z8" s="8">
        <v>0</v>
      </c>
      <c r="AA8" s="2">
        <v>84</v>
      </c>
      <c r="AB8" s="2">
        <v>0</v>
      </c>
      <c r="AC8" s="2">
        <v>0</v>
      </c>
      <c r="AE8" s="11" t="s">
        <v>0</v>
      </c>
      <c r="AF8" s="4">
        <v>900</v>
      </c>
      <c r="AG8" s="4">
        <v>3200</v>
      </c>
      <c r="AH8" s="4">
        <v>2600</v>
      </c>
      <c r="AI8" s="4">
        <v>1200</v>
      </c>
      <c r="AJ8" s="4" t="s">
        <v>30</v>
      </c>
      <c r="AK8" s="4">
        <v>8000</v>
      </c>
      <c r="AM8" s="11" t="s">
        <v>0</v>
      </c>
      <c r="AN8" s="17">
        <v>0.11</v>
      </c>
      <c r="AO8" s="17">
        <v>0.4</v>
      </c>
      <c r="AP8" s="17">
        <v>0.33</v>
      </c>
      <c r="AQ8" s="17">
        <v>0.15</v>
      </c>
      <c r="AR8" s="17">
        <v>0.01</v>
      </c>
    </row>
    <row r="9" spans="1:44" x14ac:dyDescent="0.25">
      <c r="A9" s="5">
        <v>1952</v>
      </c>
      <c r="B9" s="2">
        <v>5</v>
      </c>
      <c r="C9" s="2">
        <v>0</v>
      </c>
      <c r="D9" s="2">
        <v>0</v>
      </c>
      <c r="E9" s="4"/>
      <c r="F9" s="8">
        <v>0</v>
      </c>
      <c r="G9" s="8">
        <v>0</v>
      </c>
      <c r="H9" s="8">
        <v>0</v>
      </c>
      <c r="I9" s="4"/>
      <c r="J9" s="8" t="s">
        <v>12</v>
      </c>
      <c r="K9" s="8">
        <v>0</v>
      </c>
      <c r="L9" s="8">
        <v>0</v>
      </c>
      <c r="M9" s="2">
        <v>0</v>
      </c>
      <c r="N9" s="2">
        <v>0</v>
      </c>
      <c r="O9" s="2">
        <v>0</v>
      </c>
      <c r="P9" s="4"/>
      <c r="Q9" s="8">
        <v>0</v>
      </c>
      <c r="R9" s="8">
        <v>0</v>
      </c>
      <c r="S9" s="8">
        <v>0</v>
      </c>
      <c r="T9" s="2" t="s">
        <v>12</v>
      </c>
      <c r="U9" s="2">
        <v>0</v>
      </c>
      <c r="V9" s="2">
        <v>0</v>
      </c>
      <c r="W9" s="4"/>
      <c r="X9" s="8">
        <v>62</v>
      </c>
      <c r="Y9" s="8">
        <v>0</v>
      </c>
      <c r="Z9" s="8">
        <v>0</v>
      </c>
      <c r="AA9" s="2">
        <v>85</v>
      </c>
      <c r="AB9" s="2">
        <v>0</v>
      </c>
      <c r="AC9" s="2">
        <v>0</v>
      </c>
      <c r="AE9" s="11" t="s">
        <v>1</v>
      </c>
      <c r="AF9" s="4">
        <v>900</v>
      </c>
      <c r="AG9" s="4">
        <v>2600</v>
      </c>
      <c r="AH9" s="4">
        <v>1900</v>
      </c>
      <c r="AI9" s="4">
        <v>2000</v>
      </c>
      <c r="AJ9" s="4">
        <v>1300</v>
      </c>
      <c r="AK9" s="4">
        <v>8700</v>
      </c>
      <c r="AM9" s="11" t="s">
        <v>1</v>
      </c>
      <c r="AN9" s="17">
        <v>0.11</v>
      </c>
      <c r="AO9" s="17">
        <v>0.3</v>
      </c>
      <c r="AP9" s="17">
        <v>0.22</v>
      </c>
      <c r="AQ9" s="17">
        <v>0.23</v>
      </c>
      <c r="AR9" s="17">
        <v>0.15</v>
      </c>
    </row>
    <row r="10" spans="1:44" x14ac:dyDescent="0.25">
      <c r="A10" s="5">
        <v>1953</v>
      </c>
      <c r="B10" s="2">
        <v>6</v>
      </c>
      <c r="C10" s="2">
        <v>0</v>
      </c>
      <c r="D10" s="2">
        <v>0</v>
      </c>
      <c r="E10" s="4"/>
      <c r="F10" s="8">
        <v>0</v>
      </c>
      <c r="G10" s="8">
        <v>0</v>
      </c>
      <c r="H10" s="8">
        <v>0</v>
      </c>
      <c r="I10" s="4"/>
      <c r="J10" s="8" t="s">
        <v>12</v>
      </c>
      <c r="K10" s="8">
        <v>0</v>
      </c>
      <c r="L10" s="8">
        <v>0</v>
      </c>
      <c r="M10" s="2">
        <v>0</v>
      </c>
      <c r="N10" s="2">
        <v>0</v>
      </c>
      <c r="O10" s="2">
        <v>0</v>
      </c>
      <c r="P10" s="4"/>
      <c r="Q10" s="8">
        <v>0</v>
      </c>
      <c r="R10" s="8">
        <v>0</v>
      </c>
      <c r="S10" s="8">
        <v>0</v>
      </c>
      <c r="T10" s="2" t="s">
        <v>12</v>
      </c>
      <c r="U10" s="2">
        <v>0</v>
      </c>
      <c r="V10" s="2">
        <v>0</v>
      </c>
      <c r="W10" s="4"/>
      <c r="X10" s="8">
        <v>63</v>
      </c>
      <c r="Y10" s="8">
        <v>0</v>
      </c>
      <c r="Z10" s="8">
        <v>0</v>
      </c>
      <c r="AA10" s="2">
        <v>86</v>
      </c>
      <c r="AB10" s="2">
        <v>0</v>
      </c>
      <c r="AC10" s="2">
        <v>0</v>
      </c>
      <c r="AE10" s="11" t="s">
        <v>2</v>
      </c>
      <c r="AF10" s="4">
        <v>600</v>
      </c>
      <c r="AG10" s="4">
        <v>600</v>
      </c>
      <c r="AH10" s="4">
        <v>300</v>
      </c>
      <c r="AI10" s="4">
        <v>200</v>
      </c>
      <c r="AJ10" s="4">
        <v>200</v>
      </c>
      <c r="AK10" s="4">
        <v>1900</v>
      </c>
      <c r="AM10" s="11" t="s">
        <v>2</v>
      </c>
      <c r="AN10" s="17">
        <v>0.3</v>
      </c>
      <c r="AO10" s="17">
        <v>0.32</v>
      </c>
      <c r="AP10" s="17">
        <v>0.15</v>
      </c>
      <c r="AQ10" s="17">
        <v>0.13</v>
      </c>
      <c r="AR10" s="17">
        <v>0.1</v>
      </c>
    </row>
    <row r="11" spans="1:44" x14ac:dyDescent="0.25">
      <c r="A11" s="5">
        <v>1954</v>
      </c>
      <c r="B11" s="2">
        <v>6</v>
      </c>
      <c r="C11" s="2">
        <v>0</v>
      </c>
      <c r="D11" s="2">
        <v>0</v>
      </c>
      <c r="E11" s="4"/>
      <c r="F11" s="8">
        <v>0</v>
      </c>
      <c r="G11" s="8">
        <v>0</v>
      </c>
      <c r="H11" s="8">
        <v>0</v>
      </c>
      <c r="I11" s="4"/>
      <c r="J11" s="8" t="s">
        <v>12</v>
      </c>
      <c r="K11" s="8">
        <v>0</v>
      </c>
      <c r="L11" s="8">
        <v>0</v>
      </c>
      <c r="M11" s="2">
        <v>0</v>
      </c>
      <c r="N11" s="2">
        <v>0</v>
      </c>
      <c r="O11" s="2">
        <v>0</v>
      </c>
      <c r="P11" s="4"/>
      <c r="Q11" s="8">
        <v>0</v>
      </c>
      <c r="R11" s="8">
        <v>0</v>
      </c>
      <c r="S11" s="8">
        <v>0</v>
      </c>
      <c r="T11" s="2" t="s">
        <v>12</v>
      </c>
      <c r="U11" s="2">
        <v>0</v>
      </c>
      <c r="V11" s="2">
        <v>0</v>
      </c>
      <c r="W11" s="4"/>
      <c r="X11" s="8">
        <v>63</v>
      </c>
      <c r="Y11" s="8">
        <v>0</v>
      </c>
      <c r="Z11" s="8">
        <v>0</v>
      </c>
      <c r="AA11" s="2">
        <v>87</v>
      </c>
      <c r="AB11" s="2">
        <v>0</v>
      </c>
      <c r="AC11" s="2">
        <v>0</v>
      </c>
      <c r="AE11" s="11" t="s">
        <v>3</v>
      </c>
      <c r="AF11" s="4">
        <v>2800</v>
      </c>
      <c r="AG11" s="4">
        <v>7700</v>
      </c>
      <c r="AH11" s="4">
        <v>6000</v>
      </c>
      <c r="AI11" s="4">
        <v>7000</v>
      </c>
      <c r="AJ11" s="4">
        <v>11300</v>
      </c>
      <c r="AK11" s="4">
        <v>34800</v>
      </c>
      <c r="AM11" s="11" t="s">
        <v>3</v>
      </c>
      <c r="AN11" s="17">
        <v>0.08</v>
      </c>
      <c r="AO11" s="17">
        <v>0.22</v>
      </c>
      <c r="AP11" s="17">
        <v>0.17</v>
      </c>
      <c r="AQ11" s="17">
        <v>0.2</v>
      </c>
      <c r="AR11" s="17">
        <v>0.32</v>
      </c>
    </row>
    <row r="12" spans="1:44" x14ac:dyDescent="0.25">
      <c r="A12" s="5">
        <v>1955</v>
      </c>
      <c r="B12" s="2">
        <v>6</v>
      </c>
      <c r="C12" s="2">
        <v>0</v>
      </c>
      <c r="D12" s="2">
        <v>0</v>
      </c>
      <c r="E12" s="4"/>
      <c r="F12" s="8">
        <v>0</v>
      </c>
      <c r="G12" s="8">
        <v>0</v>
      </c>
      <c r="H12" s="8">
        <v>0</v>
      </c>
      <c r="I12" s="4"/>
      <c r="J12" s="8" t="s">
        <v>12</v>
      </c>
      <c r="K12" s="8">
        <v>0</v>
      </c>
      <c r="L12" s="8">
        <v>0</v>
      </c>
      <c r="M12" s="2">
        <v>0</v>
      </c>
      <c r="N12" s="2">
        <v>0</v>
      </c>
      <c r="O12" s="2">
        <v>0</v>
      </c>
      <c r="P12" s="4"/>
      <c r="Q12" s="8">
        <v>0</v>
      </c>
      <c r="R12" s="8">
        <v>0</v>
      </c>
      <c r="S12" s="8">
        <v>0</v>
      </c>
      <c r="T12" s="2" t="s">
        <v>12</v>
      </c>
      <c r="U12" s="2">
        <v>0</v>
      </c>
      <c r="V12" s="2">
        <v>0</v>
      </c>
      <c r="W12" s="4"/>
      <c r="X12" s="8">
        <v>64</v>
      </c>
      <c r="Y12" s="8">
        <v>0</v>
      </c>
      <c r="Z12" s="8">
        <v>0</v>
      </c>
      <c r="AA12" s="2">
        <v>87</v>
      </c>
      <c r="AB12" s="2">
        <v>0</v>
      </c>
      <c r="AC12" s="2">
        <v>0</v>
      </c>
    </row>
    <row r="13" spans="1:44" x14ac:dyDescent="0.25">
      <c r="A13" s="5">
        <v>1956</v>
      </c>
      <c r="B13" s="2">
        <v>6</v>
      </c>
      <c r="C13" s="2">
        <v>0</v>
      </c>
      <c r="D13" s="2">
        <v>0</v>
      </c>
      <c r="E13" s="4"/>
      <c r="F13" s="8">
        <v>0</v>
      </c>
      <c r="G13" s="8">
        <v>0</v>
      </c>
      <c r="H13" s="8">
        <v>0</v>
      </c>
      <c r="I13" s="4"/>
      <c r="J13" s="8" t="s">
        <v>12</v>
      </c>
      <c r="K13" s="8">
        <v>0</v>
      </c>
      <c r="L13" s="8">
        <v>0</v>
      </c>
      <c r="M13" s="2">
        <v>0</v>
      </c>
      <c r="N13" s="2">
        <v>0</v>
      </c>
      <c r="O13" s="2">
        <v>0</v>
      </c>
      <c r="P13" s="4"/>
      <c r="Q13" s="8">
        <v>0</v>
      </c>
      <c r="R13" s="8">
        <v>0</v>
      </c>
      <c r="S13" s="8">
        <v>0</v>
      </c>
      <c r="T13" s="2" t="s">
        <v>12</v>
      </c>
      <c r="U13" s="2">
        <v>0</v>
      </c>
      <c r="V13" s="2">
        <v>0</v>
      </c>
      <c r="W13" s="4"/>
      <c r="X13" s="8">
        <v>64</v>
      </c>
      <c r="Y13" s="8">
        <v>0</v>
      </c>
      <c r="Z13" s="8">
        <v>0</v>
      </c>
      <c r="AA13" s="2">
        <v>88</v>
      </c>
      <c r="AB13" s="2">
        <v>0</v>
      </c>
      <c r="AC13" s="2">
        <v>0</v>
      </c>
      <c r="AN13" s="13"/>
      <c r="AO13" s="13"/>
      <c r="AP13" s="13"/>
      <c r="AQ13" s="13"/>
      <c r="AR13" s="13"/>
    </row>
    <row r="14" spans="1:44" x14ac:dyDescent="0.25">
      <c r="A14" s="5">
        <v>1957</v>
      </c>
      <c r="B14" s="2">
        <v>6</v>
      </c>
      <c r="C14" s="2">
        <v>0</v>
      </c>
      <c r="D14" s="2">
        <v>0</v>
      </c>
      <c r="E14" s="4"/>
      <c r="F14" s="8">
        <v>0</v>
      </c>
      <c r="G14" s="8">
        <v>0</v>
      </c>
      <c r="H14" s="8">
        <v>0</v>
      </c>
      <c r="I14" s="4"/>
      <c r="J14" s="8" t="s">
        <v>12</v>
      </c>
      <c r="K14" s="8">
        <v>0</v>
      </c>
      <c r="L14" s="8">
        <v>0</v>
      </c>
      <c r="M14" s="2">
        <v>0</v>
      </c>
      <c r="N14" s="2">
        <v>0</v>
      </c>
      <c r="O14" s="2">
        <v>0</v>
      </c>
      <c r="P14" s="4"/>
      <c r="Q14" s="8">
        <v>0</v>
      </c>
      <c r="R14" s="8">
        <v>0</v>
      </c>
      <c r="S14" s="8">
        <v>0</v>
      </c>
      <c r="T14" s="2" t="s">
        <v>12</v>
      </c>
      <c r="U14" s="2">
        <v>0</v>
      </c>
      <c r="V14" s="2">
        <v>0</v>
      </c>
      <c r="W14" s="4"/>
      <c r="X14" s="8">
        <v>65</v>
      </c>
      <c r="Y14" s="8">
        <v>0</v>
      </c>
      <c r="Z14" s="8">
        <v>0</v>
      </c>
      <c r="AA14" s="2">
        <v>89</v>
      </c>
      <c r="AB14" s="2">
        <v>0</v>
      </c>
      <c r="AC14" s="2">
        <v>0</v>
      </c>
      <c r="AN14" s="13"/>
      <c r="AO14" s="13"/>
      <c r="AP14" s="13"/>
      <c r="AQ14" s="13"/>
      <c r="AR14" s="13"/>
    </row>
    <row r="15" spans="1:44" x14ac:dyDescent="0.25">
      <c r="A15" s="5">
        <v>1958</v>
      </c>
      <c r="B15" s="2">
        <v>7</v>
      </c>
      <c r="C15" s="2">
        <v>0</v>
      </c>
      <c r="D15" s="2">
        <v>0</v>
      </c>
      <c r="E15" s="4"/>
      <c r="F15" s="8">
        <v>0</v>
      </c>
      <c r="G15" s="8">
        <v>0</v>
      </c>
      <c r="H15" s="8">
        <v>0</v>
      </c>
      <c r="I15" s="4"/>
      <c r="J15" s="8" t="s">
        <v>12</v>
      </c>
      <c r="K15" s="8">
        <v>0</v>
      </c>
      <c r="L15" s="8">
        <v>0</v>
      </c>
      <c r="M15" s="2">
        <v>0</v>
      </c>
      <c r="N15" s="2">
        <v>0</v>
      </c>
      <c r="O15" s="2">
        <v>0</v>
      </c>
      <c r="P15" s="4"/>
      <c r="Q15" s="8">
        <v>0</v>
      </c>
      <c r="R15" s="8">
        <v>0</v>
      </c>
      <c r="S15" s="8">
        <v>0</v>
      </c>
      <c r="T15" s="2" t="s">
        <v>12</v>
      </c>
      <c r="U15" s="2">
        <v>0</v>
      </c>
      <c r="V15" s="2">
        <v>0</v>
      </c>
      <c r="W15" s="4"/>
      <c r="X15" s="8">
        <v>66</v>
      </c>
      <c r="Y15" s="8">
        <v>0</v>
      </c>
      <c r="Z15" s="8">
        <v>0</v>
      </c>
      <c r="AA15" s="2">
        <v>90</v>
      </c>
      <c r="AB15" s="2">
        <v>0</v>
      </c>
      <c r="AC15" s="2">
        <v>0</v>
      </c>
      <c r="AN15" s="13"/>
      <c r="AO15" s="13"/>
      <c r="AP15" s="13"/>
      <c r="AQ15" s="13"/>
      <c r="AR15" s="13"/>
    </row>
    <row r="16" spans="1:44" x14ac:dyDescent="0.25">
      <c r="A16" s="5">
        <v>1959</v>
      </c>
      <c r="B16" s="2">
        <v>7</v>
      </c>
      <c r="C16" s="2">
        <v>0</v>
      </c>
      <c r="D16" s="2">
        <v>0</v>
      </c>
      <c r="E16" s="4"/>
      <c r="F16" s="8">
        <v>0</v>
      </c>
      <c r="G16" s="8">
        <v>0</v>
      </c>
      <c r="H16" s="8">
        <v>0</v>
      </c>
      <c r="I16" s="4"/>
      <c r="J16" s="8" t="s">
        <v>12</v>
      </c>
      <c r="K16" s="8">
        <v>0</v>
      </c>
      <c r="L16" s="8">
        <v>0</v>
      </c>
      <c r="M16" s="2">
        <v>0</v>
      </c>
      <c r="N16" s="2">
        <v>0</v>
      </c>
      <c r="O16" s="2">
        <v>0</v>
      </c>
      <c r="P16" s="4"/>
      <c r="Q16" s="8">
        <v>0</v>
      </c>
      <c r="R16" s="8">
        <v>0</v>
      </c>
      <c r="S16" s="8">
        <v>0</v>
      </c>
      <c r="T16" s="2" t="s">
        <v>12</v>
      </c>
      <c r="U16" s="2">
        <v>0</v>
      </c>
      <c r="V16" s="2">
        <v>0</v>
      </c>
      <c r="W16" s="4"/>
      <c r="X16" s="8">
        <v>66</v>
      </c>
      <c r="Y16" s="8">
        <v>0</v>
      </c>
      <c r="Z16" s="8">
        <v>0</v>
      </c>
      <c r="AA16" s="2">
        <v>91</v>
      </c>
      <c r="AB16" s="2">
        <v>0</v>
      </c>
      <c r="AC16" s="2">
        <v>0</v>
      </c>
      <c r="AN16" s="13"/>
      <c r="AO16" s="13"/>
      <c r="AP16" s="13"/>
      <c r="AQ16" s="13"/>
      <c r="AR16" s="13"/>
    </row>
    <row r="17" spans="1:44" x14ac:dyDescent="0.25">
      <c r="A17" s="5">
        <v>1960</v>
      </c>
      <c r="B17" s="2">
        <v>7</v>
      </c>
      <c r="C17" s="2">
        <v>0</v>
      </c>
      <c r="D17" s="2">
        <v>0</v>
      </c>
      <c r="E17" s="4"/>
      <c r="F17" s="8">
        <v>0</v>
      </c>
      <c r="G17" s="8">
        <v>0</v>
      </c>
      <c r="H17" s="8">
        <v>0</v>
      </c>
      <c r="I17" s="4"/>
      <c r="J17" s="8" t="s">
        <v>12</v>
      </c>
      <c r="K17" s="8">
        <v>0</v>
      </c>
      <c r="L17" s="8">
        <v>0</v>
      </c>
      <c r="M17" s="2">
        <v>0</v>
      </c>
      <c r="N17" s="2">
        <v>0</v>
      </c>
      <c r="O17" s="2">
        <v>0</v>
      </c>
      <c r="P17" s="4"/>
      <c r="Q17" s="8">
        <v>0</v>
      </c>
      <c r="R17" s="8">
        <v>0</v>
      </c>
      <c r="S17" s="8">
        <v>0</v>
      </c>
      <c r="T17" s="2" t="s">
        <v>12</v>
      </c>
      <c r="U17" s="2">
        <v>0</v>
      </c>
      <c r="V17" s="2">
        <v>0</v>
      </c>
      <c r="W17" s="4"/>
      <c r="X17" s="8">
        <v>67</v>
      </c>
      <c r="Y17" s="8">
        <v>0</v>
      </c>
      <c r="Z17" s="8">
        <v>0</v>
      </c>
      <c r="AA17" s="2">
        <v>92</v>
      </c>
      <c r="AB17" s="2">
        <v>0</v>
      </c>
      <c r="AC17" s="2">
        <v>0</v>
      </c>
      <c r="AN17" s="13"/>
      <c r="AO17" s="13"/>
      <c r="AP17" s="13"/>
      <c r="AQ17" s="13"/>
      <c r="AR17" s="13"/>
    </row>
    <row r="18" spans="1:44" x14ac:dyDescent="0.25">
      <c r="A18" s="5">
        <v>1961</v>
      </c>
      <c r="B18" s="2">
        <v>7</v>
      </c>
      <c r="C18" s="2">
        <v>0</v>
      </c>
      <c r="D18" s="2">
        <v>0</v>
      </c>
      <c r="E18" s="4"/>
      <c r="F18" s="8">
        <v>0</v>
      </c>
      <c r="G18" s="8">
        <v>0</v>
      </c>
      <c r="H18" s="8">
        <v>0</v>
      </c>
      <c r="I18" s="4"/>
      <c r="J18" s="8" t="s">
        <v>12</v>
      </c>
      <c r="K18" s="8">
        <v>0</v>
      </c>
      <c r="L18" s="8">
        <v>0</v>
      </c>
      <c r="M18" s="2">
        <v>0</v>
      </c>
      <c r="N18" s="2">
        <v>0</v>
      </c>
      <c r="O18" s="2">
        <v>0</v>
      </c>
      <c r="P18" s="4"/>
      <c r="Q18" s="8">
        <v>0</v>
      </c>
      <c r="R18" s="8">
        <v>0</v>
      </c>
      <c r="S18" s="8">
        <v>0</v>
      </c>
      <c r="T18" s="2" t="s">
        <v>12</v>
      </c>
      <c r="U18" s="2">
        <v>0</v>
      </c>
      <c r="V18" s="2">
        <v>0</v>
      </c>
      <c r="W18" s="4"/>
      <c r="X18" s="8">
        <v>68</v>
      </c>
      <c r="Y18" s="8">
        <v>0</v>
      </c>
      <c r="Z18" s="8">
        <v>0</v>
      </c>
      <c r="AA18" s="2">
        <v>93</v>
      </c>
      <c r="AB18" s="2">
        <v>0</v>
      </c>
      <c r="AC18" s="2">
        <v>0</v>
      </c>
      <c r="AN18" s="13"/>
      <c r="AO18" s="13"/>
      <c r="AP18" s="13"/>
      <c r="AQ18" s="13"/>
      <c r="AR18" s="13"/>
    </row>
    <row r="19" spans="1:44" x14ac:dyDescent="0.25">
      <c r="A19" s="5">
        <v>1962</v>
      </c>
      <c r="B19" s="2">
        <v>8</v>
      </c>
      <c r="C19" s="2">
        <v>0</v>
      </c>
      <c r="D19" s="2">
        <v>0</v>
      </c>
      <c r="E19" s="4"/>
      <c r="F19" s="8">
        <v>0</v>
      </c>
      <c r="G19" s="8">
        <v>0</v>
      </c>
      <c r="H19" s="8">
        <v>0</v>
      </c>
      <c r="I19" s="4"/>
      <c r="J19" s="8">
        <v>0</v>
      </c>
      <c r="K19" s="8">
        <v>0</v>
      </c>
      <c r="L19" s="8">
        <v>0</v>
      </c>
      <c r="M19" s="2">
        <v>0</v>
      </c>
      <c r="N19" s="2">
        <v>0</v>
      </c>
      <c r="O19" s="2">
        <v>0</v>
      </c>
      <c r="P19" s="4"/>
      <c r="Q19" s="8">
        <v>0</v>
      </c>
      <c r="R19" s="8">
        <v>0</v>
      </c>
      <c r="S19" s="8">
        <v>0</v>
      </c>
      <c r="T19" s="2" t="s">
        <v>12</v>
      </c>
      <c r="U19" s="2">
        <v>0</v>
      </c>
      <c r="V19" s="2">
        <v>0</v>
      </c>
      <c r="W19" s="4"/>
      <c r="X19" s="8">
        <v>68</v>
      </c>
      <c r="Y19" s="8">
        <v>0</v>
      </c>
      <c r="Z19" s="8">
        <v>0</v>
      </c>
      <c r="AA19" s="2">
        <v>93</v>
      </c>
      <c r="AB19" s="2">
        <v>0</v>
      </c>
      <c r="AC19" s="2">
        <v>0</v>
      </c>
    </row>
    <row r="20" spans="1:44" x14ac:dyDescent="0.25">
      <c r="A20" s="5">
        <v>1963</v>
      </c>
      <c r="B20" s="2">
        <v>8</v>
      </c>
      <c r="C20" s="2">
        <v>0</v>
      </c>
      <c r="D20" s="2">
        <v>0</v>
      </c>
      <c r="E20" s="4"/>
      <c r="F20" s="8">
        <v>0</v>
      </c>
      <c r="G20" s="8">
        <v>0</v>
      </c>
      <c r="H20" s="8">
        <v>0</v>
      </c>
      <c r="I20" s="4"/>
      <c r="J20" s="8">
        <v>0</v>
      </c>
      <c r="K20" s="8">
        <v>0</v>
      </c>
      <c r="L20" s="8">
        <v>0</v>
      </c>
      <c r="M20" s="2">
        <v>0</v>
      </c>
      <c r="N20" s="2">
        <v>0</v>
      </c>
      <c r="O20" s="2">
        <v>0</v>
      </c>
      <c r="P20" s="4"/>
      <c r="Q20" s="8">
        <v>0</v>
      </c>
      <c r="R20" s="8">
        <v>0</v>
      </c>
      <c r="S20" s="8">
        <v>0</v>
      </c>
      <c r="T20" s="2" t="s">
        <v>12</v>
      </c>
      <c r="U20" s="2">
        <v>0</v>
      </c>
      <c r="V20" s="2">
        <v>0</v>
      </c>
      <c r="W20" s="4"/>
      <c r="X20" s="8">
        <v>69</v>
      </c>
      <c r="Y20" s="8">
        <v>0</v>
      </c>
      <c r="Z20" s="8">
        <v>0</v>
      </c>
      <c r="AA20" s="2">
        <v>94</v>
      </c>
      <c r="AB20" s="2">
        <v>0</v>
      </c>
      <c r="AC20" s="2">
        <v>0</v>
      </c>
    </row>
    <row r="21" spans="1:44" x14ac:dyDescent="0.25">
      <c r="A21" s="5">
        <v>1964</v>
      </c>
      <c r="B21" s="2">
        <v>8</v>
      </c>
      <c r="C21" s="2">
        <v>0</v>
      </c>
      <c r="D21" s="2">
        <v>0</v>
      </c>
      <c r="E21" s="4"/>
      <c r="F21" s="8">
        <v>0</v>
      </c>
      <c r="G21" s="8">
        <v>0</v>
      </c>
      <c r="H21" s="8">
        <v>0</v>
      </c>
      <c r="I21" s="4"/>
      <c r="J21" s="8">
        <v>0</v>
      </c>
      <c r="K21" s="8">
        <v>0</v>
      </c>
      <c r="L21" s="8">
        <v>0</v>
      </c>
      <c r="M21" s="2">
        <v>0</v>
      </c>
      <c r="N21" s="2">
        <v>0</v>
      </c>
      <c r="O21" s="2">
        <v>0</v>
      </c>
      <c r="P21" s="4"/>
      <c r="Q21" s="8">
        <v>0</v>
      </c>
      <c r="R21" s="8">
        <v>0</v>
      </c>
      <c r="S21" s="8">
        <v>0</v>
      </c>
      <c r="T21" s="2" t="s">
        <v>12</v>
      </c>
      <c r="U21" s="2">
        <v>0</v>
      </c>
      <c r="V21" s="2">
        <v>0</v>
      </c>
      <c r="W21" s="4"/>
      <c r="X21" s="8">
        <v>70</v>
      </c>
      <c r="Y21" s="8">
        <v>0</v>
      </c>
      <c r="Z21" s="8">
        <v>0</v>
      </c>
      <c r="AA21" s="2">
        <v>95</v>
      </c>
      <c r="AB21" s="2">
        <v>0</v>
      </c>
      <c r="AC21" s="2">
        <v>0</v>
      </c>
    </row>
    <row r="22" spans="1:44" x14ac:dyDescent="0.25">
      <c r="A22" s="5">
        <v>1965</v>
      </c>
      <c r="B22" s="2">
        <v>9</v>
      </c>
      <c r="C22" s="2">
        <v>0</v>
      </c>
      <c r="D22" s="2">
        <v>0</v>
      </c>
      <c r="E22" s="4"/>
      <c r="F22" s="8">
        <v>0</v>
      </c>
      <c r="G22" s="8">
        <v>0</v>
      </c>
      <c r="H22" s="8">
        <v>0</v>
      </c>
      <c r="I22" s="4"/>
      <c r="J22" s="8">
        <v>0</v>
      </c>
      <c r="K22" s="8">
        <v>0</v>
      </c>
      <c r="L22" s="8">
        <v>0</v>
      </c>
      <c r="M22" s="2">
        <v>0</v>
      </c>
      <c r="N22" s="2">
        <v>0</v>
      </c>
      <c r="O22" s="2">
        <v>0</v>
      </c>
      <c r="P22" s="4"/>
      <c r="Q22" s="8">
        <v>0</v>
      </c>
      <c r="R22" s="8">
        <v>0</v>
      </c>
      <c r="S22" s="8">
        <v>0</v>
      </c>
      <c r="T22" s="2" t="s">
        <v>12</v>
      </c>
      <c r="U22" s="2">
        <v>0</v>
      </c>
      <c r="V22" s="2">
        <v>0</v>
      </c>
      <c r="W22" s="4"/>
      <c r="X22" s="8">
        <v>71</v>
      </c>
      <c r="Y22" s="8">
        <v>0</v>
      </c>
      <c r="Z22" s="8">
        <v>0</v>
      </c>
      <c r="AA22" s="2">
        <v>96</v>
      </c>
      <c r="AB22" s="2">
        <v>0</v>
      </c>
      <c r="AC22" s="2">
        <v>0</v>
      </c>
    </row>
    <row r="23" spans="1:44" x14ac:dyDescent="0.25">
      <c r="A23" s="5">
        <v>1966</v>
      </c>
      <c r="B23" s="2">
        <v>9</v>
      </c>
      <c r="C23" s="2">
        <v>0</v>
      </c>
      <c r="D23" s="2">
        <v>0</v>
      </c>
      <c r="E23" s="4"/>
      <c r="F23" s="8">
        <v>0</v>
      </c>
      <c r="G23" s="8">
        <v>0</v>
      </c>
      <c r="H23" s="8">
        <v>0</v>
      </c>
      <c r="I23" s="4"/>
      <c r="J23" s="8">
        <v>0</v>
      </c>
      <c r="K23" s="8">
        <v>0</v>
      </c>
      <c r="L23" s="8">
        <v>0</v>
      </c>
      <c r="M23" s="2">
        <v>0</v>
      </c>
      <c r="N23" s="2">
        <v>0</v>
      </c>
      <c r="O23" s="2">
        <v>0</v>
      </c>
      <c r="P23" s="4"/>
      <c r="Q23" s="8">
        <v>0</v>
      </c>
      <c r="R23" s="8">
        <v>0</v>
      </c>
      <c r="S23" s="8">
        <v>0</v>
      </c>
      <c r="T23" s="2" t="s">
        <v>12</v>
      </c>
      <c r="U23" s="2">
        <v>0</v>
      </c>
      <c r="V23" s="2">
        <v>0</v>
      </c>
      <c r="W23" s="4"/>
      <c r="X23" s="8">
        <v>71</v>
      </c>
      <c r="Y23" s="8">
        <v>0</v>
      </c>
      <c r="Z23" s="8">
        <v>0</v>
      </c>
      <c r="AA23" s="2">
        <v>97</v>
      </c>
      <c r="AB23" s="2">
        <v>0</v>
      </c>
      <c r="AC23" s="2">
        <v>0</v>
      </c>
    </row>
    <row r="24" spans="1:44" x14ac:dyDescent="0.25">
      <c r="A24" s="5">
        <v>1967</v>
      </c>
      <c r="B24" s="2">
        <v>9</v>
      </c>
      <c r="C24" s="2">
        <v>0</v>
      </c>
      <c r="D24" s="2">
        <v>0</v>
      </c>
      <c r="E24" s="4"/>
      <c r="F24" s="8">
        <v>0</v>
      </c>
      <c r="G24" s="8">
        <v>0</v>
      </c>
      <c r="H24" s="8">
        <v>0</v>
      </c>
      <c r="I24" s="4"/>
      <c r="J24" s="8">
        <v>0</v>
      </c>
      <c r="K24" s="8">
        <v>0</v>
      </c>
      <c r="L24" s="8">
        <v>0</v>
      </c>
      <c r="M24" s="2" t="s">
        <v>12</v>
      </c>
      <c r="N24" s="2">
        <v>0</v>
      </c>
      <c r="O24" s="2">
        <v>0</v>
      </c>
      <c r="P24" s="4"/>
      <c r="Q24" s="8">
        <v>0</v>
      </c>
      <c r="R24" s="8">
        <v>0</v>
      </c>
      <c r="S24" s="8">
        <v>0</v>
      </c>
      <c r="T24" s="2" t="s">
        <v>12</v>
      </c>
      <c r="U24" s="2">
        <v>0</v>
      </c>
      <c r="V24" s="2">
        <v>0</v>
      </c>
      <c r="W24" s="4"/>
      <c r="X24" s="8">
        <v>72</v>
      </c>
      <c r="Y24" s="8">
        <v>0</v>
      </c>
      <c r="Z24" s="8">
        <v>0</v>
      </c>
      <c r="AA24" s="2">
        <v>98</v>
      </c>
      <c r="AB24" s="2">
        <v>0</v>
      </c>
      <c r="AC24" s="2">
        <v>0</v>
      </c>
    </row>
    <row r="25" spans="1:44" x14ac:dyDescent="0.25">
      <c r="A25" s="5">
        <v>1968</v>
      </c>
      <c r="B25" s="2">
        <v>10</v>
      </c>
      <c r="C25" s="2">
        <v>0</v>
      </c>
      <c r="D25" s="2">
        <v>0</v>
      </c>
      <c r="E25" s="4"/>
      <c r="F25" s="8">
        <v>0</v>
      </c>
      <c r="G25" s="8">
        <v>0</v>
      </c>
      <c r="H25" s="8">
        <v>0</v>
      </c>
      <c r="I25" s="4"/>
      <c r="J25" s="8">
        <v>0</v>
      </c>
      <c r="K25" s="8">
        <v>0</v>
      </c>
      <c r="L25" s="8">
        <v>0</v>
      </c>
      <c r="M25" s="2" t="s">
        <v>12</v>
      </c>
      <c r="N25" s="2">
        <v>0</v>
      </c>
      <c r="O25" s="2">
        <v>0</v>
      </c>
      <c r="P25" s="4"/>
      <c r="Q25" s="8">
        <v>0</v>
      </c>
      <c r="R25" s="8">
        <v>0</v>
      </c>
      <c r="S25" s="8">
        <v>0</v>
      </c>
      <c r="T25" s="2" t="s">
        <v>12</v>
      </c>
      <c r="U25" s="2">
        <v>0</v>
      </c>
      <c r="V25" s="2">
        <v>0</v>
      </c>
      <c r="W25" s="4"/>
      <c r="X25" s="8">
        <v>73</v>
      </c>
      <c r="Y25" s="8">
        <v>0</v>
      </c>
      <c r="Z25" s="8">
        <v>0</v>
      </c>
      <c r="AA25" s="2">
        <v>99</v>
      </c>
      <c r="AB25" s="2">
        <v>0</v>
      </c>
      <c r="AC25" s="2">
        <v>0</v>
      </c>
    </row>
    <row r="26" spans="1:44" x14ac:dyDescent="0.25">
      <c r="A26" s="5">
        <v>1969</v>
      </c>
      <c r="B26" s="2">
        <v>10</v>
      </c>
      <c r="C26" s="2">
        <v>0</v>
      </c>
      <c r="D26" s="2">
        <v>0</v>
      </c>
      <c r="E26" s="4"/>
      <c r="F26" s="8">
        <v>0</v>
      </c>
      <c r="G26" s="8">
        <v>0</v>
      </c>
      <c r="H26" s="8">
        <v>0</v>
      </c>
      <c r="I26" s="4"/>
      <c r="J26" s="8">
        <v>0</v>
      </c>
      <c r="K26" s="8">
        <v>0</v>
      </c>
      <c r="L26" s="8">
        <v>0</v>
      </c>
      <c r="M26" s="2" t="s">
        <v>12</v>
      </c>
      <c r="N26" s="2">
        <v>0</v>
      </c>
      <c r="O26" s="2">
        <v>0</v>
      </c>
      <c r="P26" s="4"/>
      <c r="Q26" s="8">
        <v>0</v>
      </c>
      <c r="R26" s="8">
        <v>0</v>
      </c>
      <c r="S26" s="8">
        <v>0</v>
      </c>
      <c r="T26" s="2" t="s">
        <v>12</v>
      </c>
      <c r="U26" s="2">
        <v>0</v>
      </c>
      <c r="V26" s="2">
        <v>0</v>
      </c>
      <c r="W26" s="4"/>
      <c r="X26" s="8">
        <v>73</v>
      </c>
      <c r="Y26" s="8">
        <v>0</v>
      </c>
      <c r="Z26" s="8">
        <v>0</v>
      </c>
      <c r="AA26" s="2">
        <v>100</v>
      </c>
      <c r="AB26" s="2">
        <v>0</v>
      </c>
      <c r="AC26" s="2">
        <v>0</v>
      </c>
    </row>
    <row r="27" spans="1:44" x14ac:dyDescent="0.25">
      <c r="A27" s="5">
        <v>1970</v>
      </c>
      <c r="B27" s="2">
        <v>10</v>
      </c>
      <c r="C27" s="2">
        <v>0</v>
      </c>
      <c r="D27" s="2">
        <v>0</v>
      </c>
      <c r="E27" s="4"/>
      <c r="F27" s="8">
        <v>0</v>
      </c>
      <c r="G27" s="8">
        <v>0</v>
      </c>
      <c r="H27" s="8">
        <v>0</v>
      </c>
      <c r="I27" s="4"/>
      <c r="J27" s="8">
        <v>0</v>
      </c>
      <c r="K27" s="8">
        <v>0</v>
      </c>
      <c r="L27" s="8">
        <v>0</v>
      </c>
      <c r="M27" s="2" t="s">
        <v>12</v>
      </c>
      <c r="N27" s="2">
        <v>0</v>
      </c>
      <c r="O27" s="2">
        <v>0</v>
      </c>
      <c r="P27" s="4"/>
      <c r="Q27" s="8">
        <v>0</v>
      </c>
      <c r="R27" s="8">
        <v>0</v>
      </c>
      <c r="S27" s="8">
        <v>0</v>
      </c>
      <c r="T27" s="2" t="s">
        <v>12</v>
      </c>
      <c r="U27" s="2">
        <v>0</v>
      </c>
      <c r="V27" s="2">
        <v>0</v>
      </c>
      <c r="W27" s="4"/>
      <c r="X27" s="8">
        <v>74</v>
      </c>
      <c r="Y27" s="8">
        <v>0</v>
      </c>
      <c r="Z27" s="8">
        <v>0</v>
      </c>
      <c r="AA27" s="2">
        <v>101</v>
      </c>
      <c r="AB27" s="2">
        <v>0</v>
      </c>
      <c r="AC27" s="2">
        <v>0</v>
      </c>
    </row>
    <row r="28" spans="1:44" x14ac:dyDescent="0.25">
      <c r="A28" s="5">
        <v>1971</v>
      </c>
      <c r="B28" s="2">
        <v>11</v>
      </c>
      <c r="C28" s="2">
        <v>0</v>
      </c>
      <c r="D28" s="2">
        <v>0</v>
      </c>
      <c r="E28" s="4"/>
      <c r="F28" s="8">
        <v>0</v>
      </c>
      <c r="G28" s="8">
        <v>0</v>
      </c>
      <c r="H28" s="8">
        <v>0</v>
      </c>
      <c r="I28" s="4"/>
      <c r="J28" s="8">
        <v>0</v>
      </c>
      <c r="K28" s="8">
        <v>0</v>
      </c>
      <c r="L28" s="8">
        <v>0</v>
      </c>
      <c r="M28" s="2" t="s">
        <v>12</v>
      </c>
      <c r="N28" s="2">
        <v>0</v>
      </c>
      <c r="O28" s="2">
        <v>0</v>
      </c>
      <c r="P28" s="4"/>
      <c r="Q28" s="8">
        <v>0</v>
      </c>
      <c r="R28" s="8">
        <v>0</v>
      </c>
      <c r="S28" s="8">
        <v>0</v>
      </c>
      <c r="T28" s="2" t="s">
        <v>12</v>
      </c>
      <c r="U28" s="2" t="s">
        <v>12</v>
      </c>
      <c r="V28" s="2">
        <v>0</v>
      </c>
      <c r="W28" s="4"/>
      <c r="X28" s="8">
        <v>75</v>
      </c>
      <c r="Y28" s="8">
        <v>0</v>
      </c>
      <c r="Z28" s="8">
        <v>0</v>
      </c>
      <c r="AA28" s="2">
        <v>102</v>
      </c>
      <c r="AB28" s="2">
        <v>0</v>
      </c>
      <c r="AC28" s="2">
        <v>0</v>
      </c>
    </row>
    <row r="29" spans="1:44" x14ac:dyDescent="0.25">
      <c r="A29" s="5">
        <v>1972</v>
      </c>
      <c r="B29" s="2">
        <v>11</v>
      </c>
      <c r="C29" s="2">
        <v>0</v>
      </c>
      <c r="D29" s="2">
        <v>0</v>
      </c>
      <c r="E29" s="4"/>
      <c r="F29" s="8">
        <v>0</v>
      </c>
      <c r="G29" s="8">
        <v>0</v>
      </c>
      <c r="H29" s="8">
        <v>0</v>
      </c>
      <c r="I29" s="4"/>
      <c r="J29" s="8" t="s">
        <v>12</v>
      </c>
      <c r="K29" s="8">
        <v>0</v>
      </c>
      <c r="L29" s="8">
        <v>0</v>
      </c>
      <c r="M29" s="2" t="s">
        <v>12</v>
      </c>
      <c r="N29" s="2">
        <v>0</v>
      </c>
      <c r="O29" s="2">
        <v>0</v>
      </c>
      <c r="P29" s="4"/>
      <c r="Q29" s="8">
        <v>0</v>
      </c>
      <c r="R29" s="8">
        <v>0</v>
      </c>
      <c r="S29" s="8">
        <v>0</v>
      </c>
      <c r="T29" s="2" t="s">
        <v>12</v>
      </c>
      <c r="U29" s="2" t="s">
        <v>12</v>
      </c>
      <c r="V29" s="2">
        <v>0</v>
      </c>
      <c r="W29" s="4"/>
      <c r="X29" s="8">
        <v>76</v>
      </c>
      <c r="Y29" s="8">
        <v>0</v>
      </c>
      <c r="Z29" s="8">
        <v>0</v>
      </c>
      <c r="AA29" s="2">
        <v>103</v>
      </c>
      <c r="AB29" s="2">
        <v>0</v>
      </c>
      <c r="AC29" s="2">
        <v>0</v>
      </c>
    </row>
    <row r="30" spans="1:44" x14ac:dyDescent="0.25">
      <c r="A30" s="5">
        <v>1973</v>
      </c>
      <c r="B30" s="2">
        <v>12</v>
      </c>
      <c r="C30" s="2">
        <v>0</v>
      </c>
      <c r="D30" s="2">
        <v>0</v>
      </c>
      <c r="E30" s="4"/>
      <c r="F30" s="8">
        <v>0</v>
      </c>
      <c r="G30" s="8" t="s">
        <v>12</v>
      </c>
      <c r="H30" s="8">
        <v>0</v>
      </c>
      <c r="I30" s="4"/>
      <c r="J30" s="8" t="s">
        <v>12</v>
      </c>
      <c r="K30" s="8">
        <v>0</v>
      </c>
      <c r="L30" s="8">
        <v>0</v>
      </c>
      <c r="M30" s="2" t="s">
        <v>12</v>
      </c>
      <c r="N30" s="2">
        <v>0</v>
      </c>
      <c r="O30" s="2">
        <v>0</v>
      </c>
      <c r="P30" s="4"/>
      <c r="Q30" s="8">
        <v>0</v>
      </c>
      <c r="R30" s="8">
        <v>0</v>
      </c>
      <c r="S30" s="8">
        <v>0</v>
      </c>
      <c r="T30" s="2" t="s">
        <v>12</v>
      </c>
      <c r="U30" s="2" t="s">
        <v>12</v>
      </c>
      <c r="V30" s="2">
        <v>0</v>
      </c>
      <c r="W30" s="4"/>
      <c r="X30" s="8">
        <v>77</v>
      </c>
      <c r="Y30" s="8">
        <v>0</v>
      </c>
      <c r="Z30" s="8">
        <v>0</v>
      </c>
      <c r="AA30" s="2">
        <v>104</v>
      </c>
      <c r="AB30" s="2">
        <v>0</v>
      </c>
      <c r="AC30" s="2">
        <v>0</v>
      </c>
    </row>
    <row r="31" spans="1:44" x14ac:dyDescent="0.25">
      <c r="A31" s="5">
        <v>1974</v>
      </c>
      <c r="B31" s="2">
        <v>12</v>
      </c>
      <c r="C31" s="2">
        <v>0</v>
      </c>
      <c r="D31" s="2">
        <v>0</v>
      </c>
      <c r="E31" s="4"/>
      <c r="F31" s="8">
        <v>0</v>
      </c>
      <c r="G31" s="8" t="s">
        <v>12</v>
      </c>
      <c r="H31" s="8">
        <v>0</v>
      </c>
      <c r="I31" s="4"/>
      <c r="J31" s="8" t="s">
        <v>12</v>
      </c>
      <c r="K31" s="8">
        <v>0</v>
      </c>
      <c r="L31" s="8">
        <v>0</v>
      </c>
      <c r="M31" s="2" t="s">
        <v>12</v>
      </c>
      <c r="N31" s="2">
        <v>0</v>
      </c>
      <c r="O31" s="2">
        <v>0</v>
      </c>
      <c r="P31" s="4"/>
      <c r="Q31" s="8">
        <v>0</v>
      </c>
      <c r="R31" s="8">
        <v>0</v>
      </c>
      <c r="S31" s="8">
        <v>0</v>
      </c>
      <c r="T31" s="2" t="s">
        <v>12</v>
      </c>
      <c r="U31" s="2" t="s">
        <v>12</v>
      </c>
      <c r="V31" s="2">
        <v>0</v>
      </c>
      <c r="W31" s="4"/>
      <c r="X31" s="8">
        <v>77</v>
      </c>
      <c r="Y31" s="8">
        <v>0</v>
      </c>
      <c r="Z31" s="8">
        <v>0</v>
      </c>
      <c r="AA31" s="2">
        <v>105</v>
      </c>
      <c r="AB31" s="2">
        <v>0</v>
      </c>
      <c r="AC31" s="2">
        <v>0</v>
      </c>
    </row>
    <row r="32" spans="1:44" x14ac:dyDescent="0.25">
      <c r="A32" s="5">
        <v>1975</v>
      </c>
      <c r="B32" s="2">
        <v>12</v>
      </c>
      <c r="C32" s="2">
        <v>0</v>
      </c>
      <c r="D32" s="2">
        <v>0</v>
      </c>
      <c r="E32" s="4"/>
      <c r="F32" s="8">
        <v>0</v>
      </c>
      <c r="G32" s="8" t="s">
        <v>12</v>
      </c>
      <c r="H32" s="8">
        <v>0</v>
      </c>
      <c r="I32" s="4"/>
      <c r="J32" s="8">
        <v>0</v>
      </c>
      <c r="K32" s="8">
        <v>0</v>
      </c>
      <c r="L32" s="8">
        <v>0</v>
      </c>
      <c r="M32" s="2" t="s">
        <v>12</v>
      </c>
      <c r="N32" s="2">
        <v>0</v>
      </c>
      <c r="O32" s="2">
        <v>0</v>
      </c>
      <c r="P32" s="4"/>
      <c r="Q32" s="8">
        <v>0</v>
      </c>
      <c r="R32" s="8">
        <v>0</v>
      </c>
      <c r="S32" s="8">
        <v>0</v>
      </c>
      <c r="T32" s="2" t="s">
        <v>12</v>
      </c>
      <c r="U32" s="2">
        <v>0</v>
      </c>
      <c r="V32" s="2">
        <v>0</v>
      </c>
      <c r="W32" s="4"/>
      <c r="X32" s="8">
        <v>78</v>
      </c>
      <c r="Y32" s="8">
        <v>0</v>
      </c>
      <c r="Z32" s="8">
        <v>0</v>
      </c>
      <c r="AA32" s="2">
        <v>106</v>
      </c>
      <c r="AB32" s="2">
        <v>0</v>
      </c>
      <c r="AC32" s="2">
        <v>0</v>
      </c>
    </row>
    <row r="33" spans="1:29" x14ac:dyDescent="0.25">
      <c r="A33" s="5">
        <v>1976</v>
      </c>
      <c r="B33" s="2">
        <v>13</v>
      </c>
      <c r="C33" s="2">
        <v>0</v>
      </c>
      <c r="D33" s="2">
        <v>0</v>
      </c>
      <c r="E33" s="4"/>
      <c r="F33" s="8">
        <v>0</v>
      </c>
      <c r="G33" s="8">
        <v>0</v>
      </c>
      <c r="H33" s="8">
        <v>0</v>
      </c>
      <c r="I33" s="4"/>
      <c r="J33" s="8" t="s">
        <v>12</v>
      </c>
      <c r="K33" s="8">
        <v>0</v>
      </c>
      <c r="L33" s="8">
        <v>0</v>
      </c>
      <c r="M33" s="2" t="s">
        <v>12</v>
      </c>
      <c r="N33" s="2">
        <v>0</v>
      </c>
      <c r="O33" s="2">
        <v>0</v>
      </c>
      <c r="P33" s="4"/>
      <c r="Q33" s="8">
        <v>0</v>
      </c>
      <c r="R33" s="8">
        <v>0</v>
      </c>
      <c r="S33" s="8">
        <v>0</v>
      </c>
      <c r="T33" s="2" t="s">
        <v>12</v>
      </c>
      <c r="U33" s="2">
        <v>0</v>
      </c>
      <c r="V33" s="2">
        <v>0</v>
      </c>
      <c r="W33" s="4"/>
      <c r="X33" s="8">
        <v>79</v>
      </c>
      <c r="Y33" s="8">
        <v>0</v>
      </c>
      <c r="Z33" s="8">
        <v>0</v>
      </c>
      <c r="AA33" s="2">
        <v>107</v>
      </c>
      <c r="AB33" s="2">
        <v>0</v>
      </c>
      <c r="AC33" s="2">
        <v>0</v>
      </c>
    </row>
    <row r="34" spans="1:29" x14ac:dyDescent="0.25">
      <c r="A34" s="5">
        <v>1977</v>
      </c>
      <c r="B34" s="2">
        <v>13</v>
      </c>
      <c r="C34" s="2">
        <v>0</v>
      </c>
      <c r="D34" s="2">
        <v>0</v>
      </c>
      <c r="E34" s="4"/>
      <c r="F34" s="8">
        <v>0</v>
      </c>
      <c r="G34" s="8">
        <v>0</v>
      </c>
      <c r="H34" s="8">
        <v>0</v>
      </c>
      <c r="I34" s="4"/>
      <c r="J34" s="8">
        <v>0</v>
      </c>
      <c r="K34" s="8">
        <v>0</v>
      </c>
      <c r="L34" s="8">
        <v>0</v>
      </c>
      <c r="M34" s="2" t="s">
        <v>12</v>
      </c>
      <c r="N34" s="2">
        <v>0</v>
      </c>
      <c r="O34" s="2">
        <v>0</v>
      </c>
      <c r="P34" s="4"/>
      <c r="Q34" s="8">
        <v>0</v>
      </c>
      <c r="R34" s="8">
        <v>0</v>
      </c>
      <c r="S34" s="8">
        <v>0</v>
      </c>
      <c r="T34" s="2" t="s">
        <v>12</v>
      </c>
      <c r="U34" s="2">
        <v>0</v>
      </c>
      <c r="V34" s="2">
        <v>0</v>
      </c>
      <c r="W34" s="4"/>
      <c r="X34" s="8">
        <v>80</v>
      </c>
      <c r="Y34" s="8">
        <v>0</v>
      </c>
      <c r="Z34" s="8">
        <v>0</v>
      </c>
      <c r="AA34" s="2">
        <v>108</v>
      </c>
      <c r="AB34" s="2">
        <v>0</v>
      </c>
      <c r="AC34" s="2">
        <v>0</v>
      </c>
    </row>
    <row r="35" spans="1:29" x14ac:dyDescent="0.25">
      <c r="A35" s="5">
        <v>1978</v>
      </c>
      <c r="B35" s="2">
        <v>14</v>
      </c>
      <c r="C35" s="2">
        <v>123</v>
      </c>
      <c r="D35" s="2">
        <v>0</v>
      </c>
      <c r="E35" s="4"/>
      <c r="F35" s="8">
        <v>0</v>
      </c>
      <c r="G35" s="8" t="s">
        <v>12</v>
      </c>
      <c r="H35" s="8">
        <v>0</v>
      </c>
      <c r="I35" s="4"/>
      <c r="J35" s="8" t="s">
        <v>12</v>
      </c>
      <c r="K35" s="8">
        <v>22</v>
      </c>
      <c r="L35" s="8">
        <v>0</v>
      </c>
      <c r="M35" s="2" t="s">
        <v>12</v>
      </c>
      <c r="N35" s="2">
        <v>31</v>
      </c>
      <c r="O35" s="2">
        <v>0</v>
      </c>
      <c r="P35" s="4"/>
      <c r="Q35" s="8">
        <v>0</v>
      </c>
      <c r="R35" s="8" t="s">
        <v>12</v>
      </c>
      <c r="S35" s="8">
        <v>0</v>
      </c>
      <c r="T35" s="2" t="s">
        <v>12</v>
      </c>
      <c r="U35" s="2" t="s">
        <v>12</v>
      </c>
      <c r="V35" s="2">
        <v>0</v>
      </c>
      <c r="W35" s="4"/>
      <c r="X35" s="8">
        <v>80</v>
      </c>
      <c r="Y35" s="8">
        <v>43</v>
      </c>
      <c r="Z35" s="8">
        <v>0</v>
      </c>
      <c r="AA35" s="2">
        <v>109</v>
      </c>
      <c r="AB35" s="2">
        <v>80</v>
      </c>
      <c r="AC35" s="2">
        <v>0</v>
      </c>
    </row>
    <row r="36" spans="1:29" x14ac:dyDescent="0.25">
      <c r="A36" s="5">
        <v>1979</v>
      </c>
      <c r="B36" s="2">
        <v>14</v>
      </c>
      <c r="C36" s="2">
        <v>128</v>
      </c>
      <c r="D36" s="2">
        <v>0</v>
      </c>
      <c r="E36" s="4"/>
      <c r="F36" s="8">
        <v>0</v>
      </c>
      <c r="G36" s="8">
        <v>0</v>
      </c>
      <c r="H36" s="8">
        <v>0</v>
      </c>
      <c r="I36" s="4"/>
      <c r="J36" s="8" t="s">
        <v>12</v>
      </c>
      <c r="K36" s="8">
        <v>23</v>
      </c>
      <c r="L36" s="8">
        <v>0</v>
      </c>
      <c r="M36" s="2" t="s">
        <v>12</v>
      </c>
      <c r="N36" s="2">
        <v>32</v>
      </c>
      <c r="O36" s="2">
        <v>0</v>
      </c>
      <c r="P36" s="4"/>
      <c r="Q36" s="8">
        <v>0</v>
      </c>
      <c r="R36" s="8" t="s">
        <v>12</v>
      </c>
      <c r="S36" s="8">
        <v>0</v>
      </c>
      <c r="T36" s="2" t="s">
        <v>12</v>
      </c>
      <c r="U36" s="2" t="s">
        <v>12</v>
      </c>
      <c r="V36" s="2">
        <v>0</v>
      </c>
      <c r="W36" s="4"/>
      <c r="X36" s="8">
        <v>81</v>
      </c>
      <c r="Y36" s="8">
        <v>46</v>
      </c>
      <c r="Z36" s="8" t="s">
        <v>12</v>
      </c>
      <c r="AA36" s="2">
        <v>110</v>
      </c>
      <c r="AB36" s="2">
        <v>85</v>
      </c>
      <c r="AC36" s="2">
        <v>0</v>
      </c>
    </row>
    <row r="37" spans="1:29" x14ac:dyDescent="0.25">
      <c r="A37" s="5">
        <v>1980</v>
      </c>
      <c r="B37" s="2">
        <v>15</v>
      </c>
      <c r="C37" s="2">
        <v>133</v>
      </c>
      <c r="D37" s="2" t="s">
        <v>12</v>
      </c>
      <c r="E37" s="4"/>
      <c r="F37" s="8">
        <v>0</v>
      </c>
      <c r="G37" s="8">
        <v>0</v>
      </c>
      <c r="H37" s="8">
        <v>0</v>
      </c>
      <c r="I37" s="4"/>
      <c r="J37" s="8" t="s">
        <v>12</v>
      </c>
      <c r="K37" s="8">
        <v>24</v>
      </c>
      <c r="L37" s="8" t="s">
        <v>12</v>
      </c>
      <c r="M37" s="2" t="s">
        <v>12</v>
      </c>
      <c r="N37" s="2">
        <v>33</v>
      </c>
      <c r="O37" s="2">
        <v>0</v>
      </c>
      <c r="P37" s="4"/>
      <c r="Q37" s="8">
        <v>0</v>
      </c>
      <c r="R37" s="8" t="s">
        <v>12</v>
      </c>
      <c r="S37" s="8">
        <v>0</v>
      </c>
      <c r="T37" s="2" t="s">
        <v>12</v>
      </c>
      <c r="U37" s="2" t="s">
        <v>12</v>
      </c>
      <c r="V37" s="2">
        <v>0</v>
      </c>
      <c r="W37" s="4"/>
      <c r="X37" s="8">
        <v>82</v>
      </c>
      <c r="Y37" s="8">
        <v>49</v>
      </c>
      <c r="Z37" s="8">
        <v>0</v>
      </c>
      <c r="AA37" s="2">
        <v>111</v>
      </c>
      <c r="AB37" s="2">
        <v>89</v>
      </c>
      <c r="AC37" s="2" t="s">
        <v>12</v>
      </c>
    </row>
    <row r="38" spans="1:29" x14ac:dyDescent="0.25">
      <c r="A38" s="5">
        <v>1981</v>
      </c>
      <c r="B38" s="2">
        <v>15</v>
      </c>
      <c r="C38" s="2">
        <v>139</v>
      </c>
      <c r="D38" s="2" t="s">
        <v>12</v>
      </c>
      <c r="E38" s="4"/>
      <c r="F38" s="8">
        <v>0</v>
      </c>
      <c r="G38" s="8">
        <v>0</v>
      </c>
      <c r="H38" s="8" t="s">
        <v>12</v>
      </c>
      <c r="I38" s="4"/>
      <c r="J38" s="8" t="s">
        <v>12</v>
      </c>
      <c r="K38" s="8">
        <v>26</v>
      </c>
      <c r="L38" s="8" t="s">
        <v>12</v>
      </c>
      <c r="M38" s="2" t="s">
        <v>12</v>
      </c>
      <c r="N38" s="2">
        <v>34</v>
      </c>
      <c r="O38" s="2" t="s">
        <v>12</v>
      </c>
      <c r="P38" s="4"/>
      <c r="Q38" s="8">
        <v>0</v>
      </c>
      <c r="R38" s="8" t="s">
        <v>12</v>
      </c>
      <c r="S38" s="8">
        <v>0</v>
      </c>
      <c r="T38" s="2" t="s">
        <v>12</v>
      </c>
      <c r="U38" s="2" t="s">
        <v>12</v>
      </c>
      <c r="V38" s="2">
        <v>0</v>
      </c>
      <c r="W38" s="4"/>
      <c r="X38" s="8">
        <v>83</v>
      </c>
      <c r="Y38" s="8">
        <v>52</v>
      </c>
      <c r="Z38" s="8" t="s">
        <v>12</v>
      </c>
      <c r="AA38" s="2">
        <v>112</v>
      </c>
      <c r="AB38" s="2">
        <v>94</v>
      </c>
      <c r="AC38" s="2" t="s">
        <v>12</v>
      </c>
    </row>
    <row r="39" spans="1:29" x14ac:dyDescent="0.25">
      <c r="A39" s="5">
        <v>1982</v>
      </c>
      <c r="B39" s="2">
        <v>16</v>
      </c>
      <c r="C39" s="2">
        <v>145</v>
      </c>
      <c r="D39" s="2" t="s">
        <v>12</v>
      </c>
      <c r="E39" s="4"/>
      <c r="F39" s="8">
        <v>0</v>
      </c>
      <c r="G39" s="8" t="s">
        <v>12</v>
      </c>
      <c r="H39" s="8" t="s">
        <v>12</v>
      </c>
      <c r="I39" s="4"/>
      <c r="J39" s="8" t="s">
        <v>12</v>
      </c>
      <c r="K39" s="8">
        <v>27</v>
      </c>
      <c r="L39" s="8" t="s">
        <v>12</v>
      </c>
      <c r="M39" s="2" t="s">
        <v>12</v>
      </c>
      <c r="N39" s="2">
        <v>35</v>
      </c>
      <c r="O39" s="2" t="s">
        <v>12</v>
      </c>
      <c r="P39" s="4"/>
      <c r="Q39" s="8">
        <v>0</v>
      </c>
      <c r="R39" s="8" t="s">
        <v>12</v>
      </c>
      <c r="S39" s="8" t="s">
        <v>12</v>
      </c>
      <c r="T39" s="2" t="s">
        <v>12</v>
      </c>
      <c r="U39" s="2" t="s">
        <v>12</v>
      </c>
      <c r="V39" s="2">
        <v>0</v>
      </c>
      <c r="W39" s="4"/>
      <c r="X39" s="8">
        <v>84</v>
      </c>
      <c r="Y39" s="8">
        <v>55</v>
      </c>
      <c r="Z39" s="8" t="s">
        <v>12</v>
      </c>
      <c r="AA39" s="2">
        <v>113</v>
      </c>
      <c r="AB39" s="2">
        <v>98</v>
      </c>
      <c r="AC39" s="2" t="s">
        <v>12</v>
      </c>
    </row>
    <row r="40" spans="1:29" x14ac:dyDescent="0.25">
      <c r="A40" s="5">
        <v>1983</v>
      </c>
      <c r="B40" s="2">
        <v>17</v>
      </c>
      <c r="C40" s="2">
        <v>151</v>
      </c>
      <c r="D40" s="2" t="s">
        <v>12</v>
      </c>
      <c r="E40" s="4"/>
      <c r="F40" s="8">
        <v>0</v>
      </c>
      <c r="G40" s="8" t="s">
        <v>12</v>
      </c>
      <c r="H40" s="8" t="s">
        <v>12</v>
      </c>
      <c r="I40" s="4"/>
      <c r="J40" s="8" t="s">
        <v>12</v>
      </c>
      <c r="K40" s="8">
        <v>29</v>
      </c>
      <c r="L40" s="8" t="s">
        <v>12</v>
      </c>
      <c r="M40" s="2" t="s">
        <v>12</v>
      </c>
      <c r="N40" s="2">
        <v>37</v>
      </c>
      <c r="O40" s="2" t="s">
        <v>12</v>
      </c>
      <c r="P40" s="4"/>
      <c r="Q40" s="8">
        <v>0</v>
      </c>
      <c r="R40" s="8" t="s">
        <v>12</v>
      </c>
      <c r="S40" s="8" t="s">
        <v>12</v>
      </c>
      <c r="T40" s="2" t="s">
        <v>12</v>
      </c>
      <c r="U40" s="2" t="s">
        <v>12</v>
      </c>
      <c r="V40" s="2" t="s">
        <v>12</v>
      </c>
      <c r="W40" s="4"/>
      <c r="X40" s="8">
        <v>85</v>
      </c>
      <c r="Y40" s="8">
        <v>59</v>
      </c>
      <c r="Z40" s="8" t="s">
        <v>12</v>
      </c>
      <c r="AA40" s="2">
        <v>114</v>
      </c>
      <c r="AB40" s="2">
        <v>103</v>
      </c>
      <c r="AC40" s="2">
        <v>0</v>
      </c>
    </row>
    <row r="41" spans="1:29" x14ac:dyDescent="0.25">
      <c r="A41" s="5">
        <v>1984</v>
      </c>
      <c r="B41" s="2">
        <v>17</v>
      </c>
      <c r="C41" s="2">
        <v>157</v>
      </c>
      <c r="D41" s="2">
        <v>0</v>
      </c>
      <c r="E41" s="4"/>
      <c r="F41" s="8">
        <v>0</v>
      </c>
      <c r="G41" s="8" t="s">
        <v>12</v>
      </c>
      <c r="H41" s="8" t="s">
        <v>12</v>
      </c>
      <c r="I41" s="4"/>
      <c r="J41" s="8" t="s">
        <v>12</v>
      </c>
      <c r="K41" s="8">
        <v>31</v>
      </c>
      <c r="L41" s="8" t="s">
        <v>12</v>
      </c>
      <c r="M41" s="2" t="s">
        <v>12</v>
      </c>
      <c r="N41" s="2">
        <v>38</v>
      </c>
      <c r="O41" s="2">
        <v>0</v>
      </c>
      <c r="P41" s="4"/>
      <c r="Q41" s="8">
        <v>0</v>
      </c>
      <c r="R41" s="8" t="s">
        <v>12</v>
      </c>
      <c r="S41" s="8">
        <v>0</v>
      </c>
      <c r="T41" s="2" t="s">
        <v>12</v>
      </c>
      <c r="U41" s="2" t="s">
        <v>12</v>
      </c>
      <c r="V41" s="2">
        <v>0</v>
      </c>
      <c r="W41" s="4"/>
      <c r="X41" s="8">
        <v>86</v>
      </c>
      <c r="Y41" s="8">
        <v>63</v>
      </c>
      <c r="Z41" s="8">
        <v>0</v>
      </c>
      <c r="AA41" s="2">
        <v>116</v>
      </c>
      <c r="AB41" s="2">
        <v>109</v>
      </c>
      <c r="AC41" s="2">
        <v>0</v>
      </c>
    </row>
    <row r="42" spans="1:29" x14ac:dyDescent="0.25">
      <c r="A42" s="5">
        <v>1985</v>
      </c>
      <c r="B42" s="2">
        <v>18</v>
      </c>
      <c r="C42" s="2">
        <v>164</v>
      </c>
      <c r="D42" s="2">
        <v>0</v>
      </c>
      <c r="E42" s="4"/>
      <c r="F42" s="8">
        <v>0</v>
      </c>
      <c r="G42" s="8">
        <v>0</v>
      </c>
      <c r="H42" s="8">
        <v>0</v>
      </c>
      <c r="I42" s="4"/>
      <c r="J42" s="8" t="s">
        <v>12</v>
      </c>
      <c r="K42" s="8">
        <v>33</v>
      </c>
      <c r="L42" s="8" t="s">
        <v>12</v>
      </c>
      <c r="M42" s="2" t="s">
        <v>12</v>
      </c>
      <c r="N42" s="2">
        <v>40</v>
      </c>
      <c r="O42" s="2" t="s">
        <v>12</v>
      </c>
      <c r="P42" s="4"/>
      <c r="Q42" s="8">
        <v>0</v>
      </c>
      <c r="R42" s="8" t="s">
        <v>12</v>
      </c>
      <c r="S42" s="8">
        <v>0</v>
      </c>
      <c r="T42" s="2" t="s">
        <v>12</v>
      </c>
      <c r="U42" s="2" t="s">
        <v>12</v>
      </c>
      <c r="V42" s="2">
        <v>0</v>
      </c>
      <c r="W42" s="4"/>
      <c r="X42" s="8">
        <v>86</v>
      </c>
      <c r="Y42" s="8">
        <v>67</v>
      </c>
      <c r="Z42" s="8">
        <v>0</v>
      </c>
      <c r="AA42" s="2">
        <v>117</v>
      </c>
      <c r="AB42" s="2">
        <v>114</v>
      </c>
      <c r="AC42" s="2">
        <v>0</v>
      </c>
    </row>
    <row r="43" spans="1:29" x14ac:dyDescent="0.25">
      <c r="A43" s="5">
        <v>1986</v>
      </c>
      <c r="B43" s="2">
        <v>19</v>
      </c>
      <c r="C43" s="2">
        <v>170</v>
      </c>
      <c r="D43" s="2">
        <v>0</v>
      </c>
      <c r="E43" s="4"/>
      <c r="F43" s="8">
        <v>0</v>
      </c>
      <c r="G43" s="8">
        <v>0</v>
      </c>
      <c r="H43" s="8" t="s">
        <v>12</v>
      </c>
      <c r="I43" s="4"/>
      <c r="J43" s="8" t="s">
        <v>12</v>
      </c>
      <c r="K43" s="8">
        <v>35</v>
      </c>
      <c r="L43" s="8" t="s">
        <v>12</v>
      </c>
      <c r="M43" s="2" t="s">
        <v>12</v>
      </c>
      <c r="N43" s="2">
        <v>41</v>
      </c>
      <c r="O43" s="2">
        <v>0</v>
      </c>
      <c r="P43" s="4"/>
      <c r="Q43" s="8">
        <v>0</v>
      </c>
      <c r="R43" s="8" t="s">
        <v>12</v>
      </c>
      <c r="S43" s="8" t="s">
        <v>12</v>
      </c>
      <c r="T43" s="2" t="s">
        <v>12</v>
      </c>
      <c r="U43" s="2" t="s">
        <v>12</v>
      </c>
      <c r="V43" s="2" t="s">
        <v>12</v>
      </c>
      <c r="W43" s="4"/>
      <c r="X43" s="8">
        <v>87</v>
      </c>
      <c r="Y43" s="8">
        <v>71</v>
      </c>
      <c r="Z43" s="8" t="s">
        <v>12</v>
      </c>
      <c r="AA43" s="2">
        <v>118</v>
      </c>
      <c r="AB43" s="2">
        <v>120</v>
      </c>
      <c r="AC43" s="2">
        <v>0</v>
      </c>
    </row>
    <row r="44" spans="1:29" x14ac:dyDescent="0.25">
      <c r="A44" s="5">
        <v>1987</v>
      </c>
      <c r="B44" s="2">
        <v>19</v>
      </c>
      <c r="C44" s="2">
        <v>178</v>
      </c>
      <c r="D44" s="2" t="s">
        <v>12</v>
      </c>
      <c r="E44" s="4"/>
      <c r="F44" s="8">
        <v>0</v>
      </c>
      <c r="G44" s="8">
        <v>0</v>
      </c>
      <c r="H44" s="8">
        <v>0</v>
      </c>
      <c r="I44" s="4"/>
      <c r="J44" s="8" t="s">
        <v>12</v>
      </c>
      <c r="K44" s="8">
        <v>37</v>
      </c>
      <c r="L44" s="8">
        <v>0</v>
      </c>
      <c r="M44" s="2" t="s">
        <v>12</v>
      </c>
      <c r="N44" s="2">
        <v>43</v>
      </c>
      <c r="O44" s="2" t="s">
        <v>12</v>
      </c>
      <c r="P44" s="4"/>
      <c r="Q44" s="8" t="s">
        <v>12</v>
      </c>
      <c r="R44" s="8" t="s">
        <v>12</v>
      </c>
      <c r="S44" s="8" t="s">
        <v>12</v>
      </c>
      <c r="T44" s="2" t="s">
        <v>12</v>
      </c>
      <c r="U44" s="2" t="s">
        <v>12</v>
      </c>
      <c r="V44" s="2" t="s">
        <v>12</v>
      </c>
      <c r="W44" s="4"/>
      <c r="X44" s="8">
        <v>88</v>
      </c>
      <c r="Y44" s="8">
        <v>76</v>
      </c>
      <c r="Z44" s="8">
        <v>0</v>
      </c>
      <c r="AA44" s="2">
        <v>119</v>
      </c>
      <c r="AB44" s="2">
        <v>126</v>
      </c>
      <c r="AC44" s="2">
        <v>0</v>
      </c>
    </row>
    <row r="45" spans="1:29" x14ac:dyDescent="0.25">
      <c r="A45" s="5">
        <v>1988</v>
      </c>
      <c r="B45" s="2">
        <v>20</v>
      </c>
      <c r="C45" s="2">
        <v>185</v>
      </c>
      <c r="D45" s="2">
        <v>0</v>
      </c>
      <c r="E45" s="4"/>
      <c r="F45" s="8">
        <v>0</v>
      </c>
      <c r="G45" s="8">
        <v>0</v>
      </c>
      <c r="H45" s="8">
        <v>0</v>
      </c>
      <c r="I45" s="4"/>
      <c r="J45" s="8" t="s">
        <v>12</v>
      </c>
      <c r="K45" s="8">
        <v>39</v>
      </c>
      <c r="L45" s="8">
        <v>0</v>
      </c>
      <c r="M45" s="2" t="s">
        <v>12</v>
      </c>
      <c r="N45" s="2">
        <v>44</v>
      </c>
      <c r="O45" s="2">
        <v>0</v>
      </c>
      <c r="P45" s="4"/>
      <c r="Q45" s="8">
        <v>0</v>
      </c>
      <c r="R45" s="8" t="s">
        <v>12</v>
      </c>
      <c r="S45" s="8" t="s">
        <v>12</v>
      </c>
      <c r="T45" s="2" t="s">
        <v>12</v>
      </c>
      <c r="U45" s="2" t="s">
        <v>12</v>
      </c>
      <c r="V45" s="2">
        <v>0</v>
      </c>
      <c r="W45" s="4"/>
      <c r="X45" s="8">
        <v>89</v>
      </c>
      <c r="Y45" s="8">
        <v>81</v>
      </c>
      <c r="Z45" s="8">
        <v>0</v>
      </c>
      <c r="AA45" s="2">
        <v>120</v>
      </c>
      <c r="AB45" s="2">
        <v>133</v>
      </c>
      <c r="AC45" s="2">
        <v>0</v>
      </c>
    </row>
    <row r="46" spans="1:29" x14ac:dyDescent="0.25">
      <c r="A46" s="5">
        <v>1989</v>
      </c>
      <c r="B46" s="2">
        <v>21</v>
      </c>
      <c r="C46" s="2">
        <v>193</v>
      </c>
      <c r="D46" s="2">
        <v>0</v>
      </c>
      <c r="E46" s="4"/>
      <c r="F46" s="8">
        <v>0</v>
      </c>
      <c r="G46" s="8" t="s">
        <v>12</v>
      </c>
      <c r="H46" s="8">
        <v>0</v>
      </c>
      <c r="I46" s="4"/>
      <c r="J46" s="8" t="s">
        <v>12</v>
      </c>
      <c r="K46" s="8">
        <v>41</v>
      </c>
      <c r="L46" s="8">
        <v>0</v>
      </c>
      <c r="M46" s="2" t="s">
        <v>12</v>
      </c>
      <c r="N46" s="2">
        <v>46</v>
      </c>
      <c r="O46" s="2">
        <v>0</v>
      </c>
      <c r="P46" s="4"/>
      <c r="Q46" s="8">
        <v>0</v>
      </c>
      <c r="R46" s="8" t="s">
        <v>12</v>
      </c>
      <c r="S46" s="8" t="s">
        <v>12</v>
      </c>
      <c r="T46" s="2" t="s">
        <v>12</v>
      </c>
      <c r="U46" s="2" t="s">
        <v>12</v>
      </c>
      <c r="V46" s="2" t="s">
        <v>12</v>
      </c>
      <c r="W46" s="4"/>
      <c r="X46" s="8">
        <v>90</v>
      </c>
      <c r="Y46" s="8">
        <v>87</v>
      </c>
      <c r="Z46" s="8">
        <v>0</v>
      </c>
      <c r="AA46" s="2">
        <v>121</v>
      </c>
      <c r="AB46" s="2">
        <v>140</v>
      </c>
      <c r="AC46" s="2">
        <v>0</v>
      </c>
    </row>
    <row r="47" spans="1:29" x14ac:dyDescent="0.25">
      <c r="A47" s="5">
        <v>1990</v>
      </c>
      <c r="B47" s="2">
        <v>21</v>
      </c>
      <c r="C47" s="2">
        <v>201</v>
      </c>
      <c r="D47" s="2">
        <v>0</v>
      </c>
      <c r="E47" s="4"/>
      <c r="F47" s="8">
        <v>0</v>
      </c>
      <c r="G47" s="8" t="s">
        <v>12</v>
      </c>
      <c r="H47" s="8" t="s">
        <v>12</v>
      </c>
      <c r="I47" s="4"/>
      <c r="J47" s="8" t="s">
        <v>12</v>
      </c>
      <c r="K47" s="8">
        <v>44</v>
      </c>
      <c r="L47" s="8" t="s">
        <v>12</v>
      </c>
      <c r="M47" s="2" t="s">
        <v>12</v>
      </c>
      <c r="N47" s="2">
        <v>48</v>
      </c>
      <c r="O47" s="2">
        <v>0</v>
      </c>
      <c r="P47" s="4"/>
      <c r="Q47" s="8" t="s">
        <v>12</v>
      </c>
      <c r="R47" s="8" t="s">
        <v>12</v>
      </c>
      <c r="S47" s="8" t="s">
        <v>12</v>
      </c>
      <c r="T47" s="2" t="s">
        <v>12</v>
      </c>
      <c r="U47" s="2" t="s">
        <v>12</v>
      </c>
      <c r="V47" s="2" t="s">
        <v>12</v>
      </c>
      <c r="W47" s="4"/>
      <c r="X47" s="8">
        <v>91</v>
      </c>
      <c r="Y47" s="8">
        <v>92</v>
      </c>
      <c r="Z47" s="8">
        <v>0</v>
      </c>
      <c r="AA47" s="2">
        <v>122</v>
      </c>
      <c r="AB47" s="2">
        <v>147</v>
      </c>
      <c r="AC47" s="2">
        <v>0</v>
      </c>
    </row>
    <row r="48" spans="1:29" x14ac:dyDescent="0.25">
      <c r="A48" s="5">
        <v>1991</v>
      </c>
      <c r="B48" s="2">
        <v>22</v>
      </c>
      <c r="C48" s="2">
        <v>209</v>
      </c>
      <c r="D48" s="2">
        <v>0</v>
      </c>
      <c r="E48" s="4"/>
      <c r="F48" s="8">
        <v>0</v>
      </c>
      <c r="G48" s="8">
        <v>7</v>
      </c>
      <c r="H48" s="8" t="s">
        <v>12</v>
      </c>
      <c r="I48" s="4"/>
      <c r="J48" s="8" t="s">
        <v>12</v>
      </c>
      <c r="K48" s="8">
        <v>46</v>
      </c>
      <c r="L48" s="8" t="s">
        <v>12</v>
      </c>
      <c r="M48" s="2" t="s">
        <v>12</v>
      </c>
      <c r="N48" s="2">
        <v>49</v>
      </c>
      <c r="O48" s="2">
        <v>0</v>
      </c>
      <c r="P48" s="4"/>
      <c r="Q48" s="8" t="s">
        <v>12</v>
      </c>
      <c r="R48" s="8">
        <v>5</v>
      </c>
      <c r="S48" s="8" t="s">
        <v>12</v>
      </c>
      <c r="T48" s="2" t="s">
        <v>12</v>
      </c>
      <c r="U48" s="2" t="s">
        <v>12</v>
      </c>
      <c r="V48" s="2">
        <v>0</v>
      </c>
      <c r="W48" s="4"/>
      <c r="X48" s="8">
        <v>92</v>
      </c>
      <c r="Y48" s="8">
        <v>98</v>
      </c>
      <c r="Z48" s="8">
        <v>0</v>
      </c>
      <c r="AA48" s="2">
        <v>124</v>
      </c>
      <c r="AB48" s="2">
        <v>154</v>
      </c>
      <c r="AC48" s="2">
        <v>0</v>
      </c>
    </row>
    <row r="49" spans="1:29" x14ac:dyDescent="0.25">
      <c r="A49" s="5">
        <v>1992</v>
      </c>
      <c r="B49" s="2">
        <v>23</v>
      </c>
      <c r="C49" s="2">
        <v>218</v>
      </c>
      <c r="D49" s="2">
        <v>0</v>
      </c>
      <c r="E49" s="4"/>
      <c r="F49" s="8">
        <v>0</v>
      </c>
      <c r="G49" s="8">
        <v>12</v>
      </c>
      <c r="H49" s="8" t="s">
        <v>12</v>
      </c>
      <c r="I49" s="4"/>
      <c r="J49" s="8" t="s">
        <v>12</v>
      </c>
      <c r="K49" s="8">
        <v>49</v>
      </c>
      <c r="L49" s="8">
        <v>0</v>
      </c>
      <c r="M49" s="2" t="s">
        <v>12</v>
      </c>
      <c r="N49" s="2">
        <v>51</v>
      </c>
      <c r="O49" s="2">
        <v>0</v>
      </c>
      <c r="P49" s="4"/>
      <c r="Q49" s="8" t="s">
        <v>12</v>
      </c>
      <c r="R49" s="8">
        <v>5</v>
      </c>
      <c r="S49" s="8">
        <v>0</v>
      </c>
      <c r="T49" s="2" t="s">
        <v>12</v>
      </c>
      <c r="U49" s="2" t="s">
        <v>12</v>
      </c>
      <c r="V49" s="2">
        <v>0</v>
      </c>
      <c r="W49" s="4"/>
      <c r="X49" s="8">
        <v>93</v>
      </c>
      <c r="Y49" s="8">
        <v>105</v>
      </c>
      <c r="Z49" s="8">
        <v>0</v>
      </c>
      <c r="AA49" s="2">
        <v>125</v>
      </c>
      <c r="AB49" s="2">
        <v>162</v>
      </c>
      <c r="AC49" s="2">
        <v>0</v>
      </c>
    </row>
    <row r="50" spans="1:29" x14ac:dyDescent="0.25">
      <c r="A50" s="5">
        <v>1993</v>
      </c>
      <c r="B50" s="2">
        <v>22</v>
      </c>
      <c r="C50" s="2">
        <v>205</v>
      </c>
      <c r="D50" s="2">
        <v>10</v>
      </c>
      <c r="E50" s="4"/>
      <c r="F50" s="8">
        <v>0</v>
      </c>
      <c r="G50" s="8">
        <v>16</v>
      </c>
      <c r="H50" s="8" t="s">
        <v>12</v>
      </c>
      <c r="I50" s="4"/>
      <c r="J50" s="8" t="s">
        <v>12</v>
      </c>
      <c r="K50" s="8">
        <v>45</v>
      </c>
      <c r="L50" s="8">
        <v>8</v>
      </c>
      <c r="M50" s="2" t="s">
        <v>12</v>
      </c>
      <c r="N50" s="2">
        <v>41</v>
      </c>
      <c r="O50" s="2">
        <v>15</v>
      </c>
      <c r="P50" s="4"/>
      <c r="Q50" s="8" t="s">
        <v>12</v>
      </c>
      <c r="R50" s="8">
        <v>6</v>
      </c>
      <c r="S50" s="8">
        <v>0</v>
      </c>
      <c r="T50" s="2" t="s">
        <v>12</v>
      </c>
      <c r="U50" s="2">
        <v>6</v>
      </c>
      <c r="V50" s="2" t="s">
        <v>12</v>
      </c>
      <c r="W50" s="4"/>
      <c r="X50" s="8">
        <v>102</v>
      </c>
      <c r="Y50" s="8">
        <v>124</v>
      </c>
      <c r="Z50" s="8">
        <v>12</v>
      </c>
      <c r="AA50" s="2">
        <v>127</v>
      </c>
      <c r="AB50" s="2">
        <v>163</v>
      </c>
      <c r="AC50" s="2">
        <v>15</v>
      </c>
    </row>
    <row r="51" spans="1:29" x14ac:dyDescent="0.25">
      <c r="A51" s="5">
        <v>1994</v>
      </c>
      <c r="B51" s="2">
        <v>31</v>
      </c>
      <c r="C51" s="2">
        <v>233</v>
      </c>
      <c r="D51" s="2">
        <v>18</v>
      </c>
      <c r="E51" s="4"/>
      <c r="F51" s="8">
        <v>0</v>
      </c>
      <c r="G51" s="8">
        <v>24</v>
      </c>
      <c r="H51" s="8">
        <v>12</v>
      </c>
      <c r="I51" s="4"/>
      <c r="J51" s="8" t="s">
        <v>12</v>
      </c>
      <c r="K51" s="8">
        <v>51</v>
      </c>
      <c r="L51" s="8">
        <v>12</v>
      </c>
      <c r="M51" s="2" t="s">
        <v>12</v>
      </c>
      <c r="N51" s="2">
        <v>56</v>
      </c>
      <c r="O51" s="2">
        <v>11</v>
      </c>
      <c r="P51" s="4"/>
      <c r="Q51" s="8">
        <v>0</v>
      </c>
      <c r="R51" s="8" t="s">
        <v>17</v>
      </c>
      <c r="S51" s="8" t="s">
        <v>12</v>
      </c>
      <c r="T51" s="2">
        <v>0</v>
      </c>
      <c r="U51" s="2" t="s">
        <v>14</v>
      </c>
      <c r="V51" s="2" t="s">
        <v>12</v>
      </c>
      <c r="W51" s="4"/>
      <c r="X51" s="8">
        <v>98</v>
      </c>
      <c r="Y51" s="8">
        <v>120</v>
      </c>
      <c r="Z51" s="8">
        <v>13</v>
      </c>
      <c r="AA51" s="2">
        <v>117</v>
      </c>
      <c r="AB51" s="2">
        <v>161</v>
      </c>
      <c r="AC51" s="2">
        <v>13</v>
      </c>
    </row>
    <row r="52" spans="1:29" x14ac:dyDescent="0.25">
      <c r="A52" s="5">
        <v>1995</v>
      </c>
      <c r="B52" s="2">
        <v>25</v>
      </c>
      <c r="C52" s="2">
        <v>293</v>
      </c>
      <c r="D52" s="2">
        <v>26</v>
      </c>
      <c r="E52" s="4"/>
      <c r="F52" s="8">
        <v>0</v>
      </c>
      <c r="G52" s="8">
        <v>19</v>
      </c>
      <c r="H52" s="8">
        <v>11</v>
      </c>
      <c r="I52" s="4"/>
      <c r="J52" s="8">
        <v>5</v>
      </c>
      <c r="K52" s="8">
        <v>47</v>
      </c>
      <c r="L52" s="8">
        <v>12</v>
      </c>
      <c r="M52" s="2" t="s">
        <v>12</v>
      </c>
      <c r="N52" s="2">
        <v>56</v>
      </c>
      <c r="O52" s="2">
        <v>12</v>
      </c>
      <c r="P52" s="4"/>
      <c r="Q52" s="8" t="s">
        <v>12</v>
      </c>
      <c r="R52" s="8" t="s">
        <v>12</v>
      </c>
      <c r="S52" s="8" t="s">
        <v>12</v>
      </c>
      <c r="T52" s="2" t="s">
        <v>12</v>
      </c>
      <c r="U52" s="2">
        <v>5</v>
      </c>
      <c r="V52" s="2" t="s">
        <v>12</v>
      </c>
      <c r="W52" s="4"/>
      <c r="X52" s="8">
        <v>95</v>
      </c>
      <c r="Y52" s="8">
        <v>116</v>
      </c>
      <c r="Z52" s="8">
        <v>21</v>
      </c>
      <c r="AA52" s="2">
        <v>102</v>
      </c>
      <c r="AB52" s="2">
        <v>194</v>
      </c>
      <c r="AC52" s="2">
        <v>20</v>
      </c>
    </row>
    <row r="53" spans="1:29" x14ac:dyDescent="0.25">
      <c r="A53" s="5">
        <v>1996</v>
      </c>
      <c r="B53" s="2">
        <v>38</v>
      </c>
      <c r="C53" s="2">
        <v>283</v>
      </c>
      <c r="D53" s="2">
        <v>22</v>
      </c>
      <c r="E53" s="4"/>
      <c r="F53" s="8">
        <v>0</v>
      </c>
      <c r="G53" s="8">
        <v>25</v>
      </c>
      <c r="H53" s="8">
        <v>7</v>
      </c>
      <c r="I53" s="4"/>
      <c r="J53" s="8" t="s">
        <v>12</v>
      </c>
      <c r="K53" s="8">
        <v>73</v>
      </c>
      <c r="L53" s="8">
        <v>15</v>
      </c>
      <c r="M53" s="2">
        <v>5</v>
      </c>
      <c r="N53" s="2">
        <v>55</v>
      </c>
      <c r="O53" s="2">
        <v>18</v>
      </c>
      <c r="P53" s="4"/>
      <c r="Q53" s="8" t="s">
        <v>12</v>
      </c>
      <c r="R53" s="8">
        <v>9</v>
      </c>
      <c r="S53" s="8">
        <v>0</v>
      </c>
      <c r="T53" s="2" t="s">
        <v>12</v>
      </c>
      <c r="U53" s="2" t="s">
        <v>12</v>
      </c>
      <c r="V53" s="2">
        <v>0</v>
      </c>
      <c r="W53" s="4"/>
      <c r="X53" s="8">
        <v>113</v>
      </c>
      <c r="Y53" s="8">
        <v>131</v>
      </c>
      <c r="Z53" s="8">
        <v>18</v>
      </c>
      <c r="AA53" s="2">
        <v>123</v>
      </c>
      <c r="AB53" s="2">
        <v>190</v>
      </c>
      <c r="AC53" s="2">
        <v>25</v>
      </c>
    </row>
    <row r="54" spans="1:29" x14ac:dyDescent="0.25">
      <c r="A54" s="5">
        <v>1997</v>
      </c>
      <c r="B54" s="2">
        <v>31</v>
      </c>
      <c r="C54" s="2">
        <v>296</v>
      </c>
      <c r="D54" s="2">
        <v>26</v>
      </c>
      <c r="E54" s="4"/>
      <c r="F54" s="8">
        <v>0</v>
      </c>
      <c r="G54" s="8">
        <v>19</v>
      </c>
      <c r="H54" s="8">
        <v>14</v>
      </c>
      <c r="I54" s="4"/>
      <c r="J54" s="8" t="s">
        <v>12</v>
      </c>
      <c r="K54" s="8">
        <v>57</v>
      </c>
      <c r="L54" s="8">
        <v>13</v>
      </c>
      <c r="M54" s="2" t="s">
        <v>12</v>
      </c>
      <c r="N54" s="2">
        <v>69</v>
      </c>
      <c r="O54" s="2">
        <v>28</v>
      </c>
      <c r="P54" s="4"/>
      <c r="Q54" s="8" t="s">
        <v>12</v>
      </c>
      <c r="R54" s="8" t="s">
        <v>12</v>
      </c>
      <c r="S54" s="8">
        <v>0</v>
      </c>
      <c r="T54" s="2" t="s">
        <v>12</v>
      </c>
      <c r="U54" s="2">
        <v>6</v>
      </c>
      <c r="V54" s="2" t="s">
        <v>12</v>
      </c>
      <c r="W54" s="4"/>
      <c r="X54" s="8">
        <v>92</v>
      </c>
      <c r="Y54" s="8">
        <v>125</v>
      </c>
      <c r="Z54" s="8">
        <v>20</v>
      </c>
      <c r="AA54" s="2">
        <v>115</v>
      </c>
      <c r="AB54" s="2">
        <v>224</v>
      </c>
      <c r="AC54" s="2">
        <v>39</v>
      </c>
    </row>
    <row r="55" spans="1:29" x14ac:dyDescent="0.25">
      <c r="A55" s="5">
        <v>1998</v>
      </c>
      <c r="B55" s="2">
        <v>44</v>
      </c>
      <c r="C55" s="2">
        <v>322</v>
      </c>
      <c r="D55" s="2">
        <v>42</v>
      </c>
      <c r="E55" s="4"/>
      <c r="F55" s="8">
        <v>0</v>
      </c>
      <c r="G55" s="8">
        <v>53</v>
      </c>
      <c r="H55" s="8">
        <v>29</v>
      </c>
      <c r="I55" s="4"/>
      <c r="J55" s="8">
        <v>5</v>
      </c>
      <c r="K55" s="8">
        <v>72</v>
      </c>
      <c r="L55" s="8">
        <v>17</v>
      </c>
      <c r="M55" s="2" t="s">
        <v>12</v>
      </c>
      <c r="N55" s="2">
        <v>84</v>
      </c>
      <c r="O55" s="2">
        <v>21</v>
      </c>
      <c r="P55" s="4"/>
      <c r="Q55" s="8" t="s">
        <v>12</v>
      </c>
      <c r="R55" s="8">
        <v>10</v>
      </c>
      <c r="S55" s="8" t="s">
        <v>12</v>
      </c>
      <c r="T55" s="2" t="s">
        <v>12</v>
      </c>
      <c r="U55" s="2">
        <v>6</v>
      </c>
      <c r="V55" s="2" t="s">
        <v>12</v>
      </c>
      <c r="W55" s="4"/>
      <c r="X55" s="8">
        <v>82</v>
      </c>
      <c r="Y55" s="8">
        <v>150</v>
      </c>
      <c r="Z55" s="8">
        <v>20</v>
      </c>
      <c r="AA55" s="2">
        <v>122</v>
      </c>
      <c r="AB55" s="2">
        <v>206</v>
      </c>
      <c r="AC55" s="2">
        <v>49</v>
      </c>
    </row>
    <row r="56" spans="1:29" x14ac:dyDescent="0.25">
      <c r="A56" s="5">
        <v>1999</v>
      </c>
      <c r="B56" s="2">
        <v>39</v>
      </c>
      <c r="C56" s="2">
        <v>367</v>
      </c>
      <c r="D56" s="2">
        <v>48</v>
      </c>
      <c r="E56" s="4"/>
      <c r="F56" s="8">
        <v>0</v>
      </c>
      <c r="G56" s="8">
        <v>60</v>
      </c>
      <c r="H56" s="8">
        <v>37</v>
      </c>
      <c r="I56" s="4"/>
      <c r="J56" s="8" t="s">
        <v>12</v>
      </c>
      <c r="K56" s="8">
        <v>81</v>
      </c>
      <c r="L56" s="8">
        <v>18</v>
      </c>
      <c r="M56" s="2" t="s">
        <v>12</v>
      </c>
      <c r="N56" s="2">
        <v>73</v>
      </c>
      <c r="O56" s="2">
        <v>43</v>
      </c>
      <c r="P56" s="4"/>
      <c r="Q56" s="8" t="s">
        <v>12</v>
      </c>
      <c r="R56" s="8">
        <v>10</v>
      </c>
      <c r="S56" s="8" t="s">
        <v>14</v>
      </c>
      <c r="T56" s="2">
        <v>0</v>
      </c>
      <c r="U56" s="2">
        <v>8</v>
      </c>
      <c r="V56" s="2" t="s">
        <v>14</v>
      </c>
      <c r="W56" s="4"/>
      <c r="X56" s="8">
        <v>100</v>
      </c>
      <c r="Y56" s="8">
        <v>200</v>
      </c>
      <c r="Z56" s="8">
        <v>33</v>
      </c>
      <c r="AA56" s="2">
        <v>121</v>
      </c>
      <c r="AB56" s="2">
        <v>247</v>
      </c>
      <c r="AC56" s="2">
        <v>47</v>
      </c>
    </row>
    <row r="57" spans="1:29" x14ac:dyDescent="0.25">
      <c r="A57" s="5">
        <v>2000</v>
      </c>
      <c r="B57" s="2">
        <v>35</v>
      </c>
      <c r="C57" s="2">
        <v>386</v>
      </c>
      <c r="D57" s="2">
        <v>44</v>
      </c>
      <c r="E57" s="4"/>
      <c r="F57" s="8">
        <v>0</v>
      </c>
      <c r="G57" s="8">
        <v>107</v>
      </c>
      <c r="H57" s="8">
        <v>52</v>
      </c>
      <c r="I57" s="4"/>
      <c r="J57" s="8">
        <v>0</v>
      </c>
      <c r="K57" s="8">
        <v>70</v>
      </c>
      <c r="L57" s="8">
        <v>19</v>
      </c>
      <c r="M57" s="2" t="s">
        <v>12</v>
      </c>
      <c r="N57" s="2">
        <v>66</v>
      </c>
      <c r="O57" s="2">
        <v>32</v>
      </c>
      <c r="P57" s="4"/>
      <c r="Q57" s="8" t="s">
        <v>12</v>
      </c>
      <c r="R57" s="8">
        <v>14</v>
      </c>
      <c r="S57" s="8" t="s">
        <v>12</v>
      </c>
      <c r="T57" s="2" t="s">
        <v>12</v>
      </c>
      <c r="U57" s="2">
        <v>11</v>
      </c>
      <c r="V57" s="2" t="s">
        <v>12</v>
      </c>
      <c r="W57" s="4"/>
      <c r="X57" s="8">
        <v>131</v>
      </c>
      <c r="Y57" s="8">
        <v>192</v>
      </c>
      <c r="Z57" s="8">
        <v>32</v>
      </c>
      <c r="AA57" s="2">
        <v>110</v>
      </c>
      <c r="AB57" s="2">
        <v>246</v>
      </c>
      <c r="AC57" s="2">
        <v>54</v>
      </c>
    </row>
    <row r="58" spans="1:29" x14ac:dyDescent="0.25">
      <c r="A58" s="5">
        <v>2001</v>
      </c>
      <c r="B58" s="2">
        <v>35</v>
      </c>
      <c r="C58" s="2">
        <v>407</v>
      </c>
      <c r="D58" s="2">
        <v>48</v>
      </c>
      <c r="E58" s="4"/>
      <c r="F58" s="8">
        <v>0</v>
      </c>
      <c r="G58" s="8">
        <v>114</v>
      </c>
      <c r="H58" s="8">
        <v>47</v>
      </c>
      <c r="I58" s="4"/>
      <c r="J58" s="8">
        <v>5</v>
      </c>
      <c r="K58" s="8">
        <v>92</v>
      </c>
      <c r="L58" s="8">
        <v>31</v>
      </c>
      <c r="M58" s="2">
        <v>9</v>
      </c>
      <c r="N58" s="2">
        <v>82</v>
      </c>
      <c r="O58" s="2">
        <v>43</v>
      </c>
      <c r="P58" s="4"/>
      <c r="Q58" s="8">
        <v>0</v>
      </c>
      <c r="R58" s="8">
        <v>8</v>
      </c>
      <c r="S58" s="8" t="s">
        <v>12</v>
      </c>
      <c r="T58" s="2" t="s">
        <v>12</v>
      </c>
      <c r="U58" s="2">
        <v>12</v>
      </c>
      <c r="V58" s="2" t="s">
        <v>12</v>
      </c>
      <c r="W58" s="4"/>
      <c r="X58" s="8">
        <v>91</v>
      </c>
      <c r="Y58" s="8">
        <v>195</v>
      </c>
      <c r="Z58" s="8">
        <v>43</v>
      </c>
      <c r="AA58" s="2">
        <v>130</v>
      </c>
      <c r="AB58" s="2">
        <v>256</v>
      </c>
      <c r="AC58" s="2">
        <v>54</v>
      </c>
    </row>
    <row r="59" spans="1:29" x14ac:dyDescent="0.25">
      <c r="A59" s="5">
        <v>2002</v>
      </c>
      <c r="B59" s="2">
        <v>41</v>
      </c>
      <c r="C59" s="2">
        <v>401</v>
      </c>
      <c r="D59" s="2">
        <v>80</v>
      </c>
      <c r="E59" s="4"/>
      <c r="F59" s="8" t="s">
        <v>12</v>
      </c>
      <c r="G59" s="8">
        <v>165</v>
      </c>
      <c r="H59" s="8">
        <v>72</v>
      </c>
      <c r="I59" s="4"/>
      <c r="J59" s="8" t="s">
        <v>12</v>
      </c>
      <c r="K59" s="8">
        <v>86</v>
      </c>
      <c r="L59" s="8">
        <v>31</v>
      </c>
      <c r="M59" s="2">
        <v>0</v>
      </c>
      <c r="N59" s="2">
        <v>72</v>
      </c>
      <c r="O59" s="2">
        <v>52</v>
      </c>
      <c r="P59" s="4"/>
      <c r="Q59" s="8" t="s">
        <v>12</v>
      </c>
      <c r="R59" s="8">
        <v>14</v>
      </c>
      <c r="S59" s="8" t="s">
        <v>12</v>
      </c>
      <c r="T59" s="2">
        <v>0</v>
      </c>
      <c r="U59" s="2">
        <v>7</v>
      </c>
      <c r="V59" s="2">
        <v>7</v>
      </c>
      <c r="W59" s="4"/>
      <c r="X59" s="8">
        <v>110</v>
      </c>
      <c r="Y59" s="8">
        <v>207</v>
      </c>
      <c r="Z59" s="8">
        <v>49</v>
      </c>
      <c r="AA59" s="2">
        <v>119</v>
      </c>
      <c r="AB59" s="2">
        <v>307</v>
      </c>
      <c r="AC59" s="2">
        <v>64</v>
      </c>
    </row>
    <row r="60" spans="1:29" x14ac:dyDescent="0.25">
      <c r="A60" s="5">
        <v>2003</v>
      </c>
      <c r="B60" s="2">
        <v>45</v>
      </c>
      <c r="C60" s="2">
        <v>466</v>
      </c>
      <c r="D60" s="2">
        <v>79</v>
      </c>
      <c r="E60" s="4"/>
      <c r="F60" s="8">
        <v>0</v>
      </c>
      <c r="G60" s="8">
        <v>232</v>
      </c>
      <c r="H60" s="8">
        <v>116</v>
      </c>
      <c r="I60" s="4"/>
      <c r="J60" s="8" t="s">
        <v>12</v>
      </c>
      <c r="K60" s="8">
        <v>93</v>
      </c>
      <c r="L60" s="8">
        <v>47</v>
      </c>
      <c r="M60" s="2" t="s">
        <v>14</v>
      </c>
      <c r="N60" s="2">
        <v>75</v>
      </c>
      <c r="O60" s="2">
        <v>51</v>
      </c>
      <c r="P60" s="4"/>
      <c r="Q60" s="8" t="s">
        <v>12</v>
      </c>
      <c r="R60" s="8">
        <v>13</v>
      </c>
      <c r="S60" s="8">
        <v>7</v>
      </c>
      <c r="T60" s="2" t="s">
        <v>12</v>
      </c>
      <c r="U60" s="2">
        <v>16</v>
      </c>
      <c r="V60" s="2" t="s">
        <v>12</v>
      </c>
      <c r="W60" s="4"/>
      <c r="X60" s="8">
        <v>92</v>
      </c>
      <c r="Y60" s="8">
        <v>247</v>
      </c>
      <c r="Z60" s="8">
        <v>67</v>
      </c>
      <c r="AA60" s="2">
        <v>111</v>
      </c>
      <c r="AB60" s="2">
        <v>330</v>
      </c>
      <c r="AC60" s="2">
        <v>85</v>
      </c>
    </row>
    <row r="61" spans="1:29" x14ac:dyDescent="0.25">
      <c r="A61" s="5">
        <v>2004</v>
      </c>
      <c r="B61" s="2">
        <v>49</v>
      </c>
      <c r="C61" s="2">
        <v>522</v>
      </c>
      <c r="D61" s="2">
        <v>99</v>
      </c>
      <c r="E61" s="4"/>
      <c r="F61" s="8" t="s">
        <v>12</v>
      </c>
      <c r="G61" s="8">
        <v>262</v>
      </c>
      <c r="H61" s="8">
        <v>99</v>
      </c>
      <c r="I61" s="4"/>
      <c r="J61" s="8" t="s">
        <v>12</v>
      </c>
      <c r="K61" s="8">
        <v>87</v>
      </c>
      <c r="L61" s="8">
        <v>57</v>
      </c>
      <c r="M61" s="2" t="s">
        <v>12</v>
      </c>
      <c r="N61" s="2">
        <v>84</v>
      </c>
      <c r="O61" s="2">
        <v>55</v>
      </c>
      <c r="P61" s="4"/>
      <c r="Q61" s="8" t="s">
        <v>12</v>
      </c>
      <c r="R61" s="8">
        <v>19</v>
      </c>
      <c r="S61" s="8">
        <v>5</v>
      </c>
      <c r="T61" s="2" t="s">
        <v>12</v>
      </c>
      <c r="U61" s="2">
        <v>11</v>
      </c>
      <c r="V61" s="2" t="s">
        <v>12</v>
      </c>
      <c r="W61" s="4"/>
      <c r="X61" s="8">
        <v>111</v>
      </c>
      <c r="Y61" s="8">
        <v>268</v>
      </c>
      <c r="Z61" s="8">
        <v>81</v>
      </c>
      <c r="AA61" s="2">
        <v>139</v>
      </c>
      <c r="AB61" s="2">
        <v>334</v>
      </c>
      <c r="AC61" s="2">
        <v>83</v>
      </c>
    </row>
    <row r="62" spans="1:29" x14ac:dyDescent="0.25">
      <c r="A62" s="5">
        <v>2005</v>
      </c>
      <c r="B62" s="2">
        <v>44</v>
      </c>
      <c r="C62" s="2">
        <v>503</v>
      </c>
      <c r="D62" s="2">
        <v>112</v>
      </c>
      <c r="E62" s="4"/>
      <c r="F62" s="8">
        <v>0</v>
      </c>
      <c r="G62" s="8">
        <v>259</v>
      </c>
      <c r="H62" s="8">
        <v>162</v>
      </c>
      <c r="I62" s="4"/>
      <c r="J62" s="8" t="s">
        <v>12</v>
      </c>
      <c r="K62" s="8">
        <v>117</v>
      </c>
      <c r="L62" s="8">
        <v>59</v>
      </c>
      <c r="M62" s="2" t="s">
        <v>12</v>
      </c>
      <c r="N62" s="2">
        <v>70</v>
      </c>
      <c r="O62" s="2">
        <v>56</v>
      </c>
      <c r="P62" s="4"/>
      <c r="Q62" s="8" t="s">
        <v>12</v>
      </c>
      <c r="R62" s="8">
        <v>13</v>
      </c>
      <c r="S62" s="8">
        <v>6</v>
      </c>
      <c r="T62" s="2">
        <v>0</v>
      </c>
      <c r="U62" s="2">
        <v>14</v>
      </c>
      <c r="V62" s="2">
        <v>9</v>
      </c>
      <c r="W62" s="4"/>
      <c r="X62" s="8">
        <v>128</v>
      </c>
      <c r="Y62" s="8">
        <v>285</v>
      </c>
      <c r="Z62" s="8">
        <v>94</v>
      </c>
      <c r="AA62" s="2">
        <v>154</v>
      </c>
      <c r="AB62" s="2">
        <v>330</v>
      </c>
      <c r="AC62" s="2">
        <v>117</v>
      </c>
    </row>
    <row r="63" spans="1:29" x14ac:dyDescent="0.25">
      <c r="A63" s="5">
        <v>2006</v>
      </c>
      <c r="B63" s="2">
        <v>40</v>
      </c>
      <c r="C63" s="2">
        <v>475</v>
      </c>
      <c r="D63" s="2">
        <v>112</v>
      </c>
      <c r="E63" s="4"/>
      <c r="F63" s="8">
        <v>0</v>
      </c>
      <c r="G63" s="8">
        <v>326</v>
      </c>
      <c r="H63" s="8">
        <v>221</v>
      </c>
      <c r="I63" s="4"/>
      <c r="J63" s="8" t="s">
        <v>12</v>
      </c>
      <c r="K63" s="8">
        <v>114</v>
      </c>
      <c r="L63" s="8">
        <v>65</v>
      </c>
      <c r="M63" s="2" t="s">
        <v>12</v>
      </c>
      <c r="N63" s="2">
        <v>77</v>
      </c>
      <c r="O63" s="2">
        <v>75</v>
      </c>
      <c r="P63" s="4"/>
      <c r="Q63" s="8" t="s">
        <v>12</v>
      </c>
      <c r="R63" s="8">
        <v>15</v>
      </c>
      <c r="S63" s="8">
        <v>9</v>
      </c>
      <c r="T63" s="2" t="s">
        <v>12</v>
      </c>
      <c r="U63" s="2">
        <v>19</v>
      </c>
      <c r="V63" s="2">
        <v>11</v>
      </c>
      <c r="W63" s="4"/>
      <c r="X63" s="8">
        <v>109</v>
      </c>
      <c r="Y63" s="8">
        <v>300</v>
      </c>
      <c r="Z63" s="8">
        <v>108</v>
      </c>
      <c r="AA63" s="2">
        <v>163</v>
      </c>
      <c r="AB63" s="2">
        <v>378</v>
      </c>
      <c r="AC63" s="2">
        <v>129</v>
      </c>
    </row>
    <row r="64" spans="1:29" x14ac:dyDescent="0.25">
      <c r="A64" s="5">
        <v>2007</v>
      </c>
      <c r="B64" s="2">
        <v>44</v>
      </c>
      <c r="C64" s="2">
        <v>604</v>
      </c>
      <c r="D64" s="2">
        <v>160</v>
      </c>
      <c r="E64" s="4"/>
      <c r="F64" s="8">
        <v>0</v>
      </c>
      <c r="G64" s="8">
        <v>381</v>
      </c>
      <c r="H64" s="8">
        <v>234</v>
      </c>
      <c r="I64" s="4"/>
      <c r="J64" s="8">
        <v>10</v>
      </c>
      <c r="K64" s="8">
        <v>151</v>
      </c>
      <c r="L64" s="8">
        <v>80</v>
      </c>
      <c r="M64" s="2">
        <v>10</v>
      </c>
      <c r="N64" s="2">
        <v>107</v>
      </c>
      <c r="O64" s="2">
        <v>92</v>
      </c>
      <c r="P64" s="4"/>
      <c r="Q64" s="8" t="s">
        <v>12</v>
      </c>
      <c r="R64" s="8">
        <v>21</v>
      </c>
      <c r="S64" s="8">
        <v>7</v>
      </c>
      <c r="T64" s="2" t="s">
        <v>12</v>
      </c>
      <c r="U64" s="2">
        <v>20</v>
      </c>
      <c r="V64" s="2">
        <v>14</v>
      </c>
      <c r="W64" s="4"/>
      <c r="X64" s="8">
        <v>114</v>
      </c>
      <c r="Y64" s="8">
        <v>336</v>
      </c>
      <c r="Z64" s="8">
        <v>117</v>
      </c>
      <c r="AA64" s="2">
        <v>140</v>
      </c>
      <c r="AB64" s="2">
        <v>402</v>
      </c>
      <c r="AC64" s="2">
        <v>135</v>
      </c>
    </row>
    <row r="65" spans="1:29" x14ac:dyDescent="0.25">
      <c r="A65" s="5">
        <v>2008</v>
      </c>
      <c r="B65" s="2">
        <v>51</v>
      </c>
      <c r="C65" s="2">
        <v>628</v>
      </c>
      <c r="D65" s="2">
        <v>158</v>
      </c>
      <c r="E65" s="4"/>
      <c r="F65" s="8">
        <v>0</v>
      </c>
      <c r="G65" s="8">
        <v>425</v>
      </c>
      <c r="H65" s="8">
        <v>276</v>
      </c>
      <c r="I65" s="4"/>
      <c r="J65" s="8">
        <v>12</v>
      </c>
      <c r="K65" s="8">
        <v>166</v>
      </c>
      <c r="L65" s="8">
        <v>98</v>
      </c>
      <c r="M65" s="2">
        <v>6</v>
      </c>
      <c r="N65" s="2">
        <v>110</v>
      </c>
      <c r="O65" s="2">
        <v>101</v>
      </c>
      <c r="P65" s="4"/>
      <c r="Q65" s="8" t="s">
        <v>12</v>
      </c>
      <c r="R65" s="8">
        <v>23</v>
      </c>
      <c r="S65" s="8">
        <v>16</v>
      </c>
      <c r="T65" s="2" t="s">
        <v>12</v>
      </c>
      <c r="U65" s="2">
        <v>20</v>
      </c>
      <c r="V65" s="2">
        <v>14</v>
      </c>
      <c r="W65" s="4"/>
      <c r="X65" s="8">
        <v>124</v>
      </c>
      <c r="Y65" s="8">
        <v>385</v>
      </c>
      <c r="Z65" s="8">
        <v>163</v>
      </c>
      <c r="AA65" s="2">
        <v>175</v>
      </c>
      <c r="AB65" s="2">
        <v>450</v>
      </c>
      <c r="AC65" s="2">
        <v>168</v>
      </c>
    </row>
    <row r="66" spans="1:29" x14ac:dyDescent="0.25">
      <c r="A66" s="5">
        <v>2009</v>
      </c>
      <c r="B66" s="2">
        <v>54</v>
      </c>
      <c r="C66" s="2">
        <v>680</v>
      </c>
      <c r="D66" s="2">
        <v>187</v>
      </c>
      <c r="E66" s="4"/>
      <c r="F66" s="8" t="s">
        <v>12</v>
      </c>
      <c r="G66" s="8">
        <v>479</v>
      </c>
      <c r="H66" s="8">
        <v>313</v>
      </c>
      <c r="I66" s="4"/>
      <c r="J66" s="8" t="s">
        <v>12</v>
      </c>
      <c r="K66" s="8">
        <v>143</v>
      </c>
      <c r="L66" s="8">
        <v>123</v>
      </c>
      <c r="M66" s="2">
        <v>5</v>
      </c>
      <c r="N66" s="2">
        <v>120</v>
      </c>
      <c r="O66" s="2">
        <v>105</v>
      </c>
      <c r="P66" s="4"/>
      <c r="Q66" s="8" t="s">
        <v>12</v>
      </c>
      <c r="R66" s="8">
        <v>32</v>
      </c>
      <c r="S66" s="8">
        <v>20</v>
      </c>
      <c r="T66" s="2" t="s">
        <v>12</v>
      </c>
      <c r="U66" s="2">
        <v>24</v>
      </c>
      <c r="V66" s="2">
        <v>13</v>
      </c>
      <c r="W66" s="4"/>
      <c r="X66" s="8">
        <v>118</v>
      </c>
      <c r="Y66" s="8">
        <v>442</v>
      </c>
      <c r="Z66" s="8">
        <v>199</v>
      </c>
      <c r="AA66" s="2">
        <v>156</v>
      </c>
      <c r="AB66" s="2">
        <v>527</v>
      </c>
      <c r="AC66" s="2">
        <v>213</v>
      </c>
    </row>
    <row r="67" spans="1:29" x14ac:dyDescent="0.25">
      <c r="A67" s="5">
        <v>2010</v>
      </c>
      <c r="B67" s="2">
        <v>47</v>
      </c>
      <c r="C67" s="2">
        <v>659</v>
      </c>
      <c r="D67" s="2">
        <v>247</v>
      </c>
      <c r="E67" s="4"/>
      <c r="F67" s="8" t="s">
        <v>12</v>
      </c>
      <c r="G67" s="8">
        <v>389</v>
      </c>
      <c r="H67" s="8">
        <v>287</v>
      </c>
      <c r="I67" s="4"/>
      <c r="J67" s="8">
        <v>8</v>
      </c>
      <c r="K67" s="8">
        <v>190</v>
      </c>
      <c r="L67" s="8">
        <v>132</v>
      </c>
      <c r="M67" s="2" t="s">
        <v>12</v>
      </c>
      <c r="N67" s="2">
        <v>135</v>
      </c>
      <c r="O67" s="2">
        <v>124</v>
      </c>
      <c r="P67" s="4"/>
      <c r="Q67" s="8" t="s">
        <v>12</v>
      </c>
      <c r="R67" s="8">
        <v>34</v>
      </c>
      <c r="S67" s="8">
        <v>25</v>
      </c>
      <c r="T67" s="2" t="s">
        <v>12</v>
      </c>
      <c r="U67" s="2">
        <v>25</v>
      </c>
      <c r="V67" s="2">
        <v>18</v>
      </c>
      <c r="W67" s="4"/>
      <c r="X67" s="8">
        <v>131</v>
      </c>
      <c r="Y67" s="8">
        <v>467</v>
      </c>
      <c r="Z67" s="8">
        <v>221</v>
      </c>
      <c r="AA67" s="2">
        <v>162</v>
      </c>
      <c r="AB67" s="2">
        <v>495</v>
      </c>
      <c r="AC67" s="2">
        <v>244</v>
      </c>
    </row>
    <row r="68" spans="1:29" x14ac:dyDescent="0.25">
      <c r="A68" s="5">
        <v>2011</v>
      </c>
      <c r="B68" s="2">
        <v>53</v>
      </c>
      <c r="C68" s="2">
        <v>714</v>
      </c>
      <c r="D68" s="2">
        <v>275</v>
      </c>
      <c r="E68" s="4"/>
      <c r="F68" s="8">
        <v>0</v>
      </c>
      <c r="G68" s="8">
        <v>455</v>
      </c>
      <c r="H68" s="8">
        <v>362</v>
      </c>
      <c r="I68" s="4"/>
      <c r="J68" s="8">
        <v>8</v>
      </c>
      <c r="K68" s="8">
        <v>211</v>
      </c>
      <c r="L68" s="8">
        <v>144</v>
      </c>
      <c r="M68" s="2">
        <v>7</v>
      </c>
      <c r="N68" s="2">
        <v>166</v>
      </c>
      <c r="O68" s="2">
        <v>139</v>
      </c>
      <c r="P68" s="4"/>
      <c r="Q68" s="8" t="s">
        <v>14</v>
      </c>
      <c r="R68" s="8">
        <v>41</v>
      </c>
      <c r="S68" s="8">
        <v>34</v>
      </c>
      <c r="T68" s="2" t="s">
        <v>12</v>
      </c>
      <c r="U68" s="2">
        <v>43</v>
      </c>
      <c r="V68" s="2">
        <v>26</v>
      </c>
      <c r="W68" s="4"/>
      <c r="X68" s="8">
        <v>144</v>
      </c>
      <c r="Y68" s="8">
        <v>517</v>
      </c>
      <c r="Z68" s="8">
        <v>309</v>
      </c>
      <c r="AA68" s="2">
        <v>158</v>
      </c>
      <c r="AB68" s="2">
        <v>544</v>
      </c>
      <c r="AC68" s="2">
        <v>341</v>
      </c>
    </row>
    <row r="69" spans="1:29" x14ac:dyDescent="0.25">
      <c r="A69" s="5">
        <v>2012</v>
      </c>
      <c r="B69" s="2">
        <v>47</v>
      </c>
      <c r="C69" s="2">
        <v>749</v>
      </c>
      <c r="D69" s="2">
        <v>323</v>
      </c>
      <c r="E69" s="4"/>
      <c r="F69" s="8">
        <v>0</v>
      </c>
      <c r="G69" s="8">
        <v>492</v>
      </c>
      <c r="H69" s="8">
        <v>393</v>
      </c>
      <c r="I69" s="4"/>
      <c r="J69" s="8">
        <v>9</v>
      </c>
      <c r="K69" s="8">
        <v>272</v>
      </c>
      <c r="L69" s="8">
        <v>189</v>
      </c>
      <c r="M69" s="2">
        <v>19</v>
      </c>
      <c r="N69" s="2">
        <v>163</v>
      </c>
      <c r="O69" s="2">
        <v>183</v>
      </c>
      <c r="P69" s="4"/>
      <c r="Q69" s="8">
        <v>0</v>
      </c>
      <c r="R69" s="8">
        <v>67</v>
      </c>
      <c r="S69" s="8">
        <v>56</v>
      </c>
      <c r="T69" s="2" t="s">
        <v>12</v>
      </c>
      <c r="U69" s="2">
        <v>69</v>
      </c>
      <c r="V69" s="2">
        <v>49</v>
      </c>
      <c r="W69" s="4"/>
      <c r="X69" s="8">
        <v>131</v>
      </c>
      <c r="Y69" s="8">
        <v>587</v>
      </c>
      <c r="Z69" s="8">
        <v>358</v>
      </c>
      <c r="AA69" s="2">
        <v>181</v>
      </c>
      <c r="AB69" s="2">
        <v>658</v>
      </c>
      <c r="AC69" s="2">
        <v>371</v>
      </c>
    </row>
    <row r="70" spans="1:29" x14ac:dyDescent="0.25">
      <c r="A70" s="5">
        <v>2013</v>
      </c>
      <c r="B70" s="2">
        <v>53</v>
      </c>
      <c r="C70" s="2">
        <v>750</v>
      </c>
      <c r="D70" s="2">
        <v>325</v>
      </c>
      <c r="E70" s="4"/>
      <c r="F70" s="8" t="s">
        <v>12</v>
      </c>
      <c r="G70" s="8">
        <v>494</v>
      </c>
      <c r="H70" s="8">
        <v>424</v>
      </c>
      <c r="I70" s="4"/>
      <c r="J70" s="8">
        <v>8</v>
      </c>
      <c r="K70" s="8">
        <v>271</v>
      </c>
      <c r="L70" s="8">
        <v>236</v>
      </c>
      <c r="M70" s="2">
        <v>9</v>
      </c>
      <c r="N70" s="2">
        <v>196</v>
      </c>
      <c r="O70" s="2">
        <v>217</v>
      </c>
      <c r="P70" s="4"/>
      <c r="Q70" s="8" t="s">
        <v>14</v>
      </c>
      <c r="R70" s="8">
        <v>144</v>
      </c>
      <c r="S70" s="8">
        <v>147</v>
      </c>
      <c r="T70" s="2" t="s">
        <v>14</v>
      </c>
      <c r="U70" s="2">
        <v>136</v>
      </c>
      <c r="V70" s="2">
        <v>123</v>
      </c>
      <c r="W70" s="4"/>
      <c r="X70" s="8">
        <v>126</v>
      </c>
      <c r="Y70" s="8">
        <v>751</v>
      </c>
      <c r="Z70" s="8">
        <v>527</v>
      </c>
      <c r="AA70" s="2">
        <v>184</v>
      </c>
      <c r="AB70" s="2">
        <v>731</v>
      </c>
      <c r="AC70" s="2">
        <v>471</v>
      </c>
    </row>
  </sheetData>
  <mergeCells count="20">
    <mergeCell ref="B3:D3"/>
    <mergeCell ref="B2:D2"/>
    <mergeCell ref="B1:D1"/>
    <mergeCell ref="F1:H1"/>
    <mergeCell ref="F2:H2"/>
    <mergeCell ref="F3:H3"/>
    <mergeCell ref="AN4:AR4"/>
    <mergeCell ref="J2:L2"/>
    <mergeCell ref="M2:O2"/>
    <mergeCell ref="J1:O1"/>
    <mergeCell ref="J3:O3"/>
    <mergeCell ref="Q1:V1"/>
    <mergeCell ref="Q2:S2"/>
    <mergeCell ref="T2:V2"/>
    <mergeCell ref="Q3:V3"/>
    <mergeCell ref="X2:Z2"/>
    <mergeCell ref="AA2:AC2"/>
    <mergeCell ref="X1:AC1"/>
    <mergeCell ref="X3:AC3"/>
    <mergeCell ref="AF4:AK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S70"/>
  <sheetViews>
    <sheetView topLeftCell="R1" zoomScale="90" zoomScaleNormal="90" workbookViewId="0">
      <selection activeCell="AP22" sqref="AP22"/>
    </sheetView>
  </sheetViews>
  <sheetFormatPr defaultRowHeight="15" x14ac:dyDescent="0.25"/>
  <cols>
    <col min="1" max="1" width="16.140625" bestFit="1" customWidth="1"/>
    <col min="31" max="31" width="18.42578125" bestFit="1" customWidth="1"/>
    <col min="37" max="37" width="9.85546875" bestFit="1" customWidth="1"/>
    <col min="39" max="39" width="18.42578125" bestFit="1" customWidth="1"/>
  </cols>
  <sheetData>
    <row r="1" spans="1:45" x14ac:dyDescent="0.25">
      <c r="B1" s="5" t="s">
        <v>7</v>
      </c>
      <c r="C1" s="5"/>
      <c r="D1" s="5"/>
      <c r="F1" s="5" t="s">
        <v>0</v>
      </c>
      <c r="G1" s="5"/>
      <c r="H1" s="5"/>
      <c r="J1" s="5" t="s">
        <v>1</v>
      </c>
      <c r="K1" s="5"/>
      <c r="L1" s="5"/>
      <c r="M1" s="5"/>
      <c r="N1" s="5"/>
      <c r="O1" s="5"/>
      <c r="Q1" s="5" t="s">
        <v>2</v>
      </c>
      <c r="R1" s="5"/>
      <c r="S1" s="5"/>
      <c r="T1" s="5"/>
      <c r="U1" s="5"/>
      <c r="V1" s="5"/>
      <c r="X1" s="5" t="s">
        <v>3</v>
      </c>
      <c r="Y1" s="5"/>
      <c r="Z1" s="5"/>
      <c r="AA1" s="5"/>
      <c r="AB1" s="5"/>
      <c r="AC1" s="5"/>
    </row>
    <row r="2" spans="1:45" x14ac:dyDescent="0.25">
      <c r="B2" s="5" t="s">
        <v>8</v>
      </c>
      <c r="C2" s="5"/>
      <c r="D2" s="5"/>
      <c r="F2" s="5" t="s">
        <v>9</v>
      </c>
      <c r="G2" s="5"/>
      <c r="H2" s="5"/>
      <c r="J2" s="5" t="s">
        <v>9</v>
      </c>
      <c r="K2" s="5"/>
      <c r="L2" s="5"/>
      <c r="M2" s="5" t="s">
        <v>8</v>
      </c>
      <c r="N2" s="5"/>
      <c r="O2" s="5"/>
      <c r="Q2" s="5" t="s">
        <v>9</v>
      </c>
      <c r="R2" s="5"/>
      <c r="S2" s="5"/>
      <c r="T2" s="5" t="s">
        <v>8</v>
      </c>
      <c r="U2" s="5"/>
      <c r="V2" s="5"/>
      <c r="X2" s="5" t="s">
        <v>9</v>
      </c>
      <c r="Y2" s="5"/>
      <c r="Z2" s="5"/>
      <c r="AA2" s="5" t="s">
        <v>8</v>
      </c>
      <c r="AB2" s="5"/>
      <c r="AC2" s="5"/>
    </row>
    <row r="3" spans="1:45" x14ac:dyDescent="0.25">
      <c r="B3" s="5" t="s">
        <v>10</v>
      </c>
      <c r="C3" s="5"/>
      <c r="D3" s="5"/>
      <c r="F3" s="5" t="s">
        <v>10</v>
      </c>
      <c r="G3" s="5"/>
      <c r="H3" s="5"/>
      <c r="J3" s="5" t="s">
        <v>10</v>
      </c>
      <c r="K3" s="5"/>
      <c r="L3" s="5"/>
      <c r="M3" s="5"/>
      <c r="N3" s="5"/>
      <c r="O3" s="5"/>
      <c r="Q3" s="5" t="s">
        <v>10</v>
      </c>
      <c r="R3" s="5"/>
      <c r="S3" s="5"/>
      <c r="T3" s="5"/>
      <c r="U3" s="5"/>
      <c r="V3" s="5"/>
      <c r="X3" s="5" t="s">
        <v>10</v>
      </c>
      <c r="Y3" s="5"/>
      <c r="Z3" s="5"/>
      <c r="AA3" s="5"/>
      <c r="AB3" s="5"/>
      <c r="AC3" s="5"/>
    </row>
    <row r="4" spans="1:45" x14ac:dyDescent="0.25">
      <c r="A4" s="5" t="s">
        <v>11</v>
      </c>
      <c r="B4" s="1" t="s">
        <v>4</v>
      </c>
      <c r="C4" s="1" t="s">
        <v>5</v>
      </c>
      <c r="D4" s="1" t="s">
        <v>6</v>
      </c>
      <c r="E4" s="4"/>
      <c r="F4" s="3" t="s">
        <v>4</v>
      </c>
      <c r="G4" s="3" t="s">
        <v>5</v>
      </c>
      <c r="H4" s="3" t="s">
        <v>6</v>
      </c>
      <c r="I4" s="4"/>
      <c r="J4" s="3" t="s">
        <v>4</v>
      </c>
      <c r="K4" s="3" t="s">
        <v>5</v>
      </c>
      <c r="L4" s="3" t="s">
        <v>6</v>
      </c>
      <c r="M4" s="1" t="s">
        <v>4</v>
      </c>
      <c r="N4" s="1" t="s">
        <v>5</v>
      </c>
      <c r="O4" s="1" t="s">
        <v>6</v>
      </c>
      <c r="P4" s="4"/>
      <c r="Q4" s="3" t="s">
        <v>4</v>
      </c>
      <c r="R4" s="3" t="s">
        <v>5</v>
      </c>
      <c r="S4" s="3" t="s">
        <v>6</v>
      </c>
      <c r="T4" s="1" t="s">
        <v>4</v>
      </c>
      <c r="U4" s="1" t="s">
        <v>5</v>
      </c>
      <c r="V4" s="1" t="s">
        <v>6</v>
      </c>
      <c r="X4" s="3" t="s">
        <v>4</v>
      </c>
      <c r="Y4" s="3" t="s">
        <v>5</v>
      </c>
      <c r="Z4" s="3" t="s">
        <v>6</v>
      </c>
      <c r="AA4" s="1" t="s">
        <v>4</v>
      </c>
      <c r="AB4" s="1" t="s">
        <v>5</v>
      </c>
      <c r="AC4" s="1" t="s">
        <v>6</v>
      </c>
      <c r="AF4" s="267" t="s">
        <v>29</v>
      </c>
      <c r="AG4" s="267"/>
      <c r="AH4" s="267"/>
      <c r="AI4" s="267"/>
      <c r="AJ4" s="267"/>
      <c r="AK4" s="267"/>
      <c r="AL4" s="5"/>
      <c r="AN4" s="267" t="s">
        <v>29</v>
      </c>
      <c r="AO4" s="267"/>
      <c r="AP4" s="267"/>
      <c r="AQ4" s="267"/>
      <c r="AR4" s="267"/>
      <c r="AS4" s="7"/>
    </row>
    <row r="5" spans="1:45" x14ac:dyDescent="0.25">
      <c r="A5" s="5">
        <v>1948</v>
      </c>
      <c r="B5" s="2">
        <v>59</v>
      </c>
      <c r="C5" s="2">
        <v>0</v>
      </c>
      <c r="D5" s="2">
        <v>0</v>
      </c>
      <c r="E5" s="4"/>
      <c r="F5" s="8">
        <v>0</v>
      </c>
      <c r="G5" s="8">
        <v>0</v>
      </c>
      <c r="H5" s="8">
        <v>0</v>
      </c>
      <c r="I5" s="4"/>
      <c r="J5" s="8">
        <v>6</v>
      </c>
      <c r="K5" s="8">
        <v>0</v>
      </c>
      <c r="L5" s="8">
        <v>0</v>
      </c>
      <c r="M5" s="2">
        <v>12</v>
      </c>
      <c r="N5" s="2">
        <v>0</v>
      </c>
      <c r="O5" s="2">
        <v>0</v>
      </c>
      <c r="P5" s="4"/>
      <c r="Q5" s="8" t="s">
        <v>12</v>
      </c>
      <c r="R5" s="8">
        <v>0</v>
      </c>
      <c r="S5" s="8">
        <v>0</v>
      </c>
      <c r="T5" s="2">
        <v>5</v>
      </c>
      <c r="U5" s="2">
        <v>0</v>
      </c>
      <c r="V5" s="2">
        <v>0</v>
      </c>
      <c r="W5" s="4"/>
      <c r="X5" s="8">
        <v>261</v>
      </c>
      <c r="Y5" s="8">
        <v>0</v>
      </c>
      <c r="Z5" s="8">
        <v>0</v>
      </c>
      <c r="AA5" s="2">
        <v>383</v>
      </c>
      <c r="AB5" s="2">
        <v>0</v>
      </c>
      <c r="AC5" s="2">
        <v>0</v>
      </c>
      <c r="AF5" s="5" t="s">
        <v>22</v>
      </c>
      <c r="AG5" s="5" t="s">
        <v>23</v>
      </c>
      <c r="AH5" s="5" t="s">
        <v>24</v>
      </c>
      <c r="AI5" s="5" t="s">
        <v>25</v>
      </c>
      <c r="AJ5" s="5" t="s">
        <v>26</v>
      </c>
      <c r="AK5" s="5" t="s">
        <v>27</v>
      </c>
      <c r="AL5" s="5"/>
      <c r="AN5" s="5" t="s">
        <v>22</v>
      </c>
      <c r="AO5" s="19" t="s">
        <v>23</v>
      </c>
      <c r="AP5" s="19" t="s">
        <v>24</v>
      </c>
      <c r="AQ5" s="5" t="s">
        <v>25</v>
      </c>
      <c r="AR5" s="5" t="s">
        <v>26</v>
      </c>
      <c r="AS5" s="5"/>
    </row>
    <row r="6" spans="1:45" x14ac:dyDescent="0.25">
      <c r="A6" s="5">
        <v>1949</v>
      </c>
      <c r="B6" s="2">
        <v>61</v>
      </c>
      <c r="C6" s="2">
        <v>0</v>
      </c>
      <c r="D6" s="2">
        <v>0</v>
      </c>
      <c r="E6" s="4"/>
      <c r="F6" s="8">
        <v>0</v>
      </c>
      <c r="G6" s="8">
        <v>0</v>
      </c>
      <c r="H6" s="8">
        <v>0</v>
      </c>
      <c r="I6" s="4"/>
      <c r="J6" s="8">
        <v>7</v>
      </c>
      <c r="K6" s="8">
        <v>0</v>
      </c>
      <c r="L6" s="8">
        <v>0</v>
      </c>
      <c r="M6" s="2">
        <v>12</v>
      </c>
      <c r="N6" s="2">
        <v>0</v>
      </c>
      <c r="O6" s="2">
        <v>0</v>
      </c>
      <c r="P6" s="4"/>
      <c r="Q6" s="8" t="s">
        <v>12</v>
      </c>
      <c r="R6" s="8">
        <v>0</v>
      </c>
      <c r="S6" s="8">
        <v>0</v>
      </c>
      <c r="T6" s="2">
        <v>5</v>
      </c>
      <c r="U6" s="2">
        <v>0</v>
      </c>
      <c r="V6" s="2">
        <v>0</v>
      </c>
      <c r="W6" s="4"/>
      <c r="X6" s="8">
        <v>272</v>
      </c>
      <c r="Y6" s="8">
        <v>0</v>
      </c>
      <c r="Z6" s="8">
        <v>0</v>
      </c>
      <c r="AA6" s="2">
        <v>394</v>
      </c>
      <c r="AB6" s="2">
        <v>0</v>
      </c>
      <c r="AC6" s="2">
        <v>0</v>
      </c>
      <c r="AE6" s="11" t="s">
        <v>28</v>
      </c>
      <c r="AF6" s="4">
        <v>243700</v>
      </c>
      <c r="AG6" s="4">
        <v>658400</v>
      </c>
      <c r="AH6" s="4">
        <v>532500</v>
      </c>
      <c r="AI6" s="4">
        <v>543100</v>
      </c>
      <c r="AJ6" s="4">
        <v>295400</v>
      </c>
      <c r="AK6" s="4">
        <v>2273200</v>
      </c>
      <c r="AL6" s="4"/>
      <c r="AM6" s="11" t="s">
        <v>28</v>
      </c>
      <c r="AN6" s="17">
        <v>0.10720570121414746</v>
      </c>
      <c r="AO6" s="17">
        <v>0.28963575576280132</v>
      </c>
      <c r="AP6" s="17">
        <v>0.23425127573464719</v>
      </c>
      <c r="AQ6" s="17">
        <v>0.23891430582438852</v>
      </c>
      <c r="AR6" s="17">
        <v>0.12994897061411226</v>
      </c>
    </row>
    <row r="7" spans="1:45" x14ac:dyDescent="0.25">
      <c r="A7" s="5">
        <v>1950</v>
      </c>
      <c r="B7" s="2">
        <v>64</v>
      </c>
      <c r="C7" s="2">
        <v>0</v>
      </c>
      <c r="D7" s="2">
        <v>0</v>
      </c>
      <c r="E7" s="4"/>
      <c r="F7" s="8">
        <v>0</v>
      </c>
      <c r="G7" s="8">
        <v>0</v>
      </c>
      <c r="H7" s="8">
        <v>0</v>
      </c>
      <c r="I7" s="4"/>
      <c r="J7" s="8">
        <v>7</v>
      </c>
      <c r="K7" s="8">
        <v>0</v>
      </c>
      <c r="L7" s="8">
        <v>0</v>
      </c>
      <c r="M7" s="2">
        <v>13</v>
      </c>
      <c r="N7" s="2">
        <v>0</v>
      </c>
      <c r="O7" s="2">
        <v>0</v>
      </c>
      <c r="P7" s="4"/>
      <c r="Q7" s="8" t="s">
        <v>12</v>
      </c>
      <c r="R7" s="8">
        <v>0</v>
      </c>
      <c r="S7" s="8">
        <v>0</v>
      </c>
      <c r="T7" s="2">
        <v>5</v>
      </c>
      <c r="U7" s="2">
        <v>0</v>
      </c>
      <c r="V7" s="2">
        <v>0</v>
      </c>
      <c r="W7" s="4"/>
      <c r="X7" s="8">
        <v>281</v>
      </c>
      <c r="Y7" s="8">
        <v>0</v>
      </c>
      <c r="Z7" s="8">
        <v>0</v>
      </c>
      <c r="AA7" s="2">
        <v>404</v>
      </c>
      <c r="AB7" s="2">
        <v>0</v>
      </c>
      <c r="AC7" s="2">
        <v>0</v>
      </c>
      <c r="AE7" s="11" t="s">
        <v>7</v>
      </c>
      <c r="AF7" s="4">
        <v>45500</v>
      </c>
      <c r="AG7" s="4">
        <v>151500</v>
      </c>
      <c r="AH7" s="4">
        <v>144600</v>
      </c>
      <c r="AI7" s="4">
        <v>173500</v>
      </c>
      <c r="AJ7" s="4">
        <v>79300</v>
      </c>
      <c r="AK7" s="4">
        <v>594500</v>
      </c>
      <c r="AL7" s="4"/>
      <c r="AM7" s="11" t="s">
        <v>7</v>
      </c>
      <c r="AN7" s="17">
        <v>7.653490328006729E-2</v>
      </c>
      <c r="AO7" s="17">
        <v>0.25483599663582845</v>
      </c>
      <c r="AP7" s="17">
        <v>0.2432296047098402</v>
      </c>
      <c r="AQ7" s="17">
        <v>0.29184188393608074</v>
      </c>
      <c r="AR7" s="17">
        <v>0.13338940285954584</v>
      </c>
    </row>
    <row r="8" spans="1:45" x14ac:dyDescent="0.25">
      <c r="A8" s="5">
        <v>1951</v>
      </c>
      <c r="B8" s="2">
        <v>67</v>
      </c>
      <c r="C8" s="2">
        <v>0</v>
      </c>
      <c r="D8" s="2">
        <v>0</v>
      </c>
      <c r="E8" s="4"/>
      <c r="F8" s="8">
        <v>0</v>
      </c>
      <c r="G8" s="8">
        <v>0</v>
      </c>
      <c r="H8" s="8">
        <v>0</v>
      </c>
      <c r="I8" s="4"/>
      <c r="J8" s="8">
        <v>7</v>
      </c>
      <c r="K8" s="8">
        <v>0</v>
      </c>
      <c r="L8" s="8">
        <v>0</v>
      </c>
      <c r="M8" s="2">
        <v>13</v>
      </c>
      <c r="N8" s="2">
        <v>0</v>
      </c>
      <c r="O8" s="2">
        <v>0</v>
      </c>
      <c r="P8" s="4"/>
      <c r="Q8" s="8" t="s">
        <v>12</v>
      </c>
      <c r="R8" s="8">
        <v>0</v>
      </c>
      <c r="S8" s="8">
        <v>0</v>
      </c>
      <c r="T8" s="2">
        <v>5</v>
      </c>
      <c r="U8" s="2">
        <v>0</v>
      </c>
      <c r="V8" s="2">
        <v>0</v>
      </c>
      <c r="W8" s="4"/>
      <c r="X8" s="8">
        <v>290</v>
      </c>
      <c r="Y8" s="8">
        <v>0</v>
      </c>
      <c r="Z8" s="8">
        <v>0</v>
      </c>
      <c r="AA8" s="2">
        <v>418</v>
      </c>
      <c r="AB8" s="2">
        <v>0</v>
      </c>
      <c r="AC8" s="2">
        <v>0</v>
      </c>
      <c r="AE8" s="11" t="s">
        <v>0</v>
      </c>
      <c r="AF8" s="4">
        <v>41500</v>
      </c>
      <c r="AG8" s="4">
        <v>128100</v>
      </c>
      <c r="AH8" s="4">
        <v>101200</v>
      </c>
      <c r="AI8" s="4">
        <v>59200</v>
      </c>
      <c r="AJ8" s="4">
        <v>3700</v>
      </c>
      <c r="AK8" s="4">
        <v>333800</v>
      </c>
      <c r="AL8" s="4"/>
      <c r="AM8" s="11" t="s">
        <v>0</v>
      </c>
      <c r="AN8" s="17">
        <v>0.12432594367884961</v>
      </c>
      <c r="AO8" s="17">
        <v>0.38376273217495505</v>
      </c>
      <c r="AP8" s="17">
        <v>0.30317555422408626</v>
      </c>
      <c r="AQ8" s="17">
        <v>0.1773517076093469</v>
      </c>
      <c r="AR8" s="17">
        <v>1.1084481725584181E-2</v>
      </c>
    </row>
    <row r="9" spans="1:45" x14ac:dyDescent="0.25">
      <c r="A9" s="5">
        <v>1952</v>
      </c>
      <c r="B9" s="2">
        <v>71</v>
      </c>
      <c r="C9" s="2">
        <v>0</v>
      </c>
      <c r="D9" s="2">
        <v>0</v>
      </c>
      <c r="E9" s="4"/>
      <c r="F9" s="8">
        <v>0</v>
      </c>
      <c r="G9" s="8">
        <v>0</v>
      </c>
      <c r="H9" s="8">
        <v>0</v>
      </c>
      <c r="I9" s="4"/>
      <c r="J9" s="8">
        <v>7</v>
      </c>
      <c r="K9" s="8">
        <v>0</v>
      </c>
      <c r="L9" s="8">
        <v>0</v>
      </c>
      <c r="M9" s="2">
        <v>14</v>
      </c>
      <c r="N9" s="2">
        <v>0</v>
      </c>
      <c r="O9" s="2">
        <v>0</v>
      </c>
      <c r="P9" s="4"/>
      <c r="Q9" s="8" t="s">
        <v>12</v>
      </c>
      <c r="R9" s="8">
        <v>0</v>
      </c>
      <c r="S9" s="8">
        <v>0</v>
      </c>
      <c r="T9" s="2">
        <v>5</v>
      </c>
      <c r="U9" s="2">
        <v>0</v>
      </c>
      <c r="V9" s="2">
        <v>0</v>
      </c>
      <c r="W9" s="4"/>
      <c r="X9" s="8">
        <v>302</v>
      </c>
      <c r="Y9" s="8">
        <v>0</v>
      </c>
      <c r="Z9" s="8">
        <v>0</v>
      </c>
      <c r="AA9" s="2">
        <v>429</v>
      </c>
      <c r="AB9" s="2">
        <v>0</v>
      </c>
      <c r="AC9" s="2">
        <v>0</v>
      </c>
      <c r="AE9" s="11" t="s">
        <v>1</v>
      </c>
      <c r="AF9" s="4">
        <v>29800</v>
      </c>
      <c r="AG9" s="4">
        <v>86500</v>
      </c>
      <c r="AH9" s="4">
        <v>64000</v>
      </c>
      <c r="AI9" s="4">
        <v>62900</v>
      </c>
      <c r="AJ9" s="4">
        <v>25400</v>
      </c>
      <c r="AK9" s="4">
        <v>268600</v>
      </c>
      <c r="AL9" s="4"/>
      <c r="AM9" s="11" t="s">
        <v>1</v>
      </c>
      <c r="AN9" s="17">
        <v>0.11094564408041697</v>
      </c>
      <c r="AO9" s="17">
        <v>0.32204020848845866</v>
      </c>
      <c r="AP9" s="17">
        <v>0.23827252419955325</v>
      </c>
      <c r="AQ9" s="17">
        <v>0.23417721518987342</v>
      </c>
      <c r="AR9" s="17">
        <v>9.456440804169769E-2</v>
      </c>
    </row>
    <row r="10" spans="1:45" x14ac:dyDescent="0.25">
      <c r="A10" s="5">
        <v>1953</v>
      </c>
      <c r="B10" s="2">
        <v>76</v>
      </c>
      <c r="C10" s="2">
        <v>0</v>
      </c>
      <c r="D10" s="2">
        <v>0</v>
      </c>
      <c r="E10" s="4"/>
      <c r="F10" s="8">
        <v>0</v>
      </c>
      <c r="G10" s="8">
        <v>0</v>
      </c>
      <c r="H10" s="8">
        <v>0</v>
      </c>
      <c r="I10" s="4"/>
      <c r="J10" s="8">
        <v>8</v>
      </c>
      <c r="K10" s="8">
        <v>0</v>
      </c>
      <c r="L10" s="8">
        <v>0</v>
      </c>
      <c r="M10" s="2">
        <v>14</v>
      </c>
      <c r="N10" s="2">
        <v>0</v>
      </c>
      <c r="O10" s="2">
        <v>0</v>
      </c>
      <c r="P10" s="4"/>
      <c r="Q10" s="8" t="s">
        <v>12</v>
      </c>
      <c r="R10" s="8">
        <v>0</v>
      </c>
      <c r="S10" s="8">
        <v>0</v>
      </c>
      <c r="T10" s="2">
        <v>6</v>
      </c>
      <c r="U10" s="2">
        <v>0</v>
      </c>
      <c r="V10" s="2">
        <v>0</v>
      </c>
      <c r="W10" s="4"/>
      <c r="X10" s="8">
        <v>312</v>
      </c>
      <c r="Y10" s="8">
        <v>0</v>
      </c>
      <c r="Z10" s="8">
        <v>0</v>
      </c>
      <c r="AA10" s="2">
        <v>442</v>
      </c>
      <c r="AB10" s="2">
        <v>0</v>
      </c>
      <c r="AC10" s="2">
        <v>0</v>
      </c>
      <c r="AE10" s="11" t="s">
        <v>2</v>
      </c>
      <c r="AF10" s="4">
        <v>20000</v>
      </c>
      <c r="AG10" s="4">
        <v>22600</v>
      </c>
      <c r="AH10" s="4">
        <v>8800</v>
      </c>
      <c r="AI10" s="4">
        <v>7300</v>
      </c>
      <c r="AJ10" s="4">
        <v>5400</v>
      </c>
      <c r="AK10" s="4">
        <v>64200</v>
      </c>
      <c r="AL10" s="4"/>
      <c r="AM10" s="11" t="s">
        <v>2</v>
      </c>
      <c r="AN10" s="17">
        <v>0.3115264797507788</v>
      </c>
      <c r="AO10" s="17">
        <v>0.35202492211838005</v>
      </c>
      <c r="AP10" s="17">
        <v>0.13707165109034267</v>
      </c>
      <c r="AQ10" s="17">
        <v>0.11370716510903427</v>
      </c>
      <c r="AR10" s="17">
        <v>8.4112149532710276E-2</v>
      </c>
    </row>
    <row r="11" spans="1:45" x14ac:dyDescent="0.25">
      <c r="A11" s="5">
        <v>1954</v>
      </c>
      <c r="B11" s="2">
        <v>78</v>
      </c>
      <c r="C11" s="2">
        <v>0</v>
      </c>
      <c r="D11" s="2">
        <v>0</v>
      </c>
      <c r="E11" s="4"/>
      <c r="F11" s="8">
        <v>0</v>
      </c>
      <c r="G11" s="8">
        <v>0</v>
      </c>
      <c r="H11" s="8">
        <v>0</v>
      </c>
      <c r="I11" s="4"/>
      <c r="J11" s="8">
        <v>8</v>
      </c>
      <c r="K11" s="8">
        <v>0</v>
      </c>
      <c r="L11" s="8">
        <v>0</v>
      </c>
      <c r="M11" s="2">
        <v>15</v>
      </c>
      <c r="N11" s="2">
        <v>0</v>
      </c>
      <c r="O11" s="2">
        <v>0</v>
      </c>
      <c r="P11" s="4"/>
      <c r="Q11" s="8" t="s">
        <v>12</v>
      </c>
      <c r="R11" s="8">
        <v>0</v>
      </c>
      <c r="S11" s="8">
        <v>0</v>
      </c>
      <c r="T11" s="2">
        <v>6</v>
      </c>
      <c r="U11" s="2">
        <v>0</v>
      </c>
      <c r="V11" s="2">
        <v>0</v>
      </c>
      <c r="W11" s="4"/>
      <c r="X11" s="8">
        <v>324</v>
      </c>
      <c r="Y11" s="8">
        <v>0</v>
      </c>
      <c r="Z11" s="8">
        <v>0</v>
      </c>
      <c r="AA11" s="2">
        <v>456</v>
      </c>
      <c r="AB11" s="2">
        <v>0</v>
      </c>
      <c r="AC11" s="2">
        <v>0</v>
      </c>
      <c r="AE11" s="11" t="s">
        <v>3</v>
      </c>
      <c r="AF11" s="4">
        <v>106800</v>
      </c>
      <c r="AG11" s="4">
        <v>269700</v>
      </c>
      <c r="AH11" s="4">
        <v>213900</v>
      </c>
      <c r="AI11" s="4">
        <v>240100</v>
      </c>
      <c r="AJ11" s="4">
        <v>181600</v>
      </c>
      <c r="AK11" s="4">
        <v>1012100</v>
      </c>
      <c r="AL11" s="4"/>
      <c r="AM11" s="11" t="s">
        <v>3</v>
      </c>
      <c r="AN11" s="17">
        <v>0.10552316964726806</v>
      </c>
      <c r="AO11" s="17">
        <v>0.26647564469914042</v>
      </c>
      <c r="AP11" s="17">
        <v>0.2113427526924217</v>
      </c>
      <c r="AQ11" s="17">
        <v>0.23722952277442941</v>
      </c>
      <c r="AR11" s="17">
        <v>0.17942891018674045</v>
      </c>
    </row>
    <row r="12" spans="1:45" x14ac:dyDescent="0.25">
      <c r="A12" s="5">
        <v>1955</v>
      </c>
      <c r="B12" s="2">
        <v>83</v>
      </c>
      <c r="C12" s="2">
        <v>0</v>
      </c>
      <c r="D12" s="2">
        <v>0</v>
      </c>
      <c r="E12" s="4"/>
      <c r="F12" s="8">
        <v>0</v>
      </c>
      <c r="G12" s="8">
        <v>0</v>
      </c>
      <c r="H12" s="8">
        <v>0</v>
      </c>
      <c r="I12" s="4"/>
      <c r="J12" s="8">
        <v>9</v>
      </c>
      <c r="K12" s="8">
        <v>0</v>
      </c>
      <c r="L12" s="8">
        <v>0</v>
      </c>
      <c r="M12" s="2">
        <v>15</v>
      </c>
      <c r="N12" s="2">
        <v>0</v>
      </c>
      <c r="O12" s="2">
        <v>0</v>
      </c>
      <c r="P12" s="4"/>
      <c r="Q12" s="8" t="s">
        <v>12</v>
      </c>
      <c r="R12" s="8">
        <v>0</v>
      </c>
      <c r="S12" s="8">
        <v>0</v>
      </c>
      <c r="T12" s="2">
        <v>6</v>
      </c>
      <c r="U12" s="2">
        <v>0</v>
      </c>
      <c r="V12" s="2">
        <v>0</v>
      </c>
      <c r="W12" s="4"/>
      <c r="X12" s="8">
        <v>335</v>
      </c>
      <c r="Y12" s="8">
        <v>0</v>
      </c>
      <c r="Z12" s="8">
        <v>0</v>
      </c>
      <c r="AA12" s="2">
        <v>469</v>
      </c>
      <c r="AB12" s="2">
        <v>0</v>
      </c>
      <c r="AC12" s="2">
        <v>0</v>
      </c>
      <c r="AF12" s="4"/>
      <c r="AG12" s="4"/>
      <c r="AH12" s="4"/>
      <c r="AI12" s="4"/>
      <c r="AJ12" s="4"/>
      <c r="AK12" s="4"/>
      <c r="AL12" s="4"/>
    </row>
    <row r="13" spans="1:45" ht="15.75" thickBot="1" x14ac:dyDescent="0.3">
      <c r="A13" s="5">
        <v>1956</v>
      </c>
      <c r="B13" s="2">
        <v>86</v>
      </c>
      <c r="C13" s="2">
        <v>0</v>
      </c>
      <c r="D13" s="2">
        <v>0</v>
      </c>
      <c r="E13" s="4"/>
      <c r="F13" s="8">
        <v>0</v>
      </c>
      <c r="G13" s="8">
        <v>0</v>
      </c>
      <c r="H13" s="8">
        <v>0</v>
      </c>
      <c r="I13" s="4"/>
      <c r="J13" s="8">
        <v>9</v>
      </c>
      <c r="K13" s="8">
        <v>0</v>
      </c>
      <c r="L13" s="8">
        <v>0</v>
      </c>
      <c r="M13" s="2">
        <v>16</v>
      </c>
      <c r="N13" s="2">
        <v>0</v>
      </c>
      <c r="O13" s="2">
        <v>0</v>
      </c>
      <c r="P13" s="4"/>
      <c r="Q13" s="8" t="s">
        <v>12</v>
      </c>
      <c r="R13" s="8">
        <v>0</v>
      </c>
      <c r="S13" s="8">
        <v>0</v>
      </c>
      <c r="T13" s="2">
        <v>6</v>
      </c>
      <c r="U13" s="2">
        <v>0</v>
      </c>
      <c r="V13" s="2">
        <v>0</v>
      </c>
      <c r="W13" s="4"/>
      <c r="X13" s="8">
        <v>347</v>
      </c>
      <c r="Y13" s="8">
        <v>0</v>
      </c>
      <c r="Z13" s="8">
        <v>0</v>
      </c>
      <c r="AA13" s="2">
        <v>484</v>
      </c>
      <c r="AB13" s="2">
        <v>0</v>
      </c>
      <c r="AC13" s="2">
        <v>0</v>
      </c>
      <c r="AE13" s="183" t="s">
        <v>108</v>
      </c>
      <c r="AF13" s="184">
        <v>243700</v>
      </c>
      <c r="AG13" s="185">
        <v>658416</v>
      </c>
      <c r="AH13" s="185">
        <v>532515</v>
      </c>
      <c r="AI13" s="185">
        <v>543079</v>
      </c>
      <c r="AJ13" s="185">
        <v>295446</v>
      </c>
      <c r="AK13" s="186">
        <v>2273156</v>
      </c>
      <c r="AN13" s="13">
        <f>AF6/$AK6</f>
        <v>0.10720570121414746</v>
      </c>
      <c r="AO13" s="13">
        <f>AG6/$AK6</f>
        <v>0.28963575576280132</v>
      </c>
      <c r="AP13" s="13">
        <f t="shared" ref="AP13:AR13" si="0">AH6/$AK6</f>
        <v>0.23425127573464719</v>
      </c>
      <c r="AQ13" s="13">
        <f t="shared" si="0"/>
        <v>0.23891430582438852</v>
      </c>
      <c r="AR13" s="13">
        <f t="shared" si="0"/>
        <v>0.12994897061411226</v>
      </c>
    </row>
    <row r="14" spans="1:45" x14ac:dyDescent="0.25">
      <c r="A14" s="5">
        <v>1957</v>
      </c>
      <c r="B14" s="2">
        <v>90</v>
      </c>
      <c r="C14" s="2">
        <v>0</v>
      </c>
      <c r="D14" s="2">
        <v>0</v>
      </c>
      <c r="E14" s="4"/>
      <c r="F14" s="8">
        <v>0</v>
      </c>
      <c r="G14" s="8">
        <v>0</v>
      </c>
      <c r="H14" s="8">
        <v>0</v>
      </c>
      <c r="I14" s="4"/>
      <c r="J14" s="8">
        <v>9</v>
      </c>
      <c r="K14" s="8">
        <v>0</v>
      </c>
      <c r="L14" s="8">
        <v>0</v>
      </c>
      <c r="M14" s="2">
        <v>16</v>
      </c>
      <c r="N14" s="2">
        <v>0</v>
      </c>
      <c r="O14" s="2">
        <v>0</v>
      </c>
      <c r="P14" s="4"/>
      <c r="Q14" s="8" t="s">
        <v>12</v>
      </c>
      <c r="R14" s="8">
        <v>0</v>
      </c>
      <c r="S14" s="8">
        <v>0</v>
      </c>
      <c r="T14" s="2">
        <v>5</v>
      </c>
      <c r="U14" s="2">
        <v>0</v>
      </c>
      <c r="V14" s="2">
        <v>0</v>
      </c>
      <c r="W14" s="4"/>
      <c r="X14" s="8">
        <v>361</v>
      </c>
      <c r="Y14" s="8">
        <v>0</v>
      </c>
      <c r="Z14" s="8">
        <v>0</v>
      </c>
      <c r="AA14" s="2">
        <v>498</v>
      </c>
      <c r="AB14" s="2">
        <v>0</v>
      </c>
      <c r="AC14" s="2">
        <v>0</v>
      </c>
      <c r="AE14" s="179" t="s">
        <v>65</v>
      </c>
      <c r="AF14" s="180">
        <v>45532</v>
      </c>
      <c r="AG14" s="181">
        <v>151529</v>
      </c>
      <c r="AH14" s="181">
        <v>144612</v>
      </c>
      <c r="AI14" s="181">
        <v>173459</v>
      </c>
      <c r="AJ14" s="181">
        <v>79349</v>
      </c>
      <c r="AK14" s="182">
        <v>594481</v>
      </c>
      <c r="AN14" s="13">
        <f t="shared" ref="AN14:AN18" si="1">AF7/$AK7</f>
        <v>7.653490328006729E-2</v>
      </c>
      <c r="AO14" s="13">
        <f t="shared" ref="AO14:AO18" si="2">AG7/$AK7</f>
        <v>0.25483599663582845</v>
      </c>
      <c r="AP14" s="13">
        <f t="shared" ref="AP14:AP18" si="3">AH7/$AK7</f>
        <v>0.2432296047098402</v>
      </c>
      <c r="AQ14" s="13">
        <f t="shared" ref="AQ14:AQ18" si="4">AI7/$AK7</f>
        <v>0.29184188393608074</v>
      </c>
      <c r="AR14" s="13">
        <f t="shared" ref="AR14:AR18" si="5">AJ7/$AK7</f>
        <v>0.13338940285954584</v>
      </c>
    </row>
    <row r="15" spans="1:45" x14ac:dyDescent="0.25">
      <c r="A15" s="5">
        <v>1958</v>
      </c>
      <c r="B15" s="2">
        <v>96</v>
      </c>
      <c r="C15" s="2">
        <v>0</v>
      </c>
      <c r="D15" s="2">
        <v>0</v>
      </c>
      <c r="E15" s="4"/>
      <c r="F15" s="8">
        <v>0</v>
      </c>
      <c r="G15" s="8">
        <v>0</v>
      </c>
      <c r="H15" s="8">
        <v>0</v>
      </c>
      <c r="I15" s="4"/>
      <c r="J15" s="8">
        <v>10</v>
      </c>
      <c r="K15" s="8">
        <v>0</v>
      </c>
      <c r="L15" s="8">
        <v>0</v>
      </c>
      <c r="M15" s="2">
        <v>17</v>
      </c>
      <c r="N15" s="2">
        <v>0</v>
      </c>
      <c r="O15" s="2">
        <v>0</v>
      </c>
      <c r="P15" s="4"/>
      <c r="Q15" s="8" t="s">
        <v>12</v>
      </c>
      <c r="R15" s="8">
        <v>0</v>
      </c>
      <c r="S15" s="8">
        <v>0</v>
      </c>
      <c r="T15" s="2" t="s">
        <v>12</v>
      </c>
      <c r="U15" s="2">
        <v>0</v>
      </c>
      <c r="V15" s="2">
        <v>0</v>
      </c>
      <c r="W15" s="4"/>
      <c r="X15" s="8">
        <v>376</v>
      </c>
      <c r="Y15" s="8">
        <v>0</v>
      </c>
      <c r="Z15" s="8">
        <v>0</v>
      </c>
      <c r="AA15" s="2">
        <v>515</v>
      </c>
      <c r="AB15" s="2">
        <v>0</v>
      </c>
      <c r="AC15" s="2">
        <v>0</v>
      </c>
      <c r="AE15" s="179" t="s">
        <v>0</v>
      </c>
      <c r="AF15" s="180">
        <v>41526</v>
      </c>
      <c r="AG15" s="181">
        <v>128109</v>
      </c>
      <c r="AH15" s="181">
        <v>101206</v>
      </c>
      <c r="AI15" s="181">
        <v>59242</v>
      </c>
      <c r="AJ15" s="181">
        <v>3684</v>
      </c>
      <c r="AK15" s="182">
        <v>333767</v>
      </c>
      <c r="AN15" s="13">
        <f t="shared" si="1"/>
        <v>0.12432594367884961</v>
      </c>
      <c r="AO15" s="13">
        <f t="shared" si="2"/>
        <v>0.38376273217495505</v>
      </c>
      <c r="AP15" s="13">
        <f t="shared" si="3"/>
        <v>0.30317555422408626</v>
      </c>
      <c r="AQ15" s="13">
        <f t="shared" si="4"/>
        <v>0.1773517076093469</v>
      </c>
      <c r="AR15" s="13">
        <f t="shared" si="5"/>
        <v>1.1084481725584181E-2</v>
      </c>
    </row>
    <row r="16" spans="1:45" x14ac:dyDescent="0.25">
      <c r="A16" s="5">
        <v>1959</v>
      </c>
      <c r="B16" s="2">
        <v>100</v>
      </c>
      <c r="C16" s="2">
        <v>0</v>
      </c>
      <c r="D16" s="2">
        <v>0</v>
      </c>
      <c r="E16" s="4"/>
      <c r="F16" s="8">
        <v>0</v>
      </c>
      <c r="G16" s="8">
        <v>0</v>
      </c>
      <c r="H16" s="8">
        <v>0</v>
      </c>
      <c r="I16" s="4"/>
      <c r="J16" s="8">
        <v>10</v>
      </c>
      <c r="K16" s="8">
        <v>0</v>
      </c>
      <c r="L16" s="8">
        <v>0</v>
      </c>
      <c r="M16" s="2">
        <v>18</v>
      </c>
      <c r="N16" s="2">
        <v>0</v>
      </c>
      <c r="O16" s="2">
        <v>0</v>
      </c>
      <c r="P16" s="4"/>
      <c r="Q16" s="8" t="s">
        <v>12</v>
      </c>
      <c r="R16" s="8">
        <v>0</v>
      </c>
      <c r="S16" s="8">
        <v>0</v>
      </c>
      <c r="T16" s="2" t="s">
        <v>12</v>
      </c>
      <c r="U16" s="2">
        <v>0</v>
      </c>
      <c r="V16" s="2">
        <v>0</v>
      </c>
      <c r="W16" s="4"/>
      <c r="X16" s="8">
        <v>389</v>
      </c>
      <c r="Y16" s="8">
        <v>0</v>
      </c>
      <c r="Z16" s="8">
        <v>0</v>
      </c>
      <c r="AA16" s="2">
        <v>531</v>
      </c>
      <c r="AB16" s="2">
        <v>0</v>
      </c>
      <c r="AC16" s="2">
        <v>0</v>
      </c>
      <c r="AE16" s="179" t="s">
        <v>1</v>
      </c>
      <c r="AF16" s="180">
        <v>29774</v>
      </c>
      <c r="AG16" s="181">
        <v>86466</v>
      </c>
      <c r="AH16" s="181">
        <v>64013</v>
      </c>
      <c r="AI16" s="181">
        <v>62943</v>
      </c>
      <c r="AJ16" s="181">
        <v>25372</v>
      </c>
      <c r="AK16" s="182">
        <v>268568</v>
      </c>
      <c r="AN16" s="13">
        <f t="shared" si="1"/>
        <v>0.11094564408041697</v>
      </c>
      <c r="AO16" s="13">
        <f t="shared" si="2"/>
        <v>0.32204020848845866</v>
      </c>
      <c r="AP16" s="13">
        <f t="shared" si="3"/>
        <v>0.23827252419955325</v>
      </c>
      <c r="AQ16" s="13">
        <f t="shared" si="4"/>
        <v>0.23417721518987342</v>
      </c>
      <c r="AR16" s="13">
        <f t="shared" si="5"/>
        <v>9.456440804169769E-2</v>
      </c>
    </row>
    <row r="17" spans="1:44" x14ac:dyDescent="0.25">
      <c r="A17" s="5">
        <v>1960</v>
      </c>
      <c r="B17" s="2">
        <v>105</v>
      </c>
      <c r="C17" s="2">
        <v>0</v>
      </c>
      <c r="D17" s="2">
        <v>0</v>
      </c>
      <c r="E17" s="4"/>
      <c r="F17" s="8">
        <v>0</v>
      </c>
      <c r="G17" s="8">
        <v>0</v>
      </c>
      <c r="H17" s="8">
        <v>0</v>
      </c>
      <c r="I17" s="4"/>
      <c r="J17" s="8">
        <v>11</v>
      </c>
      <c r="K17" s="8">
        <v>0</v>
      </c>
      <c r="L17" s="8">
        <v>0</v>
      </c>
      <c r="M17" s="2">
        <v>18</v>
      </c>
      <c r="N17" s="2">
        <v>0</v>
      </c>
      <c r="O17" s="2">
        <v>0</v>
      </c>
      <c r="P17" s="4"/>
      <c r="Q17" s="8" t="s">
        <v>12</v>
      </c>
      <c r="R17" s="8">
        <v>0</v>
      </c>
      <c r="S17" s="8">
        <v>0</v>
      </c>
      <c r="T17" s="2" t="s">
        <v>12</v>
      </c>
      <c r="U17" s="2">
        <v>0</v>
      </c>
      <c r="V17" s="2">
        <v>0</v>
      </c>
      <c r="W17" s="4"/>
      <c r="X17" s="8">
        <v>405</v>
      </c>
      <c r="Y17" s="8">
        <v>0</v>
      </c>
      <c r="Z17" s="8">
        <v>0</v>
      </c>
      <c r="AA17" s="2">
        <v>548</v>
      </c>
      <c r="AB17" s="2">
        <v>0</v>
      </c>
      <c r="AC17" s="2">
        <v>0</v>
      </c>
      <c r="AE17" s="179" t="s">
        <v>2</v>
      </c>
      <c r="AF17" s="180">
        <v>20037</v>
      </c>
      <c r="AG17" s="181">
        <v>22620</v>
      </c>
      <c r="AH17" s="181">
        <v>8798</v>
      </c>
      <c r="AI17" s="181">
        <v>7323</v>
      </c>
      <c r="AJ17" s="181">
        <v>5436</v>
      </c>
      <c r="AK17" s="182">
        <v>64214</v>
      </c>
      <c r="AN17" s="13">
        <f t="shared" si="1"/>
        <v>0.3115264797507788</v>
      </c>
      <c r="AO17" s="13">
        <f t="shared" si="2"/>
        <v>0.35202492211838005</v>
      </c>
      <c r="AP17" s="13">
        <f t="shared" si="3"/>
        <v>0.13707165109034267</v>
      </c>
      <c r="AQ17" s="13">
        <f t="shared" si="4"/>
        <v>0.11370716510903427</v>
      </c>
      <c r="AR17" s="13">
        <f t="shared" si="5"/>
        <v>8.4112149532710276E-2</v>
      </c>
    </row>
    <row r="18" spans="1:44" x14ac:dyDescent="0.25">
      <c r="A18" s="5">
        <v>1961</v>
      </c>
      <c r="B18" s="2">
        <v>111</v>
      </c>
      <c r="C18" s="2">
        <v>0</v>
      </c>
      <c r="D18" s="2">
        <v>0</v>
      </c>
      <c r="E18" s="4"/>
      <c r="F18" s="8">
        <v>0</v>
      </c>
      <c r="G18" s="8">
        <v>0</v>
      </c>
      <c r="H18" s="8">
        <v>0</v>
      </c>
      <c r="I18" s="4"/>
      <c r="J18" s="8">
        <v>11</v>
      </c>
      <c r="K18" s="8">
        <v>0</v>
      </c>
      <c r="L18" s="8">
        <v>0</v>
      </c>
      <c r="M18" s="2">
        <v>19</v>
      </c>
      <c r="N18" s="2">
        <v>0</v>
      </c>
      <c r="O18" s="2">
        <v>0</v>
      </c>
      <c r="P18" s="4"/>
      <c r="Q18" s="8" t="s">
        <v>12</v>
      </c>
      <c r="R18" s="8">
        <v>0</v>
      </c>
      <c r="S18" s="8">
        <v>0</v>
      </c>
      <c r="T18" s="2" t="s">
        <v>12</v>
      </c>
      <c r="U18" s="2">
        <v>0</v>
      </c>
      <c r="V18" s="2">
        <v>0</v>
      </c>
      <c r="W18" s="4"/>
      <c r="X18" s="8">
        <v>421</v>
      </c>
      <c r="Y18" s="8">
        <v>0</v>
      </c>
      <c r="Z18" s="8">
        <v>0</v>
      </c>
      <c r="AA18" s="2">
        <v>566</v>
      </c>
      <c r="AB18" s="2">
        <v>0</v>
      </c>
      <c r="AC18" s="2">
        <v>0</v>
      </c>
      <c r="AE18" s="179" t="s">
        <v>107</v>
      </c>
      <c r="AF18" s="180">
        <v>106831</v>
      </c>
      <c r="AG18" s="181">
        <v>269692</v>
      </c>
      <c r="AH18" s="181">
        <v>213886</v>
      </c>
      <c r="AI18" s="181">
        <v>240112</v>
      </c>
      <c r="AJ18" s="181">
        <v>181605</v>
      </c>
      <c r="AK18" s="182">
        <v>1012126</v>
      </c>
      <c r="AN18" s="13">
        <f t="shared" si="1"/>
        <v>0.10552316964726806</v>
      </c>
      <c r="AO18" s="13">
        <f t="shared" si="2"/>
        <v>0.26647564469914042</v>
      </c>
      <c r="AP18" s="13">
        <f t="shared" si="3"/>
        <v>0.2113427526924217</v>
      </c>
      <c r="AQ18" s="13">
        <f t="shared" si="4"/>
        <v>0.23722952277442941</v>
      </c>
      <c r="AR18" s="13">
        <f t="shared" si="5"/>
        <v>0.17942891018674045</v>
      </c>
    </row>
    <row r="19" spans="1:44" x14ac:dyDescent="0.25">
      <c r="A19" s="5">
        <v>1962</v>
      </c>
      <c r="B19" s="2">
        <v>117</v>
      </c>
      <c r="C19" s="2">
        <v>0</v>
      </c>
      <c r="D19" s="2">
        <v>0</v>
      </c>
      <c r="E19" s="4"/>
      <c r="F19" s="8">
        <v>0</v>
      </c>
      <c r="G19" s="8">
        <v>0</v>
      </c>
      <c r="H19" s="8">
        <v>0</v>
      </c>
      <c r="I19" s="4"/>
      <c r="J19" s="8">
        <v>13</v>
      </c>
      <c r="K19" s="8">
        <v>0</v>
      </c>
      <c r="L19" s="8">
        <v>0</v>
      </c>
      <c r="M19" s="2">
        <v>21</v>
      </c>
      <c r="N19" s="2">
        <v>0</v>
      </c>
      <c r="O19" s="2">
        <v>0</v>
      </c>
      <c r="P19" s="4"/>
      <c r="Q19" s="8" t="s">
        <v>12</v>
      </c>
      <c r="R19" s="8">
        <v>0</v>
      </c>
      <c r="S19" s="8">
        <v>0</v>
      </c>
      <c r="T19" s="2" t="s">
        <v>12</v>
      </c>
      <c r="U19" s="2">
        <v>0</v>
      </c>
      <c r="V19" s="2">
        <v>0</v>
      </c>
      <c r="W19" s="4"/>
      <c r="X19" s="8">
        <v>437</v>
      </c>
      <c r="Y19" s="8">
        <v>0</v>
      </c>
      <c r="Z19" s="8">
        <v>0</v>
      </c>
      <c r="AA19" s="2">
        <v>583</v>
      </c>
      <c r="AB19" s="2">
        <v>0</v>
      </c>
      <c r="AC19" s="2">
        <v>0</v>
      </c>
    </row>
    <row r="20" spans="1:44" x14ac:dyDescent="0.25">
      <c r="A20" s="5">
        <v>1963</v>
      </c>
      <c r="B20" s="2">
        <v>123</v>
      </c>
      <c r="C20" s="2">
        <v>0</v>
      </c>
      <c r="D20" s="2">
        <v>0</v>
      </c>
      <c r="E20" s="4"/>
      <c r="F20" s="8">
        <v>0</v>
      </c>
      <c r="G20" s="8">
        <v>0</v>
      </c>
      <c r="H20" s="8">
        <v>0</v>
      </c>
      <c r="I20" s="4"/>
      <c r="J20" s="8">
        <v>15</v>
      </c>
      <c r="K20" s="8">
        <v>0</v>
      </c>
      <c r="L20" s="8">
        <v>0</v>
      </c>
      <c r="M20" s="2">
        <v>21</v>
      </c>
      <c r="N20" s="2">
        <v>0</v>
      </c>
      <c r="O20" s="2">
        <v>0</v>
      </c>
      <c r="P20" s="4"/>
      <c r="Q20" s="8" t="s">
        <v>12</v>
      </c>
      <c r="R20" s="8">
        <v>0</v>
      </c>
      <c r="S20" s="8">
        <v>0</v>
      </c>
      <c r="T20" s="2" t="s">
        <v>12</v>
      </c>
      <c r="U20" s="2">
        <v>0</v>
      </c>
      <c r="V20" s="2">
        <v>0</v>
      </c>
      <c r="W20" s="4"/>
      <c r="X20" s="8">
        <v>455</v>
      </c>
      <c r="Y20" s="8">
        <v>0</v>
      </c>
      <c r="Z20" s="8">
        <v>0</v>
      </c>
      <c r="AA20" s="2">
        <v>602</v>
      </c>
      <c r="AB20" s="2">
        <v>0</v>
      </c>
      <c r="AC20" s="2">
        <v>0</v>
      </c>
      <c r="AF20" s="187">
        <f>ROUND(AF13,-2)</f>
        <v>243700</v>
      </c>
      <c r="AG20" s="187">
        <f t="shared" ref="AG20:AK20" si="6">ROUND(AG13,-2)</f>
        <v>658400</v>
      </c>
      <c r="AH20" s="187">
        <f t="shared" si="6"/>
        <v>532500</v>
      </c>
      <c r="AI20" s="187">
        <f t="shared" si="6"/>
        <v>543100</v>
      </c>
      <c r="AJ20" s="187">
        <f t="shared" si="6"/>
        <v>295400</v>
      </c>
      <c r="AK20" s="187">
        <f t="shared" si="6"/>
        <v>2273200</v>
      </c>
    </row>
    <row r="21" spans="1:44" x14ac:dyDescent="0.25">
      <c r="A21" s="5">
        <v>1964</v>
      </c>
      <c r="B21" s="2">
        <v>128</v>
      </c>
      <c r="C21" s="2">
        <v>0</v>
      </c>
      <c r="D21" s="2">
        <v>0</v>
      </c>
      <c r="E21" s="4"/>
      <c r="F21" s="8">
        <v>0</v>
      </c>
      <c r="G21" s="8">
        <v>0</v>
      </c>
      <c r="H21" s="8">
        <v>0</v>
      </c>
      <c r="I21" s="4"/>
      <c r="J21" s="8">
        <v>15</v>
      </c>
      <c r="K21" s="8">
        <v>0</v>
      </c>
      <c r="L21" s="8">
        <v>0</v>
      </c>
      <c r="M21" s="2">
        <v>22</v>
      </c>
      <c r="N21" s="2">
        <v>0</v>
      </c>
      <c r="O21" s="2">
        <v>0</v>
      </c>
      <c r="P21" s="4"/>
      <c r="Q21" s="8" t="s">
        <v>12</v>
      </c>
      <c r="R21" s="8">
        <v>0</v>
      </c>
      <c r="S21" s="8">
        <v>0</v>
      </c>
      <c r="T21" s="2">
        <v>5</v>
      </c>
      <c r="U21" s="2">
        <v>0</v>
      </c>
      <c r="V21" s="2">
        <v>0</v>
      </c>
      <c r="W21" s="4"/>
      <c r="X21" s="8">
        <v>473</v>
      </c>
      <c r="Y21" s="8">
        <v>0</v>
      </c>
      <c r="Z21" s="8">
        <v>0</v>
      </c>
      <c r="AA21" s="2">
        <v>623</v>
      </c>
      <c r="AB21" s="2">
        <v>0</v>
      </c>
      <c r="AC21" s="2">
        <v>0</v>
      </c>
      <c r="AF21" s="187">
        <f>ROUND(AF14,-2)</f>
        <v>45500</v>
      </c>
      <c r="AG21" s="187">
        <f t="shared" ref="AG21:AK21" si="7">ROUND(AG14,-2)</f>
        <v>151500</v>
      </c>
      <c r="AH21" s="187">
        <f t="shared" si="7"/>
        <v>144600</v>
      </c>
      <c r="AI21" s="187">
        <f t="shared" si="7"/>
        <v>173500</v>
      </c>
      <c r="AJ21" s="187">
        <f t="shared" si="7"/>
        <v>79300</v>
      </c>
      <c r="AK21" s="187">
        <f t="shared" si="7"/>
        <v>594500</v>
      </c>
    </row>
    <row r="22" spans="1:44" x14ac:dyDescent="0.25">
      <c r="A22" s="5">
        <v>1965</v>
      </c>
      <c r="B22" s="2">
        <v>135</v>
      </c>
      <c r="C22" s="2">
        <v>0</v>
      </c>
      <c r="D22" s="2">
        <v>0</v>
      </c>
      <c r="E22" s="4"/>
      <c r="F22" s="8">
        <v>0</v>
      </c>
      <c r="G22" s="8">
        <v>0</v>
      </c>
      <c r="H22" s="8">
        <v>0</v>
      </c>
      <c r="I22" s="4"/>
      <c r="J22" s="8">
        <v>16</v>
      </c>
      <c r="K22" s="8">
        <v>0</v>
      </c>
      <c r="L22" s="8">
        <v>0</v>
      </c>
      <c r="M22" s="2">
        <v>23</v>
      </c>
      <c r="N22" s="2">
        <v>0</v>
      </c>
      <c r="O22" s="2">
        <v>0</v>
      </c>
      <c r="P22" s="4"/>
      <c r="Q22" s="8" t="s">
        <v>12</v>
      </c>
      <c r="R22" s="8">
        <v>0</v>
      </c>
      <c r="S22" s="8">
        <v>0</v>
      </c>
      <c r="T22" s="2">
        <v>5</v>
      </c>
      <c r="U22" s="2">
        <v>0</v>
      </c>
      <c r="V22" s="2">
        <v>0</v>
      </c>
      <c r="W22" s="4"/>
      <c r="X22" s="8">
        <v>493</v>
      </c>
      <c r="Y22" s="8">
        <v>0</v>
      </c>
      <c r="Z22" s="8">
        <v>0</v>
      </c>
      <c r="AA22" s="2">
        <v>644</v>
      </c>
      <c r="AB22" s="2">
        <v>0</v>
      </c>
      <c r="AC22" s="2">
        <v>0</v>
      </c>
      <c r="AF22" s="187">
        <f t="shared" ref="AF22:AK22" si="8">ROUND(AF15,-2)</f>
        <v>41500</v>
      </c>
      <c r="AG22" s="187">
        <f t="shared" si="8"/>
        <v>128100</v>
      </c>
      <c r="AH22" s="187">
        <f t="shared" si="8"/>
        <v>101200</v>
      </c>
      <c r="AI22" s="187">
        <f t="shared" si="8"/>
        <v>59200</v>
      </c>
      <c r="AJ22" s="187">
        <f t="shared" si="8"/>
        <v>3700</v>
      </c>
      <c r="AK22" s="187">
        <f t="shared" si="8"/>
        <v>333800</v>
      </c>
    </row>
    <row r="23" spans="1:44" x14ac:dyDescent="0.25">
      <c r="A23" s="5">
        <v>1966</v>
      </c>
      <c r="B23" s="2">
        <v>142</v>
      </c>
      <c r="C23" s="2">
        <v>0</v>
      </c>
      <c r="D23" s="2">
        <v>0</v>
      </c>
      <c r="E23" s="4"/>
      <c r="F23" s="8">
        <v>0</v>
      </c>
      <c r="G23" s="8">
        <v>0</v>
      </c>
      <c r="H23" s="8">
        <v>0</v>
      </c>
      <c r="I23" s="4"/>
      <c r="J23" s="8">
        <v>17</v>
      </c>
      <c r="K23" s="8">
        <v>0</v>
      </c>
      <c r="L23" s="8">
        <v>0</v>
      </c>
      <c r="M23" s="2">
        <v>24</v>
      </c>
      <c r="N23" s="2">
        <v>0</v>
      </c>
      <c r="O23" s="2">
        <v>0</v>
      </c>
      <c r="P23" s="4"/>
      <c r="Q23" s="8">
        <v>5</v>
      </c>
      <c r="R23" s="8">
        <v>0</v>
      </c>
      <c r="S23" s="8">
        <v>0</v>
      </c>
      <c r="T23" s="2">
        <v>5</v>
      </c>
      <c r="U23" s="2">
        <v>0</v>
      </c>
      <c r="V23" s="2">
        <v>0</v>
      </c>
      <c r="W23" s="4"/>
      <c r="X23" s="8">
        <v>512</v>
      </c>
      <c r="Y23" s="8">
        <v>0</v>
      </c>
      <c r="Z23" s="8">
        <v>0</v>
      </c>
      <c r="AA23" s="2">
        <v>666</v>
      </c>
      <c r="AB23" s="2">
        <v>0</v>
      </c>
      <c r="AC23" s="2">
        <v>0</v>
      </c>
      <c r="AF23" s="187">
        <f t="shared" ref="AF23:AK23" si="9">ROUND(AF16,-2)</f>
        <v>29800</v>
      </c>
      <c r="AG23" s="187">
        <f t="shared" si="9"/>
        <v>86500</v>
      </c>
      <c r="AH23" s="187">
        <f t="shared" si="9"/>
        <v>64000</v>
      </c>
      <c r="AI23" s="187">
        <f t="shared" si="9"/>
        <v>62900</v>
      </c>
      <c r="AJ23" s="187">
        <f t="shared" si="9"/>
        <v>25400</v>
      </c>
      <c r="AK23" s="187">
        <f t="shared" si="9"/>
        <v>268600</v>
      </c>
    </row>
    <row r="24" spans="1:44" x14ac:dyDescent="0.25">
      <c r="A24" s="5">
        <v>1967</v>
      </c>
      <c r="B24" s="2">
        <v>149</v>
      </c>
      <c r="C24" s="2">
        <v>0</v>
      </c>
      <c r="D24" s="2">
        <v>0</v>
      </c>
      <c r="E24" s="4"/>
      <c r="F24" s="8">
        <v>0</v>
      </c>
      <c r="G24" s="8">
        <v>0</v>
      </c>
      <c r="H24" s="8">
        <v>0</v>
      </c>
      <c r="I24" s="4"/>
      <c r="J24" s="8">
        <v>18</v>
      </c>
      <c r="K24" s="8">
        <v>0</v>
      </c>
      <c r="L24" s="8">
        <v>0</v>
      </c>
      <c r="M24" s="2">
        <v>27</v>
      </c>
      <c r="N24" s="2">
        <v>0</v>
      </c>
      <c r="O24" s="2">
        <v>0</v>
      </c>
      <c r="P24" s="4"/>
      <c r="Q24" s="8">
        <v>5</v>
      </c>
      <c r="R24" s="8">
        <v>0</v>
      </c>
      <c r="S24" s="8">
        <v>0</v>
      </c>
      <c r="T24" s="2">
        <v>5</v>
      </c>
      <c r="U24" s="2">
        <v>0</v>
      </c>
      <c r="V24" s="2">
        <v>0</v>
      </c>
      <c r="W24" s="4"/>
      <c r="X24" s="8">
        <v>534</v>
      </c>
      <c r="Y24" s="8">
        <v>0</v>
      </c>
      <c r="Z24" s="8">
        <v>0</v>
      </c>
      <c r="AA24" s="2">
        <v>689</v>
      </c>
      <c r="AB24" s="2">
        <v>0</v>
      </c>
      <c r="AC24" s="2">
        <v>0</v>
      </c>
      <c r="AF24" s="187">
        <f t="shared" ref="AF24:AK24" si="10">ROUND(AF17,-2)</f>
        <v>20000</v>
      </c>
      <c r="AG24" s="187">
        <f t="shared" si="10"/>
        <v>22600</v>
      </c>
      <c r="AH24" s="187">
        <f t="shared" si="10"/>
        <v>8800</v>
      </c>
      <c r="AI24" s="187">
        <f t="shared" si="10"/>
        <v>7300</v>
      </c>
      <c r="AJ24" s="187">
        <f t="shared" si="10"/>
        <v>5400</v>
      </c>
      <c r="AK24" s="187">
        <f t="shared" si="10"/>
        <v>64200</v>
      </c>
    </row>
    <row r="25" spans="1:44" x14ac:dyDescent="0.25">
      <c r="A25" s="5">
        <v>1968</v>
      </c>
      <c r="B25" s="2">
        <v>157</v>
      </c>
      <c r="C25" s="2">
        <v>0</v>
      </c>
      <c r="D25" s="2">
        <v>0</v>
      </c>
      <c r="E25" s="4"/>
      <c r="F25" s="8">
        <v>0</v>
      </c>
      <c r="G25" s="8">
        <v>0</v>
      </c>
      <c r="H25" s="8">
        <v>0</v>
      </c>
      <c r="I25" s="4"/>
      <c r="J25" s="8">
        <v>18</v>
      </c>
      <c r="K25" s="8">
        <v>0</v>
      </c>
      <c r="L25" s="8">
        <v>0</v>
      </c>
      <c r="M25" s="2">
        <v>28</v>
      </c>
      <c r="N25" s="2">
        <v>0</v>
      </c>
      <c r="O25" s="2">
        <v>0</v>
      </c>
      <c r="P25" s="4"/>
      <c r="Q25" s="8">
        <v>5</v>
      </c>
      <c r="R25" s="8">
        <v>0</v>
      </c>
      <c r="S25" s="8">
        <v>0</v>
      </c>
      <c r="T25" s="2">
        <v>5</v>
      </c>
      <c r="U25" s="2">
        <v>0</v>
      </c>
      <c r="V25" s="2">
        <v>0</v>
      </c>
      <c r="W25" s="4"/>
      <c r="X25" s="8">
        <v>557</v>
      </c>
      <c r="Y25" s="8">
        <v>0</v>
      </c>
      <c r="Z25" s="8">
        <v>0</v>
      </c>
      <c r="AA25" s="2">
        <v>712</v>
      </c>
      <c r="AB25" s="2">
        <v>0</v>
      </c>
      <c r="AC25" s="2">
        <v>0</v>
      </c>
      <c r="AF25" s="187">
        <f t="shared" ref="AF25:AK25" si="11">ROUND(AF18,-2)</f>
        <v>106800</v>
      </c>
      <c r="AG25" s="187">
        <f t="shared" si="11"/>
        <v>269700</v>
      </c>
      <c r="AH25" s="187">
        <f t="shared" si="11"/>
        <v>213900</v>
      </c>
      <c r="AI25" s="187">
        <f t="shared" si="11"/>
        <v>240100</v>
      </c>
      <c r="AJ25" s="187">
        <f t="shared" si="11"/>
        <v>181600</v>
      </c>
      <c r="AK25" s="187">
        <f t="shared" si="11"/>
        <v>1012100</v>
      </c>
    </row>
    <row r="26" spans="1:44" x14ac:dyDescent="0.25">
      <c r="A26" s="5">
        <v>1969</v>
      </c>
      <c r="B26" s="2">
        <v>165</v>
      </c>
      <c r="C26" s="2">
        <v>0</v>
      </c>
      <c r="D26" s="2">
        <v>0</v>
      </c>
      <c r="E26" s="4"/>
      <c r="F26" s="8">
        <v>0</v>
      </c>
      <c r="G26" s="8">
        <v>0</v>
      </c>
      <c r="H26" s="8">
        <v>0</v>
      </c>
      <c r="I26" s="4"/>
      <c r="J26" s="8">
        <v>19</v>
      </c>
      <c r="K26" s="8">
        <v>0</v>
      </c>
      <c r="L26" s="8">
        <v>0</v>
      </c>
      <c r="M26" s="2">
        <v>28</v>
      </c>
      <c r="N26" s="2">
        <v>0</v>
      </c>
      <c r="O26" s="2">
        <v>0</v>
      </c>
      <c r="P26" s="4"/>
      <c r="Q26" s="8">
        <v>5</v>
      </c>
      <c r="R26" s="8">
        <v>0</v>
      </c>
      <c r="S26" s="8">
        <v>0</v>
      </c>
      <c r="T26" s="2">
        <v>5</v>
      </c>
      <c r="U26" s="2">
        <v>0</v>
      </c>
      <c r="V26" s="2">
        <v>0</v>
      </c>
      <c r="W26" s="4"/>
      <c r="X26" s="8">
        <v>579</v>
      </c>
      <c r="Y26" s="8">
        <v>0</v>
      </c>
      <c r="Z26" s="8">
        <v>0</v>
      </c>
      <c r="AA26" s="2">
        <v>737</v>
      </c>
      <c r="AB26" s="2">
        <v>0</v>
      </c>
      <c r="AC26" s="2">
        <v>0</v>
      </c>
    </row>
    <row r="27" spans="1:44" x14ac:dyDescent="0.25">
      <c r="A27" s="5">
        <v>1970</v>
      </c>
      <c r="B27" s="2">
        <v>173</v>
      </c>
      <c r="C27" s="2">
        <v>0</v>
      </c>
      <c r="D27" s="2">
        <v>0</v>
      </c>
      <c r="E27" s="4"/>
      <c r="F27" s="8">
        <v>0</v>
      </c>
      <c r="G27" s="8">
        <v>0</v>
      </c>
      <c r="H27" s="8">
        <v>0</v>
      </c>
      <c r="I27" s="4"/>
      <c r="J27" s="8">
        <v>20</v>
      </c>
      <c r="K27" s="8">
        <v>0</v>
      </c>
      <c r="L27" s="8">
        <v>0</v>
      </c>
      <c r="M27" s="2">
        <v>30</v>
      </c>
      <c r="N27" s="2">
        <v>0</v>
      </c>
      <c r="O27" s="2">
        <v>0</v>
      </c>
      <c r="P27" s="4"/>
      <c r="Q27" s="8">
        <v>6</v>
      </c>
      <c r="R27" s="8">
        <v>0</v>
      </c>
      <c r="S27" s="8">
        <v>0</v>
      </c>
      <c r="T27" s="2">
        <v>7</v>
      </c>
      <c r="U27" s="2">
        <v>0</v>
      </c>
      <c r="V27" s="2">
        <v>0</v>
      </c>
      <c r="W27" s="4"/>
      <c r="X27" s="8">
        <v>605</v>
      </c>
      <c r="Y27" s="8">
        <v>0</v>
      </c>
      <c r="Z27" s="8">
        <v>0</v>
      </c>
      <c r="AA27" s="2">
        <v>763</v>
      </c>
      <c r="AB27" s="2">
        <v>0</v>
      </c>
      <c r="AC27" s="2">
        <v>0</v>
      </c>
    </row>
    <row r="28" spans="1:44" x14ac:dyDescent="0.25">
      <c r="A28" s="5">
        <v>1971</v>
      </c>
      <c r="B28" s="2">
        <v>126</v>
      </c>
      <c r="C28" s="2">
        <v>203</v>
      </c>
      <c r="D28" s="2">
        <v>0</v>
      </c>
      <c r="E28" s="4"/>
      <c r="F28" s="8">
        <v>0</v>
      </c>
      <c r="G28" s="8" t="s">
        <v>12</v>
      </c>
      <c r="H28" s="8">
        <v>0</v>
      </c>
      <c r="I28" s="4"/>
      <c r="J28" s="8">
        <v>14</v>
      </c>
      <c r="K28" s="8">
        <v>28</v>
      </c>
      <c r="L28" s="8">
        <v>0</v>
      </c>
      <c r="M28" s="2">
        <v>25</v>
      </c>
      <c r="N28" s="2">
        <v>43</v>
      </c>
      <c r="O28" s="2">
        <v>0</v>
      </c>
      <c r="P28" s="4"/>
      <c r="Q28" s="8">
        <v>6</v>
      </c>
      <c r="R28" s="8">
        <v>26</v>
      </c>
      <c r="S28" s="8">
        <v>0</v>
      </c>
      <c r="T28" s="2">
        <v>7</v>
      </c>
      <c r="U28" s="2">
        <v>11</v>
      </c>
      <c r="V28" s="2">
        <v>0</v>
      </c>
      <c r="W28" s="4"/>
      <c r="X28" s="8">
        <v>491</v>
      </c>
      <c r="Y28" s="8">
        <v>122</v>
      </c>
      <c r="Z28" s="8">
        <v>0</v>
      </c>
      <c r="AA28" s="2">
        <v>619</v>
      </c>
      <c r="AB28" s="2">
        <v>297</v>
      </c>
      <c r="AC28" s="2">
        <v>0</v>
      </c>
    </row>
    <row r="29" spans="1:44" x14ac:dyDescent="0.25">
      <c r="A29" s="5">
        <v>1972</v>
      </c>
      <c r="B29" s="2">
        <v>154</v>
      </c>
      <c r="C29" s="2">
        <v>321</v>
      </c>
      <c r="D29" s="2">
        <v>0</v>
      </c>
      <c r="E29" s="4"/>
      <c r="F29" s="8" t="s">
        <v>12</v>
      </c>
      <c r="G29" s="8" t="s">
        <v>12</v>
      </c>
      <c r="H29" s="8">
        <v>0</v>
      </c>
      <c r="I29" s="4"/>
      <c r="J29" s="8">
        <v>16</v>
      </c>
      <c r="K29" s="8">
        <v>51</v>
      </c>
      <c r="L29" s="8">
        <v>0</v>
      </c>
      <c r="M29" s="2">
        <v>22</v>
      </c>
      <c r="N29" s="2">
        <v>56</v>
      </c>
      <c r="O29" s="2">
        <v>0</v>
      </c>
      <c r="P29" s="4"/>
      <c r="Q29" s="8">
        <v>7</v>
      </c>
      <c r="R29" s="8">
        <v>31</v>
      </c>
      <c r="S29" s="8">
        <v>0</v>
      </c>
      <c r="T29" s="2">
        <v>8</v>
      </c>
      <c r="U29" s="2">
        <v>12</v>
      </c>
      <c r="V29" s="2">
        <v>0</v>
      </c>
      <c r="W29" s="4"/>
      <c r="X29" s="8">
        <v>506</v>
      </c>
      <c r="Y29" s="8">
        <v>136</v>
      </c>
      <c r="Z29" s="8">
        <v>0</v>
      </c>
      <c r="AA29" s="2">
        <v>675</v>
      </c>
      <c r="AB29" s="2">
        <v>344</v>
      </c>
      <c r="AC29" s="2">
        <v>0</v>
      </c>
    </row>
    <row r="30" spans="1:44" x14ac:dyDescent="0.25">
      <c r="A30" s="5">
        <v>1973</v>
      </c>
      <c r="B30" s="2">
        <v>191</v>
      </c>
      <c r="C30" s="2">
        <v>365</v>
      </c>
      <c r="D30" s="2">
        <v>0</v>
      </c>
      <c r="E30" s="4"/>
      <c r="F30" s="8">
        <v>0</v>
      </c>
      <c r="G30" s="8">
        <v>8</v>
      </c>
      <c r="H30" s="8">
        <v>0</v>
      </c>
      <c r="I30" s="4"/>
      <c r="J30" s="8">
        <v>26</v>
      </c>
      <c r="K30" s="8">
        <v>36</v>
      </c>
      <c r="L30" s="8">
        <v>0</v>
      </c>
      <c r="M30" s="2">
        <v>46</v>
      </c>
      <c r="N30" s="2">
        <v>74</v>
      </c>
      <c r="O30" s="2">
        <v>0</v>
      </c>
      <c r="P30" s="4"/>
      <c r="Q30" s="8">
        <v>7</v>
      </c>
      <c r="R30" s="8">
        <v>29</v>
      </c>
      <c r="S30" s="8">
        <v>0</v>
      </c>
      <c r="T30" s="2">
        <v>7</v>
      </c>
      <c r="U30" s="2">
        <v>13</v>
      </c>
      <c r="V30" s="2">
        <v>0</v>
      </c>
      <c r="W30" s="4"/>
      <c r="X30" s="8">
        <v>543</v>
      </c>
      <c r="Y30" s="8">
        <v>199</v>
      </c>
      <c r="Z30" s="8">
        <v>0</v>
      </c>
      <c r="AA30" s="2">
        <v>688</v>
      </c>
      <c r="AB30" s="2">
        <v>353</v>
      </c>
      <c r="AC30" s="2">
        <v>0</v>
      </c>
    </row>
    <row r="31" spans="1:44" x14ac:dyDescent="0.25">
      <c r="A31" s="5">
        <v>1974</v>
      </c>
      <c r="B31" s="2">
        <v>191</v>
      </c>
      <c r="C31" s="2">
        <v>397</v>
      </c>
      <c r="D31" s="2">
        <v>0</v>
      </c>
      <c r="E31" s="4"/>
      <c r="F31" s="8" t="s">
        <v>12</v>
      </c>
      <c r="G31" s="8">
        <v>10</v>
      </c>
      <c r="H31" s="8">
        <v>0</v>
      </c>
      <c r="I31" s="4"/>
      <c r="J31" s="8">
        <v>14</v>
      </c>
      <c r="K31" s="8">
        <v>37</v>
      </c>
      <c r="L31" s="8">
        <v>0</v>
      </c>
      <c r="M31" s="2">
        <v>24</v>
      </c>
      <c r="N31" s="2">
        <v>68</v>
      </c>
      <c r="O31" s="2">
        <v>0</v>
      </c>
      <c r="P31" s="4"/>
      <c r="Q31" s="8" t="s">
        <v>12</v>
      </c>
      <c r="R31" s="8">
        <v>30</v>
      </c>
      <c r="S31" s="8">
        <v>0</v>
      </c>
      <c r="T31" s="2">
        <v>5</v>
      </c>
      <c r="U31" s="2">
        <v>12</v>
      </c>
      <c r="V31" s="2">
        <v>0</v>
      </c>
      <c r="W31" s="4"/>
      <c r="X31" s="8">
        <v>530</v>
      </c>
      <c r="Y31" s="8">
        <v>188</v>
      </c>
      <c r="Z31" s="8">
        <v>0</v>
      </c>
      <c r="AA31" s="2">
        <v>738</v>
      </c>
      <c r="AB31" s="2">
        <v>388</v>
      </c>
      <c r="AC31" s="2">
        <v>0</v>
      </c>
    </row>
    <row r="32" spans="1:44" x14ac:dyDescent="0.25">
      <c r="A32" s="5">
        <v>1975</v>
      </c>
      <c r="B32" s="2">
        <v>226</v>
      </c>
      <c r="C32" s="2">
        <v>593</v>
      </c>
      <c r="D32" s="2">
        <v>0</v>
      </c>
      <c r="E32" s="4"/>
      <c r="F32" s="8" t="s">
        <v>12</v>
      </c>
      <c r="G32" s="8">
        <v>14</v>
      </c>
      <c r="H32" s="8">
        <v>0</v>
      </c>
      <c r="I32" s="4"/>
      <c r="J32" s="8">
        <v>19</v>
      </c>
      <c r="K32" s="8">
        <v>67</v>
      </c>
      <c r="L32" s="8">
        <v>0</v>
      </c>
      <c r="M32" s="2">
        <v>46</v>
      </c>
      <c r="N32" s="2">
        <v>121</v>
      </c>
      <c r="O32" s="2">
        <v>0</v>
      </c>
      <c r="P32" s="4"/>
      <c r="Q32" s="8">
        <v>9</v>
      </c>
      <c r="R32" s="8">
        <v>48</v>
      </c>
      <c r="S32" s="8">
        <v>0</v>
      </c>
      <c r="T32" s="2">
        <v>9</v>
      </c>
      <c r="U32" s="2">
        <v>18</v>
      </c>
      <c r="V32" s="2">
        <v>0</v>
      </c>
      <c r="W32" s="4"/>
      <c r="X32" s="8">
        <v>666</v>
      </c>
      <c r="Y32" s="8">
        <v>277</v>
      </c>
      <c r="Z32" s="8">
        <v>0</v>
      </c>
      <c r="AA32" s="2">
        <v>852</v>
      </c>
      <c r="AB32" s="2">
        <v>590</v>
      </c>
      <c r="AC32" s="2">
        <v>0</v>
      </c>
    </row>
    <row r="33" spans="1:29" x14ac:dyDescent="0.25">
      <c r="A33" s="5">
        <v>1976</v>
      </c>
      <c r="B33" s="2">
        <v>238</v>
      </c>
      <c r="C33" s="2">
        <v>566</v>
      </c>
      <c r="D33" s="2">
        <v>0</v>
      </c>
      <c r="E33" s="4"/>
      <c r="F33" s="8" t="s">
        <v>12</v>
      </c>
      <c r="G33" s="8">
        <v>13</v>
      </c>
      <c r="H33" s="8">
        <v>0</v>
      </c>
      <c r="I33" s="4"/>
      <c r="J33" s="8">
        <v>20</v>
      </c>
      <c r="K33" s="8">
        <v>86</v>
      </c>
      <c r="L33" s="8">
        <v>0</v>
      </c>
      <c r="M33" s="2">
        <v>46</v>
      </c>
      <c r="N33" s="2">
        <v>131</v>
      </c>
      <c r="O33" s="2">
        <v>0</v>
      </c>
      <c r="P33" s="4"/>
      <c r="Q33" s="8">
        <v>12</v>
      </c>
      <c r="R33" s="8">
        <v>66</v>
      </c>
      <c r="S33" s="8">
        <v>0</v>
      </c>
      <c r="T33" s="2">
        <v>8</v>
      </c>
      <c r="U33" s="2">
        <v>20</v>
      </c>
      <c r="V33" s="2">
        <v>0</v>
      </c>
      <c r="W33" s="4"/>
      <c r="X33" s="8">
        <v>755</v>
      </c>
      <c r="Y33" s="8">
        <v>330</v>
      </c>
      <c r="Z33" s="8">
        <v>0</v>
      </c>
      <c r="AA33" s="2">
        <v>918</v>
      </c>
      <c r="AB33" s="2">
        <v>586</v>
      </c>
      <c r="AC33" s="2">
        <v>0</v>
      </c>
    </row>
    <row r="34" spans="1:29" x14ac:dyDescent="0.25">
      <c r="A34" s="5">
        <v>1977</v>
      </c>
      <c r="B34" s="2">
        <v>261</v>
      </c>
      <c r="C34" s="2">
        <v>823</v>
      </c>
      <c r="D34" s="2">
        <v>0</v>
      </c>
      <c r="E34" s="4"/>
      <c r="F34" s="8">
        <v>0</v>
      </c>
      <c r="G34" s="8">
        <v>24</v>
      </c>
      <c r="H34" s="8">
        <v>0</v>
      </c>
      <c r="I34" s="4"/>
      <c r="J34" s="8">
        <v>31</v>
      </c>
      <c r="K34" s="8">
        <v>107</v>
      </c>
      <c r="L34" s="8">
        <v>0</v>
      </c>
      <c r="M34" s="2">
        <v>41</v>
      </c>
      <c r="N34" s="2">
        <v>150</v>
      </c>
      <c r="O34" s="2">
        <v>0</v>
      </c>
      <c r="P34" s="4"/>
      <c r="Q34" s="8">
        <v>14</v>
      </c>
      <c r="R34" s="8">
        <v>82</v>
      </c>
      <c r="S34" s="8">
        <v>0</v>
      </c>
      <c r="T34" s="2">
        <v>7</v>
      </c>
      <c r="U34" s="2">
        <v>21</v>
      </c>
      <c r="V34" s="2">
        <v>0</v>
      </c>
      <c r="W34" s="4"/>
      <c r="X34" s="8">
        <v>814</v>
      </c>
      <c r="Y34" s="8">
        <v>384</v>
      </c>
      <c r="Z34" s="8">
        <v>0</v>
      </c>
      <c r="AA34" s="2">
        <v>1145</v>
      </c>
      <c r="AB34" s="2">
        <v>780</v>
      </c>
      <c r="AC34" s="2">
        <v>0</v>
      </c>
    </row>
    <row r="35" spans="1:29" x14ac:dyDescent="0.25">
      <c r="A35" s="5">
        <v>1978</v>
      </c>
      <c r="B35" s="2">
        <v>291</v>
      </c>
      <c r="C35" s="2">
        <v>1262</v>
      </c>
      <c r="D35" s="2">
        <v>0</v>
      </c>
      <c r="E35" s="4"/>
      <c r="F35" s="8" t="s">
        <v>12</v>
      </c>
      <c r="G35" s="8">
        <v>36</v>
      </c>
      <c r="H35" s="8">
        <v>0</v>
      </c>
      <c r="I35" s="4"/>
      <c r="J35" s="8">
        <v>30</v>
      </c>
      <c r="K35" s="8">
        <v>176</v>
      </c>
      <c r="L35" s="8">
        <v>0</v>
      </c>
      <c r="M35" s="2">
        <v>56</v>
      </c>
      <c r="N35" s="2">
        <v>241</v>
      </c>
      <c r="O35" s="2">
        <v>0</v>
      </c>
      <c r="P35" s="4"/>
      <c r="Q35" s="8">
        <v>12</v>
      </c>
      <c r="R35" s="8">
        <v>74</v>
      </c>
      <c r="S35" s="8">
        <v>0</v>
      </c>
      <c r="T35" s="2">
        <v>11</v>
      </c>
      <c r="U35" s="2">
        <v>38</v>
      </c>
      <c r="V35" s="2">
        <v>0</v>
      </c>
      <c r="W35" s="4"/>
      <c r="X35" s="8">
        <v>899</v>
      </c>
      <c r="Y35" s="8">
        <v>556</v>
      </c>
      <c r="Z35" s="8">
        <v>0</v>
      </c>
      <c r="AA35" s="2">
        <v>1108</v>
      </c>
      <c r="AB35" s="2">
        <v>1022</v>
      </c>
      <c r="AC35" s="2">
        <v>0</v>
      </c>
    </row>
    <row r="36" spans="1:29" x14ac:dyDescent="0.25">
      <c r="A36" s="5">
        <v>1979</v>
      </c>
      <c r="B36" s="2">
        <v>282</v>
      </c>
      <c r="C36" s="2">
        <v>1295</v>
      </c>
      <c r="D36" s="2" t="s">
        <v>12</v>
      </c>
      <c r="E36" s="4"/>
      <c r="F36" s="8">
        <v>0</v>
      </c>
      <c r="G36" s="8">
        <v>34</v>
      </c>
      <c r="H36" s="8" t="s">
        <v>12</v>
      </c>
      <c r="I36" s="4"/>
      <c r="J36" s="8">
        <v>40</v>
      </c>
      <c r="K36" s="8">
        <v>189</v>
      </c>
      <c r="L36" s="8" t="s">
        <v>12</v>
      </c>
      <c r="M36" s="2">
        <v>47</v>
      </c>
      <c r="N36" s="2">
        <v>287</v>
      </c>
      <c r="O36" s="2" t="s">
        <v>12</v>
      </c>
      <c r="P36" s="4"/>
      <c r="Q36" s="8">
        <v>10</v>
      </c>
      <c r="R36" s="8">
        <v>82</v>
      </c>
      <c r="S36" s="8" t="s">
        <v>12</v>
      </c>
      <c r="T36" s="2">
        <v>5</v>
      </c>
      <c r="U36" s="2">
        <v>54</v>
      </c>
      <c r="V36" s="2">
        <v>0</v>
      </c>
      <c r="W36" s="4"/>
      <c r="X36" s="8">
        <v>946</v>
      </c>
      <c r="Y36" s="8">
        <v>629</v>
      </c>
      <c r="Z36" s="8">
        <v>8</v>
      </c>
      <c r="AA36" s="2">
        <v>1246</v>
      </c>
      <c r="AB36" s="2">
        <v>1187</v>
      </c>
      <c r="AC36" s="2">
        <v>5</v>
      </c>
    </row>
    <row r="37" spans="1:29" x14ac:dyDescent="0.25">
      <c r="A37" s="5">
        <v>1980</v>
      </c>
      <c r="B37" s="2">
        <v>345</v>
      </c>
      <c r="C37" s="2">
        <v>1475</v>
      </c>
      <c r="D37" s="2">
        <v>9</v>
      </c>
      <c r="E37" s="4"/>
      <c r="F37" s="8">
        <v>0</v>
      </c>
      <c r="G37" s="8">
        <v>40</v>
      </c>
      <c r="H37" s="8">
        <v>10</v>
      </c>
      <c r="I37" s="4"/>
      <c r="J37" s="8">
        <v>34</v>
      </c>
      <c r="K37" s="8">
        <v>215</v>
      </c>
      <c r="L37" s="8">
        <v>6</v>
      </c>
      <c r="M37" s="2">
        <v>53</v>
      </c>
      <c r="N37" s="2">
        <v>286</v>
      </c>
      <c r="O37" s="2">
        <v>9</v>
      </c>
      <c r="P37" s="4"/>
      <c r="Q37" s="8">
        <v>10</v>
      </c>
      <c r="R37" s="8">
        <v>79</v>
      </c>
      <c r="S37" s="8">
        <v>5</v>
      </c>
      <c r="T37" s="2">
        <v>10</v>
      </c>
      <c r="U37" s="2">
        <v>49</v>
      </c>
      <c r="V37" s="2" t="s">
        <v>12</v>
      </c>
      <c r="W37" s="4"/>
      <c r="X37" s="8">
        <v>1112</v>
      </c>
      <c r="Y37" s="8">
        <v>722</v>
      </c>
      <c r="Z37" s="8">
        <v>19</v>
      </c>
      <c r="AA37" s="2">
        <v>1402</v>
      </c>
      <c r="AB37" s="2">
        <v>1420</v>
      </c>
      <c r="AC37" s="2">
        <v>15</v>
      </c>
    </row>
    <row r="38" spans="1:29" x14ac:dyDescent="0.25">
      <c r="A38" s="5">
        <v>1981</v>
      </c>
      <c r="B38" s="2">
        <v>402</v>
      </c>
      <c r="C38" s="2">
        <v>1735</v>
      </c>
      <c r="D38" s="2">
        <v>19</v>
      </c>
      <c r="E38" s="4"/>
      <c r="F38" s="8" t="s">
        <v>12</v>
      </c>
      <c r="G38" s="8">
        <v>49</v>
      </c>
      <c r="H38" s="8">
        <v>8</v>
      </c>
      <c r="I38" s="4"/>
      <c r="J38" s="8">
        <v>46</v>
      </c>
      <c r="K38" s="8">
        <v>272</v>
      </c>
      <c r="L38" s="8">
        <v>13</v>
      </c>
      <c r="M38" s="2">
        <v>44</v>
      </c>
      <c r="N38" s="2">
        <v>337</v>
      </c>
      <c r="O38" s="2">
        <v>15</v>
      </c>
      <c r="P38" s="4"/>
      <c r="Q38" s="8">
        <v>13</v>
      </c>
      <c r="R38" s="8">
        <v>110</v>
      </c>
      <c r="S38" s="8" t="s">
        <v>12</v>
      </c>
      <c r="T38" s="2">
        <v>12</v>
      </c>
      <c r="U38" s="2">
        <v>45</v>
      </c>
      <c r="V38" s="2" t="s">
        <v>12</v>
      </c>
      <c r="W38" s="4"/>
      <c r="X38" s="8">
        <v>1270</v>
      </c>
      <c r="Y38" s="8">
        <v>843</v>
      </c>
      <c r="Z38" s="8">
        <v>31</v>
      </c>
      <c r="AA38" s="2">
        <v>1600</v>
      </c>
      <c r="AB38" s="2">
        <v>1675</v>
      </c>
      <c r="AC38" s="2">
        <v>22</v>
      </c>
    </row>
    <row r="39" spans="1:29" x14ac:dyDescent="0.25">
      <c r="A39" s="5">
        <v>1982</v>
      </c>
      <c r="B39" s="2">
        <v>419</v>
      </c>
      <c r="C39" s="2">
        <v>1998</v>
      </c>
      <c r="D39" s="2">
        <v>34</v>
      </c>
      <c r="E39" s="4"/>
      <c r="F39" s="8" t="s">
        <v>12</v>
      </c>
      <c r="G39" s="8">
        <v>65</v>
      </c>
      <c r="H39" s="8">
        <v>28</v>
      </c>
      <c r="I39" s="4"/>
      <c r="J39" s="8">
        <v>45</v>
      </c>
      <c r="K39" s="8">
        <v>282</v>
      </c>
      <c r="L39" s="8">
        <v>24</v>
      </c>
      <c r="M39" s="2">
        <v>56</v>
      </c>
      <c r="N39" s="2">
        <v>407</v>
      </c>
      <c r="O39" s="2">
        <v>25</v>
      </c>
      <c r="P39" s="4"/>
      <c r="Q39" s="8">
        <v>9</v>
      </c>
      <c r="R39" s="8">
        <v>117</v>
      </c>
      <c r="S39" s="8">
        <v>14</v>
      </c>
      <c r="T39" s="2">
        <v>9</v>
      </c>
      <c r="U39" s="2">
        <v>58</v>
      </c>
      <c r="V39" s="2" t="s">
        <v>12</v>
      </c>
      <c r="W39" s="4"/>
      <c r="X39" s="8">
        <v>1343</v>
      </c>
      <c r="Y39" s="8">
        <v>922</v>
      </c>
      <c r="Z39" s="8">
        <v>35</v>
      </c>
      <c r="AA39" s="2">
        <v>1713</v>
      </c>
      <c r="AB39" s="2">
        <v>1804</v>
      </c>
      <c r="AC39" s="2">
        <v>43</v>
      </c>
    </row>
    <row r="40" spans="1:29" x14ac:dyDescent="0.25">
      <c r="A40" s="5">
        <v>1983</v>
      </c>
      <c r="B40" s="2">
        <v>467</v>
      </c>
      <c r="C40" s="2">
        <v>2129</v>
      </c>
      <c r="D40" s="2">
        <v>26</v>
      </c>
      <c r="E40" s="4"/>
      <c r="F40" s="8">
        <v>0</v>
      </c>
      <c r="G40" s="8">
        <v>67</v>
      </c>
      <c r="H40" s="8">
        <v>17</v>
      </c>
      <c r="I40" s="4"/>
      <c r="J40" s="8">
        <v>55</v>
      </c>
      <c r="K40" s="8">
        <v>298</v>
      </c>
      <c r="L40" s="8">
        <v>21</v>
      </c>
      <c r="M40" s="2">
        <v>57</v>
      </c>
      <c r="N40" s="2">
        <v>409</v>
      </c>
      <c r="O40" s="2">
        <v>38</v>
      </c>
      <c r="P40" s="4"/>
      <c r="Q40" s="8">
        <v>12</v>
      </c>
      <c r="R40" s="8">
        <v>126</v>
      </c>
      <c r="S40" s="8">
        <v>19</v>
      </c>
      <c r="T40" s="2">
        <v>11</v>
      </c>
      <c r="U40" s="2">
        <v>57</v>
      </c>
      <c r="V40" s="2">
        <v>12</v>
      </c>
      <c r="W40" s="4"/>
      <c r="X40" s="8">
        <v>1358</v>
      </c>
      <c r="Y40" s="8">
        <v>1061</v>
      </c>
      <c r="Z40" s="8">
        <v>49</v>
      </c>
      <c r="AA40" s="2">
        <v>1780</v>
      </c>
      <c r="AB40" s="2">
        <v>1997</v>
      </c>
      <c r="AC40" s="2">
        <v>49</v>
      </c>
    </row>
    <row r="41" spans="1:29" x14ac:dyDescent="0.25">
      <c r="A41" s="5">
        <v>1984</v>
      </c>
      <c r="B41" s="2">
        <v>458</v>
      </c>
      <c r="C41" s="2">
        <v>2211</v>
      </c>
      <c r="D41" s="2">
        <v>44</v>
      </c>
      <c r="E41" s="4"/>
      <c r="F41" s="8" t="s">
        <v>12</v>
      </c>
      <c r="G41" s="8">
        <v>68</v>
      </c>
      <c r="H41" s="8">
        <v>26</v>
      </c>
      <c r="I41" s="4"/>
      <c r="J41" s="8">
        <v>44</v>
      </c>
      <c r="K41" s="8">
        <v>364</v>
      </c>
      <c r="L41" s="8">
        <v>23</v>
      </c>
      <c r="M41" s="2">
        <v>48</v>
      </c>
      <c r="N41" s="2">
        <v>444</v>
      </c>
      <c r="O41" s="2">
        <v>43</v>
      </c>
      <c r="P41" s="4"/>
      <c r="Q41" s="8">
        <v>11</v>
      </c>
      <c r="R41" s="8">
        <v>107</v>
      </c>
      <c r="S41" s="8">
        <v>21</v>
      </c>
      <c r="T41" s="2">
        <v>10</v>
      </c>
      <c r="U41" s="2">
        <v>59</v>
      </c>
      <c r="V41" s="2">
        <v>5</v>
      </c>
      <c r="W41" s="4"/>
      <c r="X41" s="8">
        <v>1477</v>
      </c>
      <c r="Y41" s="8">
        <v>1156</v>
      </c>
      <c r="Z41" s="8">
        <v>55</v>
      </c>
      <c r="AA41" s="2">
        <v>1913</v>
      </c>
      <c r="AB41" s="2">
        <v>2134</v>
      </c>
      <c r="AC41" s="2">
        <v>64</v>
      </c>
    </row>
    <row r="42" spans="1:29" x14ac:dyDescent="0.25">
      <c r="A42" s="5">
        <v>1985</v>
      </c>
      <c r="B42" s="2">
        <v>579</v>
      </c>
      <c r="C42" s="2">
        <v>2955</v>
      </c>
      <c r="D42" s="2">
        <v>104</v>
      </c>
      <c r="E42" s="4"/>
      <c r="F42" s="8" t="s">
        <v>12</v>
      </c>
      <c r="G42" s="8">
        <v>112</v>
      </c>
      <c r="H42" s="8">
        <v>52</v>
      </c>
      <c r="I42" s="4"/>
      <c r="J42" s="8">
        <v>51</v>
      </c>
      <c r="K42" s="8">
        <v>493</v>
      </c>
      <c r="L42" s="8">
        <v>47</v>
      </c>
      <c r="M42" s="2">
        <v>70</v>
      </c>
      <c r="N42" s="2">
        <v>626</v>
      </c>
      <c r="O42" s="2">
        <v>65</v>
      </c>
      <c r="P42" s="4"/>
      <c r="Q42" s="8">
        <v>21</v>
      </c>
      <c r="R42" s="8">
        <v>163</v>
      </c>
      <c r="S42" s="8">
        <v>34</v>
      </c>
      <c r="T42" s="2">
        <v>23</v>
      </c>
      <c r="U42" s="2">
        <v>76</v>
      </c>
      <c r="V42" s="2">
        <v>14</v>
      </c>
      <c r="W42" s="4"/>
      <c r="X42" s="8">
        <v>1953</v>
      </c>
      <c r="Y42" s="8">
        <v>1692</v>
      </c>
      <c r="Z42" s="8">
        <v>132</v>
      </c>
      <c r="AA42" s="2">
        <v>2545</v>
      </c>
      <c r="AB42" s="2">
        <v>3115</v>
      </c>
      <c r="AC42" s="2">
        <v>131</v>
      </c>
    </row>
    <row r="43" spans="1:29" x14ac:dyDescent="0.25">
      <c r="A43" s="5">
        <v>1986</v>
      </c>
      <c r="B43" s="2">
        <v>646</v>
      </c>
      <c r="C43" s="2">
        <v>3182</v>
      </c>
      <c r="D43" s="2">
        <v>101</v>
      </c>
      <c r="E43" s="4"/>
      <c r="F43" s="8">
        <v>0</v>
      </c>
      <c r="G43" s="8">
        <v>134</v>
      </c>
      <c r="H43" s="8">
        <v>69</v>
      </c>
      <c r="I43" s="4"/>
      <c r="J43" s="8">
        <v>68</v>
      </c>
      <c r="K43" s="8">
        <v>530</v>
      </c>
      <c r="L43" s="8">
        <v>46</v>
      </c>
      <c r="M43" s="2">
        <v>55</v>
      </c>
      <c r="N43" s="2">
        <v>686</v>
      </c>
      <c r="O43" s="2">
        <v>67</v>
      </c>
      <c r="P43" s="4"/>
      <c r="Q43" s="8">
        <v>28</v>
      </c>
      <c r="R43" s="8">
        <v>192</v>
      </c>
      <c r="S43" s="8">
        <v>45</v>
      </c>
      <c r="T43" s="2">
        <v>21</v>
      </c>
      <c r="U43" s="2">
        <v>80</v>
      </c>
      <c r="V43" s="2">
        <v>16</v>
      </c>
      <c r="W43" s="4"/>
      <c r="X43" s="8">
        <v>2036</v>
      </c>
      <c r="Y43" s="8">
        <v>1871</v>
      </c>
      <c r="Z43" s="8">
        <v>123</v>
      </c>
      <c r="AA43" s="2">
        <v>2592</v>
      </c>
      <c r="AB43" s="2">
        <v>3177</v>
      </c>
      <c r="AC43" s="2">
        <v>150</v>
      </c>
    </row>
    <row r="44" spans="1:29" x14ac:dyDescent="0.25">
      <c r="A44" s="5">
        <v>1987</v>
      </c>
      <c r="B44" s="2">
        <v>608</v>
      </c>
      <c r="C44" s="2">
        <v>3801</v>
      </c>
      <c r="D44" s="2">
        <v>111</v>
      </c>
      <c r="E44" s="4"/>
      <c r="F44" s="8" t="s">
        <v>12</v>
      </c>
      <c r="G44" s="8">
        <v>148</v>
      </c>
      <c r="H44" s="8">
        <v>73</v>
      </c>
      <c r="I44" s="4"/>
      <c r="J44" s="8">
        <v>65</v>
      </c>
      <c r="K44" s="8">
        <v>626</v>
      </c>
      <c r="L44" s="8">
        <v>65</v>
      </c>
      <c r="M44" s="2">
        <v>65</v>
      </c>
      <c r="N44" s="2">
        <v>700</v>
      </c>
      <c r="O44" s="2">
        <v>78</v>
      </c>
      <c r="P44" s="4"/>
      <c r="Q44" s="8">
        <v>18</v>
      </c>
      <c r="R44" s="8">
        <v>174</v>
      </c>
      <c r="S44" s="8">
        <v>45</v>
      </c>
      <c r="T44" s="2">
        <v>13</v>
      </c>
      <c r="U44" s="2">
        <v>84</v>
      </c>
      <c r="V44" s="2">
        <v>21</v>
      </c>
      <c r="W44" s="4"/>
      <c r="X44" s="8">
        <v>2205</v>
      </c>
      <c r="Y44" s="8">
        <v>2145</v>
      </c>
      <c r="Z44" s="8">
        <v>150</v>
      </c>
      <c r="AA44" s="2">
        <v>2552</v>
      </c>
      <c r="AB44" s="2">
        <v>3494</v>
      </c>
      <c r="AC44" s="2">
        <v>201</v>
      </c>
    </row>
    <row r="45" spans="1:29" x14ac:dyDescent="0.25">
      <c r="A45" s="5">
        <v>1988</v>
      </c>
      <c r="B45" s="2">
        <v>666</v>
      </c>
      <c r="C45" s="2">
        <v>4302</v>
      </c>
      <c r="D45" s="2">
        <v>154</v>
      </c>
      <c r="E45" s="4"/>
      <c r="F45" s="8" t="s">
        <v>12</v>
      </c>
      <c r="G45" s="8">
        <v>167</v>
      </c>
      <c r="H45" s="8">
        <v>90</v>
      </c>
      <c r="I45" s="4"/>
      <c r="J45" s="8">
        <v>62</v>
      </c>
      <c r="K45" s="8">
        <v>684</v>
      </c>
      <c r="L45" s="8">
        <v>65</v>
      </c>
      <c r="M45" s="2">
        <v>67</v>
      </c>
      <c r="N45" s="2">
        <v>815</v>
      </c>
      <c r="O45" s="2">
        <v>119</v>
      </c>
      <c r="P45" s="4"/>
      <c r="Q45" s="8">
        <v>7</v>
      </c>
      <c r="R45" s="8">
        <v>194</v>
      </c>
      <c r="S45" s="8">
        <v>47</v>
      </c>
      <c r="T45" s="2">
        <v>15</v>
      </c>
      <c r="U45" s="2">
        <v>86</v>
      </c>
      <c r="V45" s="2">
        <v>22</v>
      </c>
      <c r="W45" s="4"/>
      <c r="X45" s="8">
        <v>2370</v>
      </c>
      <c r="Y45" s="8">
        <v>2478</v>
      </c>
      <c r="Z45" s="8">
        <v>164</v>
      </c>
      <c r="AA45" s="2">
        <v>2852</v>
      </c>
      <c r="AB45" s="2">
        <v>4116</v>
      </c>
      <c r="AC45" s="2">
        <v>223</v>
      </c>
    </row>
    <row r="46" spans="1:29" x14ac:dyDescent="0.25">
      <c r="A46" s="5">
        <v>1989</v>
      </c>
      <c r="B46" s="2">
        <v>693</v>
      </c>
      <c r="C46" s="2">
        <v>5223</v>
      </c>
      <c r="D46" s="2">
        <v>176</v>
      </c>
      <c r="E46" s="4"/>
      <c r="F46" s="8" t="s">
        <v>12</v>
      </c>
      <c r="G46" s="8">
        <v>184</v>
      </c>
      <c r="H46" s="8">
        <v>101</v>
      </c>
      <c r="I46" s="4"/>
      <c r="J46" s="8">
        <v>62</v>
      </c>
      <c r="K46" s="8">
        <v>775</v>
      </c>
      <c r="L46" s="8">
        <v>63</v>
      </c>
      <c r="M46" s="2">
        <v>58</v>
      </c>
      <c r="N46" s="2">
        <v>885</v>
      </c>
      <c r="O46" s="2">
        <v>94</v>
      </c>
      <c r="P46" s="4"/>
      <c r="Q46" s="8">
        <v>13</v>
      </c>
      <c r="R46" s="8">
        <v>222</v>
      </c>
      <c r="S46" s="8">
        <v>53</v>
      </c>
      <c r="T46" s="2">
        <v>16</v>
      </c>
      <c r="U46" s="2">
        <v>121</v>
      </c>
      <c r="V46" s="2">
        <v>31</v>
      </c>
      <c r="W46" s="4"/>
      <c r="X46" s="8">
        <v>2356</v>
      </c>
      <c r="Y46" s="8">
        <v>2538</v>
      </c>
      <c r="Z46" s="8">
        <v>213</v>
      </c>
      <c r="AA46" s="2">
        <v>2650</v>
      </c>
      <c r="AB46" s="2">
        <v>4296</v>
      </c>
      <c r="AC46" s="2">
        <v>253</v>
      </c>
    </row>
    <row r="47" spans="1:29" x14ac:dyDescent="0.25">
      <c r="A47" s="5">
        <v>1990</v>
      </c>
      <c r="B47" s="2">
        <v>693</v>
      </c>
      <c r="C47" s="2">
        <v>6163</v>
      </c>
      <c r="D47" s="2">
        <v>184</v>
      </c>
      <c r="E47" s="4"/>
      <c r="F47" s="8" t="s">
        <v>12</v>
      </c>
      <c r="G47" s="8">
        <v>246</v>
      </c>
      <c r="H47" s="8">
        <v>73</v>
      </c>
      <c r="I47" s="4"/>
      <c r="J47" s="8">
        <v>69</v>
      </c>
      <c r="K47" s="8">
        <v>819</v>
      </c>
      <c r="L47" s="8">
        <v>57</v>
      </c>
      <c r="M47" s="2">
        <v>61</v>
      </c>
      <c r="N47" s="2">
        <v>918</v>
      </c>
      <c r="O47" s="2">
        <v>112</v>
      </c>
      <c r="P47" s="4"/>
      <c r="Q47" s="8">
        <v>17</v>
      </c>
      <c r="R47" s="8">
        <v>195</v>
      </c>
      <c r="S47" s="8">
        <v>41</v>
      </c>
      <c r="T47" s="2">
        <v>16</v>
      </c>
      <c r="U47" s="2">
        <v>119</v>
      </c>
      <c r="V47" s="2">
        <v>24</v>
      </c>
      <c r="W47" s="4"/>
      <c r="X47" s="8">
        <v>2360</v>
      </c>
      <c r="Y47" s="8">
        <v>2675</v>
      </c>
      <c r="Z47" s="8">
        <v>173</v>
      </c>
      <c r="AA47" s="2">
        <v>2711</v>
      </c>
      <c r="AB47" s="2">
        <v>4400</v>
      </c>
      <c r="AC47" s="2">
        <v>194</v>
      </c>
    </row>
    <row r="48" spans="1:29" x14ac:dyDescent="0.25">
      <c r="A48" s="5">
        <v>1991</v>
      </c>
      <c r="B48" s="2">
        <v>730</v>
      </c>
      <c r="C48" s="2">
        <v>7327</v>
      </c>
      <c r="D48" s="2">
        <v>258</v>
      </c>
      <c r="E48" s="4"/>
      <c r="F48" s="8" t="s">
        <v>12</v>
      </c>
      <c r="G48" s="8">
        <v>283</v>
      </c>
      <c r="H48" s="8">
        <v>86</v>
      </c>
      <c r="I48" s="4"/>
      <c r="J48" s="8">
        <v>61</v>
      </c>
      <c r="K48" s="8">
        <v>917</v>
      </c>
      <c r="L48" s="8">
        <v>69</v>
      </c>
      <c r="M48" s="2">
        <v>58</v>
      </c>
      <c r="N48" s="2">
        <v>1026</v>
      </c>
      <c r="O48" s="2">
        <v>154</v>
      </c>
      <c r="P48" s="4"/>
      <c r="Q48" s="8">
        <v>16</v>
      </c>
      <c r="R48" s="8">
        <v>179</v>
      </c>
      <c r="S48" s="8">
        <v>34</v>
      </c>
      <c r="T48" s="2">
        <v>8</v>
      </c>
      <c r="U48" s="2">
        <v>100</v>
      </c>
      <c r="V48" s="2">
        <v>18</v>
      </c>
      <c r="W48" s="4"/>
      <c r="X48" s="8">
        <v>2401</v>
      </c>
      <c r="Y48" s="8">
        <v>2874</v>
      </c>
      <c r="Z48" s="8">
        <v>178</v>
      </c>
      <c r="AA48" s="2">
        <v>2563</v>
      </c>
      <c r="AB48" s="2">
        <v>4266</v>
      </c>
      <c r="AC48" s="2">
        <v>246</v>
      </c>
    </row>
    <row r="49" spans="1:29" x14ac:dyDescent="0.25">
      <c r="A49" s="5">
        <v>1992</v>
      </c>
      <c r="B49" s="2">
        <v>851</v>
      </c>
      <c r="C49" s="2">
        <v>8040</v>
      </c>
      <c r="D49" s="2">
        <v>317</v>
      </c>
      <c r="E49" s="4"/>
      <c r="F49" s="8">
        <v>0</v>
      </c>
      <c r="G49" s="8">
        <v>364</v>
      </c>
      <c r="H49" s="8">
        <v>106</v>
      </c>
      <c r="I49" s="4"/>
      <c r="J49" s="8">
        <v>76</v>
      </c>
      <c r="K49" s="8">
        <v>1049</v>
      </c>
      <c r="L49" s="8">
        <v>122</v>
      </c>
      <c r="M49" s="2">
        <v>76</v>
      </c>
      <c r="N49" s="2">
        <v>1135</v>
      </c>
      <c r="O49" s="2">
        <v>171</v>
      </c>
      <c r="P49" s="4"/>
      <c r="Q49" s="8">
        <v>9</v>
      </c>
      <c r="R49" s="8">
        <v>201</v>
      </c>
      <c r="S49" s="8">
        <v>34</v>
      </c>
      <c r="T49" s="2">
        <v>20</v>
      </c>
      <c r="U49" s="2">
        <v>98</v>
      </c>
      <c r="V49" s="2">
        <v>24</v>
      </c>
      <c r="W49" s="4"/>
      <c r="X49" s="8">
        <v>2478</v>
      </c>
      <c r="Y49" s="8">
        <v>3218</v>
      </c>
      <c r="Z49" s="8">
        <v>199</v>
      </c>
      <c r="AA49" s="2">
        <v>2586</v>
      </c>
      <c r="AB49" s="2">
        <v>4738</v>
      </c>
      <c r="AC49" s="2">
        <v>318</v>
      </c>
    </row>
    <row r="50" spans="1:29" x14ac:dyDescent="0.25">
      <c r="A50" s="5">
        <v>1993</v>
      </c>
      <c r="B50" s="2">
        <v>894</v>
      </c>
      <c r="C50" s="2">
        <v>8148</v>
      </c>
      <c r="D50" s="2">
        <v>447</v>
      </c>
      <c r="E50" s="4"/>
      <c r="F50" s="8" t="s">
        <v>12</v>
      </c>
      <c r="G50" s="8">
        <v>635</v>
      </c>
      <c r="H50" s="8">
        <v>210</v>
      </c>
      <c r="I50" s="4"/>
      <c r="J50" s="8">
        <v>89</v>
      </c>
      <c r="K50" s="8">
        <v>1200</v>
      </c>
      <c r="L50" s="8">
        <v>155</v>
      </c>
      <c r="M50" s="2">
        <v>88</v>
      </c>
      <c r="N50" s="2">
        <v>1256</v>
      </c>
      <c r="O50" s="2">
        <v>247</v>
      </c>
      <c r="P50" s="4"/>
      <c r="Q50" s="8">
        <v>12</v>
      </c>
      <c r="R50" s="8">
        <v>189</v>
      </c>
      <c r="S50" s="8">
        <v>32</v>
      </c>
      <c r="T50" s="2">
        <v>21</v>
      </c>
      <c r="U50" s="2">
        <v>104</v>
      </c>
      <c r="V50" s="2">
        <v>24</v>
      </c>
      <c r="W50" s="4"/>
      <c r="X50" s="8">
        <v>2609</v>
      </c>
      <c r="Y50" s="8">
        <v>3738</v>
      </c>
      <c r="Z50" s="8">
        <v>248</v>
      </c>
      <c r="AA50" s="2">
        <v>2769</v>
      </c>
      <c r="AB50" s="2">
        <v>4997</v>
      </c>
      <c r="AC50" s="2">
        <v>412</v>
      </c>
    </row>
    <row r="51" spans="1:29" x14ac:dyDescent="0.25">
      <c r="A51" s="5">
        <v>1994</v>
      </c>
      <c r="B51" s="2">
        <v>955</v>
      </c>
      <c r="C51" s="2">
        <v>8826</v>
      </c>
      <c r="D51" s="2">
        <v>562</v>
      </c>
      <c r="E51" s="4"/>
      <c r="F51" s="8" t="s">
        <v>12</v>
      </c>
      <c r="G51" s="8">
        <v>925</v>
      </c>
      <c r="H51" s="8">
        <v>277</v>
      </c>
      <c r="I51" s="4"/>
      <c r="J51" s="8">
        <v>74</v>
      </c>
      <c r="K51" s="8">
        <v>1293</v>
      </c>
      <c r="L51" s="8">
        <v>190</v>
      </c>
      <c r="M51" s="2">
        <v>78</v>
      </c>
      <c r="N51" s="2">
        <v>1297</v>
      </c>
      <c r="O51" s="2">
        <v>312</v>
      </c>
      <c r="P51" s="4"/>
      <c r="Q51" s="8">
        <v>9</v>
      </c>
      <c r="R51" s="8">
        <v>191</v>
      </c>
      <c r="S51" s="8">
        <v>36</v>
      </c>
      <c r="T51" s="2">
        <v>21</v>
      </c>
      <c r="U51" s="2">
        <v>110</v>
      </c>
      <c r="V51" s="2">
        <v>23</v>
      </c>
      <c r="W51" s="4"/>
      <c r="X51" s="8">
        <v>2555</v>
      </c>
      <c r="Y51" s="8">
        <v>3998</v>
      </c>
      <c r="Z51" s="8">
        <v>319</v>
      </c>
      <c r="AA51" s="2">
        <v>2851</v>
      </c>
      <c r="AB51" s="2">
        <v>5297</v>
      </c>
      <c r="AC51" s="2">
        <v>518</v>
      </c>
    </row>
    <row r="52" spans="1:29" x14ac:dyDescent="0.25">
      <c r="A52" s="5">
        <v>1995</v>
      </c>
      <c r="B52" s="2">
        <v>1065</v>
      </c>
      <c r="C52" s="2">
        <v>10448</v>
      </c>
      <c r="D52" s="2">
        <v>794</v>
      </c>
      <c r="E52" s="4"/>
      <c r="F52" s="8" t="s">
        <v>12</v>
      </c>
      <c r="G52" s="8">
        <v>1345</v>
      </c>
      <c r="H52" s="8">
        <v>429</v>
      </c>
      <c r="I52" s="4"/>
      <c r="J52" s="8">
        <v>85</v>
      </c>
      <c r="K52" s="8">
        <v>1537</v>
      </c>
      <c r="L52" s="8">
        <v>249</v>
      </c>
      <c r="M52" s="2">
        <v>87</v>
      </c>
      <c r="N52" s="2">
        <v>1501</v>
      </c>
      <c r="O52" s="2">
        <v>426</v>
      </c>
      <c r="P52" s="4"/>
      <c r="Q52" s="8">
        <v>25</v>
      </c>
      <c r="R52" s="8">
        <v>230</v>
      </c>
      <c r="S52" s="8">
        <v>38</v>
      </c>
      <c r="T52" s="2">
        <v>16</v>
      </c>
      <c r="U52" s="2">
        <v>177</v>
      </c>
      <c r="V52" s="2">
        <v>27</v>
      </c>
      <c r="W52" s="4"/>
      <c r="X52" s="8">
        <v>3047</v>
      </c>
      <c r="Y52" s="8">
        <v>4740</v>
      </c>
      <c r="Z52" s="8">
        <v>487</v>
      </c>
      <c r="AA52" s="2">
        <v>3178</v>
      </c>
      <c r="AB52" s="2">
        <v>6421</v>
      </c>
      <c r="AC52" s="2">
        <v>715</v>
      </c>
    </row>
    <row r="53" spans="1:29" x14ac:dyDescent="0.25">
      <c r="A53" s="5">
        <v>1996</v>
      </c>
      <c r="B53" s="2">
        <v>1202</v>
      </c>
      <c r="C53" s="2">
        <v>11228</v>
      </c>
      <c r="D53" s="2">
        <v>1030</v>
      </c>
      <c r="E53" s="4"/>
      <c r="F53" s="8">
        <v>5</v>
      </c>
      <c r="G53" s="8">
        <v>1715</v>
      </c>
      <c r="H53" s="8">
        <v>593</v>
      </c>
      <c r="I53" s="4"/>
      <c r="J53" s="8">
        <v>104</v>
      </c>
      <c r="K53" s="8">
        <v>1910</v>
      </c>
      <c r="L53" s="8">
        <v>382</v>
      </c>
      <c r="M53" s="2">
        <v>109</v>
      </c>
      <c r="N53" s="2">
        <v>1723</v>
      </c>
      <c r="O53" s="2">
        <v>554</v>
      </c>
      <c r="P53" s="4"/>
      <c r="Q53" s="8">
        <v>21</v>
      </c>
      <c r="R53" s="8">
        <v>258</v>
      </c>
      <c r="S53" s="8">
        <v>47</v>
      </c>
      <c r="T53" s="2">
        <v>18</v>
      </c>
      <c r="U53" s="2">
        <v>173</v>
      </c>
      <c r="V53" s="2">
        <v>49</v>
      </c>
      <c r="W53" s="4"/>
      <c r="X53" s="8">
        <v>3040</v>
      </c>
      <c r="Y53" s="8">
        <v>5053</v>
      </c>
      <c r="Z53" s="8">
        <v>570</v>
      </c>
      <c r="AA53" s="2">
        <v>3302</v>
      </c>
      <c r="AB53" s="2">
        <v>6689</v>
      </c>
      <c r="AC53" s="2">
        <v>875</v>
      </c>
    </row>
    <row r="54" spans="1:29" x14ac:dyDescent="0.25">
      <c r="A54" s="5">
        <v>1997</v>
      </c>
      <c r="B54" s="2">
        <v>1261</v>
      </c>
      <c r="C54" s="2">
        <v>12598</v>
      </c>
      <c r="D54" s="2">
        <v>1323</v>
      </c>
      <c r="E54" s="4"/>
      <c r="F54" s="8" t="s">
        <v>12</v>
      </c>
      <c r="G54" s="8">
        <v>2205</v>
      </c>
      <c r="H54" s="8">
        <v>765</v>
      </c>
      <c r="I54" s="4"/>
      <c r="J54" s="8">
        <v>117</v>
      </c>
      <c r="K54" s="8">
        <v>2070</v>
      </c>
      <c r="L54" s="8">
        <v>474</v>
      </c>
      <c r="M54" s="2">
        <v>96</v>
      </c>
      <c r="N54" s="2">
        <v>1840</v>
      </c>
      <c r="O54" s="2">
        <v>662</v>
      </c>
      <c r="P54" s="4"/>
      <c r="Q54" s="8">
        <v>20</v>
      </c>
      <c r="R54" s="8">
        <v>288</v>
      </c>
      <c r="S54" s="8">
        <v>51</v>
      </c>
      <c r="T54" s="2">
        <v>20</v>
      </c>
      <c r="U54" s="2">
        <v>203</v>
      </c>
      <c r="V54" s="2">
        <v>54</v>
      </c>
      <c r="W54" s="4"/>
      <c r="X54" s="8">
        <v>3258</v>
      </c>
      <c r="Y54" s="8">
        <v>5612</v>
      </c>
      <c r="Z54" s="8">
        <v>724</v>
      </c>
      <c r="AA54" s="2">
        <v>3384</v>
      </c>
      <c r="AB54" s="2">
        <v>7540</v>
      </c>
      <c r="AC54" s="2">
        <v>1090</v>
      </c>
    </row>
    <row r="55" spans="1:29" x14ac:dyDescent="0.25">
      <c r="A55" s="5">
        <v>1998</v>
      </c>
      <c r="B55" s="2">
        <v>1268</v>
      </c>
      <c r="C55" s="2">
        <v>13795</v>
      </c>
      <c r="D55" s="2">
        <v>1546</v>
      </c>
      <c r="E55" s="4"/>
      <c r="F55" s="8" t="s">
        <v>12</v>
      </c>
      <c r="G55" s="8">
        <v>2585</v>
      </c>
      <c r="H55" s="8">
        <v>1068</v>
      </c>
      <c r="I55" s="4"/>
      <c r="J55" s="8">
        <v>98</v>
      </c>
      <c r="K55" s="8">
        <v>2342</v>
      </c>
      <c r="L55" s="8">
        <v>628</v>
      </c>
      <c r="M55" s="2">
        <v>129</v>
      </c>
      <c r="N55" s="2">
        <v>2073</v>
      </c>
      <c r="O55" s="2">
        <v>821</v>
      </c>
      <c r="P55" s="4"/>
      <c r="Q55" s="8">
        <v>16</v>
      </c>
      <c r="R55" s="8">
        <v>291</v>
      </c>
      <c r="S55" s="8">
        <v>64</v>
      </c>
      <c r="T55" s="2">
        <v>21</v>
      </c>
      <c r="U55" s="2">
        <v>215</v>
      </c>
      <c r="V55" s="2">
        <v>56</v>
      </c>
      <c r="W55" s="4"/>
      <c r="X55" s="8">
        <v>3316</v>
      </c>
      <c r="Y55" s="8">
        <v>6196</v>
      </c>
      <c r="Z55" s="8">
        <v>898</v>
      </c>
      <c r="AA55" s="2">
        <v>3528</v>
      </c>
      <c r="AB55" s="2">
        <v>7653</v>
      </c>
      <c r="AC55" s="2">
        <v>1316</v>
      </c>
    </row>
    <row r="56" spans="1:29" x14ac:dyDescent="0.25">
      <c r="A56" s="5">
        <v>1999</v>
      </c>
      <c r="B56" s="2">
        <v>1351</v>
      </c>
      <c r="C56" s="2">
        <v>15042</v>
      </c>
      <c r="D56" s="2">
        <v>1865</v>
      </c>
      <c r="E56" s="4"/>
      <c r="F56" s="8" t="s">
        <v>12</v>
      </c>
      <c r="G56" s="8">
        <v>3543</v>
      </c>
      <c r="H56" s="8">
        <v>1588</v>
      </c>
      <c r="I56" s="4"/>
      <c r="J56" s="8">
        <v>113</v>
      </c>
      <c r="K56" s="8">
        <v>2608</v>
      </c>
      <c r="L56" s="8">
        <v>771</v>
      </c>
      <c r="M56" s="2">
        <v>125</v>
      </c>
      <c r="N56" s="2">
        <v>2110</v>
      </c>
      <c r="O56" s="2">
        <v>1026</v>
      </c>
      <c r="P56" s="4"/>
      <c r="Q56" s="8">
        <v>15</v>
      </c>
      <c r="R56" s="8">
        <v>275</v>
      </c>
      <c r="S56" s="8">
        <v>70</v>
      </c>
      <c r="T56" s="2">
        <v>25</v>
      </c>
      <c r="U56" s="2">
        <v>250</v>
      </c>
      <c r="V56" s="2">
        <v>53</v>
      </c>
      <c r="W56" s="4"/>
      <c r="X56" s="8">
        <v>3372</v>
      </c>
      <c r="Y56" s="8">
        <v>6736</v>
      </c>
      <c r="Z56" s="8">
        <v>1141</v>
      </c>
      <c r="AA56" s="2">
        <v>3580</v>
      </c>
      <c r="AB56" s="2">
        <v>8253</v>
      </c>
      <c r="AC56" s="2">
        <v>1519</v>
      </c>
    </row>
    <row r="57" spans="1:29" x14ac:dyDescent="0.25">
      <c r="A57" s="5">
        <v>2000</v>
      </c>
      <c r="B57" s="2">
        <v>1425</v>
      </c>
      <c r="C57" s="2">
        <v>15804</v>
      </c>
      <c r="D57" s="2">
        <v>2253</v>
      </c>
      <c r="E57" s="4"/>
      <c r="F57" s="8" t="s">
        <v>12</v>
      </c>
      <c r="G57" s="8">
        <v>4840</v>
      </c>
      <c r="H57" s="8">
        <v>2268</v>
      </c>
      <c r="I57" s="4"/>
      <c r="J57" s="8">
        <v>109</v>
      </c>
      <c r="K57" s="8">
        <v>2712</v>
      </c>
      <c r="L57" s="8">
        <v>973</v>
      </c>
      <c r="M57" s="2">
        <v>113</v>
      </c>
      <c r="N57" s="2">
        <v>2307</v>
      </c>
      <c r="O57" s="2">
        <v>1168</v>
      </c>
      <c r="P57" s="4"/>
      <c r="Q57" s="8">
        <v>27</v>
      </c>
      <c r="R57" s="8">
        <v>325</v>
      </c>
      <c r="S57" s="8">
        <v>85</v>
      </c>
      <c r="T57" s="2">
        <v>26</v>
      </c>
      <c r="U57" s="2">
        <v>290</v>
      </c>
      <c r="V57" s="2">
        <v>74</v>
      </c>
      <c r="W57" s="4"/>
      <c r="X57" s="8">
        <v>3591</v>
      </c>
      <c r="Y57" s="8">
        <v>7100</v>
      </c>
      <c r="Z57" s="8">
        <v>1333</v>
      </c>
      <c r="AA57" s="2">
        <v>3672</v>
      </c>
      <c r="AB57" s="2">
        <v>9109</v>
      </c>
      <c r="AC57" s="2">
        <v>1815</v>
      </c>
    </row>
    <row r="58" spans="1:29" x14ac:dyDescent="0.25">
      <c r="A58" s="5">
        <v>2001</v>
      </c>
      <c r="B58" s="2">
        <v>1430</v>
      </c>
      <c r="C58" s="2">
        <v>16534</v>
      </c>
      <c r="D58" s="2">
        <v>2738</v>
      </c>
      <c r="E58" s="4"/>
      <c r="F58" s="8" t="s">
        <v>12</v>
      </c>
      <c r="G58" s="8">
        <v>6468</v>
      </c>
      <c r="H58" s="8">
        <v>3357</v>
      </c>
      <c r="I58" s="4"/>
      <c r="J58" s="8">
        <v>105</v>
      </c>
      <c r="K58" s="8">
        <v>2798</v>
      </c>
      <c r="L58" s="8">
        <v>1174</v>
      </c>
      <c r="M58" s="2">
        <v>130</v>
      </c>
      <c r="N58" s="2">
        <v>2321</v>
      </c>
      <c r="O58" s="2">
        <v>1320</v>
      </c>
      <c r="P58" s="4"/>
      <c r="Q58" s="8">
        <v>31</v>
      </c>
      <c r="R58" s="8">
        <v>348</v>
      </c>
      <c r="S58" s="8">
        <v>99</v>
      </c>
      <c r="T58" s="2">
        <v>30</v>
      </c>
      <c r="U58" s="2">
        <v>314</v>
      </c>
      <c r="V58" s="2">
        <v>94</v>
      </c>
      <c r="W58" s="4"/>
      <c r="X58" s="8">
        <v>3515</v>
      </c>
      <c r="Y58" s="8">
        <v>7747</v>
      </c>
      <c r="Z58" s="8">
        <v>1560</v>
      </c>
      <c r="AA58" s="2">
        <v>3869</v>
      </c>
      <c r="AB58" s="2">
        <v>9610</v>
      </c>
      <c r="AC58" s="2">
        <v>2119</v>
      </c>
    </row>
    <row r="59" spans="1:29" x14ac:dyDescent="0.25">
      <c r="A59" s="5">
        <v>2002</v>
      </c>
      <c r="B59" s="2">
        <v>1472</v>
      </c>
      <c r="C59" s="2">
        <v>17653</v>
      </c>
      <c r="D59" s="2">
        <v>3069</v>
      </c>
      <c r="E59" s="4"/>
      <c r="F59" s="8">
        <v>7</v>
      </c>
      <c r="G59" s="8">
        <v>7441</v>
      </c>
      <c r="H59" s="8">
        <v>4027</v>
      </c>
      <c r="I59" s="4"/>
      <c r="J59" s="8">
        <v>108</v>
      </c>
      <c r="K59" s="8">
        <v>2925</v>
      </c>
      <c r="L59" s="8">
        <v>1264</v>
      </c>
      <c r="M59" s="2">
        <v>131</v>
      </c>
      <c r="N59" s="2">
        <v>2396</v>
      </c>
      <c r="O59" s="2">
        <v>1495</v>
      </c>
      <c r="P59" s="4"/>
      <c r="Q59" s="8">
        <v>30</v>
      </c>
      <c r="R59" s="8">
        <v>398</v>
      </c>
      <c r="S59" s="8">
        <v>89</v>
      </c>
      <c r="T59" s="2">
        <v>22</v>
      </c>
      <c r="U59" s="2">
        <v>320</v>
      </c>
      <c r="V59" s="2">
        <v>105</v>
      </c>
      <c r="W59" s="4"/>
      <c r="X59" s="8">
        <v>3479</v>
      </c>
      <c r="Y59" s="8">
        <v>8289</v>
      </c>
      <c r="Z59" s="8">
        <v>1827</v>
      </c>
      <c r="AA59" s="2">
        <v>3941</v>
      </c>
      <c r="AB59" s="2">
        <v>9845</v>
      </c>
      <c r="AC59" s="2">
        <v>2522</v>
      </c>
    </row>
    <row r="60" spans="1:29" x14ac:dyDescent="0.25">
      <c r="A60" s="5">
        <v>2003</v>
      </c>
      <c r="B60" s="2">
        <v>1582</v>
      </c>
      <c r="C60" s="2">
        <v>19615</v>
      </c>
      <c r="D60" s="2">
        <v>3725</v>
      </c>
      <c r="E60" s="4"/>
      <c r="F60" s="8" t="s">
        <v>12</v>
      </c>
      <c r="G60" s="8">
        <v>8723</v>
      </c>
      <c r="H60" s="8">
        <v>5045</v>
      </c>
      <c r="I60" s="4"/>
      <c r="J60" s="8">
        <v>131</v>
      </c>
      <c r="K60" s="8">
        <v>3334</v>
      </c>
      <c r="L60" s="8">
        <v>1523</v>
      </c>
      <c r="M60" s="2">
        <v>136</v>
      </c>
      <c r="N60" s="2">
        <v>2465</v>
      </c>
      <c r="O60" s="2">
        <v>1791</v>
      </c>
      <c r="P60" s="4"/>
      <c r="Q60" s="8">
        <v>19</v>
      </c>
      <c r="R60" s="8">
        <v>406</v>
      </c>
      <c r="S60" s="8">
        <v>148</v>
      </c>
      <c r="T60" s="2">
        <v>36</v>
      </c>
      <c r="U60" s="2">
        <v>396</v>
      </c>
      <c r="V60" s="2">
        <v>155</v>
      </c>
      <c r="W60" s="4"/>
      <c r="X60" s="8">
        <v>3452</v>
      </c>
      <c r="Y60" s="8">
        <v>9016</v>
      </c>
      <c r="Z60" s="8">
        <v>2264</v>
      </c>
      <c r="AA60" s="2">
        <v>3916</v>
      </c>
      <c r="AB60" s="2">
        <v>10895</v>
      </c>
      <c r="AC60" s="2">
        <v>2855</v>
      </c>
    </row>
    <row r="61" spans="1:29" x14ac:dyDescent="0.25">
      <c r="A61" s="5">
        <v>2004</v>
      </c>
      <c r="B61" s="2">
        <v>1575</v>
      </c>
      <c r="C61" s="2">
        <v>20529</v>
      </c>
      <c r="D61" s="2">
        <v>4186</v>
      </c>
      <c r="E61" s="4"/>
      <c r="F61" s="8">
        <v>8</v>
      </c>
      <c r="G61" s="8">
        <v>10647</v>
      </c>
      <c r="H61" s="8">
        <v>6362</v>
      </c>
      <c r="I61" s="4"/>
      <c r="J61" s="8">
        <v>142</v>
      </c>
      <c r="K61" s="8">
        <v>3377</v>
      </c>
      <c r="L61" s="8">
        <v>1841</v>
      </c>
      <c r="M61" s="2">
        <v>127</v>
      </c>
      <c r="N61" s="2">
        <v>2656</v>
      </c>
      <c r="O61" s="2">
        <v>2026</v>
      </c>
      <c r="P61" s="4"/>
      <c r="Q61" s="8">
        <v>26</v>
      </c>
      <c r="R61" s="8">
        <v>485</v>
      </c>
      <c r="S61" s="8">
        <v>156</v>
      </c>
      <c r="T61" s="2">
        <v>19</v>
      </c>
      <c r="U61" s="2">
        <v>415</v>
      </c>
      <c r="V61" s="2">
        <v>149</v>
      </c>
      <c r="W61" s="4"/>
      <c r="X61" s="8">
        <v>3657</v>
      </c>
      <c r="Y61" s="8">
        <v>9797</v>
      </c>
      <c r="Z61" s="8">
        <v>2676</v>
      </c>
      <c r="AA61" s="2">
        <v>4146</v>
      </c>
      <c r="AB61" s="2">
        <v>11654</v>
      </c>
      <c r="AC61" s="2">
        <v>3340</v>
      </c>
    </row>
    <row r="62" spans="1:29" x14ac:dyDescent="0.25">
      <c r="A62" s="5">
        <v>2005</v>
      </c>
      <c r="B62" s="2">
        <v>1600</v>
      </c>
      <c r="C62" s="2">
        <v>20829</v>
      </c>
      <c r="D62" s="2">
        <v>4807</v>
      </c>
      <c r="E62" s="4"/>
      <c r="F62" s="8">
        <v>7</v>
      </c>
      <c r="G62" s="8">
        <v>10712</v>
      </c>
      <c r="H62" s="8">
        <v>6830</v>
      </c>
      <c r="I62" s="4"/>
      <c r="J62" s="8">
        <v>134</v>
      </c>
      <c r="K62" s="8">
        <v>3620</v>
      </c>
      <c r="L62" s="8">
        <v>2201</v>
      </c>
      <c r="M62" s="2">
        <v>136</v>
      </c>
      <c r="N62" s="2">
        <v>2765</v>
      </c>
      <c r="O62" s="2">
        <v>2286</v>
      </c>
      <c r="P62" s="4"/>
      <c r="Q62" s="8">
        <v>24</v>
      </c>
      <c r="R62" s="8">
        <v>462</v>
      </c>
      <c r="S62" s="8">
        <v>206</v>
      </c>
      <c r="T62" s="2">
        <v>19</v>
      </c>
      <c r="U62" s="2">
        <v>493</v>
      </c>
      <c r="V62" s="2">
        <v>208</v>
      </c>
      <c r="W62" s="4"/>
      <c r="X62" s="8">
        <v>3872</v>
      </c>
      <c r="Y62" s="8">
        <v>10626</v>
      </c>
      <c r="Z62" s="8">
        <v>3345</v>
      </c>
      <c r="AA62" s="2">
        <v>4272</v>
      </c>
      <c r="AB62" s="2">
        <v>12355</v>
      </c>
      <c r="AC62" s="2">
        <v>4000</v>
      </c>
    </row>
    <row r="63" spans="1:29" x14ac:dyDescent="0.25">
      <c r="A63" s="5">
        <v>2006</v>
      </c>
      <c r="B63" s="2">
        <v>1580</v>
      </c>
      <c r="C63" s="2">
        <v>21687</v>
      </c>
      <c r="D63" s="2">
        <v>5217</v>
      </c>
      <c r="E63" s="4"/>
      <c r="F63" s="8">
        <v>5</v>
      </c>
      <c r="G63" s="8">
        <v>11780</v>
      </c>
      <c r="H63" s="8">
        <v>8349</v>
      </c>
      <c r="I63" s="4"/>
      <c r="J63" s="8">
        <v>163</v>
      </c>
      <c r="K63" s="8">
        <v>3932</v>
      </c>
      <c r="L63" s="8">
        <v>2583</v>
      </c>
      <c r="M63" s="2">
        <v>163</v>
      </c>
      <c r="N63" s="2">
        <v>2948</v>
      </c>
      <c r="O63" s="2">
        <v>2623</v>
      </c>
      <c r="P63" s="4"/>
      <c r="Q63" s="8">
        <v>24</v>
      </c>
      <c r="R63" s="8">
        <v>585</v>
      </c>
      <c r="S63" s="8">
        <v>242</v>
      </c>
      <c r="T63" s="2">
        <v>24</v>
      </c>
      <c r="U63" s="2">
        <v>527</v>
      </c>
      <c r="V63" s="2">
        <v>246</v>
      </c>
      <c r="W63" s="4"/>
      <c r="X63" s="8">
        <v>3887</v>
      </c>
      <c r="Y63" s="8">
        <v>11860</v>
      </c>
      <c r="Z63" s="8">
        <v>4110</v>
      </c>
      <c r="AA63" s="2">
        <v>4474</v>
      </c>
      <c r="AB63" s="2">
        <v>13565</v>
      </c>
      <c r="AC63" s="2">
        <v>4550</v>
      </c>
    </row>
    <row r="64" spans="1:29" x14ac:dyDescent="0.25">
      <c r="A64" s="5">
        <v>2007</v>
      </c>
      <c r="B64" s="2">
        <v>1620</v>
      </c>
      <c r="C64" s="2">
        <v>22543</v>
      </c>
      <c r="D64" s="2">
        <v>5922</v>
      </c>
      <c r="E64" s="4"/>
      <c r="F64" s="8" t="s">
        <v>12</v>
      </c>
      <c r="G64" s="8">
        <v>12786</v>
      </c>
      <c r="H64" s="8">
        <v>9538</v>
      </c>
      <c r="I64" s="4"/>
      <c r="J64" s="8">
        <v>149</v>
      </c>
      <c r="K64" s="8">
        <v>4390</v>
      </c>
      <c r="L64" s="8">
        <v>3019</v>
      </c>
      <c r="M64" s="2">
        <v>193</v>
      </c>
      <c r="N64" s="2">
        <v>3368</v>
      </c>
      <c r="O64" s="2">
        <v>2955</v>
      </c>
      <c r="P64" s="4"/>
      <c r="Q64" s="8">
        <v>39</v>
      </c>
      <c r="R64" s="8">
        <v>649</v>
      </c>
      <c r="S64" s="8">
        <v>340</v>
      </c>
      <c r="T64" s="2">
        <v>30</v>
      </c>
      <c r="U64" s="2">
        <v>668</v>
      </c>
      <c r="V64" s="2">
        <v>334</v>
      </c>
      <c r="W64" s="4"/>
      <c r="X64" s="8">
        <v>3987</v>
      </c>
      <c r="Y64" s="8">
        <v>12824</v>
      </c>
      <c r="Z64" s="8">
        <v>4723</v>
      </c>
      <c r="AA64" s="2">
        <v>4605</v>
      </c>
      <c r="AB64" s="2">
        <v>14641</v>
      </c>
      <c r="AC64" s="2">
        <v>5460</v>
      </c>
    </row>
    <row r="65" spans="1:29" x14ac:dyDescent="0.25">
      <c r="A65" s="5">
        <v>2008</v>
      </c>
      <c r="B65" s="2">
        <v>1594</v>
      </c>
      <c r="C65" s="2">
        <v>24077</v>
      </c>
      <c r="D65" s="2">
        <v>6846</v>
      </c>
      <c r="E65" s="4"/>
      <c r="F65" s="8" t="s">
        <v>12</v>
      </c>
      <c r="G65" s="8">
        <v>13496</v>
      </c>
      <c r="H65" s="8">
        <v>10678</v>
      </c>
      <c r="I65" s="4"/>
      <c r="J65" s="8">
        <v>186</v>
      </c>
      <c r="K65" s="8">
        <v>5215</v>
      </c>
      <c r="L65" s="8">
        <v>3527</v>
      </c>
      <c r="M65" s="2">
        <v>176</v>
      </c>
      <c r="N65" s="2">
        <v>3777</v>
      </c>
      <c r="O65" s="2">
        <v>3335</v>
      </c>
      <c r="P65" s="4"/>
      <c r="Q65" s="8">
        <v>27</v>
      </c>
      <c r="R65" s="8">
        <v>720</v>
      </c>
      <c r="S65" s="8">
        <v>437</v>
      </c>
      <c r="T65" s="2">
        <v>40</v>
      </c>
      <c r="U65" s="2">
        <v>751</v>
      </c>
      <c r="V65" s="2">
        <v>453</v>
      </c>
      <c r="W65" s="4"/>
      <c r="X65" s="8">
        <v>4205</v>
      </c>
      <c r="Y65" s="8">
        <v>14169</v>
      </c>
      <c r="Z65" s="8">
        <v>5979</v>
      </c>
      <c r="AA65" s="2">
        <v>4865</v>
      </c>
      <c r="AB65" s="2">
        <v>15773</v>
      </c>
      <c r="AC65" s="2">
        <v>6469</v>
      </c>
    </row>
    <row r="66" spans="1:29" x14ac:dyDescent="0.25">
      <c r="A66" s="5">
        <v>2009</v>
      </c>
      <c r="B66" s="2">
        <v>1699</v>
      </c>
      <c r="C66" s="2">
        <v>24960</v>
      </c>
      <c r="D66" s="2">
        <v>7513</v>
      </c>
      <c r="E66" s="4"/>
      <c r="F66" s="8">
        <v>12</v>
      </c>
      <c r="G66" s="8">
        <v>15579</v>
      </c>
      <c r="H66" s="8">
        <v>13018</v>
      </c>
      <c r="I66" s="4"/>
      <c r="J66" s="8">
        <v>196</v>
      </c>
      <c r="K66" s="8">
        <v>5667</v>
      </c>
      <c r="L66" s="8">
        <v>4163</v>
      </c>
      <c r="M66" s="2">
        <v>192</v>
      </c>
      <c r="N66" s="2">
        <v>4091</v>
      </c>
      <c r="O66" s="2">
        <v>3739</v>
      </c>
      <c r="P66" s="4"/>
      <c r="Q66" s="8">
        <v>37</v>
      </c>
      <c r="R66" s="8">
        <v>899</v>
      </c>
      <c r="S66" s="8">
        <v>564</v>
      </c>
      <c r="T66" s="2">
        <v>32</v>
      </c>
      <c r="U66" s="2">
        <v>982</v>
      </c>
      <c r="V66" s="2">
        <v>627</v>
      </c>
      <c r="W66" s="4"/>
      <c r="X66" s="8">
        <v>4235</v>
      </c>
      <c r="Y66" s="8">
        <v>15545</v>
      </c>
      <c r="Z66" s="8">
        <v>7209</v>
      </c>
      <c r="AA66" s="2">
        <v>5194</v>
      </c>
      <c r="AB66" s="2">
        <v>16872</v>
      </c>
      <c r="AC66" s="2">
        <v>7528</v>
      </c>
    </row>
    <row r="67" spans="1:29" x14ac:dyDescent="0.25">
      <c r="A67" s="5">
        <v>2010</v>
      </c>
      <c r="B67" s="2">
        <v>1794</v>
      </c>
      <c r="C67" s="2">
        <v>26203</v>
      </c>
      <c r="D67" s="2">
        <v>8677</v>
      </c>
      <c r="E67" s="4"/>
      <c r="F67" s="8">
        <v>10</v>
      </c>
      <c r="G67" s="8">
        <v>16038</v>
      </c>
      <c r="H67" s="8">
        <v>14344</v>
      </c>
      <c r="I67" s="4"/>
      <c r="J67" s="8">
        <v>182</v>
      </c>
      <c r="K67" s="8">
        <v>6343</v>
      </c>
      <c r="L67" s="8">
        <v>4688</v>
      </c>
      <c r="M67" s="2">
        <v>203</v>
      </c>
      <c r="N67" s="2">
        <v>4278</v>
      </c>
      <c r="O67" s="2">
        <v>4186</v>
      </c>
      <c r="P67" s="4"/>
      <c r="Q67" s="8">
        <v>40</v>
      </c>
      <c r="R67" s="8">
        <v>1105</v>
      </c>
      <c r="S67" s="8">
        <v>806</v>
      </c>
      <c r="T67" s="2">
        <v>54</v>
      </c>
      <c r="U67" s="2">
        <v>1232</v>
      </c>
      <c r="V67" s="2">
        <v>859</v>
      </c>
      <c r="W67" s="4"/>
      <c r="X67" s="8">
        <v>4465</v>
      </c>
      <c r="Y67" s="8">
        <v>17037</v>
      </c>
      <c r="Z67" s="8">
        <v>8480</v>
      </c>
      <c r="AA67" s="2">
        <v>5000</v>
      </c>
      <c r="AB67" s="2">
        <v>18415</v>
      </c>
      <c r="AC67" s="2">
        <v>8900</v>
      </c>
    </row>
    <row r="68" spans="1:29" x14ac:dyDescent="0.25">
      <c r="A68" s="5">
        <v>2011</v>
      </c>
      <c r="B68" s="2">
        <v>1807</v>
      </c>
      <c r="C68" s="2">
        <v>27117</v>
      </c>
      <c r="D68" s="2">
        <v>9968</v>
      </c>
      <c r="E68" s="4"/>
      <c r="F68" s="8">
        <v>10</v>
      </c>
      <c r="G68" s="8">
        <v>17075</v>
      </c>
      <c r="H68" s="8">
        <v>15734</v>
      </c>
      <c r="I68" s="4"/>
      <c r="J68" s="8">
        <v>263</v>
      </c>
      <c r="K68" s="8">
        <v>6844</v>
      </c>
      <c r="L68" s="8">
        <v>5503</v>
      </c>
      <c r="M68" s="2">
        <v>277</v>
      </c>
      <c r="N68" s="2">
        <v>4749</v>
      </c>
      <c r="O68" s="2">
        <v>4790</v>
      </c>
      <c r="P68" s="4"/>
      <c r="Q68" s="8">
        <v>48</v>
      </c>
      <c r="R68" s="8">
        <v>1405</v>
      </c>
      <c r="S68" s="8">
        <v>1265</v>
      </c>
      <c r="T68" s="2">
        <v>35</v>
      </c>
      <c r="U68" s="2">
        <v>1547</v>
      </c>
      <c r="V68" s="2">
        <v>1348</v>
      </c>
      <c r="W68" s="4"/>
      <c r="X68" s="8">
        <v>4287</v>
      </c>
      <c r="Y68" s="8">
        <v>18785</v>
      </c>
      <c r="Z68" s="8">
        <v>10371</v>
      </c>
      <c r="AA68" s="2">
        <v>5012</v>
      </c>
      <c r="AB68" s="2">
        <v>19864</v>
      </c>
      <c r="AC68" s="2">
        <v>10728</v>
      </c>
    </row>
    <row r="69" spans="1:29" x14ac:dyDescent="0.25">
      <c r="A69" s="5">
        <v>2012</v>
      </c>
      <c r="B69" s="2">
        <v>1945</v>
      </c>
      <c r="C69" s="2">
        <v>28420</v>
      </c>
      <c r="D69" s="2">
        <v>11426</v>
      </c>
      <c r="E69" s="4"/>
      <c r="F69" s="8">
        <v>10</v>
      </c>
      <c r="G69" s="8">
        <v>18482</v>
      </c>
      <c r="H69" s="8">
        <v>17797</v>
      </c>
      <c r="I69" s="4"/>
      <c r="J69" s="8">
        <v>353</v>
      </c>
      <c r="K69" s="8">
        <v>7625</v>
      </c>
      <c r="L69" s="8">
        <v>6840</v>
      </c>
      <c r="M69" s="2">
        <v>410</v>
      </c>
      <c r="N69" s="2">
        <v>5261</v>
      </c>
      <c r="O69" s="2">
        <v>5623</v>
      </c>
      <c r="P69" s="4"/>
      <c r="Q69" s="8">
        <v>39</v>
      </c>
      <c r="R69" s="8">
        <v>2411</v>
      </c>
      <c r="S69" s="8">
        <v>2352</v>
      </c>
      <c r="T69" s="2">
        <v>58</v>
      </c>
      <c r="U69" s="2">
        <v>2504</v>
      </c>
      <c r="V69" s="2">
        <v>2371</v>
      </c>
      <c r="W69" s="4"/>
      <c r="X69" s="8">
        <v>4718</v>
      </c>
      <c r="Y69" s="8">
        <v>22162</v>
      </c>
      <c r="Z69" s="8">
        <v>13606</v>
      </c>
      <c r="AA69" s="2">
        <v>5635</v>
      </c>
      <c r="AB69" s="2">
        <v>22527</v>
      </c>
      <c r="AC69" s="2">
        <v>13117</v>
      </c>
    </row>
    <row r="70" spans="1:29" x14ac:dyDescent="0.25">
      <c r="A70" s="5">
        <v>2013</v>
      </c>
      <c r="B70" s="2">
        <v>2056</v>
      </c>
      <c r="C70" s="2">
        <v>30176</v>
      </c>
      <c r="D70" s="2">
        <v>13300</v>
      </c>
      <c r="E70" s="4"/>
      <c r="F70" s="8">
        <v>8</v>
      </c>
      <c r="G70" s="8">
        <v>20308</v>
      </c>
      <c r="H70" s="8">
        <v>21210</v>
      </c>
      <c r="I70" s="4"/>
      <c r="J70" s="8">
        <v>392</v>
      </c>
      <c r="K70" s="8">
        <v>8230</v>
      </c>
      <c r="L70" s="8">
        <v>8109</v>
      </c>
      <c r="M70" s="2">
        <v>439</v>
      </c>
      <c r="N70" s="2">
        <v>5665</v>
      </c>
      <c r="O70" s="2">
        <v>6939</v>
      </c>
      <c r="P70" s="4"/>
      <c r="Q70" s="8">
        <v>69</v>
      </c>
      <c r="R70" s="8">
        <v>4827</v>
      </c>
      <c r="S70" s="8">
        <v>5476</v>
      </c>
      <c r="T70" s="2">
        <v>80</v>
      </c>
      <c r="U70" s="2">
        <v>4527</v>
      </c>
      <c r="V70" s="2">
        <v>5058</v>
      </c>
      <c r="W70" s="4"/>
      <c r="X70" s="8">
        <v>4916</v>
      </c>
      <c r="Y70" s="8">
        <v>28201</v>
      </c>
      <c r="Z70" s="8">
        <v>21204</v>
      </c>
      <c r="AA70" s="2">
        <v>6048</v>
      </c>
      <c r="AB70" s="2">
        <v>26864</v>
      </c>
      <c r="AC70" s="2">
        <v>19598</v>
      </c>
    </row>
  </sheetData>
  <mergeCells count="2">
    <mergeCell ref="AF4:AK4"/>
    <mergeCell ref="AN4:AR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3:B9"/>
  <sheetViews>
    <sheetView workbookViewId="0">
      <selection activeCell="B9" sqref="B9"/>
    </sheetView>
  </sheetViews>
  <sheetFormatPr defaultRowHeight="15" x14ac:dyDescent="0.25"/>
  <sheetData>
    <row r="3" spans="2:2" x14ac:dyDescent="0.25">
      <c r="B3" t="s">
        <v>20</v>
      </c>
    </row>
    <row r="4" spans="2:2" x14ac:dyDescent="0.25">
      <c r="B4" t="s">
        <v>13</v>
      </c>
    </row>
    <row r="5" spans="2:2" x14ac:dyDescent="0.25">
      <c r="B5" t="s">
        <v>15</v>
      </c>
    </row>
    <row r="6" spans="2:2" x14ac:dyDescent="0.25">
      <c r="B6" t="s">
        <v>18</v>
      </c>
    </row>
    <row r="7" spans="2:2" x14ac:dyDescent="0.25">
      <c r="B7" t="s">
        <v>21</v>
      </c>
    </row>
    <row r="9" spans="2:2" x14ac:dyDescent="0.25">
      <c r="B9" t="s">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8CC63F"/>
  </sheetPr>
  <dimension ref="A1:N83"/>
  <sheetViews>
    <sheetView showGridLines="0" tabSelected="1" zoomScale="70" zoomScaleNormal="70" workbookViewId="0">
      <selection activeCell="N32" sqref="N32"/>
    </sheetView>
  </sheetViews>
  <sheetFormatPr defaultColWidth="0" defaultRowHeight="15" zeroHeight="1" x14ac:dyDescent="0.25"/>
  <cols>
    <col min="1" max="1" width="8.5703125" customWidth="1"/>
    <col min="2" max="3" width="9.140625" customWidth="1"/>
    <col min="4" max="10" width="17.28515625" customWidth="1"/>
    <col min="11" max="14" width="9.140625" customWidth="1"/>
    <col min="15" max="16384" width="9.140625" hidden="1"/>
  </cols>
  <sheetData>
    <row r="1" spans="4:10" x14ac:dyDescent="0.25"/>
    <row r="2" spans="4:10" x14ac:dyDescent="0.25"/>
    <row r="3" spans="4:10" ht="24.75" customHeight="1" x14ac:dyDescent="0.25">
      <c r="D3" s="268" t="s">
        <v>34</v>
      </c>
      <c r="E3" s="268"/>
      <c r="F3" s="268"/>
      <c r="G3" s="268"/>
      <c r="H3" s="268"/>
      <c r="I3" s="268"/>
      <c r="J3" s="268"/>
    </row>
    <row r="4" spans="4:10" ht="24.75" customHeight="1" x14ac:dyDescent="0.25">
      <c r="D4" s="268"/>
      <c r="E4" s="268"/>
      <c r="F4" s="268"/>
      <c r="G4" s="268"/>
      <c r="H4" s="268"/>
      <c r="I4" s="268"/>
      <c r="J4" s="268"/>
    </row>
    <row r="5" spans="4:10" ht="24.75" customHeight="1" x14ac:dyDescent="0.25">
      <c r="D5" s="268"/>
      <c r="E5" s="268"/>
      <c r="F5" s="268"/>
      <c r="G5" s="268"/>
      <c r="H5" s="268"/>
      <c r="I5" s="268"/>
      <c r="J5" s="268"/>
    </row>
    <row r="6" spans="4:10" ht="24.75" customHeight="1" x14ac:dyDescent="0.25">
      <c r="D6" s="268"/>
      <c r="E6" s="268"/>
      <c r="F6" s="268"/>
      <c r="G6" s="268"/>
      <c r="H6" s="268"/>
      <c r="I6" s="268"/>
      <c r="J6" s="268"/>
    </row>
    <row r="7" spans="4:10" ht="15" customHeight="1" x14ac:dyDescent="0.25"/>
    <row r="8" spans="4:10" x14ac:dyDescent="0.25"/>
    <row r="9" spans="4:10" x14ac:dyDescent="0.25"/>
    <row r="10" spans="4:10" x14ac:dyDescent="0.25"/>
    <row r="11" spans="4:10" x14ac:dyDescent="0.25"/>
    <row r="12" spans="4:10" x14ac:dyDescent="0.25"/>
    <row r="13" spans="4:10" x14ac:dyDescent="0.25"/>
    <row r="14" spans="4:10" x14ac:dyDescent="0.25"/>
    <row r="15" spans="4:10" x14ac:dyDescent="0.25"/>
    <row r="16" spans="4:10" x14ac:dyDescent="0.25"/>
    <row r="17" spans="2:2" x14ac:dyDescent="0.25"/>
    <row r="18" spans="2:2" x14ac:dyDescent="0.25"/>
    <row r="19" spans="2:2" x14ac:dyDescent="0.25"/>
    <row r="20" spans="2:2" x14ac:dyDescent="0.25"/>
    <row r="21" spans="2:2" x14ac:dyDescent="0.25"/>
    <row r="22" spans="2:2" x14ac:dyDescent="0.25"/>
    <row r="23" spans="2:2" x14ac:dyDescent="0.25"/>
    <row r="24" spans="2:2" x14ac:dyDescent="0.25"/>
    <row r="25" spans="2:2" x14ac:dyDescent="0.25"/>
    <row r="26" spans="2:2" x14ac:dyDescent="0.25"/>
    <row r="27" spans="2:2" x14ac:dyDescent="0.25"/>
    <row r="28" spans="2:2" x14ac:dyDescent="0.25"/>
    <row r="29" spans="2:2" x14ac:dyDescent="0.25"/>
    <row r="30" spans="2:2" x14ac:dyDescent="0.25"/>
    <row r="31" spans="2:2" x14ac:dyDescent="0.25"/>
    <row r="32" spans="2:2" ht="15.75" x14ac:dyDescent="0.25">
      <c r="B32" s="72"/>
    </row>
    <row r="33" spans="2:2" ht="15.75" x14ac:dyDescent="0.25">
      <c r="B33" s="72" t="s">
        <v>51</v>
      </c>
    </row>
    <row r="34" spans="2:2" ht="15.75" x14ac:dyDescent="0.25">
      <c r="B34" s="72"/>
    </row>
    <row r="35" spans="2:2" ht="15.75" x14ac:dyDescent="0.25">
      <c r="B35" s="316"/>
    </row>
    <row r="36" spans="2:2" x14ac:dyDescent="0.25">
      <c r="B36" s="146"/>
    </row>
    <row r="37" spans="2:2" ht="15.75" x14ac:dyDescent="0.25">
      <c r="B37" s="72"/>
    </row>
    <row r="38" spans="2:2" ht="15.75" x14ac:dyDescent="0.25">
      <c r="B38" s="72"/>
    </row>
    <row r="39" spans="2:2" ht="15.75" x14ac:dyDescent="0.25">
      <c r="B39" s="72"/>
    </row>
    <row r="40" spans="2:2" ht="15.75" x14ac:dyDescent="0.25">
      <c r="B40" s="72"/>
    </row>
    <row r="41" spans="2:2" ht="15.75" x14ac:dyDescent="0.25">
      <c r="B41" s="72"/>
    </row>
    <row r="42" spans="2:2" ht="15.75" x14ac:dyDescent="0.25">
      <c r="B42" s="72"/>
    </row>
    <row r="43" spans="2:2" x14ac:dyDescent="0.25"/>
    <row r="44" spans="2:2" x14ac:dyDescent="0.25"/>
    <row r="45" spans="2:2" x14ac:dyDescent="0.25"/>
    <row r="46" spans="2:2" x14ac:dyDescent="0.25"/>
    <row r="47" spans="2:2" x14ac:dyDescent="0.25"/>
    <row r="48" spans="2:2" x14ac:dyDescent="0.25"/>
    <row r="49" spans="2:2" x14ac:dyDescent="0.25"/>
    <row r="50" spans="2:2" x14ac:dyDescent="0.25"/>
    <row r="51" spans="2:2" x14ac:dyDescent="0.25"/>
    <row r="52" spans="2:2" x14ac:dyDescent="0.25"/>
    <row r="53" spans="2:2" x14ac:dyDescent="0.25"/>
    <row r="54" spans="2:2" x14ac:dyDescent="0.25"/>
    <row r="55" spans="2:2" x14ac:dyDescent="0.25"/>
    <row r="56" spans="2:2" x14ac:dyDescent="0.25"/>
    <row r="57" spans="2:2" x14ac:dyDescent="0.25"/>
    <row r="58" spans="2:2" x14ac:dyDescent="0.25"/>
    <row r="59" spans="2:2" x14ac:dyDescent="0.25"/>
    <row r="60" spans="2:2" ht="15.75" x14ac:dyDescent="0.25">
      <c r="B60" s="73" t="s">
        <v>110</v>
      </c>
    </row>
    <row r="61" spans="2:2" ht="15.75" x14ac:dyDescent="0.25">
      <c r="B61" s="72" t="s">
        <v>52</v>
      </c>
    </row>
    <row r="62" spans="2:2" ht="15.75" x14ac:dyDescent="0.25">
      <c r="B62" s="72" t="s">
        <v>53</v>
      </c>
    </row>
    <row r="63" spans="2:2" ht="15.75" x14ac:dyDescent="0.25">
      <c r="B63" s="72" t="s">
        <v>54</v>
      </c>
    </row>
    <row r="64" spans="2:2" ht="15.75" x14ac:dyDescent="0.25">
      <c r="B64" s="72" t="s">
        <v>55</v>
      </c>
    </row>
    <row r="65" spans="2:2" ht="15.75" x14ac:dyDescent="0.25">
      <c r="B65" s="72" t="s">
        <v>56</v>
      </c>
    </row>
    <row r="66" spans="2:2" ht="15.75" x14ac:dyDescent="0.25">
      <c r="B66" s="72" t="s">
        <v>57</v>
      </c>
    </row>
    <row r="67" spans="2:2" ht="15.75" x14ac:dyDescent="0.25">
      <c r="B67" s="73" t="s">
        <v>58</v>
      </c>
    </row>
    <row r="68" spans="2:2" ht="15.75" x14ac:dyDescent="0.25">
      <c r="B68" s="72" t="s">
        <v>59</v>
      </c>
    </row>
    <row r="69" spans="2:2" ht="15.75" x14ac:dyDescent="0.25">
      <c r="B69" s="73" t="s">
        <v>109</v>
      </c>
    </row>
    <row r="70" spans="2:2" ht="15.75" x14ac:dyDescent="0.25">
      <c r="B70" s="72" t="s">
        <v>60</v>
      </c>
    </row>
    <row r="71" spans="2:2" x14ac:dyDescent="0.25"/>
    <row r="72" spans="2:2" ht="8.25" customHeight="1" x14ac:dyDescent="0.25"/>
    <row r="73" spans="2:2" ht="15.75" hidden="1" x14ac:dyDescent="0.25">
      <c r="B73" s="73"/>
    </row>
    <row r="74" spans="2:2" ht="15.75" hidden="1" x14ac:dyDescent="0.25">
      <c r="B74" s="74"/>
    </row>
    <row r="75" spans="2:2" ht="15.75" hidden="1" x14ac:dyDescent="0.25">
      <c r="B75" s="74"/>
    </row>
    <row r="76" spans="2:2" ht="15.75" hidden="1" x14ac:dyDescent="0.25">
      <c r="B76" s="74"/>
    </row>
    <row r="77" spans="2:2" ht="15.75" hidden="1" x14ac:dyDescent="0.25">
      <c r="B77" s="74"/>
    </row>
    <row r="78" spans="2:2" ht="15.75" hidden="1" x14ac:dyDescent="0.25">
      <c r="B78" s="74"/>
    </row>
    <row r="79" spans="2:2" ht="15.75" hidden="1" x14ac:dyDescent="0.25">
      <c r="B79" s="74"/>
    </row>
    <row r="80" spans="2:2" ht="15.75" hidden="1" x14ac:dyDescent="0.25">
      <c r="B80" s="73"/>
    </row>
    <row r="81" spans="2:2" ht="15.75" hidden="1" x14ac:dyDescent="0.25">
      <c r="B81" s="74"/>
    </row>
    <row r="82" spans="2:2" ht="15.75" hidden="1" x14ac:dyDescent="0.25">
      <c r="B82" s="73"/>
    </row>
    <row r="83" spans="2:2" ht="15.75" hidden="1" x14ac:dyDescent="0.25">
      <c r="B83" s="74"/>
    </row>
  </sheetData>
  <mergeCells count="1">
    <mergeCell ref="D3:J6"/>
  </mergeCells>
  <hyperlinks>
    <hyperlink ref="B61" r:id="rId1"/>
    <hyperlink ref="B62" r:id="rId2"/>
    <hyperlink ref="B63" r:id="rId3"/>
    <hyperlink ref="B64" r:id="rId4"/>
    <hyperlink ref="B65" r:id="rId5"/>
    <hyperlink ref="B66" r:id="rId6"/>
    <hyperlink ref="B68" r:id="rId7"/>
    <hyperlink ref="B70" r:id="rId8"/>
    <hyperlink ref="B33" r:id="rId9"/>
  </hyperlinks>
  <pageMargins left="0.7" right="0.7" top="0.75" bottom="0.75" header="0.3" footer="0.3"/>
  <pageSetup paperSize="9" orientation="portrait" r:id="rId10"/>
  <drawing r:id="rId1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5C46"/>
  </sheetPr>
  <dimension ref="A1:Z32"/>
  <sheetViews>
    <sheetView showGridLines="0" topLeftCell="A4" zoomScale="90" zoomScaleNormal="90" workbookViewId="0">
      <selection activeCell="B19" sqref="B19:H19"/>
    </sheetView>
  </sheetViews>
  <sheetFormatPr defaultColWidth="0" defaultRowHeight="15" customHeight="1" zeroHeight="1" x14ac:dyDescent="0.25"/>
  <cols>
    <col min="1" max="1" width="1.28515625" style="26" customWidth="1"/>
    <col min="2" max="2" width="9.140625" style="75" customWidth="1"/>
    <col min="3" max="3" width="5.7109375" style="75" customWidth="1"/>
    <col min="4" max="4" width="30.42578125" style="75" customWidth="1"/>
    <col min="5" max="5" width="18.5703125" style="75" customWidth="1"/>
    <col min="6" max="8" width="9.140625" style="75" customWidth="1"/>
    <col min="9" max="9" width="3.42578125" style="64" customWidth="1"/>
    <col min="10" max="14" width="9.140625" style="75" customWidth="1"/>
    <col min="15" max="15" width="6.140625" style="75" customWidth="1"/>
    <col min="16" max="16" width="9.5703125" style="76" customWidth="1"/>
    <col min="17" max="17" width="9.140625" style="27" hidden="1" customWidth="1"/>
    <col min="18" max="18" width="13.28515625" style="28" hidden="1" customWidth="1"/>
    <col min="19" max="20" width="9.140625" style="28" hidden="1" customWidth="1"/>
    <col min="21" max="26" width="0" style="28" hidden="1" customWidth="1"/>
    <col min="27" max="16384" width="9.140625" style="28" hidden="1"/>
  </cols>
  <sheetData>
    <row r="1" spans="1:26" ht="7.5" customHeight="1" x14ac:dyDescent="0.25">
      <c r="A1" s="75"/>
    </row>
    <row r="2" spans="1:26" s="24" customFormat="1" ht="15" customHeight="1" x14ac:dyDescent="0.25">
      <c r="B2" s="270" t="s">
        <v>34</v>
      </c>
      <c r="C2" s="270"/>
      <c r="D2" s="270"/>
      <c r="E2" s="270"/>
      <c r="F2" s="270"/>
      <c r="G2" s="270"/>
      <c r="H2" s="89"/>
      <c r="I2" s="29"/>
      <c r="J2" s="30"/>
      <c r="R2" s="25"/>
      <c r="Z2" s="25"/>
    </row>
    <row r="3" spans="1:26" s="24" customFormat="1" ht="14.25" customHeight="1" x14ac:dyDescent="0.25">
      <c r="B3" s="270"/>
      <c r="C3" s="270"/>
      <c r="D3" s="270"/>
      <c r="E3" s="270"/>
      <c r="F3" s="270"/>
      <c r="G3" s="270"/>
      <c r="H3" s="89"/>
      <c r="I3" s="29"/>
      <c r="J3" s="30"/>
      <c r="R3" s="25"/>
      <c r="Z3" s="25"/>
    </row>
    <row r="4" spans="1:26" s="24" customFormat="1" ht="15" customHeight="1" x14ac:dyDescent="0.25">
      <c r="B4" s="269" t="s">
        <v>31</v>
      </c>
      <c r="C4" s="269"/>
      <c r="D4" s="269"/>
      <c r="E4" s="269"/>
      <c r="F4" s="269"/>
      <c r="G4" s="269"/>
      <c r="H4" s="88"/>
      <c r="I4" s="29"/>
      <c r="J4" s="30"/>
      <c r="R4" s="25"/>
      <c r="Z4" s="25"/>
    </row>
    <row r="5" spans="1:26" s="24" customFormat="1" ht="15" customHeight="1" x14ac:dyDescent="0.25">
      <c r="B5" s="269"/>
      <c r="C5" s="269"/>
      <c r="D5" s="269"/>
      <c r="E5" s="269"/>
      <c r="F5" s="269"/>
      <c r="G5" s="269"/>
      <c r="H5" s="88"/>
      <c r="I5" s="29"/>
      <c r="J5" s="30"/>
      <c r="R5" s="25"/>
      <c r="Z5" s="25"/>
    </row>
    <row r="6" spans="1:26" s="22" customFormat="1" ht="6" customHeight="1" x14ac:dyDescent="0.25">
      <c r="A6" s="77"/>
      <c r="B6" s="78"/>
      <c r="C6" s="79"/>
      <c r="D6" s="79"/>
      <c r="E6" s="79"/>
      <c r="F6" s="79"/>
      <c r="G6" s="79"/>
      <c r="H6" s="79"/>
      <c r="I6" s="29"/>
      <c r="J6" s="80"/>
      <c r="K6" s="77"/>
      <c r="L6" s="77"/>
      <c r="M6" s="77"/>
      <c r="N6" s="77"/>
      <c r="O6" s="77"/>
      <c r="P6" s="77"/>
      <c r="R6" s="23"/>
      <c r="Z6" s="23"/>
    </row>
    <row r="7" spans="1:26" s="35" customFormat="1" x14ac:dyDescent="0.25">
      <c r="A7" s="31"/>
      <c r="B7" s="32" t="s">
        <v>32</v>
      </c>
      <c r="C7" s="31"/>
      <c r="D7" s="31"/>
      <c r="E7" s="31"/>
      <c r="F7" s="31"/>
      <c r="G7" s="31"/>
      <c r="H7" s="64"/>
      <c r="I7" s="64"/>
      <c r="J7" s="31"/>
      <c r="K7" s="31"/>
      <c r="L7" s="31"/>
      <c r="M7" s="31"/>
      <c r="N7" s="31"/>
      <c r="O7" s="31"/>
      <c r="P7" s="33"/>
      <c r="Q7" s="34"/>
    </row>
    <row r="8" spans="1:26" ht="4.5" customHeight="1" x14ac:dyDescent="0.25">
      <c r="A8" s="75"/>
    </row>
    <row r="9" spans="1:26" x14ac:dyDescent="0.25">
      <c r="A9" s="75"/>
      <c r="B9" s="81" t="s">
        <v>40</v>
      </c>
      <c r="Q9" s="36"/>
      <c r="R9" s="37"/>
      <c r="S9" s="38"/>
      <c r="T9" s="38"/>
    </row>
    <row r="10" spans="1:26" x14ac:dyDescent="0.25">
      <c r="A10" s="75"/>
      <c r="Q10" s="39"/>
      <c r="R10" s="40"/>
      <c r="T10" s="41"/>
    </row>
    <row r="11" spans="1:26" x14ac:dyDescent="0.25">
      <c r="A11" s="75"/>
      <c r="Q11" s="39"/>
      <c r="R11" s="40"/>
      <c r="T11" s="41"/>
    </row>
    <row r="12" spans="1:26" x14ac:dyDescent="0.25">
      <c r="A12" s="75"/>
      <c r="Q12" s="39"/>
      <c r="R12" s="40"/>
      <c r="T12" s="41"/>
    </row>
    <row r="13" spans="1:26" x14ac:dyDescent="0.25">
      <c r="A13" s="75"/>
      <c r="Q13" s="39"/>
      <c r="R13" s="40"/>
      <c r="T13" s="41"/>
    </row>
    <row r="14" spans="1:26" ht="6" customHeight="1" x14ac:dyDescent="0.25">
      <c r="A14" s="75"/>
      <c r="Q14" s="39"/>
      <c r="R14" s="40"/>
      <c r="T14" s="41"/>
    </row>
    <row r="15" spans="1:26" s="43" customFormat="1" ht="23.25" customHeight="1" x14ac:dyDescent="0.25">
      <c r="A15" s="82"/>
      <c r="B15" s="271" t="str">
        <f>IF(SummaryData!K9="UK","In the "&amp;SummaryData!K9&amp;":","In "&amp;SummaryData!K9&amp;":")</f>
        <v>In the UK:</v>
      </c>
      <c r="C15" s="271"/>
      <c r="D15" s="271"/>
      <c r="E15" s="271"/>
      <c r="F15" s="271"/>
      <c r="G15" s="271"/>
      <c r="H15" s="271"/>
      <c r="I15" s="102"/>
      <c r="J15" s="84"/>
      <c r="K15" s="84"/>
      <c r="L15" s="82"/>
      <c r="M15" s="82"/>
      <c r="N15" s="82"/>
      <c r="O15" s="82"/>
      <c r="P15" s="84"/>
      <c r="Q15" s="39"/>
      <c r="R15" s="42"/>
      <c r="T15" s="41"/>
    </row>
    <row r="16" spans="1:26" s="43" customFormat="1" ht="23.25" customHeight="1" x14ac:dyDescent="0.25">
      <c r="A16" s="82"/>
      <c r="B16" s="271"/>
      <c r="C16" s="271"/>
      <c r="D16" s="271"/>
      <c r="E16" s="271"/>
      <c r="F16" s="271"/>
      <c r="G16" s="271"/>
      <c r="H16" s="271"/>
      <c r="I16" s="102"/>
      <c r="J16" s="84"/>
      <c r="K16" s="84"/>
      <c r="L16" s="82"/>
      <c r="M16" s="82"/>
      <c r="N16" s="82"/>
      <c r="O16" s="82"/>
      <c r="P16" s="84"/>
      <c r="Q16" s="44"/>
      <c r="R16" s="45"/>
    </row>
    <row r="17" spans="1:20" s="43" customFormat="1" ht="36.75" customHeight="1" x14ac:dyDescent="0.25">
      <c r="A17" s="82"/>
      <c r="B17" s="66" t="s">
        <v>33</v>
      </c>
      <c r="C17" s="67"/>
      <c r="D17" s="60">
        <f>SummaryData!K30</f>
        <v>2273200</v>
      </c>
      <c r="E17" s="68"/>
      <c r="F17" s="67"/>
      <c r="G17" s="67"/>
      <c r="H17" s="67"/>
      <c r="I17" s="100"/>
      <c r="J17" s="85"/>
      <c r="K17" s="84"/>
      <c r="L17" s="82"/>
      <c r="M17" s="82"/>
      <c r="N17" s="82"/>
      <c r="O17" s="82"/>
      <c r="P17" s="84"/>
      <c r="Q17" s="46"/>
    </row>
    <row r="18" spans="1:20" s="43" customFormat="1" ht="37.5" customHeight="1" x14ac:dyDescent="0.25">
      <c r="A18" s="82"/>
      <c r="B18" s="66" t="str">
        <f>IF(SummaryData!K19="Female Breast","women alive at the end of 2013",IF(SummaryData!K19="Prostate","men alive at the end of 2013","people alive at the end of 2013"))</f>
        <v>people alive at the end of 2013</v>
      </c>
      <c r="C18" s="67"/>
      <c r="D18" s="69"/>
      <c r="E18" s="66"/>
      <c r="F18" s="67"/>
      <c r="G18" s="67"/>
      <c r="H18" s="67"/>
      <c r="I18" s="100"/>
      <c r="J18" s="85"/>
      <c r="K18" s="84"/>
      <c r="L18" s="82"/>
      <c r="M18" s="82"/>
      <c r="N18" s="82"/>
      <c r="O18" s="82"/>
      <c r="P18" s="84"/>
      <c r="Q18" s="46"/>
    </row>
    <row r="19" spans="1:20" ht="37.5" customHeight="1" x14ac:dyDescent="0.25">
      <c r="A19" s="75"/>
      <c r="B19" s="272" t="str">
        <f>IF(SummaryData!K19="All Others (Exc C44)","who were diagnosed with a less common cancer",IF(SummaryData!K19="All cancers (Exc C44)","who were diagnosed with any cancer","who were diagnosed with "&amp;SummaryData!K19&amp;" cancer"))</f>
        <v>who were diagnosed with any cancer</v>
      </c>
      <c r="C19" s="272"/>
      <c r="D19" s="272"/>
      <c r="E19" s="272"/>
      <c r="F19" s="272"/>
      <c r="G19" s="272"/>
      <c r="H19" s="272"/>
      <c r="I19" s="102"/>
      <c r="J19" s="86"/>
      <c r="K19" s="86"/>
      <c r="L19" s="86"/>
      <c r="M19" s="86"/>
    </row>
    <row r="20" spans="1:20" ht="37.5" customHeight="1" x14ac:dyDescent="0.35">
      <c r="A20" s="75"/>
      <c r="B20" s="70" t="str">
        <f>"The largest proportion of survivors were diagnosed "&amp;IF(ISERROR(VLOOKUP(LARGE(SummaryData!K25:L29,1),SummaryData!K25:L29,SummaryData!L24,FALSE)),"-",VLOOKUP(LARGE(SummaryData!K25:L29,1),SummaryData!K25:L29,SummaryData!L24,FALSE))&amp;" ago"</f>
        <v>The largest proportion of survivors were diagnosed 1-5 years ago</v>
      </c>
      <c r="C20" s="71"/>
      <c r="D20" s="71"/>
      <c r="E20" s="71"/>
      <c r="F20" s="71"/>
      <c r="G20" s="71"/>
      <c r="H20" s="71"/>
      <c r="I20" s="101"/>
    </row>
    <row r="21" spans="1:20" ht="15" customHeight="1" x14ac:dyDescent="0.25">
      <c r="A21" s="75"/>
      <c r="B21" s="87" t="s">
        <v>44</v>
      </c>
    </row>
    <row r="22" spans="1:20" s="26" customFormat="1" hidden="1" x14ac:dyDescent="0.25">
      <c r="B22" s="83"/>
      <c r="C22" s="75"/>
      <c r="D22" s="75"/>
      <c r="E22" s="75"/>
      <c r="F22" s="75"/>
      <c r="G22" s="75"/>
      <c r="H22" s="75"/>
      <c r="I22" s="64"/>
      <c r="J22" s="75"/>
      <c r="K22" s="75"/>
      <c r="L22" s="75"/>
      <c r="M22" s="75"/>
      <c r="N22" s="75"/>
      <c r="O22" s="75"/>
      <c r="P22" s="76"/>
      <c r="Q22" s="27"/>
      <c r="R22" s="28"/>
      <c r="S22" s="28"/>
      <c r="T22" s="28"/>
    </row>
    <row r="23" spans="1:20" s="26" customFormat="1" hidden="1" x14ac:dyDescent="0.25">
      <c r="B23" s="75"/>
      <c r="C23" s="75"/>
      <c r="D23" s="75"/>
      <c r="E23" s="75"/>
      <c r="F23" s="75"/>
      <c r="G23" s="75"/>
      <c r="H23" s="75"/>
      <c r="I23" s="64"/>
      <c r="J23" s="75"/>
      <c r="K23" s="75"/>
      <c r="L23" s="75"/>
      <c r="M23" s="75"/>
      <c r="N23" s="75"/>
      <c r="O23" s="75"/>
      <c r="P23" s="76"/>
      <c r="Q23" s="27"/>
      <c r="R23" s="28"/>
      <c r="S23" s="28"/>
      <c r="T23" s="28"/>
    </row>
    <row r="24" spans="1:20" s="26" customFormat="1" hidden="1" x14ac:dyDescent="0.25">
      <c r="B24" s="75"/>
      <c r="C24" s="75"/>
      <c r="D24" s="75"/>
      <c r="E24" s="75"/>
      <c r="F24" s="75"/>
      <c r="G24" s="75"/>
      <c r="H24" s="75"/>
      <c r="I24" s="64"/>
      <c r="J24" s="75"/>
      <c r="K24" s="75"/>
      <c r="L24" s="75"/>
      <c r="M24" s="75"/>
      <c r="N24" s="75"/>
      <c r="O24" s="75"/>
      <c r="P24" s="76"/>
      <c r="Q24" s="27"/>
      <c r="R24" s="28"/>
      <c r="S24" s="28"/>
      <c r="T24" s="28"/>
    </row>
    <row r="25" spans="1:20" s="26" customFormat="1" hidden="1" x14ac:dyDescent="0.25">
      <c r="B25" s="75"/>
      <c r="C25" s="75"/>
      <c r="D25" s="75"/>
      <c r="E25" s="75"/>
      <c r="F25" s="75"/>
      <c r="G25" s="75"/>
      <c r="H25" s="75"/>
      <c r="I25" s="64"/>
      <c r="J25" s="75"/>
      <c r="K25" s="75"/>
      <c r="L25" s="75"/>
      <c r="M25" s="75"/>
      <c r="N25" s="75"/>
      <c r="O25" s="75"/>
      <c r="P25" s="76"/>
      <c r="Q25" s="27"/>
      <c r="R25" s="28"/>
      <c r="S25" s="28"/>
      <c r="T25" s="28"/>
    </row>
    <row r="26" spans="1:20" ht="15" hidden="1" customHeight="1" x14ac:dyDescent="0.25"/>
    <row r="27" spans="1:20" ht="15" hidden="1" customHeight="1" x14ac:dyDescent="0.25"/>
    <row r="28" spans="1:20" ht="15" hidden="1" customHeight="1" x14ac:dyDescent="0.25"/>
    <row r="29" spans="1:20" ht="15" hidden="1" customHeight="1" x14ac:dyDescent="0.25"/>
    <row r="30" spans="1:20" ht="15" hidden="1" customHeight="1" x14ac:dyDescent="0.25"/>
    <row r="31" spans="1:20" ht="15" hidden="1" customHeight="1" x14ac:dyDescent="0.25"/>
    <row r="32" spans="1:20" ht="15" hidden="1" customHeight="1" x14ac:dyDescent="0.25"/>
  </sheetData>
  <mergeCells count="4">
    <mergeCell ref="B4:G5"/>
    <mergeCell ref="B2:G3"/>
    <mergeCell ref="B15:H16"/>
    <mergeCell ref="B19:H1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List Box 1">
              <controlPr defaultSize="0" autoLine="0" autoPict="0">
                <anchor moveWithCells="1">
                  <from>
                    <xdr:col>3</xdr:col>
                    <xdr:colOff>1047750</xdr:colOff>
                    <xdr:row>8</xdr:row>
                    <xdr:rowOff>180975</xdr:rowOff>
                  </from>
                  <to>
                    <xdr:col>7</xdr:col>
                    <xdr:colOff>104775</xdr:colOff>
                    <xdr:row>13</xdr:row>
                    <xdr:rowOff>9525</xdr:rowOff>
                  </to>
                </anchor>
              </controlPr>
            </control>
          </mc:Choice>
        </mc:AlternateContent>
        <mc:AlternateContent xmlns:mc="http://schemas.openxmlformats.org/markup-compatibility/2006">
          <mc:Choice Requires="x14">
            <control shapeId="12295" r:id="rId5" name="List Box 7">
              <controlPr defaultSize="0" autoLine="0" autoPict="0">
                <anchor moveWithCells="1">
                  <from>
                    <xdr:col>1</xdr:col>
                    <xdr:colOff>9525</xdr:colOff>
                    <xdr:row>9</xdr:row>
                    <xdr:rowOff>0</xdr:rowOff>
                  </from>
                  <to>
                    <xdr:col>3</xdr:col>
                    <xdr:colOff>619125</xdr:colOff>
                    <xdr:row>13</xdr:row>
                    <xdr:rowOff>47625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A246"/>
  </sheetPr>
  <dimension ref="A1:AI85"/>
  <sheetViews>
    <sheetView showGridLines="0" zoomScale="70" zoomScaleNormal="70" workbookViewId="0">
      <pane xSplit="2" ySplit="17" topLeftCell="C18" activePane="bottomRight" state="frozen"/>
      <selection pane="topRight" activeCell="C1" sqref="C1"/>
      <selection pane="bottomLeft" activeCell="A18" sqref="A18"/>
      <selection pane="bottomRight" activeCell="AA12" sqref="AA12"/>
    </sheetView>
  </sheetViews>
  <sheetFormatPr defaultColWidth="0" defaultRowHeight="15.75" zeroHeight="1" x14ac:dyDescent="0.25"/>
  <cols>
    <col min="1" max="1" width="2.7109375" customWidth="1"/>
    <col min="2" max="2" width="24.140625" style="104" bestFit="1" customWidth="1"/>
    <col min="3" max="3" width="7.28515625" customWidth="1"/>
    <col min="4" max="32" width="14.28515625" customWidth="1"/>
    <col min="33" max="35" width="14.28515625" style="64" customWidth="1"/>
    <col min="36" max="16384" width="9.140625" hidden="1"/>
  </cols>
  <sheetData>
    <row r="1" spans="2:35" ht="15" customHeight="1" x14ac:dyDescent="0.25">
      <c r="C1" s="286" t="s">
        <v>34</v>
      </c>
      <c r="D1" s="286"/>
      <c r="E1" s="286"/>
      <c r="F1" s="286"/>
      <c r="G1" s="286"/>
      <c r="H1" s="286"/>
      <c r="I1" s="286"/>
    </row>
    <row r="2" spans="2:35" ht="15" customHeight="1" x14ac:dyDescent="0.25">
      <c r="B2" s="106"/>
      <c r="C2" s="286"/>
      <c r="D2" s="286"/>
      <c r="E2" s="286"/>
      <c r="F2" s="286"/>
      <c r="G2" s="286"/>
      <c r="H2" s="286"/>
      <c r="I2" s="286"/>
    </row>
    <row r="3" spans="2:35" ht="27" customHeight="1" x14ac:dyDescent="0.4">
      <c r="C3" s="287" t="s">
        <v>31</v>
      </c>
      <c r="D3" s="287"/>
      <c r="E3" s="287"/>
      <c r="F3" s="287"/>
      <c r="G3" s="287"/>
      <c r="H3" s="287"/>
      <c r="I3" s="287"/>
      <c r="J3" s="90"/>
      <c r="X3" s="18"/>
      <c r="Y3" s="18"/>
      <c r="AA3" s="277" t="s">
        <v>10</v>
      </c>
      <c r="AB3" s="278"/>
      <c r="AC3" s="278"/>
      <c r="AD3" s="278"/>
      <c r="AE3" s="278"/>
      <c r="AF3" s="278"/>
      <c r="AG3" s="278"/>
      <c r="AH3" s="278"/>
      <c r="AI3" s="165"/>
    </row>
    <row r="4" spans="2:35" ht="35.25" customHeight="1" x14ac:dyDescent="0.25">
      <c r="B4" s="107"/>
      <c r="C4" s="58"/>
      <c r="D4" s="58"/>
      <c r="E4" s="58"/>
      <c r="K4" s="91"/>
      <c r="L4" s="279" t="s">
        <v>29</v>
      </c>
      <c r="M4" s="275"/>
      <c r="N4" s="275"/>
      <c r="O4" s="275"/>
      <c r="P4" s="275"/>
      <c r="Q4" s="276"/>
      <c r="S4" s="91"/>
      <c r="T4" s="279" t="s">
        <v>29</v>
      </c>
      <c r="U4" s="275"/>
      <c r="V4" s="275"/>
      <c r="W4" s="275"/>
      <c r="X4" s="275"/>
      <c r="Y4" s="92"/>
      <c r="AA4" s="273" t="s">
        <v>9</v>
      </c>
      <c r="AB4" s="273"/>
      <c r="AC4" s="273"/>
      <c r="AD4" s="274"/>
      <c r="AE4" s="275" t="s">
        <v>8</v>
      </c>
      <c r="AF4" s="275"/>
      <c r="AG4" s="275"/>
      <c r="AH4" s="276"/>
      <c r="AI4" s="124"/>
    </row>
    <row r="5" spans="2:35" ht="15.75" customHeight="1" x14ac:dyDescent="0.3">
      <c r="B5" s="107"/>
      <c r="C5" s="58"/>
      <c r="D5" s="58"/>
      <c r="E5" s="58"/>
      <c r="K5" s="91"/>
      <c r="L5" s="93" t="s">
        <v>36</v>
      </c>
      <c r="M5" s="93" t="s">
        <v>41</v>
      </c>
      <c r="N5" s="93" t="s">
        <v>37</v>
      </c>
      <c r="O5" s="93" t="s">
        <v>42</v>
      </c>
      <c r="P5" s="93" t="s">
        <v>43</v>
      </c>
      <c r="Q5" s="93" t="s">
        <v>27</v>
      </c>
      <c r="S5" s="91"/>
      <c r="T5" s="93" t="s">
        <v>36</v>
      </c>
      <c r="U5" s="93" t="s">
        <v>41</v>
      </c>
      <c r="V5" s="93" t="s">
        <v>37</v>
      </c>
      <c r="W5" s="93" t="s">
        <v>42</v>
      </c>
      <c r="X5" s="93" t="s">
        <v>43</v>
      </c>
      <c r="Y5" s="91"/>
      <c r="AA5" s="122" t="s">
        <v>46</v>
      </c>
      <c r="AB5" s="122" t="s">
        <v>47</v>
      </c>
      <c r="AC5" s="122" t="s">
        <v>48</v>
      </c>
      <c r="AD5" s="123" t="s">
        <v>68</v>
      </c>
      <c r="AE5" s="121" t="s">
        <v>46</v>
      </c>
      <c r="AF5" s="93" t="s">
        <v>47</v>
      </c>
      <c r="AG5" s="93" t="s">
        <v>48</v>
      </c>
      <c r="AH5" s="161" t="s">
        <v>68</v>
      </c>
      <c r="AI5" s="166"/>
    </row>
    <row r="6" spans="2:35" ht="36.75" customHeight="1" x14ac:dyDescent="0.4">
      <c r="B6" s="107"/>
      <c r="C6" s="58"/>
      <c r="D6" s="58"/>
      <c r="E6" s="58"/>
      <c r="J6" s="95"/>
      <c r="K6" s="151" t="s">
        <v>112</v>
      </c>
      <c r="L6" s="152">
        <f>IF('Drop-downs'!$B$9="U.K.",'UK new suppressed'!AF6,IF('Drop-downs'!$B$9="England",'England new suppressed'!AF6,IF('Drop-downs'!$B$9="Scotland",'Scotland new suppressed'!AF6,IF('Drop-downs'!$B$9="Wales",'Wales new suppressed'!AF6,IF('Drop-downs'!$B$9="Northern Ireland",'Northern Ireland new suppressed'!AF6,"ERROR")))))</f>
        <v>202600</v>
      </c>
      <c r="M6" s="152">
        <f>IF('Drop-downs'!$B$9="U.K.",'UK new suppressed'!AG6,IF('Drop-downs'!$B$9="England",'England new suppressed'!AG6,IF('Drop-downs'!$B$9="Scotland",'Scotland new suppressed'!AG6,IF('Drop-downs'!$B$9="Wales",'Wales new suppressed'!AG6,IF('Drop-downs'!$B$9="Northern Ireland",'Northern Ireland new suppressed'!AG6,"ERROR")))))</f>
        <v>549000</v>
      </c>
      <c r="N6" s="152">
        <f>IF('Drop-downs'!$B$9="U.K.",'UK new suppressed'!AH6,IF('Drop-downs'!$B$9="England",'England new suppressed'!AH6,IF('Drop-downs'!$B$9="Scotland",'Scotland new suppressed'!AH6,IF('Drop-downs'!$B$9="Wales",'Wales new suppressed'!AH6,IF('Drop-downs'!$B$9="Northern Ireland",'Northern Ireland new suppressed'!AH6,"ERROR")))))</f>
        <v>443300</v>
      </c>
      <c r="O6" s="152">
        <f>IF('Drop-downs'!$B$9="U.K.",'UK new suppressed'!AI6,IF('Drop-downs'!$B$9="England",'England new suppressed'!AI6,IF('Drop-downs'!$B$9="Scotland",'Scotland new suppressed'!AI6,IF('Drop-downs'!$B$9="Wales",'Wales new suppressed'!AI6,IF('Drop-downs'!$B$9="Northern Ireland",'Northern Ireland new suppressed'!AI6,"ERROR")))))</f>
        <v>451000</v>
      </c>
      <c r="P6" s="152">
        <f>IF('Drop-downs'!$B$9="U.K.",'UK new suppressed'!AJ6,IF('Drop-downs'!$B$9="England",'England new suppressed'!AJ6,IF('Drop-downs'!$B$9="Scotland",'Scotland new suppressed'!AJ6,IF('Drop-downs'!$B$9="Wales",'Wales new suppressed'!AJ6,IF('Drop-downs'!$B$9="Northern Ireland",'Northern Ireland new suppressed'!AJ6,"ERROR")))))</f>
        <v>223300</v>
      </c>
      <c r="Q6" s="153">
        <f>IF('Drop-downs'!$B$9="U.K.",'UK new suppressed'!AK6,IF('Drop-downs'!$B$9="England",'England new suppressed'!AK6,IF('Drop-downs'!$B$9="Scotland",'Scotland new suppressed'!AK6,IF('Drop-downs'!$B$9="Wales",'Wales new suppressed'!AK6,IF('Drop-downs'!$B$9="Northern Ireland",'Northern Ireland new suppressed'!AK6,"ERROR")))))</f>
        <v>1869300</v>
      </c>
      <c r="R6" s="154"/>
      <c r="S6" s="151" t="s">
        <v>112</v>
      </c>
      <c r="T6" s="155">
        <f>IF('Drop-downs'!$B$9="U.K.",'UK new suppressed'!AN6,IF('Drop-downs'!$B$9="England",'England new suppressed'!AN6,IF('Drop-downs'!$B$9="Scotland",'Scotland new suppressed'!AN6,IF('Drop-downs'!$B$9="Wales",'Wales new suppressed'!AN6,IF('Drop-downs'!$B$9="Northern Ireland",'Northern Ireland new suppressed'!AN6,"ERROR")))))</f>
        <v>0.11</v>
      </c>
      <c r="U6" s="155">
        <f>IF('Drop-downs'!$B$9="U.K.",'UK new suppressed'!AO6,IF('Drop-downs'!$B$9="England",'England new suppressed'!AO6,IF('Drop-downs'!$B$9="Scotland",'Scotland new suppressed'!AO6,IF('Drop-downs'!$B$9="Wales",'Wales new suppressed'!AO6,IF('Drop-downs'!$B$9="Northern Ireland",'Northern Ireland new suppressed'!AO6,"ERROR")))))</f>
        <v>0.28999999999999998</v>
      </c>
      <c r="V6" s="155">
        <f>IF('Drop-downs'!$B$9="U.K.",'UK new suppressed'!AP6,IF('Drop-downs'!$B$9="England",'England new suppressed'!AP6,IF('Drop-downs'!$B$9="Scotland",'Scotland new suppressed'!AP6,IF('Drop-downs'!$B$9="Wales",'Wales new suppressed'!AP6,IF('Drop-downs'!$B$9="Northern Ireland",'Northern Ireland new suppressed'!AP6,"ERROR")))))</f>
        <v>0.24</v>
      </c>
      <c r="W6" s="155">
        <f>IF('Drop-downs'!$B$9="U.K.",'UK new suppressed'!AQ6,IF('Drop-downs'!$B$9="England",'England new suppressed'!AQ6,IF('Drop-downs'!$B$9="Scotland",'Scotland new suppressed'!AQ6,IF('Drop-downs'!$B$9="Wales",'Wales new suppressed'!AQ6,IF('Drop-downs'!$B$9="Northern Ireland",'Northern Ireland new suppressed'!AQ6,"ERROR")))))</f>
        <v>0.24</v>
      </c>
      <c r="X6" s="155">
        <f>IF('Drop-downs'!$B$9="U.K.",'UK new suppressed'!AR6,IF('Drop-downs'!$B$9="England",'England new suppressed'!AR6,IF('Drop-downs'!$B$9="Scotland",'Scotland new suppressed'!AR6,IF('Drop-downs'!$B$9="Wales",'Wales new suppressed'!AR6,IF('Drop-downs'!$B$9="Northern Ireland",'Northern Ireland new suppressed'!AR6,"ERROR")))))</f>
        <v>0.12</v>
      </c>
      <c r="Y6" s="156"/>
      <c r="Z6" s="151" t="s">
        <v>112</v>
      </c>
      <c r="AA6" s="152">
        <f>IF('Drop-downs'!$B$9="U.K.",SummaryData!R45,IF('Drop-downs'!$B$9="England",SummaryData!R4,IF('Drop-downs'!$B$9="Scotland",SummaryData!R14,IF('Drop-downs'!$B$9="Wales",SummaryData!R24,IF('Drop-downs'!$B$9="Northern Ireland",SummaryData!R34,"ERROR")))))</f>
        <v>97300</v>
      </c>
      <c r="AB6" s="152">
        <f>IF('Drop-downs'!$B$9="U.K.",SummaryData!S45,IF('Drop-downs'!$B$9="England",SummaryData!S4,IF('Drop-downs'!$B$9="Scotland",SummaryData!S14,IF('Drop-downs'!$B$9="Wales",SummaryData!S24,IF('Drop-downs'!$B$9="Northern Ireland",SummaryData!S34,"ERROR")))))</f>
        <v>457800</v>
      </c>
      <c r="AC6" s="152">
        <f>IF('Drop-downs'!$B$9="U.K.",SummaryData!T45,IF('Drop-downs'!$B$9="England",SummaryData!T4,IF('Drop-downs'!$B$9="Scotland",SummaryData!T14,IF('Drop-downs'!$B$9="Wales",SummaryData!T24,IF('Drop-downs'!$B$9="Northern Ireland",SummaryData!T34,"ERROR")))))</f>
        <v>254700</v>
      </c>
      <c r="AD6" s="168">
        <f>IF('Drop-downs'!$B$9="U.K.",SummaryData!U45,IF('Drop-downs'!$B$9="England",SummaryData!U4,IF('Drop-downs'!$B$9="Scotland",SummaryData!U14,IF('Drop-downs'!$B$9="Wales",SummaryData!U24,IF('Drop-downs'!$B$9="Northern Ireland",SummaryData!U34,"ERROR")))))</f>
        <v>809800</v>
      </c>
      <c r="AE6" s="162">
        <f>IF('Drop-downs'!$B$9="U.K.",SummaryData!V45,IF('Drop-downs'!$B$9="England",SummaryData!V4,IF('Drop-downs'!$B$9="Scotland",SummaryData!V14,IF('Drop-downs'!$B$9="Wales",SummaryData!V24,IF('Drop-downs'!$B$9="Northern Ireland",SummaryData!V34,"ERROR")))))</f>
        <v>145600</v>
      </c>
      <c r="AF6" s="152">
        <f>IF('Drop-downs'!$B$9="U.K.",SummaryData!W45,IF('Drop-downs'!$B$9="England",SummaryData!W4,IF('Drop-downs'!$B$9="Scotland",SummaryData!W14,IF('Drop-downs'!$B$9="Wales",SummaryData!W24,IF('Drop-downs'!$B$9="Northern Ireland",SummaryData!W34,"ERROR")))))</f>
        <v>696500</v>
      </c>
      <c r="AG6" s="152">
        <f>IF('Drop-downs'!$B$9="U.K.",SummaryData!X45,IF('Drop-downs'!$B$9="England",SummaryData!X4,IF('Drop-downs'!$B$9="Scotland",SummaryData!X14,IF('Drop-downs'!$B$9="Wales",SummaryData!X24,IF('Drop-downs'!$B$9="Northern Ireland",SummaryData!X34,"ERROR")))))</f>
        <v>217400</v>
      </c>
      <c r="AH6" s="153">
        <f>IF('Drop-downs'!$B$9="U.K.",SummaryData!Y45,IF('Drop-downs'!$B$9="England",SummaryData!Y4,IF('Drop-downs'!$B$9="Scotland",SummaryData!Y14,IF('Drop-downs'!$B$9="Wales",SummaryData!Y24,IF('Drop-downs'!$B$9="Northern Ireland",SummaryData!Y34,"ERROR")))))</f>
        <v>1059500</v>
      </c>
      <c r="AI6" s="170"/>
    </row>
    <row r="7" spans="2:35" ht="33" customHeight="1" x14ac:dyDescent="0.4">
      <c r="B7" s="107"/>
      <c r="C7" s="58"/>
      <c r="D7" s="58"/>
      <c r="E7" s="58"/>
      <c r="I7" s="94"/>
      <c r="J7" s="95"/>
      <c r="K7" s="157" t="s">
        <v>7</v>
      </c>
      <c r="L7" s="158">
        <f>IF('Drop-downs'!$B$9="U.K.",'UK new suppressed'!AF7,IF('Drop-downs'!$B$9="England",'England new suppressed'!AF7,IF('Drop-downs'!$B$9="Scotland",'Scotland new suppressed'!AF7,IF('Drop-downs'!$B$9="Wales",'Wales new suppressed'!AF7,IF('Drop-downs'!$B$9="Northern Ireland",'Northern Ireland new suppressed'!AF7,"ERROR")))))</f>
        <v>38000</v>
      </c>
      <c r="M7" s="158">
        <f>IF('Drop-downs'!$B$9="U.K.",'UK new suppressed'!AG7,IF('Drop-downs'!$B$9="England",'England new suppressed'!AG7,IF('Drop-downs'!$B$9="Scotland",'Scotland new suppressed'!AG7,IF('Drop-downs'!$B$9="Wales",'Wales new suppressed'!AG7,IF('Drop-downs'!$B$9="Northern Ireland",'Northern Ireland new suppressed'!AG7,"ERROR")))))</f>
        <v>126500</v>
      </c>
      <c r="N7" s="158">
        <f>IF('Drop-downs'!$B$9="U.K.",'UK new suppressed'!AH7,IF('Drop-downs'!$B$9="England",'England new suppressed'!AH7,IF('Drop-downs'!$B$9="Scotland",'Scotland new suppressed'!AH7,IF('Drop-downs'!$B$9="Wales",'Wales new suppressed'!AH7,IF('Drop-downs'!$B$9="Northern Ireland",'Northern Ireland new suppressed'!AH7,"ERROR")))))</f>
        <v>121400</v>
      </c>
      <c r="O7" s="158">
        <f>IF('Drop-downs'!$B$9="U.K.",'UK new suppressed'!AI7,IF('Drop-downs'!$B$9="England",'England new suppressed'!AI7,IF('Drop-downs'!$B$9="Scotland",'Scotland new suppressed'!AI7,IF('Drop-downs'!$B$9="Wales",'Wales new suppressed'!AI7,IF('Drop-downs'!$B$9="Northern Ireland",'Northern Ireland new suppressed'!AI7,"ERROR")))))</f>
        <v>145700</v>
      </c>
      <c r="P7" s="158">
        <f>IF('Drop-downs'!$B$9="U.K.",'UK new suppressed'!AJ7,IF('Drop-downs'!$B$9="England",'England new suppressed'!AJ7,IF('Drop-downs'!$B$9="Scotland",'Scotland new suppressed'!AJ7,IF('Drop-downs'!$B$9="Wales",'Wales new suppressed'!AJ7,IF('Drop-downs'!$B$9="Northern Ireland",'Northern Ireland new suppressed'!AJ7,"ERROR")))))</f>
        <v>62400</v>
      </c>
      <c r="Q7" s="159">
        <f>IF('Drop-downs'!$B$9="U.K.",'UK new suppressed'!AK7,IF('Drop-downs'!$B$9="England",'England new suppressed'!AK7,IF('Drop-downs'!$B$9="Scotland",'Scotland new suppressed'!AK7,IF('Drop-downs'!$B$9="Wales",'Wales new suppressed'!AK7,IF('Drop-downs'!$B$9="Northern Ireland",'Northern Ireland new suppressed'!AK7,"ERROR")))))</f>
        <v>494000</v>
      </c>
      <c r="R7" s="154"/>
      <c r="S7" s="157" t="s">
        <v>7</v>
      </c>
      <c r="T7" s="160">
        <f>IF('Drop-downs'!$B$9="U.K.",'UK new suppressed'!AN7,IF('Drop-downs'!$B$9="England",'England new suppressed'!AN7,IF('Drop-downs'!$B$9="Scotland",'Scotland new suppressed'!AN7,IF('Drop-downs'!$B$9="Wales",'Wales new suppressed'!AN7,IF('Drop-downs'!$B$9="Northern Ireland",'Northern Ireland new suppressed'!AN7,"ERROR")))))</f>
        <v>0.08</v>
      </c>
      <c r="U7" s="160">
        <f>IF('Drop-downs'!$B$9="U.K.",'UK new suppressed'!AO7,IF('Drop-downs'!$B$9="England",'England new suppressed'!AO7,IF('Drop-downs'!$B$9="Scotland",'Scotland new suppressed'!AO7,IF('Drop-downs'!$B$9="Wales",'Wales new suppressed'!AO7,IF('Drop-downs'!$B$9="Northern Ireland",'Northern Ireland new suppressed'!AO7,"ERROR")))))</f>
        <v>0.26</v>
      </c>
      <c r="V7" s="160">
        <f>IF('Drop-downs'!$B$9="U.K.",'UK new suppressed'!AP7,IF('Drop-downs'!$B$9="England",'England new suppressed'!AP7,IF('Drop-downs'!$B$9="Scotland",'Scotland new suppressed'!AP7,IF('Drop-downs'!$B$9="Wales",'Wales new suppressed'!AP7,IF('Drop-downs'!$B$9="Northern Ireland",'Northern Ireland new suppressed'!AP7,"ERROR")))))</f>
        <v>0.25</v>
      </c>
      <c r="W7" s="160">
        <f>IF('Drop-downs'!$B$9="U.K.",'UK new suppressed'!AQ7,IF('Drop-downs'!$B$9="England",'England new suppressed'!AQ7,IF('Drop-downs'!$B$9="Scotland",'Scotland new suppressed'!AQ7,IF('Drop-downs'!$B$9="Wales",'Wales new suppressed'!AQ7,IF('Drop-downs'!$B$9="Northern Ireland",'Northern Ireland new suppressed'!AQ7,"ERROR")))))</f>
        <v>0.28999999999999998</v>
      </c>
      <c r="X7" s="160">
        <f>IF('Drop-downs'!$B$9="U.K.",'UK new suppressed'!AR7,IF('Drop-downs'!$B$9="England",'England new suppressed'!AR7,IF('Drop-downs'!$B$9="Scotland",'Scotland new suppressed'!AR7,IF('Drop-downs'!$B$9="Wales",'Wales new suppressed'!AR7,IF('Drop-downs'!$B$9="Northern Ireland",'Northern Ireland new suppressed'!AR7,"ERROR")))))</f>
        <v>0.13</v>
      </c>
      <c r="Y7" s="156"/>
      <c r="Z7" s="157" t="s">
        <v>7</v>
      </c>
      <c r="AA7" s="158" t="str">
        <f>IF('Drop-downs'!$B$9="U.K.",SummaryData!R46,IF('Drop-downs'!$B$9="England",SummaryData!R5,IF('Drop-downs'!$B$9="Scotland",SummaryData!R15,IF('Drop-downs'!$B$9="Wales",SummaryData!R25,IF('Drop-downs'!$B$9="Northern Ireland",SummaryData!R35,"ERROR")))))</f>
        <v>-</v>
      </c>
      <c r="AB7" s="158" t="str">
        <f>IF('Drop-downs'!$B$9="U.K.",SummaryData!S46,IF('Drop-downs'!$B$9="England",SummaryData!S5,IF('Drop-downs'!$B$9="Scotland",SummaryData!S15,IF('Drop-downs'!$B$9="Wales",SummaryData!S25,IF('Drop-downs'!$B$9="Northern Ireland",SummaryData!S35,"ERROR")))))</f>
        <v>-</v>
      </c>
      <c r="AC7" s="158" t="str">
        <f>IF('Drop-downs'!$B$9="U.K.",SummaryData!T46,IF('Drop-downs'!$B$9="England",SummaryData!T5,IF('Drop-downs'!$B$9="Scotland",SummaryData!T15,IF('Drop-downs'!$B$9="Wales",SummaryData!T25,IF('Drop-downs'!$B$9="Northern Ireland",SummaryData!T35,"ERROR")))))</f>
        <v>-</v>
      </c>
      <c r="AD7" s="167" t="str">
        <f>IF('Drop-downs'!$B$9="U.K.",SummaryData!U46,IF('Drop-downs'!$B$9="England",SummaryData!U5,IF('Drop-downs'!$B$9="Scotland",SummaryData!U15,IF('Drop-downs'!$B$9="Wales",SummaryData!U25,IF('Drop-downs'!$B$9="Northern Ireland",SummaryData!U35,"ERROR")))))</f>
        <v>-</v>
      </c>
      <c r="AE7" s="163">
        <f>IF('Drop-downs'!$B$9="U.K.",SummaryData!V46,IF('Drop-downs'!$B$9="England",SummaryData!V5,IF('Drop-downs'!$B$9="Scotland",SummaryData!V15,IF('Drop-downs'!$B$9="Wales",SummaryData!V25,IF('Drop-downs'!$B$9="Northern Ireland",SummaryData!V35,"ERROR")))))</f>
        <v>35200</v>
      </c>
      <c r="AF7" s="158">
        <f>IF('Drop-downs'!$B$9="U.K.",SummaryData!W46,IF('Drop-downs'!$B$9="England",SummaryData!W5,IF('Drop-downs'!$B$9="Scotland",SummaryData!W15,IF('Drop-downs'!$B$9="Wales",SummaryData!W25,IF('Drop-downs'!$B$9="Northern Ireland",SummaryData!W35,"ERROR")))))</f>
        <v>375900</v>
      </c>
      <c r="AG7" s="158">
        <f>IF('Drop-downs'!$B$9="U.K.",SummaryData!X46,IF('Drop-downs'!$B$9="England",SummaryData!X5,IF('Drop-downs'!$B$9="Scotland",SummaryData!X15,IF('Drop-downs'!$B$9="Wales",SummaryData!X25,IF('Drop-downs'!$B$9="Northern Ireland",SummaryData!X35,"ERROR")))))</f>
        <v>82800</v>
      </c>
      <c r="AH7" s="159">
        <f>IF('Drop-downs'!$B$9="U.K.",SummaryData!Y46,IF('Drop-downs'!$B$9="England",SummaryData!Y5,IF('Drop-downs'!$B$9="Scotland",SummaryData!Y15,IF('Drop-downs'!$B$9="Wales",SummaryData!Y25,IF('Drop-downs'!$B$9="Northern Ireland",SummaryData!Y35,"ERROR")))))</f>
        <v>494000</v>
      </c>
      <c r="AI7" s="171"/>
    </row>
    <row r="8" spans="2:35" ht="15" customHeight="1" x14ac:dyDescent="0.4">
      <c r="B8" s="107"/>
      <c r="C8" s="169"/>
      <c r="D8" s="288" t="s">
        <v>62</v>
      </c>
      <c r="E8" s="289"/>
      <c r="K8" s="151" t="s">
        <v>0</v>
      </c>
      <c r="L8" s="152">
        <f>IF('Drop-downs'!$B$9="U.K.",'UK new suppressed'!AF8,IF('Drop-downs'!$B$9="England",'England new suppressed'!AF8,IF('Drop-downs'!$B$9="Scotland",'Scotland new suppressed'!AF8,IF('Drop-downs'!$B$9="Wales",'Wales new suppressed'!AF8,IF('Drop-downs'!$B$9="Northern Ireland",'Northern Ireland new suppressed'!AF8,"ERROR")))))</f>
        <v>35400</v>
      </c>
      <c r="M8" s="152">
        <f>IF('Drop-downs'!$B$9="U.K.",'UK new suppressed'!AG8,IF('Drop-downs'!$B$9="England",'England new suppressed'!AG8,IF('Drop-downs'!$B$9="Scotland",'Scotland new suppressed'!AG8,IF('Drop-downs'!$B$9="Wales",'Wales new suppressed'!AG8,IF('Drop-downs'!$B$9="Northern Ireland",'Northern Ireland new suppressed'!AG8,"ERROR")))))</f>
        <v>109100</v>
      </c>
      <c r="N8" s="152">
        <f>IF('Drop-downs'!$B$9="U.K.",'UK new suppressed'!AH8,IF('Drop-downs'!$B$9="England",'England new suppressed'!AH8,IF('Drop-downs'!$B$9="Scotland",'Scotland new suppressed'!AH8,IF('Drop-downs'!$B$9="Wales",'Wales new suppressed'!AH8,IF('Drop-downs'!$B$9="Northern Ireland",'Northern Ireland new suppressed'!AH8,"ERROR")))))</f>
        <v>85400</v>
      </c>
      <c r="O8" s="152">
        <f>IF('Drop-downs'!$B$9="U.K.",'UK new suppressed'!AI8,IF('Drop-downs'!$B$9="England",'England new suppressed'!AI8,IF('Drop-downs'!$B$9="Scotland",'Scotland new suppressed'!AI8,IF('Drop-downs'!$B$9="Wales",'Wales new suppressed'!AI8,IF('Drop-downs'!$B$9="Northern Ireland",'Northern Ireland new suppressed'!AI8,"ERROR")))))</f>
        <v>50900</v>
      </c>
      <c r="P8" s="152">
        <f>IF('Drop-downs'!$B$9="U.K.",'UK new suppressed'!AJ8,IF('Drop-downs'!$B$9="England",'England new suppressed'!AJ8,IF('Drop-downs'!$B$9="Scotland",'Scotland new suppressed'!AJ8,IF('Drop-downs'!$B$9="Wales",'Wales new suppressed'!AJ8,IF('Drop-downs'!$B$9="Northern Ireland",'Northern Ireland new suppressed'!AJ8,"ERROR")))))</f>
        <v>3000</v>
      </c>
      <c r="Q8" s="153">
        <f>IF('Drop-downs'!$B$9="U.K.",'UK new suppressed'!AK8,IF('Drop-downs'!$B$9="England",'England new suppressed'!AK8,IF('Drop-downs'!$B$9="Scotland",'Scotland new suppressed'!AK8,IF('Drop-downs'!$B$9="Wales",'Wales new suppressed'!AK8,IF('Drop-downs'!$B$9="Northern Ireland",'Northern Ireland new suppressed'!AK8,"ERROR")))))</f>
        <v>283900</v>
      </c>
      <c r="R8" s="154"/>
      <c r="S8" s="151" t="s">
        <v>0</v>
      </c>
      <c r="T8" s="155">
        <f>IF('Drop-downs'!$B$9="U.K.",'UK new suppressed'!AN8,IF('Drop-downs'!$B$9="England",'England new suppressed'!AN8,IF('Drop-downs'!$B$9="Scotland",'Scotland new suppressed'!AN8,IF('Drop-downs'!$B$9="Wales",'Wales new suppressed'!AN8,IF('Drop-downs'!$B$9="Northern Ireland",'Northern Ireland new suppressed'!AN8,"ERROR")))))</f>
        <v>0.12</v>
      </c>
      <c r="U8" s="155">
        <f>IF('Drop-downs'!$B$9="U.K.",'UK new suppressed'!AO8,IF('Drop-downs'!$B$9="England",'England new suppressed'!AO8,IF('Drop-downs'!$B$9="Scotland",'Scotland new suppressed'!AO8,IF('Drop-downs'!$B$9="Wales",'Wales new suppressed'!AO8,IF('Drop-downs'!$B$9="Northern Ireland",'Northern Ireland new suppressed'!AO8,"ERROR")))))</f>
        <v>0.38</v>
      </c>
      <c r="V8" s="155">
        <f>IF('Drop-downs'!$B$9="U.K.",'UK new suppressed'!AP8,IF('Drop-downs'!$B$9="England",'England new suppressed'!AP8,IF('Drop-downs'!$B$9="Scotland",'Scotland new suppressed'!AP8,IF('Drop-downs'!$B$9="Wales",'Wales new suppressed'!AP8,IF('Drop-downs'!$B$9="Northern Ireland",'Northern Ireland new suppressed'!AP8,"ERROR")))))</f>
        <v>0.3</v>
      </c>
      <c r="W8" s="155">
        <f>IF('Drop-downs'!$B$9="U.K.",'UK new suppressed'!AQ8,IF('Drop-downs'!$B$9="England",'England new suppressed'!AQ8,IF('Drop-downs'!$B$9="Scotland",'Scotland new suppressed'!AQ8,IF('Drop-downs'!$B$9="Wales",'Wales new suppressed'!AQ8,IF('Drop-downs'!$B$9="Northern Ireland",'Northern Ireland new suppressed'!AQ8,"ERROR")))))</f>
        <v>0.18</v>
      </c>
      <c r="X8" s="155">
        <f>IF('Drop-downs'!$B$9="U.K.",'UK new suppressed'!AR8,IF('Drop-downs'!$B$9="England",'England new suppressed'!AR8,IF('Drop-downs'!$B$9="Scotland",'Scotland new suppressed'!AR8,IF('Drop-downs'!$B$9="Wales",'Wales new suppressed'!AR8,IF('Drop-downs'!$B$9="Northern Ireland",'Northern Ireland new suppressed'!AR8,"ERROR")))))</f>
        <v>0.01</v>
      </c>
      <c r="Y8" s="156"/>
      <c r="Z8" s="151" t="s">
        <v>0</v>
      </c>
      <c r="AA8" s="152">
        <f>IF('Drop-downs'!$B$9="U.K.",SummaryData!R49,IF('Drop-downs'!$B$9="England",SummaryData!R8,IF('Drop-downs'!$B$9="Scotland",SummaryData!R18,IF('Drop-downs'!$B$9="Wales",SummaryData!R28,IF('Drop-downs'!$B$9="Northern Ireland",SummaryData!R38,"ERROR")))))</f>
        <v>100</v>
      </c>
      <c r="AB8" s="152">
        <f>IF('Drop-downs'!$B$9="U.K.",SummaryData!S49,IF('Drop-downs'!$B$9="England",SummaryData!S8,IF('Drop-downs'!$B$9="Scotland",SummaryData!S18,IF('Drop-downs'!$B$9="Wales",SummaryData!S28,IF('Drop-downs'!$B$9="Northern Ireland",SummaryData!S38,"ERROR")))))</f>
        <v>160400</v>
      </c>
      <c r="AC8" s="152">
        <f>IF('Drop-downs'!$B$9="U.K.",SummaryData!T49,IF('Drop-downs'!$B$9="England",SummaryData!T8,IF('Drop-downs'!$B$9="Scotland",SummaryData!T18,IF('Drop-downs'!$B$9="Wales",SummaryData!T28,IF('Drop-downs'!$B$9="Northern Ireland",SummaryData!T38,"ERROR")))))</f>
        <v>123400</v>
      </c>
      <c r="AD8" s="168">
        <f>IF('Drop-downs'!$B$9="U.K.",SummaryData!U49,IF('Drop-downs'!$B$9="England",SummaryData!U8,IF('Drop-downs'!$B$9="Scotland",SummaryData!U18,IF('Drop-downs'!$B$9="Wales",SummaryData!U28,IF('Drop-downs'!$B$9="Northern Ireland",SummaryData!U38,"ERROR")))))</f>
        <v>283900</v>
      </c>
      <c r="AE8" s="162" t="str">
        <f>IF('Drop-downs'!$B$9="U.K.",SummaryData!V49,IF('Drop-downs'!$B$9="England",SummaryData!V8,IF('Drop-downs'!$B$9="Scotland",SummaryData!V18,IF('Drop-downs'!$B$9="Wales",SummaryData!V28,IF('Drop-downs'!$B$9="Northern Ireland",SummaryData!V38,"ERROR")))))</f>
        <v>-</v>
      </c>
      <c r="AF8" s="152" t="str">
        <f>IF('Drop-downs'!$B$9="U.K.",SummaryData!W49,IF('Drop-downs'!$B$9="England",SummaryData!W8,IF('Drop-downs'!$B$9="Scotland",SummaryData!W18,IF('Drop-downs'!$B$9="Wales",SummaryData!W28,IF('Drop-downs'!$B$9="Northern Ireland",SummaryData!W38,"ERROR")))))</f>
        <v>-</v>
      </c>
      <c r="AG8" s="152" t="str">
        <f>IF('Drop-downs'!$B$9="U.K.",SummaryData!X49,IF('Drop-downs'!$B$9="England",SummaryData!X8,IF('Drop-downs'!$B$9="Scotland",SummaryData!X18,IF('Drop-downs'!$B$9="Wales",SummaryData!X28,IF('Drop-downs'!$B$9="Northern Ireland",SummaryData!X38,"ERROR")))))</f>
        <v>-</v>
      </c>
      <c r="AH8" s="153" t="str">
        <f>IF('Drop-downs'!$B$9="U.K.",SummaryData!Y49,IF('Drop-downs'!$B$9="England",SummaryData!Y8,IF('Drop-downs'!$B$9="Scotland",SummaryData!Y18,IF('Drop-downs'!$B$9="Wales",SummaryData!Y28,IF('Drop-downs'!$B$9="Northern Ireland",SummaryData!Y38,"ERROR")))))</f>
        <v>-</v>
      </c>
      <c r="AI8" s="170"/>
    </row>
    <row r="9" spans="2:35" ht="15" customHeight="1" x14ac:dyDescent="0.4">
      <c r="B9" s="107"/>
      <c r="C9" s="169"/>
      <c r="D9" s="288"/>
      <c r="E9" s="289"/>
      <c r="K9" s="157" t="s">
        <v>1</v>
      </c>
      <c r="L9" s="158">
        <f>IF('Drop-downs'!$B$9="U.K.",'UK new suppressed'!AF9,IF('Drop-downs'!$B$9="England",'England new suppressed'!AF9,IF('Drop-downs'!$B$9="Scotland",'Scotland new suppressed'!AF9,IF('Drop-downs'!$B$9="Wales",'Wales new suppressed'!AF9,IF('Drop-downs'!$B$9="Northern Ireland",'Northern Ireland new suppressed'!AF9,"ERROR")))))</f>
        <v>24400</v>
      </c>
      <c r="M9" s="158">
        <f>IF('Drop-downs'!$B$9="U.K.",'UK new suppressed'!AG9,IF('Drop-downs'!$B$9="England",'England new suppressed'!AG9,IF('Drop-downs'!$B$9="Scotland",'Scotland new suppressed'!AG9,IF('Drop-downs'!$B$9="Wales",'Wales new suppressed'!AG9,IF('Drop-downs'!$B$9="Northern Ireland",'Northern Ireland new suppressed'!AG9,"ERROR")))))</f>
        <v>70800</v>
      </c>
      <c r="N9" s="158">
        <f>IF('Drop-downs'!$B$9="U.K.",'UK new suppressed'!AH9,IF('Drop-downs'!$B$9="England",'England new suppressed'!AH9,IF('Drop-downs'!$B$9="Scotland",'Scotland new suppressed'!AH9,IF('Drop-downs'!$B$9="Wales",'Wales new suppressed'!AH9,IF('Drop-downs'!$B$9="Northern Ireland",'Northern Ireland new suppressed'!AH9,"ERROR")))))</f>
        <v>52600</v>
      </c>
      <c r="O9" s="158">
        <f>IF('Drop-downs'!$B$9="U.K.",'UK new suppressed'!AI9,IF('Drop-downs'!$B$9="England",'England new suppressed'!AI9,IF('Drop-downs'!$B$9="Scotland",'Scotland new suppressed'!AI9,IF('Drop-downs'!$B$9="Wales",'Wales new suppressed'!AI9,IF('Drop-downs'!$B$9="Northern Ireland",'Northern Ireland new suppressed'!AI9,"ERROR")))))</f>
        <v>51200</v>
      </c>
      <c r="P9" s="158">
        <f>IF('Drop-downs'!$B$9="U.K.",'UK new suppressed'!AJ9,IF('Drop-downs'!$B$9="England",'England new suppressed'!AJ9,IF('Drop-downs'!$B$9="Scotland",'Scotland new suppressed'!AJ9,IF('Drop-downs'!$B$9="Wales",'Wales new suppressed'!AJ9,IF('Drop-downs'!$B$9="Northern Ireland",'Northern Ireland new suppressed'!AJ9,"ERROR")))))</f>
        <v>19800</v>
      </c>
      <c r="Q9" s="159">
        <f>IF('Drop-downs'!$B$9="U.K.",'UK new suppressed'!AK9,IF('Drop-downs'!$B$9="England",'England new suppressed'!AK9,IF('Drop-downs'!$B$9="Scotland",'Scotland new suppressed'!AK9,IF('Drop-downs'!$B$9="Wales",'Wales new suppressed'!AK9,IF('Drop-downs'!$B$9="Northern Ireland",'Northern Ireland new suppressed'!AK9,"ERROR")))))</f>
        <v>218800</v>
      </c>
      <c r="R9" s="154"/>
      <c r="S9" s="157" t="s">
        <v>1</v>
      </c>
      <c r="T9" s="160">
        <f>IF('Drop-downs'!$B$9="U.K.",'UK new suppressed'!AN9,IF('Drop-downs'!$B$9="England",'England new suppressed'!AN9,IF('Drop-downs'!$B$9="Scotland",'Scotland new suppressed'!AN9,IF('Drop-downs'!$B$9="Wales",'Wales new suppressed'!AN9,IF('Drop-downs'!$B$9="Northern Ireland",'Northern Ireland new suppressed'!AN9,"ERROR")))))</f>
        <v>0.11</v>
      </c>
      <c r="U9" s="160">
        <f>IF('Drop-downs'!$B$9="U.K.",'UK new suppressed'!AO9,IF('Drop-downs'!$B$9="England",'England new suppressed'!AO9,IF('Drop-downs'!$B$9="Scotland",'Scotland new suppressed'!AO9,IF('Drop-downs'!$B$9="Wales",'Wales new suppressed'!AO9,IF('Drop-downs'!$B$9="Northern Ireland",'Northern Ireland new suppressed'!AO9,"ERROR")))))</f>
        <v>0.32</v>
      </c>
      <c r="V9" s="160">
        <f>IF('Drop-downs'!$B$9="U.K.",'UK new suppressed'!AP9,IF('Drop-downs'!$B$9="England",'England new suppressed'!AP9,IF('Drop-downs'!$B$9="Scotland",'Scotland new suppressed'!AP9,IF('Drop-downs'!$B$9="Wales",'Wales new suppressed'!AP9,IF('Drop-downs'!$B$9="Northern Ireland",'Northern Ireland new suppressed'!AP9,"ERROR")))))</f>
        <v>0.24</v>
      </c>
      <c r="W9" s="160">
        <f>IF('Drop-downs'!$B$9="U.K.",'UK new suppressed'!AQ9,IF('Drop-downs'!$B$9="England",'England new suppressed'!AQ9,IF('Drop-downs'!$B$9="Scotland",'Scotland new suppressed'!AQ9,IF('Drop-downs'!$B$9="Wales",'Wales new suppressed'!AQ9,IF('Drop-downs'!$B$9="Northern Ireland",'Northern Ireland new suppressed'!AQ9,"ERROR")))))</f>
        <v>0.23</v>
      </c>
      <c r="X9" s="160">
        <f>IF('Drop-downs'!$B$9="U.K.",'UK new suppressed'!AR9,IF('Drop-downs'!$B$9="England",'England new suppressed'!AR9,IF('Drop-downs'!$B$9="Scotland",'Scotland new suppressed'!AR9,IF('Drop-downs'!$B$9="Wales",'Wales new suppressed'!AR9,IF('Drop-downs'!$B$9="Northern Ireland",'Northern Ireland new suppressed'!AR9,"ERROR")))))</f>
        <v>0.09</v>
      </c>
      <c r="Y9" s="154"/>
      <c r="Z9" s="159" t="s">
        <v>1</v>
      </c>
      <c r="AA9" s="158">
        <f>IF('Drop-downs'!$B$9="U.K.",SummaryData!R47,IF('Drop-downs'!$B$9="England",SummaryData!R6,IF('Drop-downs'!$B$9="Scotland",SummaryData!R16,IF('Drop-downs'!$B$9="Wales",SummaryData!R26,IF('Drop-downs'!$B$9="Northern Ireland",SummaryData!R36,"ERROR")))))</f>
        <v>3800</v>
      </c>
      <c r="AB9" s="158">
        <f>IF('Drop-downs'!$B$9="U.K.",SummaryData!S47,IF('Drop-downs'!$B$9="England",SummaryData!S6,IF('Drop-downs'!$B$9="Scotland",SummaryData!S16,IF('Drop-downs'!$B$9="Wales",SummaryData!S26,IF('Drop-downs'!$B$9="Northern Ireland",SummaryData!S36,"ERROR")))))</f>
        <v>71300</v>
      </c>
      <c r="AC9" s="158">
        <f>IF('Drop-downs'!$B$9="U.K.",SummaryData!T47,IF('Drop-downs'!$B$9="England",SummaryData!T6,IF('Drop-downs'!$B$9="Scotland",SummaryData!T16,IF('Drop-downs'!$B$9="Wales",SummaryData!T26,IF('Drop-downs'!$B$9="Northern Ireland",SummaryData!T36,"ERROR")))))</f>
        <v>41900</v>
      </c>
      <c r="AD9" s="167">
        <f>IF('Drop-downs'!$B$9="U.K.",SummaryData!U47,IF('Drop-downs'!$B$9="England",SummaryData!U6,IF('Drop-downs'!$B$9="Scotland",SummaryData!U16,IF('Drop-downs'!$B$9="Wales",SummaryData!U26,IF('Drop-downs'!$B$9="Northern Ireland",SummaryData!U36,"ERROR")))))</f>
        <v>117000</v>
      </c>
      <c r="AE9" s="163">
        <f>IF('Drop-downs'!$B$9="U.K.",SummaryData!V47,IF('Drop-downs'!$B$9="England",SummaryData!V6,IF('Drop-downs'!$B$9="Scotland",SummaryData!V16,IF('Drop-downs'!$B$9="Wales",SummaryData!V26,IF('Drop-downs'!$B$9="Northern Ireland",SummaryData!V36,"ERROR")))))</f>
        <v>4200</v>
      </c>
      <c r="AF9" s="158">
        <f>IF('Drop-downs'!$B$9="U.K.",SummaryData!W47,IF('Drop-downs'!$B$9="England",SummaryData!W6,IF('Drop-downs'!$B$9="Scotland",SummaryData!W16,IF('Drop-downs'!$B$9="Wales",SummaryData!W26,IF('Drop-downs'!$B$9="Northern Ireland",SummaryData!W36,"ERROR")))))</f>
        <v>57000</v>
      </c>
      <c r="AG9" s="158">
        <f>IF('Drop-downs'!$B$9="U.K.",SummaryData!X47,IF('Drop-downs'!$B$9="England",SummaryData!X6,IF('Drop-downs'!$B$9="Scotland",SummaryData!X16,IF('Drop-downs'!$B$9="Wales",SummaryData!X26,IF('Drop-downs'!$B$9="Northern Ireland",SummaryData!X36,"ERROR")))))</f>
        <v>40600</v>
      </c>
      <c r="AH9" s="159">
        <f>IF('Drop-downs'!$B$9="U.K.",SummaryData!Y47,IF('Drop-downs'!$B$9="England",SummaryData!Y6,IF('Drop-downs'!$B$9="Scotland",SummaryData!Y16,IF('Drop-downs'!$B$9="Wales",SummaryData!Y26,IF('Drop-downs'!$B$9="Northern Ireland",SummaryData!Y36,"ERROR")))))</f>
        <v>101800</v>
      </c>
      <c r="AI9" s="171"/>
    </row>
    <row r="10" spans="2:35" ht="15" customHeight="1" x14ac:dyDescent="0.25">
      <c r="B10" s="107"/>
      <c r="C10" s="58"/>
      <c r="D10" s="58"/>
      <c r="E10" s="58"/>
      <c r="K10" s="151" t="s">
        <v>2</v>
      </c>
      <c r="L10" s="152">
        <f>IF('Drop-downs'!$B$9="U.K.",'UK new suppressed'!AF10,IF('Drop-downs'!$B$9="England",'England new suppressed'!AF10,IF('Drop-downs'!$B$9="Scotland",'Scotland new suppressed'!AF10,IF('Drop-downs'!$B$9="Wales",'Wales new suppressed'!AF10,IF('Drop-downs'!$B$9="Northern Ireland",'Northern Ireland new suppressed'!AF10,"ERROR")))))</f>
        <v>15900</v>
      </c>
      <c r="M10" s="152">
        <f>IF('Drop-downs'!$B$9="U.K.",'UK new suppressed'!AG10,IF('Drop-downs'!$B$9="England",'England new suppressed'!AG10,IF('Drop-downs'!$B$9="Scotland",'Scotland new suppressed'!AG10,IF('Drop-downs'!$B$9="Wales",'Wales new suppressed'!AG10,IF('Drop-downs'!$B$9="Northern Ireland",'Northern Ireland new suppressed'!AG10,"ERROR")))))</f>
        <v>18300</v>
      </c>
      <c r="N10" s="152">
        <f>IF('Drop-downs'!$B$9="U.K.",'UK new suppressed'!AH10,IF('Drop-downs'!$B$9="England",'England new suppressed'!AH10,IF('Drop-downs'!$B$9="Scotland",'Scotland new suppressed'!AH10,IF('Drop-downs'!$B$9="Wales",'Wales new suppressed'!AH10,IF('Drop-downs'!$B$9="Northern Ireland",'Northern Ireland new suppressed'!AH10,"ERROR")))))</f>
        <v>7000</v>
      </c>
      <c r="O10" s="152">
        <f>IF('Drop-downs'!$B$9="U.K.",'UK new suppressed'!AI10,IF('Drop-downs'!$B$9="England",'England new suppressed'!AI10,IF('Drop-downs'!$B$9="Scotland",'Scotland new suppressed'!AI10,IF('Drop-downs'!$B$9="Wales",'Wales new suppressed'!AI10,IF('Drop-downs'!$B$9="Northern Ireland",'Northern Ireland new suppressed'!AI10,"ERROR")))))</f>
        <v>5900</v>
      </c>
      <c r="P10" s="152">
        <f>IF('Drop-downs'!$B$9="U.K.",'UK new suppressed'!AJ10,IF('Drop-downs'!$B$9="England",'England new suppressed'!AJ10,IF('Drop-downs'!$B$9="Scotland",'Scotland new suppressed'!AJ10,IF('Drop-downs'!$B$9="Wales",'Wales new suppressed'!AJ10,IF('Drop-downs'!$B$9="Northern Ireland",'Northern Ireland new suppressed'!AJ10,"ERROR")))))</f>
        <v>4000</v>
      </c>
      <c r="Q10" s="153">
        <f>IF('Drop-downs'!$B$9="U.K.",'UK new suppressed'!AK10,IF('Drop-downs'!$B$9="England",'England new suppressed'!AK10,IF('Drop-downs'!$B$9="Scotland",'Scotland new suppressed'!AK10,IF('Drop-downs'!$B$9="Wales",'Wales new suppressed'!AK10,IF('Drop-downs'!$B$9="Northern Ireland",'Northern Ireland new suppressed'!AK10,"ERROR")))))</f>
        <v>51100</v>
      </c>
      <c r="R10" s="154"/>
      <c r="S10" s="151" t="s">
        <v>2</v>
      </c>
      <c r="T10" s="155">
        <f>IF('Drop-downs'!$B$9="U.K.",'UK new suppressed'!AN10,IF('Drop-downs'!$B$9="England",'England new suppressed'!AN10,IF('Drop-downs'!$B$9="Scotland",'Scotland new suppressed'!AN10,IF('Drop-downs'!$B$9="Wales",'Wales new suppressed'!AN10,IF('Drop-downs'!$B$9="Northern Ireland",'Northern Ireland new suppressed'!AN10,"ERROR")))))</f>
        <v>0.31</v>
      </c>
      <c r="U10" s="155">
        <f>IF('Drop-downs'!$B$9="U.K.",'UK new suppressed'!AO10,IF('Drop-downs'!$B$9="England",'England new suppressed'!AO10,IF('Drop-downs'!$B$9="Scotland",'Scotland new suppressed'!AO10,IF('Drop-downs'!$B$9="Wales",'Wales new suppressed'!AO10,IF('Drop-downs'!$B$9="Northern Ireland",'Northern Ireland new suppressed'!AO10,"ERROR")))))</f>
        <v>0.36</v>
      </c>
      <c r="V10" s="155">
        <f>IF('Drop-downs'!$B$9="U.K.",'UK new suppressed'!AP10,IF('Drop-downs'!$B$9="England",'England new suppressed'!AP10,IF('Drop-downs'!$B$9="Scotland",'Scotland new suppressed'!AP10,IF('Drop-downs'!$B$9="Wales",'Wales new suppressed'!AP10,IF('Drop-downs'!$B$9="Northern Ireland",'Northern Ireland new suppressed'!AP10,"ERROR")))))</f>
        <v>0.14000000000000001</v>
      </c>
      <c r="W10" s="155">
        <f>IF('Drop-downs'!$B$9="U.K.",'UK new suppressed'!AQ10,IF('Drop-downs'!$B$9="England",'England new suppressed'!AQ10,IF('Drop-downs'!$B$9="Scotland",'Scotland new suppressed'!AQ10,IF('Drop-downs'!$B$9="Wales",'Wales new suppressed'!AQ10,IF('Drop-downs'!$B$9="Northern Ireland",'Northern Ireland new suppressed'!AQ10,"ERROR")))))</f>
        <v>0.12</v>
      </c>
      <c r="X10" s="155">
        <f>IF('Drop-downs'!$B$9="U.K.",'UK new suppressed'!AR10,IF('Drop-downs'!$B$9="England",'England new suppressed'!AR10,IF('Drop-downs'!$B$9="Scotland",'Scotland new suppressed'!AR10,IF('Drop-downs'!$B$9="Wales",'Wales new suppressed'!AR10,IF('Drop-downs'!$B$9="Northern Ireland",'Northern Ireland new suppressed'!AR10,"ERROR")))))</f>
        <v>0.08</v>
      </c>
      <c r="Y10" s="154"/>
      <c r="Z10" s="153" t="s">
        <v>2</v>
      </c>
      <c r="AA10" s="152">
        <f>IF('Drop-downs'!$B$9="U.K.",SummaryData!R48,IF('Drop-downs'!$B$9="England",SummaryData!R7,IF('Drop-downs'!$B$9="Scotland",SummaryData!R17,IF('Drop-downs'!$B$9="Wales",SummaryData!R27,IF('Drop-downs'!$B$9="Northern Ireland",SummaryData!R37,"ERROR")))))</f>
        <v>700</v>
      </c>
      <c r="AB10" s="152">
        <f>IF('Drop-downs'!$B$9="U.K.",SummaryData!S48,IF('Drop-downs'!$B$9="England",SummaryData!S7,IF('Drop-downs'!$B$9="Scotland",SummaryData!S17,IF('Drop-downs'!$B$9="Wales",SummaryData!S27,IF('Drop-downs'!$B$9="Northern Ireland",SummaryData!S37,"ERROR")))))</f>
        <v>15500</v>
      </c>
      <c r="AC10" s="152">
        <f>IF('Drop-downs'!$B$9="U.K.",SummaryData!T48,IF('Drop-downs'!$B$9="England",SummaryData!T7,IF('Drop-downs'!$B$9="Scotland",SummaryData!T17,IF('Drop-downs'!$B$9="Wales",SummaryData!T27,IF('Drop-downs'!$B$9="Northern Ireland",SummaryData!T37,"ERROR")))))</f>
        <v>10500</v>
      </c>
      <c r="AD10" s="168">
        <f>IF('Drop-downs'!$B$9="U.K.",SummaryData!U48,IF('Drop-downs'!$B$9="England",SummaryData!U7,IF('Drop-downs'!$B$9="Scotland",SummaryData!U17,IF('Drop-downs'!$B$9="Wales",SummaryData!U27,IF('Drop-downs'!$B$9="Northern Ireland",SummaryData!U37,"ERROR")))))</f>
        <v>26700</v>
      </c>
      <c r="AE10" s="162">
        <f>IF('Drop-downs'!$B$9="U.K.",SummaryData!V48,IF('Drop-downs'!$B$9="England",SummaryData!V7,IF('Drop-downs'!$B$9="Scotland",SummaryData!V17,IF('Drop-downs'!$B$9="Wales",SummaryData!V27,IF('Drop-downs'!$B$9="Northern Ireland",SummaryData!V37,"ERROR")))))</f>
        <v>700</v>
      </c>
      <c r="AF10" s="152">
        <f>IF('Drop-downs'!$B$9="U.K.",SummaryData!W48,IF('Drop-downs'!$B$9="England",SummaryData!W7,IF('Drop-downs'!$B$9="Scotland",SummaryData!W17,IF('Drop-downs'!$B$9="Wales",SummaryData!W27,IF('Drop-downs'!$B$9="Northern Ireland",SummaryData!W37,"ERROR")))))</f>
        <v>13800</v>
      </c>
      <c r="AG10" s="152">
        <f>IF('Drop-downs'!$B$9="U.K.",SummaryData!X48,IF('Drop-downs'!$B$9="England",SummaryData!X7,IF('Drop-downs'!$B$9="Scotland",SummaryData!X17,IF('Drop-downs'!$B$9="Wales",SummaryData!X27,IF('Drop-downs'!$B$9="Northern Ireland",SummaryData!X37,"ERROR")))))</f>
        <v>10000</v>
      </c>
      <c r="AH10" s="153">
        <f>IF('Drop-downs'!$B$9="U.K.",SummaryData!Y48,IF('Drop-downs'!$B$9="England",SummaryData!Y7,IF('Drop-downs'!$B$9="Scotland",SummaryData!Y17,IF('Drop-downs'!$B$9="Wales",SummaryData!Y27,IF('Drop-downs'!$B$9="Northern Ireland",SummaryData!Y37,"ERROR")))))</f>
        <v>24500</v>
      </c>
      <c r="AI10" s="170"/>
    </row>
    <row r="11" spans="2:35" ht="35.25" customHeight="1" x14ac:dyDescent="0.25">
      <c r="D11" s="172"/>
      <c r="K11" s="157" t="s">
        <v>111</v>
      </c>
      <c r="L11" s="158">
        <f>IF('Drop-downs'!$B$9="U.K.",'UK new suppressed'!AF11,IF('Drop-downs'!$B$9="England",'England new suppressed'!AF11,IF('Drop-downs'!$B$9="Scotland",'Scotland new suppressed'!AF11,IF('Drop-downs'!$B$9="Wales",'Wales new suppressed'!AF11,IF('Drop-downs'!$B$9="Northern Ireland",'Northern Ireland new suppressed'!AF11,"ERROR")))))</f>
        <v>88900</v>
      </c>
      <c r="M11" s="158">
        <f>IF('Drop-downs'!$B$9="U.K.",'UK new suppressed'!AG11,IF('Drop-downs'!$B$9="England",'England new suppressed'!AG11,IF('Drop-downs'!$B$9="Scotland",'Scotland new suppressed'!AG11,IF('Drop-downs'!$B$9="Wales",'Wales new suppressed'!AG11,IF('Drop-downs'!$B$9="Northern Ireland",'Northern Ireland new suppressed'!AG11,"ERROR")))))</f>
        <v>224400</v>
      </c>
      <c r="N11" s="158">
        <f>IF('Drop-downs'!$B$9="U.K.",'UK new suppressed'!AH11,IF('Drop-downs'!$B$9="England",'England new suppressed'!AH11,IF('Drop-downs'!$B$9="Scotland",'Scotland new suppressed'!AH11,IF('Drop-downs'!$B$9="Wales",'Wales new suppressed'!AH11,IF('Drop-downs'!$B$9="Northern Ireland",'Northern Ireland new suppressed'!AH11,"ERROR")))))</f>
        <v>176800</v>
      </c>
      <c r="O11" s="158">
        <f>IF('Drop-downs'!$B$9="U.K.",'UK new suppressed'!AI11,IF('Drop-downs'!$B$9="England",'England new suppressed'!AI11,IF('Drop-downs'!$B$9="Scotland",'Scotland new suppressed'!AI11,IF('Drop-downs'!$B$9="Wales",'Wales new suppressed'!AI11,IF('Drop-downs'!$B$9="Northern Ireland",'Northern Ireland new suppressed'!AI11,"ERROR")))))</f>
        <v>197300</v>
      </c>
      <c r="P11" s="158">
        <f>IF('Drop-downs'!$B$9="U.K.",'UK new suppressed'!AJ11,IF('Drop-downs'!$B$9="England",'England new suppressed'!AJ11,IF('Drop-downs'!$B$9="Scotland",'Scotland new suppressed'!AJ11,IF('Drop-downs'!$B$9="Wales",'Wales new suppressed'!AJ11,IF('Drop-downs'!$B$9="Northern Ireland",'Northern Ireland new suppressed'!AJ11,"ERROR")))))</f>
        <v>134100</v>
      </c>
      <c r="Q11" s="159">
        <f>IF('Drop-downs'!$B$9="U.K.",'UK new suppressed'!AK11,IF('Drop-downs'!$B$9="England",'England new suppressed'!AK11,IF('Drop-downs'!$B$9="Scotland",'Scotland new suppressed'!AK11,IF('Drop-downs'!$B$9="Wales",'Wales new suppressed'!AK11,IF('Drop-downs'!$B$9="Northern Ireland",'Northern Ireland new suppressed'!AK11,"ERROR")))))</f>
        <v>821500</v>
      </c>
      <c r="R11" s="154"/>
      <c r="S11" s="157" t="s">
        <v>111</v>
      </c>
      <c r="T11" s="160">
        <f>IF('Drop-downs'!$B$9="U.K.",'UK new suppressed'!AN11,IF('Drop-downs'!$B$9="England",'England new suppressed'!AN11,IF('Drop-downs'!$B$9="Scotland",'Scotland new suppressed'!AN11,IF('Drop-downs'!$B$9="Wales",'Wales new suppressed'!AN11,IF('Drop-downs'!$B$9="Northern Ireland",'Northern Ireland new suppressed'!AN11,"ERROR")))))</f>
        <v>0.11</v>
      </c>
      <c r="U11" s="160">
        <f>IF('Drop-downs'!$B$9="U.K.",'UK new suppressed'!AO11,IF('Drop-downs'!$B$9="England",'England new suppressed'!AO11,IF('Drop-downs'!$B$9="Scotland",'Scotland new suppressed'!AO11,IF('Drop-downs'!$B$9="Wales",'Wales new suppressed'!AO11,IF('Drop-downs'!$B$9="Northern Ireland",'Northern Ireland new suppressed'!AO11,"ERROR")))))</f>
        <v>0.27</v>
      </c>
      <c r="V11" s="160">
        <f>IF('Drop-downs'!$B$9="U.K.",'UK new suppressed'!AP11,IF('Drop-downs'!$B$9="England",'England new suppressed'!AP11,IF('Drop-downs'!$B$9="Scotland",'Scotland new suppressed'!AP11,IF('Drop-downs'!$B$9="Wales",'Wales new suppressed'!AP11,IF('Drop-downs'!$B$9="Northern Ireland",'Northern Ireland new suppressed'!AP11,"ERROR")))))</f>
        <v>0.22</v>
      </c>
      <c r="W11" s="160">
        <f>IF('Drop-downs'!$B$9="U.K.",'UK new suppressed'!AQ11,IF('Drop-downs'!$B$9="England",'England new suppressed'!AQ11,IF('Drop-downs'!$B$9="Scotland",'Scotland new suppressed'!AQ11,IF('Drop-downs'!$B$9="Wales",'Wales new suppressed'!AQ11,IF('Drop-downs'!$B$9="Northern Ireland",'Northern Ireland new suppressed'!AQ11,"ERROR")))))</f>
        <v>0.24</v>
      </c>
      <c r="X11" s="160">
        <f>IF('Drop-downs'!$B$9="U.K.",'UK new suppressed'!AR11,IF('Drop-downs'!$B$9="England",'England new suppressed'!AR11,IF('Drop-downs'!$B$9="Scotland",'Scotland new suppressed'!AR11,IF('Drop-downs'!$B$9="Wales",'Wales new suppressed'!AR11,IF('Drop-downs'!$B$9="Northern Ireland",'Northern Ireland new suppressed'!AR11,"ERROR")))))</f>
        <v>0.16</v>
      </c>
      <c r="Y11" s="154"/>
      <c r="Z11" s="157" t="s">
        <v>111</v>
      </c>
      <c r="AA11" s="158">
        <f>IF('Drop-downs'!$B$9="U.K.",SummaryData!R50,IF('Drop-downs'!$B$9="England",SummaryData!R9,IF('Drop-downs'!$B$9="Scotland",SummaryData!R19,IF('Drop-downs'!$B$9="Wales",SummaryData!R29,IF('Drop-downs'!$B$9="Northern Ireland",SummaryData!R39,"ERROR")))))</f>
        <v>92700</v>
      </c>
      <c r="AB11" s="158">
        <f>IF('Drop-downs'!$B$9="U.K.",SummaryData!S50,IF('Drop-downs'!$B$9="England",SummaryData!S9,IF('Drop-downs'!$B$9="Scotland",SummaryData!S19,IF('Drop-downs'!$B$9="Wales",SummaryData!S29,IF('Drop-downs'!$B$9="Northern Ireland",SummaryData!S39,"ERROR")))))</f>
        <v>210600</v>
      </c>
      <c r="AC11" s="158">
        <f>IF('Drop-downs'!$B$9="U.K.",SummaryData!T50,IF('Drop-downs'!$B$9="England",SummaryData!T9,IF('Drop-downs'!$B$9="Scotland",SummaryData!T19,IF('Drop-downs'!$B$9="Wales",SummaryData!T29,IF('Drop-downs'!$B$9="Northern Ireland",SummaryData!T39,"ERROR")))))</f>
        <v>78900</v>
      </c>
      <c r="AD11" s="167">
        <f>IF('Drop-downs'!$B$9="U.K.",SummaryData!U50,IF('Drop-downs'!$B$9="England",SummaryData!U9,IF('Drop-downs'!$B$9="Scotland",SummaryData!U19,IF('Drop-downs'!$B$9="Wales",SummaryData!U29,IF('Drop-downs'!$B$9="Northern Ireland",SummaryData!U39,"ERROR")))))</f>
        <v>382200</v>
      </c>
      <c r="AE11" s="163">
        <f>IF('Drop-downs'!$B$9="U.K.",SummaryData!V50,IF('Drop-downs'!$B$9="England",SummaryData!V9,IF('Drop-downs'!$B$9="Scotland",SummaryData!V19,IF('Drop-downs'!$B$9="Wales",SummaryData!V29,IF('Drop-downs'!$B$9="Northern Ireland",SummaryData!V39,"ERROR")))))</f>
        <v>105500</v>
      </c>
      <c r="AF11" s="158">
        <f>IF('Drop-downs'!$B$9="U.K.",SummaryData!W50,IF('Drop-downs'!$B$9="England",SummaryData!W9,IF('Drop-downs'!$B$9="Scotland",SummaryData!W19,IF('Drop-downs'!$B$9="Wales",SummaryData!W29,IF('Drop-downs'!$B$9="Northern Ireland",SummaryData!W39,"ERROR")))))</f>
        <v>249800</v>
      </c>
      <c r="AG11" s="158">
        <f>IF('Drop-downs'!$B$9="U.K.",SummaryData!X50,IF('Drop-downs'!$B$9="England",SummaryData!X9,IF('Drop-downs'!$B$9="Scotland",SummaryData!X19,IF('Drop-downs'!$B$9="Wales",SummaryData!X29,IF('Drop-downs'!$B$9="Northern Ireland",SummaryData!X39,"ERROR")))))</f>
        <v>84000</v>
      </c>
      <c r="AH11" s="159">
        <f>IF('Drop-downs'!$B$9="U.K.",SummaryData!Y50,IF('Drop-downs'!$B$9="England",SummaryData!Y9,IF('Drop-downs'!$B$9="Scotland",SummaryData!Y19,IF('Drop-downs'!$B$9="Wales",SummaryData!Y29,IF('Drop-downs'!$B$9="Northern Ireland",SummaryData!Y39,"ERROR")))))</f>
        <v>439300</v>
      </c>
      <c r="AI11" s="171"/>
    </row>
    <row r="12" spans="2:35" x14ac:dyDescent="0.25">
      <c r="D12" s="172" t="s">
        <v>114</v>
      </c>
      <c r="L12" s="246" t="s">
        <v>115</v>
      </c>
      <c r="AA12" s="246" t="s">
        <v>115</v>
      </c>
    </row>
    <row r="13" spans="2:35" ht="21.75" thickBot="1" x14ac:dyDescent="0.4">
      <c r="B13" s="150" t="str">
        <f>'Drop-downs'!B9</f>
        <v>England</v>
      </c>
      <c r="Z13" s="75"/>
      <c r="AA13" s="75"/>
      <c r="AB13" s="75"/>
      <c r="AC13" s="75"/>
      <c r="AD13" s="75"/>
      <c r="AE13" s="75"/>
      <c r="AF13" s="75"/>
    </row>
    <row r="14" spans="2:35" s="114" customFormat="1" ht="18.75" x14ac:dyDescent="0.3">
      <c r="B14" s="111" t="s">
        <v>49</v>
      </c>
      <c r="C14" s="112"/>
      <c r="D14" s="283" t="s">
        <v>7</v>
      </c>
      <c r="E14" s="284"/>
      <c r="F14" s="285"/>
      <c r="G14" s="113"/>
      <c r="H14" s="283" t="s">
        <v>0</v>
      </c>
      <c r="I14" s="284"/>
      <c r="J14" s="285"/>
      <c r="K14" s="113"/>
      <c r="L14" s="290" t="s">
        <v>1</v>
      </c>
      <c r="M14" s="291"/>
      <c r="N14" s="291"/>
      <c r="O14" s="291"/>
      <c r="P14" s="291"/>
      <c r="Q14" s="292"/>
      <c r="R14" s="113"/>
      <c r="S14" s="290" t="s">
        <v>2</v>
      </c>
      <c r="T14" s="291"/>
      <c r="U14" s="291"/>
      <c r="V14" s="291"/>
      <c r="W14" s="291"/>
      <c r="X14" s="292"/>
      <c r="Y14" s="113"/>
      <c r="Z14" s="290" t="s">
        <v>3</v>
      </c>
      <c r="AA14" s="291"/>
      <c r="AB14" s="291"/>
      <c r="AC14" s="291"/>
      <c r="AD14" s="291"/>
      <c r="AE14" s="292"/>
      <c r="AF14" s="125"/>
      <c r="AG14" s="125"/>
      <c r="AH14" s="125"/>
      <c r="AI14" s="126"/>
    </row>
    <row r="15" spans="2:35" s="114" customFormat="1" ht="18.75" x14ac:dyDescent="0.3">
      <c r="B15" s="111" t="s">
        <v>50</v>
      </c>
      <c r="C15" s="112"/>
      <c r="D15" s="280" t="s">
        <v>8</v>
      </c>
      <c r="E15" s="281"/>
      <c r="F15" s="282"/>
      <c r="G15" s="113"/>
      <c r="H15" s="280" t="s">
        <v>9</v>
      </c>
      <c r="I15" s="281"/>
      <c r="J15" s="282"/>
      <c r="K15" s="113"/>
      <c r="L15" s="296" t="s">
        <v>9</v>
      </c>
      <c r="M15" s="297"/>
      <c r="N15" s="297"/>
      <c r="O15" s="297" t="s">
        <v>8</v>
      </c>
      <c r="P15" s="297"/>
      <c r="Q15" s="298"/>
      <c r="R15" s="113"/>
      <c r="S15" s="296" t="s">
        <v>9</v>
      </c>
      <c r="T15" s="297"/>
      <c r="U15" s="297"/>
      <c r="V15" s="297" t="s">
        <v>8</v>
      </c>
      <c r="W15" s="297"/>
      <c r="X15" s="298"/>
      <c r="Y15" s="113"/>
      <c r="Z15" s="296" t="s">
        <v>9</v>
      </c>
      <c r="AA15" s="297"/>
      <c r="AB15" s="297"/>
      <c r="AC15" s="297" t="s">
        <v>8</v>
      </c>
      <c r="AD15" s="297"/>
      <c r="AE15" s="298"/>
      <c r="AF15" s="125"/>
      <c r="AG15" s="125"/>
      <c r="AH15" s="125"/>
      <c r="AI15" s="126"/>
    </row>
    <row r="16" spans="2:35" s="114" customFormat="1" ht="19.5" thickBot="1" x14ac:dyDescent="0.35">
      <c r="D16" s="280" t="s">
        <v>10</v>
      </c>
      <c r="E16" s="281"/>
      <c r="F16" s="282"/>
      <c r="G16" s="113"/>
      <c r="H16" s="280" t="s">
        <v>10</v>
      </c>
      <c r="I16" s="281"/>
      <c r="J16" s="282"/>
      <c r="K16" s="113"/>
      <c r="L16" s="293" t="s">
        <v>10</v>
      </c>
      <c r="M16" s="294"/>
      <c r="N16" s="294"/>
      <c r="O16" s="294"/>
      <c r="P16" s="294"/>
      <c r="Q16" s="295"/>
      <c r="R16" s="113"/>
      <c r="S16" s="293" t="s">
        <v>10</v>
      </c>
      <c r="T16" s="294"/>
      <c r="U16" s="294"/>
      <c r="V16" s="294"/>
      <c r="W16" s="294"/>
      <c r="X16" s="295"/>
      <c r="Y16" s="113"/>
      <c r="Z16" s="293" t="s">
        <v>10</v>
      </c>
      <c r="AA16" s="294"/>
      <c r="AB16" s="294"/>
      <c r="AC16" s="294"/>
      <c r="AD16" s="294"/>
      <c r="AE16" s="295"/>
      <c r="AF16" s="125"/>
      <c r="AG16" s="125"/>
      <c r="AH16" s="125"/>
      <c r="AI16" s="126"/>
    </row>
    <row r="17" spans="2:35" s="114" customFormat="1" ht="18.75" x14ac:dyDescent="0.3">
      <c r="B17" s="115" t="s">
        <v>11</v>
      </c>
      <c r="C17" s="116"/>
      <c r="D17" s="117" t="s">
        <v>46</v>
      </c>
      <c r="E17" s="118" t="s">
        <v>47</v>
      </c>
      <c r="F17" s="119" t="s">
        <v>48</v>
      </c>
      <c r="G17" s="120"/>
      <c r="H17" s="236" t="s">
        <v>46</v>
      </c>
      <c r="I17" s="237" t="s">
        <v>47</v>
      </c>
      <c r="J17" s="238" t="s">
        <v>48</v>
      </c>
      <c r="K17" s="120"/>
      <c r="L17" s="236" t="s">
        <v>46</v>
      </c>
      <c r="M17" s="237" t="s">
        <v>47</v>
      </c>
      <c r="N17" s="238" t="s">
        <v>48</v>
      </c>
      <c r="O17" s="236" t="s">
        <v>46</v>
      </c>
      <c r="P17" s="237" t="s">
        <v>47</v>
      </c>
      <c r="Q17" s="238" t="s">
        <v>48</v>
      </c>
      <c r="R17" s="120"/>
      <c r="S17" s="236" t="s">
        <v>46</v>
      </c>
      <c r="T17" s="237" t="s">
        <v>47</v>
      </c>
      <c r="U17" s="238" t="s">
        <v>48</v>
      </c>
      <c r="V17" s="236" t="s">
        <v>46</v>
      </c>
      <c r="W17" s="237" t="s">
        <v>47</v>
      </c>
      <c r="X17" s="238" t="s">
        <v>48</v>
      </c>
      <c r="Y17" s="113"/>
      <c r="Z17" s="236" t="s">
        <v>46</v>
      </c>
      <c r="AA17" s="237" t="s">
        <v>47</v>
      </c>
      <c r="AB17" s="238" t="s">
        <v>48</v>
      </c>
      <c r="AC17" s="236" t="s">
        <v>46</v>
      </c>
      <c r="AD17" s="237" t="s">
        <v>47</v>
      </c>
      <c r="AE17" s="238" t="s">
        <v>48</v>
      </c>
      <c r="AF17" s="125"/>
      <c r="AG17" s="125"/>
      <c r="AH17" s="125"/>
      <c r="AI17" s="126"/>
    </row>
    <row r="18" spans="2:35" s="104" customFormat="1" x14ac:dyDescent="0.25">
      <c r="B18" s="108">
        <v>1948</v>
      </c>
      <c r="C18" s="105"/>
      <c r="D18" s="194">
        <f>IF('Drop-downs'!$B$9="U.K.",'UK new suppressed'!B5,IF('Drop-downs'!$B$9="England",'England new suppressed'!B5,IF('Drop-downs'!$B$9="Scotland",'Scotland new suppressed'!B5,IF('Drop-downs'!$B$9="Wales",'Wales new suppressed'!B5,IF('Drop-downs'!$B$9="Northern Ireland",'Northern Ireland new suppressed'!B5,"ERROR")))))</f>
        <v>30</v>
      </c>
      <c r="E18" s="195">
        <f>IF('Drop-downs'!$B$9="U.K.",'UK new suppressed'!C5,IF('Drop-downs'!$B$9="England",'England new suppressed'!C5,IF('Drop-downs'!$B$9="Scotland",'Scotland new suppressed'!C5,IF('Drop-downs'!$B$9="Wales",'Wales new suppressed'!C5,IF('Drop-downs'!$B$9="Northern Ireland",'Northern Ireland new suppressed'!C5,"ERROR")))))</f>
        <v>0</v>
      </c>
      <c r="F18" s="196">
        <f>IF('Drop-downs'!$B$9="U.K.",'UK new suppressed'!D5,IF('Drop-downs'!$B$9="England",'England new suppressed'!D5,IF('Drop-downs'!$B$9="Scotland",'Scotland new suppressed'!D5,IF('Drop-downs'!$B$9="Wales",'Wales new suppressed'!D5,IF('Drop-downs'!$B$9="Northern Ireland",'Northern Ireland new suppressed'!D5,"ERROR")))))</f>
        <v>0</v>
      </c>
      <c r="G18" s="197"/>
      <c r="H18" s="194">
        <f>IF('Drop-downs'!$B$9="U.K.",'UK new suppressed'!F5,IF('Drop-downs'!$B$9="England",'England new suppressed'!F5,IF('Drop-downs'!$B$9="Scotland",'Scotland new suppressed'!F5,IF('Drop-downs'!$B$9="Wales",'Wales new suppressed'!F5,IF('Drop-downs'!$B$9="Northern Ireland",'Northern Ireland new suppressed'!F5,"ERROR")))))</f>
        <v>0</v>
      </c>
      <c r="I18" s="195">
        <f>IF('Drop-downs'!$B$9="U.K.",'UK new suppressed'!G5,IF('Drop-downs'!$B$9="England",'England new suppressed'!G5,IF('Drop-downs'!$B$9="Scotland",'Scotland new suppressed'!G5,IF('Drop-downs'!$B$9="Wales",'Wales new suppressed'!G5,IF('Drop-downs'!$B$9="Northern Ireland",'Northern Ireland new suppressed'!G5,"ERROR")))))</f>
        <v>0</v>
      </c>
      <c r="J18" s="196">
        <f>IF('Drop-downs'!$B$9="U.K.",'UK new suppressed'!H5,IF('Drop-downs'!$B$9="England",'England new suppressed'!H5,IF('Drop-downs'!$B$9="Scotland",'Scotland new suppressed'!H5,IF('Drop-downs'!$B$9="Wales",'Wales new suppressed'!H5,IF('Drop-downs'!$B$9="Northern Ireland",'Northern Ireland new suppressed'!H5,"ERROR")))))</f>
        <v>0</v>
      </c>
      <c r="K18" s="197"/>
      <c r="L18" s="194" t="str">
        <f>IF('Drop-downs'!$B$9="U.K.",'UK new suppressed'!J5,IF('Drop-downs'!$B$9="England",'England new suppressed'!J5,IF('Drop-downs'!$B$9="Scotland",'Scotland new suppressed'!J5,IF('Drop-downs'!$B$9="Wales",'Wales new suppressed'!J5,IF('Drop-downs'!$B$9="Northern Ireland",'Northern Ireland new suppressed'!J5,"ERROR")))))</f>
        <v>&lt;5</v>
      </c>
      <c r="M18" s="195">
        <f>IF('Drop-downs'!$B$9="U.K.",'UK new suppressed'!K5,IF('Drop-downs'!$B$9="England",'England new suppressed'!K5,IF('Drop-downs'!$B$9="Scotland",'Scotland new suppressed'!K5,IF('Drop-downs'!$B$9="Wales",'Wales new suppressed'!K5,IF('Drop-downs'!$B$9="Northern Ireland",'Northern Ireland new suppressed'!K5,"ERROR")))))</f>
        <v>0</v>
      </c>
      <c r="N18" s="196">
        <f>IF('Drop-downs'!$B$9="U.K.",'UK new suppressed'!L5,IF('Drop-downs'!$B$9="England",'England new suppressed'!L5,IF('Drop-downs'!$B$9="Scotland",'Scotland new suppressed'!L5,IF('Drop-downs'!$B$9="Wales",'Wales new suppressed'!L5,IF('Drop-downs'!$B$9="Northern Ireland",'Northern Ireland new suppressed'!L5,"ERROR")))))</f>
        <v>0</v>
      </c>
      <c r="O18" s="194">
        <f>IF('Drop-downs'!$B$9="U.K.",'UK new suppressed'!M5,IF('Drop-downs'!$B$9="England",'England new suppressed'!M5,IF('Drop-downs'!$B$9="Scotland",'Scotland new suppressed'!M5,IF('Drop-downs'!$B$9="Wales",'Wales new suppressed'!M5,IF('Drop-downs'!$B$9="Northern Ireland",'Northern Ireland new suppressed'!M5,"ERROR")))))</f>
        <v>8</v>
      </c>
      <c r="P18" s="195">
        <f>IF('Drop-downs'!$B$9="U.K.",'UK new suppressed'!N5,IF('Drop-downs'!$B$9="England",'England new suppressed'!N5,IF('Drop-downs'!$B$9="Scotland",'Scotland new suppressed'!N5,IF('Drop-downs'!$B$9="Wales",'Wales new suppressed'!N5,IF('Drop-downs'!$B$9="Northern Ireland",'Northern Ireland new suppressed'!N5,"ERROR")))))</f>
        <v>0</v>
      </c>
      <c r="Q18" s="196">
        <f>IF('Drop-downs'!$B$9="U.K.",'UK new suppressed'!O5,IF('Drop-downs'!$B$9="England",'England new suppressed'!O5,IF('Drop-downs'!$B$9="Scotland",'Scotland new suppressed'!O5,IF('Drop-downs'!$B$9="Wales",'Wales new suppressed'!O5,IF('Drop-downs'!$B$9="Northern Ireland",'Northern Ireland new suppressed'!O5,"ERROR")))))</f>
        <v>0</v>
      </c>
      <c r="R18" s="197"/>
      <c r="S18" s="194">
        <f>IF('Drop-downs'!$B$9="U.K.",'UK new suppressed'!Q5,IF('Drop-downs'!$B$9="England",'England new suppressed'!Q5,IF('Drop-downs'!$B$9="Scotland",'Scotland new suppressed'!Q5,IF('Drop-downs'!$B$9="Wales",'Wales new suppressed'!Q5,IF('Drop-downs'!$B$9="Northern Ireland",'Northern Ireland new suppressed'!Q5,"ERROR")))))</f>
        <v>0</v>
      </c>
      <c r="T18" s="195">
        <f>IF('Drop-downs'!$B$9="U.K.",'UK new suppressed'!R5,IF('Drop-downs'!$B$9="England",'England new suppressed'!R5,IF('Drop-downs'!$B$9="Scotland",'Scotland new suppressed'!R5,IF('Drop-downs'!$B$9="Wales",'Wales new suppressed'!R5,IF('Drop-downs'!$B$9="Northern Ireland",'Northern Ireland new suppressed'!R5,"ERROR")))))</f>
        <v>0</v>
      </c>
      <c r="U18" s="196">
        <f>IF('Drop-downs'!$B$9="U.K.",'UK new suppressed'!S5,IF('Drop-downs'!$B$9="England",'England new suppressed'!S5,IF('Drop-downs'!$B$9="Scotland",'Scotland new suppressed'!S5,IF('Drop-downs'!$B$9="Wales",'Wales new suppressed'!S5,IF('Drop-downs'!$B$9="Northern Ireland",'Northern Ireland new suppressed'!S5,"ERROR")))))</f>
        <v>0</v>
      </c>
      <c r="V18" s="194">
        <f>IF('Drop-downs'!$B$9="U.K.",'UK new suppressed'!T5,IF('Drop-downs'!$B$9="England",'England new suppressed'!T5,IF('Drop-downs'!$B$9="Scotland",'Scotland new suppressed'!T5,IF('Drop-downs'!$B$9="Wales",'Wales new suppressed'!T5,IF('Drop-downs'!$B$9="Northern Ireland",'Northern Ireland new suppressed'!T5,"ERROR")))))</f>
        <v>0</v>
      </c>
      <c r="W18" s="195">
        <f>IF('Drop-downs'!$B$9="U.K.",'UK new suppressed'!U5,IF('Drop-downs'!$B$9="England",'England new suppressed'!U5,IF('Drop-downs'!$B$9="Scotland",'Scotland new suppressed'!U5,IF('Drop-downs'!$B$9="Wales",'Wales new suppressed'!U5,IF('Drop-downs'!$B$9="Northern Ireland",'Northern Ireland new suppressed'!U5,"ERROR")))))</f>
        <v>0</v>
      </c>
      <c r="X18" s="196">
        <f>IF('Drop-downs'!$B$9="U.K.",'UK new suppressed'!V5,IF('Drop-downs'!$B$9="England",'England new suppressed'!V5,IF('Drop-downs'!$B$9="Scotland",'Scotland new suppressed'!V5,IF('Drop-downs'!$B$9="Wales",'Wales new suppressed'!V5,IF('Drop-downs'!$B$9="Northern Ireland",'Northern Ireland new suppressed'!V5,"ERROR")))))</f>
        <v>0</v>
      </c>
      <c r="Y18" s="197"/>
      <c r="Z18" s="194">
        <f>IF('Drop-downs'!$B$9="U.K.",'UK new suppressed'!X5,IF('Drop-downs'!$B$9="England",'England new suppressed'!X5,IF('Drop-downs'!$B$9="Scotland",'Scotland new suppressed'!X5,IF('Drop-downs'!$B$9="Wales",'Wales new suppressed'!X5,IF('Drop-downs'!$B$9="Northern Ireland",'Northern Ireland new suppressed'!X5,"ERROR")))))</f>
        <v>108</v>
      </c>
      <c r="AA18" s="195">
        <f>IF('Drop-downs'!$B$9="U.K.",'UK new suppressed'!Y5,IF('Drop-downs'!$B$9="England",'England new suppressed'!Y5,IF('Drop-downs'!$B$9="Scotland",'Scotland new suppressed'!Y5,IF('Drop-downs'!$B$9="Wales",'Wales new suppressed'!Y5,IF('Drop-downs'!$B$9="Northern Ireland",'Northern Ireland new suppressed'!Y5,"ERROR")))))</f>
        <v>0</v>
      </c>
      <c r="AB18" s="196">
        <f>IF('Drop-downs'!$B$9="U.K.",'UK new suppressed'!Z5,IF('Drop-downs'!$B$9="England",'England new suppressed'!Z5,IF('Drop-downs'!$B$9="Scotland",'Scotland new suppressed'!Z5,IF('Drop-downs'!$B$9="Wales",'Wales new suppressed'!Z5,IF('Drop-downs'!$B$9="Northern Ireland",'Northern Ireland new suppressed'!Z5,"ERROR")))))</f>
        <v>0</v>
      </c>
      <c r="AC18" s="194">
        <f>IF('Drop-downs'!$B$9="U.K.",'UK new suppressed'!AA5,IF('Drop-downs'!$B$9="England",'England new suppressed'!AA5,IF('Drop-downs'!$B$9="Scotland",'Scotland new suppressed'!AA5,IF('Drop-downs'!$B$9="Wales",'Wales new suppressed'!AA5,IF('Drop-downs'!$B$9="Northern Ireland",'Northern Ireland new suppressed'!AA5,"ERROR")))))</f>
        <v>145</v>
      </c>
      <c r="AD18" s="195">
        <f>IF('Drop-downs'!$B$9="U.K.",'UK new suppressed'!AB5,IF('Drop-downs'!$B$9="England",'England new suppressed'!AB5,IF('Drop-downs'!$B$9="Scotland",'Scotland new suppressed'!AB5,IF('Drop-downs'!$B$9="Wales",'Wales new suppressed'!AB5,IF('Drop-downs'!$B$9="Northern Ireland",'Northern Ireland new suppressed'!AB5,"ERROR")))))</f>
        <v>0</v>
      </c>
      <c r="AE18" s="196">
        <f>IF('Drop-downs'!$B$9="U.K.",'UK new suppressed'!AC5,IF('Drop-downs'!$B$9="England",'England new suppressed'!AC5,IF('Drop-downs'!$B$9="Scotland",'Scotland new suppressed'!AC5,IF('Drop-downs'!$B$9="Wales",'Wales new suppressed'!AC5,IF('Drop-downs'!$B$9="Northern Ireland",'Northern Ireland new suppressed'!AC5,"ERROR")))))</f>
        <v>0</v>
      </c>
      <c r="AF18" s="127"/>
      <c r="AG18" s="127"/>
      <c r="AH18" s="127"/>
      <c r="AI18" s="128"/>
    </row>
    <row r="19" spans="2:35" s="104" customFormat="1" x14ac:dyDescent="0.25">
      <c r="B19" s="109">
        <v>1949</v>
      </c>
      <c r="C19" s="105"/>
      <c r="D19" s="198">
        <f>IF('Drop-downs'!$B$9="U.K.",'UK new suppressed'!B6,IF('Drop-downs'!$B$9="England",'England new suppressed'!B6,IF('Drop-downs'!$B$9="Scotland",'Scotland new suppressed'!B6,IF('Drop-downs'!$B$9="Wales",'Wales new suppressed'!B6,IF('Drop-downs'!$B$9="Northern Ireland",'Northern Ireland new suppressed'!B6,"ERROR")))))</f>
        <v>32</v>
      </c>
      <c r="E19" s="199">
        <f>IF('Drop-downs'!$B$9="U.K.",'UK new suppressed'!C6,IF('Drop-downs'!$B$9="England",'England new suppressed'!C6,IF('Drop-downs'!$B$9="Scotland",'Scotland new suppressed'!C6,IF('Drop-downs'!$B$9="Wales",'Wales new suppressed'!C6,IF('Drop-downs'!$B$9="Northern Ireland",'Northern Ireland new suppressed'!C6,"ERROR")))))</f>
        <v>0</v>
      </c>
      <c r="F19" s="200">
        <f>IF('Drop-downs'!$B$9="U.K.",'UK new suppressed'!D6,IF('Drop-downs'!$B$9="England",'England new suppressed'!D6,IF('Drop-downs'!$B$9="Scotland",'Scotland new suppressed'!D6,IF('Drop-downs'!$B$9="Wales",'Wales new suppressed'!D6,IF('Drop-downs'!$B$9="Northern Ireland",'Northern Ireland new suppressed'!D6,"ERROR")))))</f>
        <v>0</v>
      </c>
      <c r="G19" s="197"/>
      <c r="H19" s="198">
        <f>IF('Drop-downs'!$B$9="U.K.",'UK new suppressed'!F6,IF('Drop-downs'!$B$9="England",'England new suppressed'!F6,IF('Drop-downs'!$B$9="Scotland",'Scotland new suppressed'!F6,IF('Drop-downs'!$B$9="Wales",'Wales new suppressed'!F6,IF('Drop-downs'!$B$9="Northern Ireland",'Northern Ireland new suppressed'!F6,"ERROR")))))</f>
        <v>0</v>
      </c>
      <c r="I19" s="199">
        <f>IF('Drop-downs'!$B$9="U.K.",'UK new suppressed'!G6,IF('Drop-downs'!$B$9="England",'England new suppressed'!G6,IF('Drop-downs'!$B$9="Scotland",'Scotland new suppressed'!G6,IF('Drop-downs'!$B$9="Wales",'Wales new suppressed'!G6,IF('Drop-downs'!$B$9="Northern Ireland",'Northern Ireland new suppressed'!G6,"ERROR")))))</f>
        <v>0</v>
      </c>
      <c r="J19" s="200">
        <f>IF('Drop-downs'!$B$9="U.K.",'UK new suppressed'!H6,IF('Drop-downs'!$B$9="England",'England new suppressed'!H6,IF('Drop-downs'!$B$9="Scotland",'Scotland new suppressed'!H6,IF('Drop-downs'!$B$9="Wales",'Wales new suppressed'!H6,IF('Drop-downs'!$B$9="Northern Ireland",'Northern Ireland new suppressed'!H6,"ERROR")))))</f>
        <v>0</v>
      </c>
      <c r="K19" s="197"/>
      <c r="L19" s="198">
        <f>IF('Drop-downs'!$B$9="U.K.",'UK new suppressed'!J6,IF('Drop-downs'!$B$9="England",'England new suppressed'!J6,IF('Drop-downs'!$B$9="Scotland",'Scotland new suppressed'!J6,IF('Drop-downs'!$B$9="Wales",'Wales new suppressed'!J6,IF('Drop-downs'!$B$9="Northern Ireland",'Northern Ireland new suppressed'!J6,"ERROR")))))</f>
        <v>5</v>
      </c>
      <c r="M19" s="199">
        <f>IF('Drop-downs'!$B$9="U.K.",'UK new suppressed'!K6,IF('Drop-downs'!$B$9="England",'England new suppressed'!K6,IF('Drop-downs'!$B$9="Scotland",'Scotland new suppressed'!K6,IF('Drop-downs'!$B$9="Wales",'Wales new suppressed'!K6,IF('Drop-downs'!$B$9="Northern Ireland",'Northern Ireland new suppressed'!K6,"ERROR")))))</f>
        <v>0</v>
      </c>
      <c r="N19" s="200">
        <f>IF('Drop-downs'!$B$9="U.K.",'UK new suppressed'!L6,IF('Drop-downs'!$B$9="England",'England new suppressed'!L6,IF('Drop-downs'!$B$9="Scotland",'Scotland new suppressed'!L6,IF('Drop-downs'!$B$9="Wales",'Wales new suppressed'!L6,IF('Drop-downs'!$B$9="Northern Ireland",'Northern Ireland new suppressed'!L6,"ERROR")))))</f>
        <v>0</v>
      </c>
      <c r="O19" s="198">
        <f>IF('Drop-downs'!$B$9="U.K.",'UK new suppressed'!M6,IF('Drop-downs'!$B$9="England",'England new suppressed'!M6,IF('Drop-downs'!$B$9="Scotland",'Scotland new suppressed'!M6,IF('Drop-downs'!$B$9="Wales",'Wales new suppressed'!M6,IF('Drop-downs'!$B$9="Northern Ireland",'Northern Ireland new suppressed'!M6,"ERROR")))))</f>
        <v>8</v>
      </c>
      <c r="P19" s="199">
        <f>IF('Drop-downs'!$B$9="U.K.",'UK new suppressed'!N6,IF('Drop-downs'!$B$9="England",'England new suppressed'!N6,IF('Drop-downs'!$B$9="Scotland",'Scotland new suppressed'!N6,IF('Drop-downs'!$B$9="Wales",'Wales new suppressed'!N6,IF('Drop-downs'!$B$9="Northern Ireland",'Northern Ireland new suppressed'!N6,"ERROR")))))</f>
        <v>0</v>
      </c>
      <c r="Q19" s="200">
        <f>IF('Drop-downs'!$B$9="U.K.",'UK new suppressed'!O6,IF('Drop-downs'!$B$9="England",'England new suppressed'!O6,IF('Drop-downs'!$B$9="Scotland",'Scotland new suppressed'!O6,IF('Drop-downs'!$B$9="Wales",'Wales new suppressed'!O6,IF('Drop-downs'!$B$9="Northern Ireland",'Northern Ireland new suppressed'!O6,"ERROR")))))</f>
        <v>0</v>
      </c>
      <c r="R19" s="197"/>
      <c r="S19" s="198">
        <f>IF('Drop-downs'!$B$9="U.K.",'UK new suppressed'!Q6,IF('Drop-downs'!$B$9="England",'England new suppressed'!Q6,IF('Drop-downs'!$B$9="Scotland",'Scotland new suppressed'!Q6,IF('Drop-downs'!$B$9="Wales",'Wales new suppressed'!Q6,IF('Drop-downs'!$B$9="Northern Ireland",'Northern Ireland new suppressed'!Q6,"ERROR")))))</f>
        <v>0</v>
      </c>
      <c r="T19" s="199">
        <f>IF('Drop-downs'!$B$9="U.K.",'UK new suppressed'!R6,IF('Drop-downs'!$B$9="England",'England new suppressed'!R6,IF('Drop-downs'!$B$9="Scotland",'Scotland new suppressed'!R6,IF('Drop-downs'!$B$9="Wales",'Wales new suppressed'!R6,IF('Drop-downs'!$B$9="Northern Ireland",'Northern Ireland new suppressed'!R6,"ERROR")))))</f>
        <v>0</v>
      </c>
      <c r="U19" s="200">
        <f>IF('Drop-downs'!$B$9="U.K.",'UK new suppressed'!S6,IF('Drop-downs'!$B$9="England",'England new suppressed'!S6,IF('Drop-downs'!$B$9="Scotland",'Scotland new suppressed'!S6,IF('Drop-downs'!$B$9="Wales",'Wales new suppressed'!S6,IF('Drop-downs'!$B$9="Northern Ireland",'Northern Ireland new suppressed'!S6,"ERROR")))))</f>
        <v>0</v>
      </c>
      <c r="V19" s="198">
        <f>IF('Drop-downs'!$B$9="U.K.",'UK new suppressed'!T6,IF('Drop-downs'!$B$9="England",'England new suppressed'!T6,IF('Drop-downs'!$B$9="Scotland",'Scotland new suppressed'!T6,IF('Drop-downs'!$B$9="Wales",'Wales new suppressed'!T6,IF('Drop-downs'!$B$9="Northern Ireland",'Northern Ireland new suppressed'!T6,"ERROR")))))</f>
        <v>0</v>
      </c>
      <c r="W19" s="199">
        <f>IF('Drop-downs'!$B$9="U.K.",'UK new suppressed'!U6,IF('Drop-downs'!$B$9="England",'England new suppressed'!U6,IF('Drop-downs'!$B$9="Scotland",'Scotland new suppressed'!U6,IF('Drop-downs'!$B$9="Wales",'Wales new suppressed'!U6,IF('Drop-downs'!$B$9="Northern Ireland",'Northern Ireland new suppressed'!U6,"ERROR")))))</f>
        <v>0</v>
      </c>
      <c r="X19" s="200">
        <f>IF('Drop-downs'!$B$9="U.K.",'UK new suppressed'!V6,IF('Drop-downs'!$B$9="England",'England new suppressed'!V6,IF('Drop-downs'!$B$9="Scotland",'Scotland new suppressed'!V6,IF('Drop-downs'!$B$9="Wales",'Wales new suppressed'!V6,IF('Drop-downs'!$B$9="Northern Ireland",'Northern Ireland new suppressed'!V6,"ERROR")))))</f>
        <v>0</v>
      </c>
      <c r="Y19" s="197"/>
      <c r="Z19" s="198">
        <f>IF('Drop-downs'!$B$9="U.K.",'UK new suppressed'!X6,IF('Drop-downs'!$B$9="England",'England new suppressed'!X6,IF('Drop-downs'!$B$9="Scotland",'Scotland new suppressed'!X6,IF('Drop-downs'!$B$9="Wales",'Wales new suppressed'!X6,IF('Drop-downs'!$B$9="Northern Ireland",'Northern Ireland new suppressed'!X6,"ERROR")))))</f>
        <v>115</v>
      </c>
      <c r="AA19" s="199">
        <f>IF('Drop-downs'!$B$9="U.K.",'UK new suppressed'!Y6,IF('Drop-downs'!$B$9="England",'England new suppressed'!Y6,IF('Drop-downs'!$B$9="Scotland",'Scotland new suppressed'!Y6,IF('Drop-downs'!$B$9="Wales",'Wales new suppressed'!Y6,IF('Drop-downs'!$B$9="Northern Ireland",'Northern Ireland new suppressed'!Y6,"ERROR")))))</f>
        <v>0</v>
      </c>
      <c r="AB19" s="200">
        <f>IF('Drop-downs'!$B$9="U.K.",'UK new suppressed'!Z6,IF('Drop-downs'!$B$9="England",'England new suppressed'!Z6,IF('Drop-downs'!$B$9="Scotland",'Scotland new suppressed'!Z6,IF('Drop-downs'!$B$9="Wales",'Wales new suppressed'!Z6,IF('Drop-downs'!$B$9="Northern Ireland",'Northern Ireland new suppressed'!Z6,"ERROR")))))</f>
        <v>0</v>
      </c>
      <c r="AC19" s="198">
        <f>IF('Drop-downs'!$B$9="U.K.",'UK new suppressed'!AA6,IF('Drop-downs'!$B$9="England",'England new suppressed'!AA6,IF('Drop-downs'!$B$9="Scotland",'Scotland new suppressed'!AA6,IF('Drop-downs'!$B$9="Wales",'Wales new suppressed'!AA6,IF('Drop-downs'!$B$9="Northern Ireland",'Northern Ireland new suppressed'!AA6,"ERROR")))))</f>
        <v>153</v>
      </c>
      <c r="AD19" s="199">
        <f>IF('Drop-downs'!$B$9="U.K.",'UK new suppressed'!AB6,IF('Drop-downs'!$B$9="England",'England new suppressed'!AB6,IF('Drop-downs'!$B$9="Scotland",'Scotland new suppressed'!AB6,IF('Drop-downs'!$B$9="Wales",'Wales new suppressed'!AB6,IF('Drop-downs'!$B$9="Northern Ireland",'Northern Ireland new suppressed'!AB6,"ERROR")))))</f>
        <v>0</v>
      </c>
      <c r="AE19" s="200">
        <f>IF('Drop-downs'!$B$9="U.K.",'UK new suppressed'!AC6,IF('Drop-downs'!$B$9="England",'England new suppressed'!AC6,IF('Drop-downs'!$B$9="Scotland",'Scotland new suppressed'!AC6,IF('Drop-downs'!$B$9="Wales",'Wales new suppressed'!AC6,IF('Drop-downs'!$B$9="Northern Ireland",'Northern Ireland new suppressed'!AC6,"ERROR")))))</f>
        <v>0</v>
      </c>
      <c r="AF19" s="129"/>
      <c r="AG19" s="129"/>
      <c r="AH19" s="129"/>
      <c r="AI19" s="128"/>
    </row>
    <row r="20" spans="2:35" s="104" customFormat="1" x14ac:dyDescent="0.25">
      <c r="B20" s="108">
        <v>1950</v>
      </c>
      <c r="C20" s="105"/>
      <c r="D20" s="194">
        <f>IF('Drop-downs'!$B$9="U.K.",'UK new suppressed'!B7,IF('Drop-downs'!$B$9="England",'England new suppressed'!B7,IF('Drop-downs'!$B$9="Scotland",'Scotland new suppressed'!B7,IF('Drop-downs'!$B$9="Wales",'Wales new suppressed'!B7,IF('Drop-downs'!$B$9="Northern Ireland",'Northern Ireland new suppressed'!B7,"ERROR")))))</f>
        <v>34</v>
      </c>
      <c r="E20" s="195">
        <f>IF('Drop-downs'!$B$9="U.K.",'UK new suppressed'!C7,IF('Drop-downs'!$B$9="England",'England new suppressed'!C7,IF('Drop-downs'!$B$9="Scotland",'Scotland new suppressed'!C7,IF('Drop-downs'!$B$9="Wales",'Wales new suppressed'!C7,IF('Drop-downs'!$B$9="Northern Ireland",'Northern Ireland new suppressed'!C7,"ERROR")))))</f>
        <v>0</v>
      </c>
      <c r="F20" s="196">
        <f>IF('Drop-downs'!$B$9="U.K.",'UK new suppressed'!D7,IF('Drop-downs'!$B$9="England",'England new suppressed'!D7,IF('Drop-downs'!$B$9="Scotland",'Scotland new suppressed'!D7,IF('Drop-downs'!$B$9="Wales",'Wales new suppressed'!D7,IF('Drop-downs'!$B$9="Northern Ireland",'Northern Ireland new suppressed'!D7,"ERROR")))))</f>
        <v>0</v>
      </c>
      <c r="G20" s="197"/>
      <c r="H20" s="194">
        <f>IF('Drop-downs'!$B$9="U.K.",'UK new suppressed'!F7,IF('Drop-downs'!$B$9="England",'England new suppressed'!F7,IF('Drop-downs'!$B$9="Scotland",'Scotland new suppressed'!F7,IF('Drop-downs'!$B$9="Wales",'Wales new suppressed'!F7,IF('Drop-downs'!$B$9="Northern Ireland",'Northern Ireland new suppressed'!F7,"ERROR")))))</f>
        <v>0</v>
      </c>
      <c r="I20" s="195">
        <f>IF('Drop-downs'!$B$9="U.K.",'UK new suppressed'!G7,IF('Drop-downs'!$B$9="England",'England new suppressed'!G7,IF('Drop-downs'!$B$9="Scotland",'Scotland new suppressed'!G7,IF('Drop-downs'!$B$9="Wales",'Wales new suppressed'!G7,IF('Drop-downs'!$B$9="Northern Ireland",'Northern Ireland new suppressed'!G7,"ERROR")))))</f>
        <v>0</v>
      </c>
      <c r="J20" s="196">
        <f>IF('Drop-downs'!$B$9="U.K.",'UK new suppressed'!H7,IF('Drop-downs'!$B$9="England",'England new suppressed'!H7,IF('Drop-downs'!$B$9="Scotland",'Scotland new suppressed'!H7,IF('Drop-downs'!$B$9="Wales",'Wales new suppressed'!H7,IF('Drop-downs'!$B$9="Northern Ireland",'Northern Ireland new suppressed'!H7,"ERROR")))))</f>
        <v>0</v>
      </c>
      <c r="K20" s="197"/>
      <c r="L20" s="194">
        <f>IF('Drop-downs'!$B$9="U.K.",'UK new suppressed'!J7,IF('Drop-downs'!$B$9="England",'England new suppressed'!J7,IF('Drop-downs'!$B$9="Scotland",'Scotland new suppressed'!J7,IF('Drop-downs'!$B$9="Wales",'Wales new suppressed'!J7,IF('Drop-downs'!$B$9="Northern Ireland",'Northern Ireland new suppressed'!J7,"ERROR")))))</f>
        <v>5</v>
      </c>
      <c r="M20" s="195">
        <f>IF('Drop-downs'!$B$9="U.K.",'UK new suppressed'!K7,IF('Drop-downs'!$B$9="England",'England new suppressed'!K7,IF('Drop-downs'!$B$9="Scotland",'Scotland new suppressed'!K7,IF('Drop-downs'!$B$9="Wales",'Wales new suppressed'!K7,IF('Drop-downs'!$B$9="Northern Ireland",'Northern Ireland new suppressed'!K7,"ERROR")))))</f>
        <v>0</v>
      </c>
      <c r="N20" s="196">
        <f>IF('Drop-downs'!$B$9="U.K.",'UK new suppressed'!L7,IF('Drop-downs'!$B$9="England",'England new suppressed'!L7,IF('Drop-downs'!$B$9="Scotland",'Scotland new suppressed'!L7,IF('Drop-downs'!$B$9="Wales",'Wales new suppressed'!L7,IF('Drop-downs'!$B$9="Northern Ireland",'Northern Ireland new suppressed'!L7,"ERROR")))))</f>
        <v>0</v>
      </c>
      <c r="O20" s="194">
        <f>IF('Drop-downs'!$B$9="U.K.",'UK new suppressed'!M7,IF('Drop-downs'!$B$9="England",'England new suppressed'!M7,IF('Drop-downs'!$B$9="Scotland",'Scotland new suppressed'!M7,IF('Drop-downs'!$B$9="Wales",'Wales new suppressed'!M7,IF('Drop-downs'!$B$9="Northern Ireland",'Northern Ireland new suppressed'!M7,"ERROR")))))</f>
        <v>9</v>
      </c>
      <c r="P20" s="195">
        <f>IF('Drop-downs'!$B$9="U.K.",'UK new suppressed'!N7,IF('Drop-downs'!$B$9="England",'England new suppressed'!N7,IF('Drop-downs'!$B$9="Scotland",'Scotland new suppressed'!N7,IF('Drop-downs'!$B$9="Wales",'Wales new suppressed'!N7,IF('Drop-downs'!$B$9="Northern Ireland",'Northern Ireland new suppressed'!N7,"ERROR")))))</f>
        <v>0</v>
      </c>
      <c r="Q20" s="196">
        <f>IF('Drop-downs'!$B$9="U.K.",'UK new suppressed'!O7,IF('Drop-downs'!$B$9="England",'England new suppressed'!O7,IF('Drop-downs'!$B$9="Scotland",'Scotland new suppressed'!O7,IF('Drop-downs'!$B$9="Wales",'Wales new suppressed'!O7,IF('Drop-downs'!$B$9="Northern Ireland",'Northern Ireland new suppressed'!O7,"ERROR")))))</f>
        <v>0</v>
      </c>
      <c r="R20" s="197"/>
      <c r="S20" s="194">
        <f>IF('Drop-downs'!$B$9="U.K.",'UK new suppressed'!Q7,IF('Drop-downs'!$B$9="England",'England new suppressed'!Q7,IF('Drop-downs'!$B$9="Scotland",'Scotland new suppressed'!Q7,IF('Drop-downs'!$B$9="Wales",'Wales new suppressed'!Q7,IF('Drop-downs'!$B$9="Northern Ireland",'Northern Ireland new suppressed'!Q7,"ERROR")))))</f>
        <v>0</v>
      </c>
      <c r="T20" s="195">
        <f>IF('Drop-downs'!$B$9="U.K.",'UK new suppressed'!R7,IF('Drop-downs'!$B$9="England",'England new suppressed'!R7,IF('Drop-downs'!$B$9="Scotland",'Scotland new suppressed'!R7,IF('Drop-downs'!$B$9="Wales",'Wales new suppressed'!R7,IF('Drop-downs'!$B$9="Northern Ireland",'Northern Ireland new suppressed'!R7,"ERROR")))))</f>
        <v>0</v>
      </c>
      <c r="U20" s="196">
        <f>IF('Drop-downs'!$B$9="U.K.",'UK new suppressed'!S7,IF('Drop-downs'!$B$9="England",'England new suppressed'!S7,IF('Drop-downs'!$B$9="Scotland",'Scotland new suppressed'!S7,IF('Drop-downs'!$B$9="Wales",'Wales new suppressed'!S7,IF('Drop-downs'!$B$9="Northern Ireland",'Northern Ireland new suppressed'!S7,"ERROR")))))</f>
        <v>0</v>
      </c>
      <c r="V20" s="194">
        <f>IF('Drop-downs'!$B$9="U.K.",'UK new suppressed'!T7,IF('Drop-downs'!$B$9="England",'England new suppressed'!T7,IF('Drop-downs'!$B$9="Scotland",'Scotland new suppressed'!T7,IF('Drop-downs'!$B$9="Wales",'Wales new suppressed'!T7,IF('Drop-downs'!$B$9="Northern Ireland",'Northern Ireland new suppressed'!T7,"ERROR")))))</f>
        <v>0</v>
      </c>
      <c r="W20" s="195">
        <f>IF('Drop-downs'!$B$9="U.K.",'UK new suppressed'!U7,IF('Drop-downs'!$B$9="England",'England new suppressed'!U7,IF('Drop-downs'!$B$9="Scotland",'Scotland new suppressed'!U7,IF('Drop-downs'!$B$9="Wales",'Wales new suppressed'!U7,IF('Drop-downs'!$B$9="Northern Ireland",'Northern Ireland new suppressed'!U7,"ERROR")))))</f>
        <v>0</v>
      </c>
      <c r="X20" s="196">
        <f>IF('Drop-downs'!$B$9="U.K.",'UK new suppressed'!V7,IF('Drop-downs'!$B$9="England",'England new suppressed'!V7,IF('Drop-downs'!$B$9="Scotland",'Scotland new suppressed'!V7,IF('Drop-downs'!$B$9="Wales",'Wales new suppressed'!V7,IF('Drop-downs'!$B$9="Northern Ireland",'Northern Ireland new suppressed'!V7,"ERROR")))))</f>
        <v>0</v>
      </c>
      <c r="Y20" s="197"/>
      <c r="Z20" s="194">
        <f>IF('Drop-downs'!$B$9="U.K.",'UK new suppressed'!X7,IF('Drop-downs'!$B$9="England",'England new suppressed'!X7,IF('Drop-downs'!$B$9="Scotland",'Scotland new suppressed'!X7,IF('Drop-downs'!$B$9="Wales",'Wales new suppressed'!X7,IF('Drop-downs'!$B$9="Northern Ireland",'Northern Ireland new suppressed'!X7,"ERROR")))))</f>
        <v>121</v>
      </c>
      <c r="AA20" s="195">
        <f>IF('Drop-downs'!$B$9="U.K.",'UK new suppressed'!Y7,IF('Drop-downs'!$B$9="England",'England new suppressed'!Y7,IF('Drop-downs'!$B$9="Scotland",'Scotland new suppressed'!Y7,IF('Drop-downs'!$B$9="Wales",'Wales new suppressed'!Y7,IF('Drop-downs'!$B$9="Northern Ireland",'Northern Ireland new suppressed'!Y7,"ERROR")))))</f>
        <v>0</v>
      </c>
      <c r="AB20" s="196">
        <f>IF('Drop-downs'!$B$9="U.K.",'UK new suppressed'!Z7,IF('Drop-downs'!$B$9="England",'England new suppressed'!Z7,IF('Drop-downs'!$B$9="Scotland",'Scotland new suppressed'!Z7,IF('Drop-downs'!$B$9="Wales",'Wales new suppressed'!Z7,IF('Drop-downs'!$B$9="Northern Ireland",'Northern Ireland new suppressed'!Z7,"ERROR")))))</f>
        <v>0</v>
      </c>
      <c r="AC20" s="194">
        <f>IF('Drop-downs'!$B$9="U.K.",'UK new suppressed'!AA7,IF('Drop-downs'!$B$9="England",'England new suppressed'!AA7,IF('Drop-downs'!$B$9="Scotland",'Scotland new suppressed'!AA7,IF('Drop-downs'!$B$9="Wales",'Wales new suppressed'!AA7,IF('Drop-downs'!$B$9="Northern Ireland",'Northern Ireland new suppressed'!AA7,"ERROR")))))</f>
        <v>160</v>
      </c>
      <c r="AD20" s="195">
        <f>IF('Drop-downs'!$B$9="U.K.",'UK new suppressed'!AB7,IF('Drop-downs'!$B$9="England",'England new suppressed'!AB7,IF('Drop-downs'!$B$9="Scotland",'Scotland new suppressed'!AB7,IF('Drop-downs'!$B$9="Wales",'Wales new suppressed'!AB7,IF('Drop-downs'!$B$9="Northern Ireland",'Northern Ireland new suppressed'!AB7,"ERROR")))))</f>
        <v>0</v>
      </c>
      <c r="AE20" s="196">
        <f>IF('Drop-downs'!$B$9="U.K.",'UK new suppressed'!AC7,IF('Drop-downs'!$B$9="England",'England new suppressed'!AC7,IF('Drop-downs'!$B$9="Scotland",'Scotland new suppressed'!AC7,IF('Drop-downs'!$B$9="Wales",'Wales new suppressed'!AC7,IF('Drop-downs'!$B$9="Northern Ireland",'Northern Ireland new suppressed'!AC7,"ERROR")))))</f>
        <v>0</v>
      </c>
      <c r="AF20" s="127"/>
      <c r="AG20" s="127"/>
      <c r="AH20" s="127"/>
      <c r="AI20" s="128"/>
    </row>
    <row r="21" spans="2:35" s="104" customFormat="1" x14ac:dyDescent="0.25">
      <c r="B21" s="109">
        <v>1951</v>
      </c>
      <c r="C21" s="105"/>
      <c r="D21" s="198">
        <f>IF('Drop-downs'!$B$9="U.K.",'UK new suppressed'!B8,IF('Drop-downs'!$B$9="England",'England new suppressed'!B8,IF('Drop-downs'!$B$9="Scotland",'Scotland new suppressed'!B8,IF('Drop-downs'!$B$9="Wales",'Wales new suppressed'!B8,IF('Drop-downs'!$B$9="Northern Ireland",'Northern Ireland new suppressed'!B8,"ERROR")))))</f>
        <v>36</v>
      </c>
      <c r="E21" s="199">
        <f>IF('Drop-downs'!$B$9="U.K.",'UK new suppressed'!C8,IF('Drop-downs'!$B$9="England",'England new suppressed'!C8,IF('Drop-downs'!$B$9="Scotland",'Scotland new suppressed'!C8,IF('Drop-downs'!$B$9="Wales",'Wales new suppressed'!C8,IF('Drop-downs'!$B$9="Northern Ireland",'Northern Ireland new suppressed'!C8,"ERROR")))))</f>
        <v>0</v>
      </c>
      <c r="F21" s="200">
        <f>IF('Drop-downs'!$B$9="U.K.",'UK new suppressed'!D8,IF('Drop-downs'!$B$9="England",'England new suppressed'!D8,IF('Drop-downs'!$B$9="Scotland",'Scotland new suppressed'!D8,IF('Drop-downs'!$B$9="Wales",'Wales new suppressed'!D8,IF('Drop-downs'!$B$9="Northern Ireland",'Northern Ireland new suppressed'!D8,"ERROR")))))</f>
        <v>0</v>
      </c>
      <c r="G21" s="197"/>
      <c r="H21" s="198">
        <f>IF('Drop-downs'!$B$9="U.K.",'UK new suppressed'!F8,IF('Drop-downs'!$B$9="England",'England new suppressed'!F8,IF('Drop-downs'!$B$9="Scotland",'Scotland new suppressed'!F8,IF('Drop-downs'!$B$9="Wales",'Wales new suppressed'!F8,IF('Drop-downs'!$B$9="Northern Ireland",'Northern Ireland new suppressed'!F8,"ERROR")))))</f>
        <v>0</v>
      </c>
      <c r="I21" s="199">
        <f>IF('Drop-downs'!$B$9="U.K.",'UK new suppressed'!G8,IF('Drop-downs'!$B$9="England",'England new suppressed'!G8,IF('Drop-downs'!$B$9="Scotland",'Scotland new suppressed'!G8,IF('Drop-downs'!$B$9="Wales",'Wales new suppressed'!G8,IF('Drop-downs'!$B$9="Northern Ireland",'Northern Ireland new suppressed'!G8,"ERROR")))))</f>
        <v>0</v>
      </c>
      <c r="J21" s="200">
        <f>IF('Drop-downs'!$B$9="U.K.",'UK new suppressed'!H8,IF('Drop-downs'!$B$9="England",'England new suppressed'!H8,IF('Drop-downs'!$B$9="Scotland",'Scotland new suppressed'!H8,IF('Drop-downs'!$B$9="Wales",'Wales new suppressed'!H8,IF('Drop-downs'!$B$9="Northern Ireland",'Northern Ireland new suppressed'!H8,"ERROR")))))</f>
        <v>0</v>
      </c>
      <c r="K21" s="197"/>
      <c r="L21" s="198">
        <f>IF('Drop-downs'!$B$9="U.K.",'UK new suppressed'!J8,IF('Drop-downs'!$B$9="England",'England new suppressed'!J8,IF('Drop-downs'!$B$9="Scotland",'Scotland new suppressed'!J8,IF('Drop-downs'!$B$9="Wales",'Wales new suppressed'!J8,IF('Drop-downs'!$B$9="Northern Ireland",'Northern Ireland new suppressed'!J8,"ERROR")))))</f>
        <v>5</v>
      </c>
      <c r="M21" s="199">
        <f>IF('Drop-downs'!$B$9="U.K.",'UK new suppressed'!K8,IF('Drop-downs'!$B$9="England",'England new suppressed'!K8,IF('Drop-downs'!$B$9="Scotland",'Scotland new suppressed'!K8,IF('Drop-downs'!$B$9="Wales",'Wales new suppressed'!K8,IF('Drop-downs'!$B$9="Northern Ireland",'Northern Ireland new suppressed'!K8,"ERROR")))))</f>
        <v>0</v>
      </c>
      <c r="N21" s="200">
        <f>IF('Drop-downs'!$B$9="U.K.",'UK new suppressed'!L8,IF('Drop-downs'!$B$9="England",'England new suppressed'!L8,IF('Drop-downs'!$B$9="Scotland",'Scotland new suppressed'!L8,IF('Drop-downs'!$B$9="Wales",'Wales new suppressed'!L8,IF('Drop-downs'!$B$9="Northern Ireland",'Northern Ireland new suppressed'!L8,"ERROR")))))</f>
        <v>0</v>
      </c>
      <c r="O21" s="198">
        <f>IF('Drop-downs'!$B$9="U.K.",'UK new suppressed'!M8,IF('Drop-downs'!$B$9="England",'England new suppressed'!M8,IF('Drop-downs'!$B$9="Scotland",'Scotland new suppressed'!M8,IF('Drop-downs'!$B$9="Wales",'Wales new suppressed'!M8,IF('Drop-downs'!$B$9="Northern Ireland",'Northern Ireland new suppressed'!M8,"ERROR")))))</f>
        <v>9</v>
      </c>
      <c r="P21" s="199">
        <f>IF('Drop-downs'!$B$9="U.K.",'UK new suppressed'!N8,IF('Drop-downs'!$B$9="England",'England new suppressed'!N8,IF('Drop-downs'!$B$9="Scotland",'Scotland new suppressed'!N8,IF('Drop-downs'!$B$9="Wales",'Wales new suppressed'!N8,IF('Drop-downs'!$B$9="Northern Ireland",'Northern Ireland new suppressed'!N8,"ERROR")))))</f>
        <v>0</v>
      </c>
      <c r="Q21" s="200">
        <f>IF('Drop-downs'!$B$9="U.K.",'UK new suppressed'!O8,IF('Drop-downs'!$B$9="England",'England new suppressed'!O8,IF('Drop-downs'!$B$9="Scotland",'Scotland new suppressed'!O8,IF('Drop-downs'!$B$9="Wales",'Wales new suppressed'!O8,IF('Drop-downs'!$B$9="Northern Ireland",'Northern Ireland new suppressed'!O8,"ERROR")))))</f>
        <v>0</v>
      </c>
      <c r="R21" s="197"/>
      <c r="S21" s="198">
        <f>IF('Drop-downs'!$B$9="U.K.",'UK new suppressed'!Q8,IF('Drop-downs'!$B$9="England",'England new suppressed'!Q8,IF('Drop-downs'!$B$9="Scotland",'Scotland new suppressed'!Q8,IF('Drop-downs'!$B$9="Wales",'Wales new suppressed'!Q8,IF('Drop-downs'!$B$9="Northern Ireland",'Northern Ireland new suppressed'!Q8,"ERROR")))))</f>
        <v>0</v>
      </c>
      <c r="T21" s="199">
        <f>IF('Drop-downs'!$B$9="U.K.",'UK new suppressed'!R8,IF('Drop-downs'!$B$9="England",'England new suppressed'!R8,IF('Drop-downs'!$B$9="Scotland",'Scotland new suppressed'!R8,IF('Drop-downs'!$B$9="Wales",'Wales new suppressed'!R8,IF('Drop-downs'!$B$9="Northern Ireland",'Northern Ireland new suppressed'!R8,"ERROR")))))</f>
        <v>0</v>
      </c>
      <c r="U21" s="200">
        <f>IF('Drop-downs'!$B$9="U.K.",'UK new suppressed'!S8,IF('Drop-downs'!$B$9="England",'England new suppressed'!S8,IF('Drop-downs'!$B$9="Scotland",'Scotland new suppressed'!S8,IF('Drop-downs'!$B$9="Wales",'Wales new suppressed'!S8,IF('Drop-downs'!$B$9="Northern Ireland",'Northern Ireland new suppressed'!S8,"ERROR")))))</f>
        <v>0</v>
      </c>
      <c r="V21" s="198">
        <f>IF('Drop-downs'!$B$9="U.K.",'UK new suppressed'!T8,IF('Drop-downs'!$B$9="England",'England new suppressed'!T8,IF('Drop-downs'!$B$9="Scotland",'Scotland new suppressed'!T8,IF('Drop-downs'!$B$9="Wales",'Wales new suppressed'!T8,IF('Drop-downs'!$B$9="Northern Ireland",'Northern Ireland new suppressed'!T8,"ERROR")))))</f>
        <v>0</v>
      </c>
      <c r="W21" s="199">
        <f>IF('Drop-downs'!$B$9="U.K.",'UK new suppressed'!U8,IF('Drop-downs'!$B$9="England",'England new suppressed'!U8,IF('Drop-downs'!$B$9="Scotland",'Scotland new suppressed'!U8,IF('Drop-downs'!$B$9="Wales",'Wales new suppressed'!U8,IF('Drop-downs'!$B$9="Northern Ireland",'Northern Ireland new suppressed'!U8,"ERROR")))))</f>
        <v>0</v>
      </c>
      <c r="X21" s="200">
        <f>IF('Drop-downs'!$B$9="U.K.",'UK new suppressed'!V8,IF('Drop-downs'!$B$9="England",'England new suppressed'!V8,IF('Drop-downs'!$B$9="Scotland",'Scotland new suppressed'!V8,IF('Drop-downs'!$B$9="Wales",'Wales new suppressed'!V8,IF('Drop-downs'!$B$9="Northern Ireland",'Northern Ireland new suppressed'!V8,"ERROR")))))</f>
        <v>0</v>
      </c>
      <c r="Y21" s="197"/>
      <c r="Z21" s="198">
        <f>IF('Drop-downs'!$B$9="U.K.",'UK new suppressed'!X8,IF('Drop-downs'!$B$9="England",'England new suppressed'!X8,IF('Drop-downs'!$B$9="Scotland",'Scotland new suppressed'!X8,IF('Drop-downs'!$B$9="Wales",'Wales new suppressed'!X8,IF('Drop-downs'!$B$9="Northern Ireland",'Northern Ireland new suppressed'!X8,"ERROR")))))</f>
        <v>128</v>
      </c>
      <c r="AA21" s="199">
        <f>IF('Drop-downs'!$B$9="U.K.",'UK new suppressed'!Y8,IF('Drop-downs'!$B$9="England",'England new suppressed'!Y8,IF('Drop-downs'!$B$9="Scotland",'Scotland new suppressed'!Y8,IF('Drop-downs'!$B$9="Wales",'Wales new suppressed'!Y8,IF('Drop-downs'!$B$9="Northern Ireland",'Northern Ireland new suppressed'!Y8,"ERROR")))))</f>
        <v>0</v>
      </c>
      <c r="AB21" s="200">
        <f>IF('Drop-downs'!$B$9="U.K.",'UK new suppressed'!Z8,IF('Drop-downs'!$B$9="England",'England new suppressed'!Z8,IF('Drop-downs'!$B$9="Scotland",'Scotland new suppressed'!Z8,IF('Drop-downs'!$B$9="Wales",'Wales new suppressed'!Z8,IF('Drop-downs'!$B$9="Northern Ireland",'Northern Ireland new suppressed'!Z8,"ERROR")))))</f>
        <v>0</v>
      </c>
      <c r="AC21" s="198">
        <f>IF('Drop-downs'!$B$9="U.K.",'UK new suppressed'!AA8,IF('Drop-downs'!$B$9="England",'England new suppressed'!AA8,IF('Drop-downs'!$B$9="Scotland",'Scotland new suppressed'!AA8,IF('Drop-downs'!$B$9="Wales",'Wales new suppressed'!AA8,IF('Drop-downs'!$B$9="Northern Ireland",'Northern Ireland new suppressed'!AA8,"ERROR")))))</f>
        <v>169</v>
      </c>
      <c r="AD21" s="199">
        <f>IF('Drop-downs'!$B$9="U.K.",'UK new suppressed'!AB8,IF('Drop-downs'!$B$9="England",'England new suppressed'!AB8,IF('Drop-downs'!$B$9="Scotland",'Scotland new suppressed'!AB8,IF('Drop-downs'!$B$9="Wales",'Wales new suppressed'!AB8,IF('Drop-downs'!$B$9="Northern Ireland",'Northern Ireland new suppressed'!AB8,"ERROR")))))</f>
        <v>0</v>
      </c>
      <c r="AE21" s="200">
        <f>IF('Drop-downs'!$B$9="U.K.",'UK new suppressed'!AC8,IF('Drop-downs'!$B$9="England",'England new suppressed'!AC8,IF('Drop-downs'!$B$9="Scotland",'Scotland new suppressed'!AC8,IF('Drop-downs'!$B$9="Wales",'Wales new suppressed'!AC8,IF('Drop-downs'!$B$9="Northern Ireland",'Northern Ireland new suppressed'!AC8,"ERROR")))))</f>
        <v>0</v>
      </c>
      <c r="AF21" s="129"/>
      <c r="AG21" s="129"/>
      <c r="AH21" s="129"/>
      <c r="AI21" s="128"/>
    </row>
    <row r="22" spans="2:35" s="104" customFormat="1" x14ac:dyDescent="0.25">
      <c r="B22" s="108">
        <v>1952</v>
      </c>
      <c r="C22" s="105"/>
      <c r="D22" s="194">
        <f>IF('Drop-downs'!$B$9="U.K.",'UK new suppressed'!B9,IF('Drop-downs'!$B$9="England",'England new suppressed'!B9,IF('Drop-downs'!$B$9="Scotland",'Scotland new suppressed'!B9,IF('Drop-downs'!$B$9="Wales",'Wales new suppressed'!B9,IF('Drop-downs'!$B$9="Northern Ireland",'Northern Ireland new suppressed'!B9,"ERROR")))))</f>
        <v>39</v>
      </c>
      <c r="E22" s="195">
        <f>IF('Drop-downs'!$B$9="U.K.",'UK new suppressed'!C9,IF('Drop-downs'!$B$9="England",'England new suppressed'!C9,IF('Drop-downs'!$B$9="Scotland",'Scotland new suppressed'!C9,IF('Drop-downs'!$B$9="Wales",'Wales new suppressed'!C9,IF('Drop-downs'!$B$9="Northern Ireland",'Northern Ireland new suppressed'!C9,"ERROR")))))</f>
        <v>0</v>
      </c>
      <c r="F22" s="196">
        <f>IF('Drop-downs'!$B$9="U.K.",'UK new suppressed'!D9,IF('Drop-downs'!$B$9="England",'England new suppressed'!D9,IF('Drop-downs'!$B$9="Scotland",'Scotland new suppressed'!D9,IF('Drop-downs'!$B$9="Wales",'Wales new suppressed'!D9,IF('Drop-downs'!$B$9="Northern Ireland",'Northern Ireland new suppressed'!D9,"ERROR")))))</f>
        <v>0</v>
      </c>
      <c r="G22" s="197"/>
      <c r="H22" s="194">
        <f>IF('Drop-downs'!$B$9="U.K.",'UK new suppressed'!F9,IF('Drop-downs'!$B$9="England",'England new suppressed'!F9,IF('Drop-downs'!$B$9="Scotland",'Scotland new suppressed'!F9,IF('Drop-downs'!$B$9="Wales",'Wales new suppressed'!F9,IF('Drop-downs'!$B$9="Northern Ireland",'Northern Ireland new suppressed'!F9,"ERROR")))))</f>
        <v>0</v>
      </c>
      <c r="I22" s="195">
        <f>IF('Drop-downs'!$B$9="U.K.",'UK new suppressed'!G9,IF('Drop-downs'!$B$9="England",'England new suppressed'!G9,IF('Drop-downs'!$B$9="Scotland",'Scotland new suppressed'!G9,IF('Drop-downs'!$B$9="Wales",'Wales new suppressed'!G9,IF('Drop-downs'!$B$9="Northern Ireland",'Northern Ireland new suppressed'!G9,"ERROR")))))</f>
        <v>0</v>
      </c>
      <c r="J22" s="196">
        <f>IF('Drop-downs'!$B$9="U.K.",'UK new suppressed'!H9,IF('Drop-downs'!$B$9="England",'England new suppressed'!H9,IF('Drop-downs'!$B$9="Scotland",'Scotland new suppressed'!H9,IF('Drop-downs'!$B$9="Wales",'Wales new suppressed'!H9,IF('Drop-downs'!$B$9="Northern Ireland",'Northern Ireland new suppressed'!H9,"ERROR")))))</f>
        <v>0</v>
      </c>
      <c r="K22" s="197"/>
      <c r="L22" s="194">
        <f>IF('Drop-downs'!$B$9="U.K.",'UK new suppressed'!J9,IF('Drop-downs'!$B$9="England",'England new suppressed'!J9,IF('Drop-downs'!$B$9="Scotland",'Scotland new suppressed'!J9,IF('Drop-downs'!$B$9="Wales",'Wales new suppressed'!J9,IF('Drop-downs'!$B$9="Northern Ireland",'Northern Ireland new suppressed'!J9,"ERROR")))))</f>
        <v>5</v>
      </c>
      <c r="M22" s="195">
        <f>IF('Drop-downs'!$B$9="U.K.",'UK new suppressed'!K9,IF('Drop-downs'!$B$9="England",'England new suppressed'!K9,IF('Drop-downs'!$B$9="Scotland",'Scotland new suppressed'!K9,IF('Drop-downs'!$B$9="Wales",'Wales new suppressed'!K9,IF('Drop-downs'!$B$9="Northern Ireland",'Northern Ireland new suppressed'!K9,"ERROR")))))</f>
        <v>0</v>
      </c>
      <c r="N22" s="196">
        <f>IF('Drop-downs'!$B$9="U.K.",'UK new suppressed'!L9,IF('Drop-downs'!$B$9="England",'England new suppressed'!L9,IF('Drop-downs'!$B$9="Scotland",'Scotland new suppressed'!L9,IF('Drop-downs'!$B$9="Wales",'Wales new suppressed'!L9,IF('Drop-downs'!$B$9="Northern Ireland",'Northern Ireland new suppressed'!L9,"ERROR")))))</f>
        <v>0</v>
      </c>
      <c r="O22" s="194">
        <f>IF('Drop-downs'!$B$9="U.K.",'UK new suppressed'!M9,IF('Drop-downs'!$B$9="England",'England new suppressed'!M9,IF('Drop-downs'!$B$9="Scotland",'Scotland new suppressed'!M9,IF('Drop-downs'!$B$9="Wales",'Wales new suppressed'!M9,IF('Drop-downs'!$B$9="Northern Ireland",'Northern Ireland new suppressed'!M9,"ERROR")))))</f>
        <v>10</v>
      </c>
      <c r="P22" s="195">
        <f>IF('Drop-downs'!$B$9="U.K.",'UK new suppressed'!N9,IF('Drop-downs'!$B$9="England",'England new suppressed'!N9,IF('Drop-downs'!$B$9="Scotland",'Scotland new suppressed'!N9,IF('Drop-downs'!$B$9="Wales",'Wales new suppressed'!N9,IF('Drop-downs'!$B$9="Northern Ireland",'Northern Ireland new suppressed'!N9,"ERROR")))))</f>
        <v>0</v>
      </c>
      <c r="Q22" s="196">
        <f>IF('Drop-downs'!$B$9="U.K.",'UK new suppressed'!O9,IF('Drop-downs'!$B$9="England",'England new suppressed'!O9,IF('Drop-downs'!$B$9="Scotland",'Scotland new suppressed'!O9,IF('Drop-downs'!$B$9="Wales",'Wales new suppressed'!O9,IF('Drop-downs'!$B$9="Northern Ireland",'Northern Ireland new suppressed'!O9,"ERROR")))))</f>
        <v>0</v>
      </c>
      <c r="R22" s="197"/>
      <c r="S22" s="194" t="str">
        <f>IF('Drop-downs'!$B$9="U.K.",'UK new suppressed'!Q9,IF('Drop-downs'!$B$9="England",'England new suppressed'!Q9,IF('Drop-downs'!$B$9="Scotland",'Scotland new suppressed'!Q9,IF('Drop-downs'!$B$9="Wales",'Wales new suppressed'!Q9,IF('Drop-downs'!$B$9="Northern Ireland",'Northern Ireland new suppressed'!Q9,"ERROR")))))</f>
        <v>&lt;5</v>
      </c>
      <c r="T22" s="195">
        <f>IF('Drop-downs'!$B$9="U.K.",'UK new suppressed'!R9,IF('Drop-downs'!$B$9="England",'England new suppressed'!R9,IF('Drop-downs'!$B$9="Scotland",'Scotland new suppressed'!R9,IF('Drop-downs'!$B$9="Wales",'Wales new suppressed'!R9,IF('Drop-downs'!$B$9="Northern Ireland",'Northern Ireland new suppressed'!R9,"ERROR")))))</f>
        <v>0</v>
      </c>
      <c r="U22" s="196">
        <f>IF('Drop-downs'!$B$9="U.K.",'UK new suppressed'!S9,IF('Drop-downs'!$B$9="England",'England new suppressed'!S9,IF('Drop-downs'!$B$9="Scotland",'Scotland new suppressed'!S9,IF('Drop-downs'!$B$9="Wales",'Wales new suppressed'!S9,IF('Drop-downs'!$B$9="Northern Ireland",'Northern Ireland new suppressed'!S9,"ERROR")))))</f>
        <v>0</v>
      </c>
      <c r="V22" s="194">
        <f>IF('Drop-downs'!$B$9="U.K.",'UK new suppressed'!T9,IF('Drop-downs'!$B$9="England",'England new suppressed'!T9,IF('Drop-downs'!$B$9="Scotland",'Scotland new suppressed'!T9,IF('Drop-downs'!$B$9="Wales",'Wales new suppressed'!T9,IF('Drop-downs'!$B$9="Northern Ireland",'Northern Ireland new suppressed'!T9,"ERROR")))))</f>
        <v>0</v>
      </c>
      <c r="W22" s="195">
        <f>IF('Drop-downs'!$B$9="U.K.",'UK new suppressed'!U9,IF('Drop-downs'!$B$9="England",'England new suppressed'!U9,IF('Drop-downs'!$B$9="Scotland",'Scotland new suppressed'!U9,IF('Drop-downs'!$B$9="Wales",'Wales new suppressed'!U9,IF('Drop-downs'!$B$9="Northern Ireland",'Northern Ireland new suppressed'!U9,"ERROR")))))</f>
        <v>0</v>
      </c>
      <c r="X22" s="196">
        <f>IF('Drop-downs'!$B$9="U.K.",'UK new suppressed'!V9,IF('Drop-downs'!$B$9="England",'England new suppressed'!V9,IF('Drop-downs'!$B$9="Scotland",'Scotland new suppressed'!V9,IF('Drop-downs'!$B$9="Wales",'Wales new suppressed'!V9,IF('Drop-downs'!$B$9="Northern Ireland",'Northern Ireland new suppressed'!V9,"ERROR")))))</f>
        <v>0</v>
      </c>
      <c r="Y22" s="197"/>
      <c r="Z22" s="194">
        <f>IF('Drop-downs'!$B$9="U.K.",'UK new suppressed'!X9,IF('Drop-downs'!$B$9="England",'England new suppressed'!X9,IF('Drop-downs'!$B$9="Scotland",'Scotland new suppressed'!X9,IF('Drop-downs'!$B$9="Wales",'Wales new suppressed'!X9,IF('Drop-downs'!$B$9="Northern Ireland",'Northern Ireland new suppressed'!X9,"ERROR")))))</f>
        <v>136</v>
      </c>
      <c r="AA22" s="195">
        <f>IF('Drop-downs'!$B$9="U.K.",'UK new suppressed'!Y9,IF('Drop-downs'!$B$9="England",'England new suppressed'!Y9,IF('Drop-downs'!$B$9="Scotland",'Scotland new suppressed'!Y9,IF('Drop-downs'!$B$9="Wales",'Wales new suppressed'!Y9,IF('Drop-downs'!$B$9="Northern Ireland",'Northern Ireland new suppressed'!Y9,"ERROR")))))</f>
        <v>0</v>
      </c>
      <c r="AB22" s="196">
        <f>IF('Drop-downs'!$B$9="U.K.",'UK new suppressed'!Z9,IF('Drop-downs'!$B$9="England",'England new suppressed'!Z9,IF('Drop-downs'!$B$9="Scotland",'Scotland new suppressed'!Z9,IF('Drop-downs'!$B$9="Wales",'Wales new suppressed'!Z9,IF('Drop-downs'!$B$9="Northern Ireland",'Northern Ireland new suppressed'!Z9,"ERROR")))))</f>
        <v>0</v>
      </c>
      <c r="AC22" s="194">
        <f>IF('Drop-downs'!$B$9="U.K.",'UK new suppressed'!AA9,IF('Drop-downs'!$B$9="England",'England new suppressed'!AA9,IF('Drop-downs'!$B$9="Scotland",'Scotland new suppressed'!AA9,IF('Drop-downs'!$B$9="Wales",'Wales new suppressed'!AA9,IF('Drop-downs'!$B$9="Northern Ireland",'Northern Ireland new suppressed'!AA9,"ERROR")))))</f>
        <v>177</v>
      </c>
      <c r="AD22" s="195">
        <f>IF('Drop-downs'!$B$9="U.K.",'UK new suppressed'!AB9,IF('Drop-downs'!$B$9="England",'England new suppressed'!AB9,IF('Drop-downs'!$B$9="Scotland",'Scotland new suppressed'!AB9,IF('Drop-downs'!$B$9="Wales",'Wales new suppressed'!AB9,IF('Drop-downs'!$B$9="Northern Ireland",'Northern Ireland new suppressed'!AB9,"ERROR")))))</f>
        <v>0</v>
      </c>
      <c r="AE22" s="196">
        <f>IF('Drop-downs'!$B$9="U.K.",'UK new suppressed'!AC9,IF('Drop-downs'!$B$9="England",'England new suppressed'!AC9,IF('Drop-downs'!$B$9="Scotland",'Scotland new suppressed'!AC9,IF('Drop-downs'!$B$9="Wales",'Wales new suppressed'!AC9,IF('Drop-downs'!$B$9="Northern Ireland",'Northern Ireland new suppressed'!AC9,"ERROR")))))</f>
        <v>0</v>
      </c>
      <c r="AF22" s="127"/>
      <c r="AG22" s="127"/>
      <c r="AH22" s="127"/>
      <c r="AI22" s="128"/>
    </row>
    <row r="23" spans="2:35" s="104" customFormat="1" x14ac:dyDescent="0.25">
      <c r="B23" s="109">
        <v>1953</v>
      </c>
      <c r="C23" s="105"/>
      <c r="D23" s="198">
        <f>IF('Drop-downs'!$B$9="U.K.",'UK new suppressed'!B10,IF('Drop-downs'!$B$9="England",'England new suppressed'!B10,IF('Drop-downs'!$B$9="Scotland",'Scotland new suppressed'!B10,IF('Drop-downs'!$B$9="Wales",'Wales new suppressed'!B10,IF('Drop-downs'!$B$9="Northern Ireland",'Northern Ireland new suppressed'!B10,"ERROR")))))</f>
        <v>41</v>
      </c>
      <c r="E23" s="199">
        <f>IF('Drop-downs'!$B$9="U.K.",'UK new suppressed'!C10,IF('Drop-downs'!$B$9="England",'England new suppressed'!C10,IF('Drop-downs'!$B$9="Scotland",'Scotland new suppressed'!C10,IF('Drop-downs'!$B$9="Wales",'Wales new suppressed'!C10,IF('Drop-downs'!$B$9="Northern Ireland",'Northern Ireland new suppressed'!C10,"ERROR")))))</f>
        <v>0</v>
      </c>
      <c r="F23" s="200">
        <f>IF('Drop-downs'!$B$9="U.K.",'UK new suppressed'!D10,IF('Drop-downs'!$B$9="England",'England new suppressed'!D10,IF('Drop-downs'!$B$9="Scotland",'Scotland new suppressed'!D10,IF('Drop-downs'!$B$9="Wales",'Wales new suppressed'!D10,IF('Drop-downs'!$B$9="Northern Ireland",'Northern Ireland new suppressed'!D10,"ERROR")))))</f>
        <v>0</v>
      </c>
      <c r="G23" s="197"/>
      <c r="H23" s="198">
        <f>IF('Drop-downs'!$B$9="U.K.",'UK new suppressed'!F10,IF('Drop-downs'!$B$9="England",'England new suppressed'!F10,IF('Drop-downs'!$B$9="Scotland",'Scotland new suppressed'!F10,IF('Drop-downs'!$B$9="Wales",'Wales new suppressed'!F10,IF('Drop-downs'!$B$9="Northern Ireland",'Northern Ireland new suppressed'!F10,"ERROR")))))</f>
        <v>0</v>
      </c>
      <c r="I23" s="199">
        <f>IF('Drop-downs'!$B$9="U.K.",'UK new suppressed'!G10,IF('Drop-downs'!$B$9="England",'England new suppressed'!G10,IF('Drop-downs'!$B$9="Scotland",'Scotland new suppressed'!G10,IF('Drop-downs'!$B$9="Wales",'Wales new suppressed'!G10,IF('Drop-downs'!$B$9="Northern Ireland",'Northern Ireland new suppressed'!G10,"ERROR")))))</f>
        <v>0</v>
      </c>
      <c r="J23" s="200">
        <f>IF('Drop-downs'!$B$9="U.K.",'UK new suppressed'!H10,IF('Drop-downs'!$B$9="England",'England new suppressed'!H10,IF('Drop-downs'!$B$9="Scotland",'Scotland new suppressed'!H10,IF('Drop-downs'!$B$9="Wales",'Wales new suppressed'!H10,IF('Drop-downs'!$B$9="Northern Ireland",'Northern Ireland new suppressed'!H10,"ERROR")))))</f>
        <v>0</v>
      </c>
      <c r="K23" s="197"/>
      <c r="L23" s="198">
        <f>IF('Drop-downs'!$B$9="U.K.",'UK new suppressed'!J10,IF('Drop-downs'!$B$9="England",'England new suppressed'!J10,IF('Drop-downs'!$B$9="Scotland",'Scotland new suppressed'!J10,IF('Drop-downs'!$B$9="Wales",'Wales new suppressed'!J10,IF('Drop-downs'!$B$9="Northern Ireland",'Northern Ireland new suppressed'!J10,"ERROR")))))</f>
        <v>6</v>
      </c>
      <c r="M23" s="199">
        <f>IF('Drop-downs'!$B$9="U.K.",'UK new suppressed'!K10,IF('Drop-downs'!$B$9="England",'England new suppressed'!K10,IF('Drop-downs'!$B$9="Scotland",'Scotland new suppressed'!K10,IF('Drop-downs'!$B$9="Wales",'Wales new suppressed'!K10,IF('Drop-downs'!$B$9="Northern Ireland",'Northern Ireland new suppressed'!K10,"ERROR")))))</f>
        <v>0</v>
      </c>
      <c r="N23" s="200">
        <f>IF('Drop-downs'!$B$9="U.K.",'UK new suppressed'!L10,IF('Drop-downs'!$B$9="England",'England new suppressed'!L10,IF('Drop-downs'!$B$9="Scotland",'Scotland new suppressed'!L10,IF('Drop-downs'!$B$9="Wales",'Wales new suppressed'!L10,IF('Drop-downs'!$B$9="Northern Ireland",'Northern Ireland new suppressed'!L10,"ERROR")))))</f>
        <v>0</v>
      </c>
      <c r="O23" s="198">
        <f>IF('Drop-downs'!$B$9="U.K.",'UK new suppressed'!M10,IF('Drop-downs'!$B$9="England",'England new suppressed'!M10,IF('Drop-downs'!$B$9="Scotland",'Scotland new suppressed'!M10,IF('Drop-downs'!$B$9="Wales",'Wales new suppressed'!M10,IF('Drop-downs'!$B$9="Northern Ireland",'Northern Ireland new suppressed'!M10,"ERROR")))))</f>
        <v>10</v>
      </c>
      <c r="P23" s="199">
        <f>IF('Drop-downs'!$B$9="U.K.",'UK new suppressed'!N10,IF('Drop-downs'!$B$9="England",'England new suppressed'!N10,IF('Drop-downs'!$B$9="Scotland",'Scotland new suppressed'!N10,IF('Drop-downs'!$B$9="Wales",'Wales new suppressed'!N10,IF('Drop-downs'!$B$9="Northern Ireland",'Northern Ireland new suppressed'!N10,"ERROR")))))</f>
        <v>0</v>
      </c>
      <c r="Q23" s="200">
        <f>IF('Drop-downs'!$B$9="U.K.",'UK new suppressed'!O10,IF('Drop-downs'!$B$9="England",'England new suppressed'!O10,IF('Drop-downs'!$B$9="Scotland",'Scotland new suppressed'!O10,IF('Drop-downs'!$B$9="Wales",'Wales new suppressed'!O10,IF('Drop-downs'!$B$9="Northern Ireland",'Northern Ireland new suppressed'!O10,"ERROR")))))</f>
        <v>0</v>
      </c>
      <c r="R23" s="197"/>
      <c r="S23" s="198" t="str">
        <f>IF('Drop-downs'!$B$9="U.K.",'UK new suppressed'!Q10,IF('Drop-downs'!$B$9="England",'England new suppressed'!Q10,IF('Drop-downs'!$B$9="Scotland",'Scotland new suppressed'!Q10,IF('Drop-downs'!$B$9="Wales",'Wales new suppressed'!Q10,IF('Drop-downs'!$B$9="Northern Ireland",'Northern Ireland new suppressed'!Q10,"ERROR")))))</f>
        <v>&lt;5</v>
      </c>
      <c r="T23" s="199">
        <f>IF('Drop-downs'!$B$9="U.K.",'UK new suppressed'!R10,IF('Drop-downs'!$B$9="England",'England new suppressed'!R10,IF('Drop-downs'!$B$9="Scotland",'Scotland new suppressed'!R10,IF('Drop-downs'!$B$9="Wales",'Wales new suppressed'!R10,IF('Drop-downs'!$B$9="Northern Ireland",'Northern Ireland new suppressed'!R10,"ERROR")))))</f>
        <v>0</v>
      </c>
      <c r="U23" s="200">
        <f>IF('Drop-downs'!$B$9="U.K.",'UK new suppressed'!S10,IF('Drop-downs'!$B$9="England",'England new suppressed'!S10,IF('Drop-downs'!$B$9="Scotland",'Scotland new suppressed'!S10,IF('Drop-downs'!$B$9="Wales",'Wales new suppressed'!S10,IF('Drop-downs'!$B$9="Northern Ireland",'Northern Ireland new suppressed'!S10,"ERROR")))))</f>
        <v>0</v>
      </c>
      <c r="V23" s="198" t="str">
        <f>IF('Drop-downs'!$B$9="U.K.",'UK new suppressed'!T10,IF('Drop-downs'!$B$9="England",'England new suppressed'!T10,IF('Drop-downs'!$B$9="Scotland",'Scotland new suppressed'!T10,IF('Drop-downs'!$B$9="Wales",'Wales new suppressed'!T10,IF('Drop-downs'!$B$9="Northern Ireland",'Northern Ireland new suppressed'!T10,"ERROR")))))</f>
        <v>&lt;5</v>
      </c>
      <c r="W23" s="199">
        <f>IF('Drop-downs'!$B$9="U.K.",'UK new suppressed'!U10,IF('Drop-downs'!$B$9="England",'England new suppressed'!U10,IF('Drop-downs'!$B$9="Scotland",'Scotland new suppressed'!U10,IF('Drop-downs'!$B$9="Wales",'Wales new suppressed'!U10,IF('Drop-downs'!$B$9="Northern Ireland",'Northern Ireland new suppressed'!U10,"ERROR")))))</f>
        <v>0</v>
      </c>
      <c r="X23" s="200">
        <f>IF('Drop-downs'!$B$9="U.K.",'UK new suppressed'!V10,IF('Drop-downs'!$B$9="England",'England new suppressed'!V10,IF('Drop-downs'!$B$9="Scotland",'Scotland new suppressed'!V10,IF('Drop-downs'!$B$9="Wales",'Wales new suppressed'!V10,IF('Drop-downs'!$B$9="Northern Ireland",'Northern Ireland new suppressed'!V10,"ERROR")))))</f>
        <v>0</v>
      </c>
      <c r="Y23" s="197"/>
      <c r="Z23" s="198">
        <f>IF('Drop-downs'!$B$9="U.K.",'UK new suppressed'!X10,IF('Drop-downs'!$B$9="England",'England new suppressed'!X10,IF('Drop-downs'!$B$9="Scotland",'Scotland new suppressed'!X10,IF('Drop-downs'!$B$9="Wales",'Wales new suppressed'!X10,IF('Drop-downs'!$B$9="Northern Ireland",'Northern Ireland new suppressed'!X10,"ERROR")))))</f>
        <v>143</v>
      </c>
      <c r="AA23" s="199">
        <f>IF('Drop-downs'!$B$9="U.K.",'UK new suppressed'!Y10,IF('Drop-downs'!$B$9="England",'England new suppressed'!Y10,IF('Drop-downs'!$B$9="Scotland",'Scotland new suppressed'!Y10,IF('Drop-downs'!$B$9="Wales",'Wales new suppressed'!Y10,IF('Drop-downs'!$B$9="Northern Ireland",'Northern Ireland new suppressed'!Y10,"ERROR")))))</f>
        <v>0</v>
      </c>
      <c r="AB23" s="200">
        <f>IF('Drop-downs'!$B$9="U.K.",'UK new suppressed'!Z10,IF('Drop-downs'!$B$9="England",'England new suppressed'!Z10,IF('Drop-downs'!$B$9="Scotland",'Scotland new suppressed'!Z10,IF('Drop-downs'!$B$9="Wales",'Wales new suppressed'!Z10,IF('Drop-downs'!$B$9="Northern Ireland",'Northern Ireland new suppressed'!Z10,"ERROR")))))</f>
        <v>0</v>
      </c>
      <c r="AC23" s="198">
        <f>IF('Drop-downs'!$B$9="U.K.",'UK new suppressed'!AA10,IF('Drop-downs'!$B$9="England",'England new suppressed'!AA10,IF('Drop-downs'!$B$9="Scotland",'Scotland new suppressed'!AA10,IF('Drop-downs'!$B$9="Wales",'Wales new suppressed'!AA10,IF('Drop-downs'!$B$9="Northern Ireland",'Northern Ireland new suppressed'!AA10,"ERROR")))))</f>
        <v>186</v>
      </c>
      <c r="AD23" s="199">
        <f>IF('Drop-downs'!$B$9="U.K.",'UK new suppressed'!AB10,IF('Drop-downs'!$B$9="England",'England new suppressed'!AB10,IF('Drop-downs'!$B$9="Scotland",'Scotland new suppressed'!AB10,IF('Drop-downs'!$B$9="Wales",'Wales new suppressed'!AB10,IF('Drop-downs'!$B$9="Northern Ireland",'Northern Ireland new suppressed'!AB10,"ERROR")))))</f>
        <v>0</v>
      </c>
      <c r="AE23" s="200">
        <f>IF('Drop-downs'!$B$9="U.K.",'UK new suppressed'!AC10,IF('Drop-downs'!$B$9="England",'England new suppressed'!AC10,IF('Drop-downs'!$B$9="Scotland",'Scotland new suppressed'!AC10,IF('Drop-downs'!$B$9="Wales",'Wales new suppressed'!AC10,IF('Drop-downs'!$B$9="Northern Ireland",'Northern Ireland new suppressed'!AC10,"ERROR")))))</f>
        <v>0</v>
      </c>
      <c r="AF23" s="129"/>
      <c r="AG23" s="129"/>
      <c r="AH23" s="129"/>
      <c r="AI23" s="128"/>
    </row>
    <row r="24" spans="2:35" s="104" customFormat="1" x14ac:dyDescent="0.25">
      <c r="B24" s="108">
        <v>1954</v>
      </c>
      <c r="C24" s="105"/>
      <c r="D24" s="194">
        <f>IF('Drop-downs'!$B$9="U.K.",'UK new suppressed'!B11,IF('Drop-downs'!$B$9="England",'England new suppressed'!B11,IF('Drop-downs'!$B$9="Scotland",'Scotland new suppressed'!B11,IF('Drop-downs'!$B$9="Wales",'Wales new suppressed'!B11,IF('Drop-downs'!$B$9="Northern Ireland",'Northern Ireland new suppressed'!B11,"ERROR")))))</f>
        <v>43</v>
      </c>
      <c r="E24" s="195">
        <f>IF('Drop-downs'!$B$9="U.K.",'UK new suppressed'!C11,IF('Drop-downs'!$B$9="England",'England new suppressed'!C11,IF('Drop-downs'!$B$9="Scotland",'Scotland new suppressed'!C11,IF('Drop-downs'!$B$9="Wales",'Wales new suppressed'!C11,IF('Drop-downs'!$B$9="Northern Ireland",'Northern Ireland new suppressed'!C11,"ERROR")))))</f>
        <v>0</v>
      </c>
      <c r="F24" s="196">
        <f>IF('Drop-downs'!$B$9="U.K.",'UK new suppressed'!D11,IF('Drop-downs'!$B$9="England",'England new suppressed'!D11,IF('Drop-downs'!$B$9="Scotland",'Scotland new suppressed'!D11,IF('Drop-downs'!$B$9="Wales",'Wales new suppressed'!D11,IF('Drop-downs'!$B$9="Northern Ireland",'Northern Ireland new suppressed'!D11,"ERROR")))))</f>
        <v>0</v>
      </c>
      <c r="G24" s="197"/>
      <c r="H24" s="194">
        <f>IF('Drop-downs'!$B$9="U.K.",'UK new suppressed'!F11,IF('Drop-downs'!$B$9="England",'England new suppressed'!F11,IF('Drop-downs'!$B$9="Scotland",'Scotland new suppressed'!F11,IF('Drop-downs'!$B$9="Wales",'Wales new suppressed'!F11,IF('Drop-downs'!$B$9="Northern Ireland",'Northern Ireland new suppressed'!F11,"ERROR")))))</f>
        <v>0</v>
      </c>
      <c r="I24" s="195">
        <f>IF('Drop-downs'!$B$9="U.K.",'UK new suppressed'!G11,IF('Drop-downs'!$B$9="England",'England new suppressed'!G11,IF('Drop-downs'!$B$9="Scotland",'Scotland new suppressed'!G11,IF('Drop-downs'!$B$9="Wales",'Wales new suppressed'!G11,IF('Drop-downs'!$B$9="Northern Ireland",'Northern Ireland new suppressed'!G11,"ERROR")))))</f>
        <v>0</v>
      </c>
      <c r="J24" s="196">
        <f>IF('Drop-downs'!$B$9="U.K.",'UK new suppressed'!H11,IF('Drop-downs'!$B$9="England",'England new suppressed'!H11,IF('Drop-downs'!$B$9="Scotland",'Scotland new suppressed'!H11,IF('Drop-downs'!$B$9="Wales",'Wales new suppressed'!H11,IF('Drop-downs'!$B$9="Northern Ireland",'Northern Ireland new suppressed'!H11,"ERROR")))))</f>
        <v>0</v>
      </c>
      <c r="K24" s="197"/>
      <c r="L24" s="194">
        <f>IF('Drop-downs'!$B$9="U.K.",'UK new suppressed'!J11,IF('Drop-downs'!$B$9="England",'England new suppressed'!J11,IF('Drop-downs'!$B$9="Scotland",'Scotland new suppressed'!J11,IF('Drop-downs'!$B$9="Wales",'Wales new suppressed'!J11,IF('Drop-downs'!$B$9="Northern Ireland",'Northern Ireland new suppressed'!J11,"ERROR")))))</f>
        <v>6</v>
      </c>
      <c r="M24" s="195">
        <f>IF('Drop-downs'!$B$9="U.K.",'UK new suppressed'!K11,IF('Drop-downs'!$B$9="England",'England new suppressed'!K11,IF('Drop-downs'!$B$9="Scotland",'Scotland new suppressed'!K11,IF('Drop-downs'!$B$9="Wales",'Wales new suppressed'!K11,IF('Drop-downs'!$B$9="Northern Ireland",'Northern Ireland new suppressed'!K11,"ERROR")))))</f>
        <v>0</v>
      </c>
      <c r="N24" s="196">
        <f>IF('Drop-downs'!$B$9="U.K.",'UK new suppressed'!L11,IF('Drop-downs'!$B$9="England",'England new suppressed'!L11,IF('Drop-downs'!$B$9="Scotland",'Scotland new suppressed'!L11,IF('Drop-downs'!$B$9="Wales",'Wales new suppressed'!L11,IF('Drop-downs'!$B$9="Northern Ireland",'Northern Ireland new suppressed'!L11,"ERROR")))))</f>
        <v>0</v>
      </c>
      <c r="O24" s="194">
        <f>IF('Drop-downs'!$B$9="U.K.",'UK new suppressed'!M11,IF('Drop-downs'!$B$9="England",'England new suppressed'!M11,IF('Drop-downs'!$B$9="Scotland",'Scotland new suppressed'!M11,IF('Drop-downs'!$B$9="Wales",'Wales new suppressed'!M11,IF('Drop-downs'!$B$9="Northern Ireland",'Northern Ireland new suppressed'!M11,"ERROR")))))</f>
        <v>11</v>
      </c>
      <c r="P24" s="195">
        <f>IF('Drop-downs'!$B$9="U.K.",'UK new suppressed'!N11,IF('Drop-downs'!$B$9="England",'England new suppressed'!N11,IF('Drop-downs'!$B$9="Scotland",'Scotland new suppressed'!N11,IF('Drop-downs'!$B$9="Wales",'Wales new suppressed'!N11,IF('Drop-downs'!$B$9="Northern Ireland",'Northern Ireland new suppressed'!N11,"ERROR")))))</f>
        <v>0</v>
      </c>
      <c r="Q24" s="196">
        <f>IF('Drop-downs'!$B$9="U.K.",'UK new suppressed'!O11,IF('Drop-downs'!$B$9="England",'England new suppressed'!O11,IF('Drop-downs'!$B$9="Scotland",'Scotland new suppressed'!O11,IF('Drop-downs'!$B$9="Wales",'Wales new suppressed'!O11,IF('Drop-downs'!$B$9="Northern Ireland",'Northern Ireland new suppressed'!O11,"ERROR")))))</f>
        <v>0</v>
      </c>
      <c r="R24" s="197"/>
      <c r="S24" s="194" t="str">
        <f>IF('Drop-downs'!$B$9="U.K.",'UK new suppressed'!Q11,IF('Drop-downs'!$B$9="England",'England new suppressed'!Q11,IF('Drop-downs'!$B$9="Scotland",'Scotland new suppressed'!Q11,IF('Drop-downs'!$B$9="Wales",'Wales new suppressed'!Q11,IF('Drop-downs'!$B$9="Northern Ireland",'Northern Ireland new suppressed'!Q11,"ERROR")))))</f>
        <v>&lt;5</v>
      </c>
      <c r="T24" s="195">
        <f>IF('Drop-downs'!$B$9="U.K.",'UK new suppressed'!R11,IF('Drop-downs'!$B$9="England",'England new suppressed'!R11,IF('Drop-downs'!$B$9="Scotland",'Scotland new suppressed'!R11,IF('Drop-downs'!$B$9="Wales",'Wales new suppressed'!R11,IF('Drop-downs'!$B$9="Northern Ireland",'Northern Ireland new suppressed'!R11,"ERROR")))))</f>
        <v>0</v>
      </c>
      <c r="U24" s="196">
        <f>IF('Drop-downs'!$B$9="U.K.",'UK new suppressed'!S11,IF('Drop-downs'!$B$9="England",'England new suppressed'!S11,IF('Drop-downs'!$B$9="Scotland",'Scotland new suppressed'!S11,IF('Drop-downs'!$B$9="Wales",'Wales new suppressed'!S11,IF('Drop-downs'!$B$9="Northern Ireland",'Northern Ireland new suppressed'!S11,"ERROR")))))</f>
        <v>0</v>
      </c>
      <c r="V24" s="194" t="str">
        <f>IF('Drop-downs'!$B$9="U.K.",'UK new suppressed'!T11,IF('Drop-downs'!$B$9="England",'England new suppressed'!T11,IF('Drop-downs'!$B$9="Scotland",'Scotland new suppressed'!T11,IF('Drop-downs'!$B$9="Wales",'Wales new suppressed'!T11,IF('Drop-downs'!$B$9="Northern Ireland",'Northern Ireland new suppressed'!T11,"ERROR")))))</f>
        <v>&lt;5</v>
      </c>
      <c r="W24" s="195">
        <f>IF('Drop-downs'!$B$9="U.K.",'UK new suppressed'!U11,IF('Drop-downs'!$B$9="England",'England new suppressed'!U11,IF('Drop-downs'!$B$9="Scotland",'Scotland new suppressed'!U11,IF('Drop-downs'!$B$9="Wales",'Wales new suppressed'!U11,IF('Drop-downs'!$B$9="Northern Ireland",'Northern Ireland new suppressed'!U11,"ERROR")))))</f>
        <v>0</v>
      </c>
      <c r="X24" s="196">
        <f>IF('Drop-downs'!$B$9="U.K.",'UK new suppressed'!V11,IF('Drop-downs'!$B$9="England",'England new suppressed'!V11,IF('Drop-downs'!$B$9="Scotland",'Scotland new suppressed'!V11,IF('Drop-downs'!$B$9="Wales",'Wales new suppressed'!V11,IF('Drop-downs'!$B$9="Northern Ireland",'Northern Ireland new suppressed'!V11,"ERROR")))))</f>
        <v>0</v>
      </c>
      <c r="Y24" s="197"/>
      <c r="Z24" s="194">
        <f>IF('Drop-downs'!$B$9="U.K.",'UK new suppressed'!X11,IF('Drop-downs'!$B$9="England",'England new suppressed'!X11,IF('Drop-downs'!$B$9="Scotland",'Scotland new suppressed'!X11,IF('Drop-downs'!$B$9="Wales",'Wales new suppressed'!X11,IF('Drop-downs'!$B$9="Northern Ireland",'Northern Ireland new suppressed'!X11,"ERROR")))))</f>
        <v>152</v>
      </c>
      <c r="AA24" s="195">
        <f>IF('Drop-downs'!$B$9="U.K.",'UK new suppressed'!Y11,IF('Drop-downs'!$B$9="England",'England new suppressed'!Y11,IF('Drop-downs'!$B$9="Scotland",'Scotland new suppressed'!Y11,IF('Drop-downs'!$B$9="Wales",'Wales new suppressed'!Y11,IF('Drop-downs'!$B$9="Northern Ireland",'Northern Ireland new suppressed'!Y11,"ERROR")))))</f>
        <v>0</v>
      </c>
      <c r="AB24" s="196">
        <f>IF('Drop-downs'!$B$9="U.K.",'UK new suppressed'!Z11,IF('Drop-downs'!$B$9="England",'England new suppressed'!Z11,IF('Drop-downs'!$B$9="Scotland",'Scotland new suppressed'!Z11,IF('Drop-downs'!$B$9="Wales",'Wales new suppressed'!Z11,IF('Drop-downs'!$B$9="Northern Ireland",'Northern Ireland new suppressed'!Z11,"ERROR")))))</f>
        <v>0</v>
      </c>
      <c r="AC24" s="194">
        <f>IF('Drop-downs'!$B$9="U.K.",'UK new suppressed'!AA11,IF('Drop-downs'!$B$9="England",'England new suppressed'!AA11,IF('Drop-downs'!$B$9="Scotland",'Scotland new suppressed'!AA11,IF('Drop-downs'!$B$9="Wales",'Wales new suppressed'!AA11,IF('Drop-downs'!$B$9="Northern Ireland",'Northern Ireland new suppressed'!AA11,"ERROR")))))</f>
        <v>196</v>
      </c>
      <c r="AD24" s="195">
        <f>IF('Drop-downs'!$B$9="U.K.",'UK new suppressed'!AB11,IF('Drop-downs'!$B$9="England",'England new suppressed'!AB11,IF('Drop-downs'!$B$9="Scotland",'Scotland new suppressed'!AB11,IF('Drop-downs'!$B$9="Wales",'Wales new suppressed'!AB11,IF('Drop-downs'!$B$9="Northern Ireland",'Northern Ireland new suppressed'!AB11,"ERROR")))))</f>
        <v>0</v>
      </c>
      <c r="AE24" s="196">
        <f>IF('Drop-downs'!$B$9="U.K.",'UK new suppressed'!AC11,IF('Drop-downs'!$B$9="England",'England new suppressed'!AC11,IF('Drop-downs'!$B$9="Scotland",'Scotland new suppressed'!AC11,IF('Drop-downs'!$B$9="Wales",'Wales new suppressed'!AC11,IF('Drop-downs'!$B$9="Northern Ireland",'Northern Ireland new suppressed'!AC11,"ERROR")))))</f>
        <v>0</v>
      </c>
      <c r="AF24" s="127"/>
      <c r="AG24" s="127"/>
      <c r="AH24" s="127"/>
      <c r="AI24" s="128"/>
    </row>
    <row r="25" spans="2:35" s="104" customFormat="1" x14ac:dyDescent="0.25">
      <c r="B25" s="109">
        <v>1955</v>
      </c>
      <c r="C25" s="105"/>
      <c r="D25" s="198">
        <f>IF('Drop-downs'!$B$9="U.K.",'UK new suppressed'!B12,IF('Drop-downs'!$B$9="England",'England new suppressed'!B12,IF('Drop-downs'!$B$9="Scotland",'Scotland new suppressed'!B12,IF('Drop-downs'!$B$9="Wales",'Wales new suppressed'!B12,IF('Drop-downs'!$B$9="Northern Ireland",'Northern Ireland new suppressed'!B12,"ERROR")))))</f>
        <v>46</v>
      </c>
      <c r="E25" s="199">
        <f>IF('Drop-downs'!$B$9="U.K.",'UK new suppressed'!C12,IF('Drop-downs'!$B$9="England",'England new suppressed'!C12,IF('Drop-downs'!$B$9="Scotland",'Scotland new suppressed'!C12,IF('Drop-downs'!$B$9="Wales",'Wales new suppressed'!C12,IF('Drop-downs'!$B$9="Northern Ireland",'Northern Ireland new suppressed'!C12,"ERROR")))))</f>
        <v>0</v>
      </c>
      <c r="F25" s="200">
        <f>IF('Drop-downs'!$B$9="U.K.",'UK new suppressed'!D12,IF('Drop-downs'!$B$9="England",'England new suppressed'!D12,IF('Drop-downs'!$B$9="Scotland",'Scotland new suppressed'!D12,IF('Drop-downs'!$B$9="Wales",'Wales new suppressed'!D12,IF('Drop-downs'!$B$9="Northern Ireland",'Northern Ireland new suppressed'!D12,"ERROR")))))</f>
        <v>0</v>
      </c>
      <c r="G25" s="197"/>
      <c r="H25" s="198">
        <f>IF('Drop-downs'!$B$9="U.K.",'UK new suppressed'!F12,IF('Drop-downs'!$B$9="England",'England new suppressed'!F12,IF('Drop-downs'!$B$9="Scotland",'Scotland new suppressed'!F12,IF('Drop-downs'!$B$9="Wales",'Wales new suppressed'!F12,IF('Drop-downs'!$B$9="Northern Ireland",'Northern Ireland new suppressed'!F12,"ERROR")))))</f>
        <v>0</v>
      </c>
      <c r="I25" s="199">
        <f>IF('Drop-downs'!$B$9="U.K.",'UK new suppressed'!G12,IF('Drop-downs'!$B$9="England",'England new suppressed'!G12,IF('Drop-downs'!$B$9="Scotland",'Scotland new suppressed'!G12,IF('Drop-downs'!$B$9="Wales",'Wales new suppressed'!G12,IF('Drop-downs'!$B$9="Northern Ireland",'Northern Ireland new suppressed'!G12,"ERROR")))))</f>
        <v>0</v>
      </c>
      <c r="J25" s="200">
        <f>IF('Drop-downs'!$B$9="U.K.",'UK new suppressed'!H12,IF('Drop-downs'!$B$9="England",'England new suppressed'!H12,IF('Drop-downs'!$B$9="Scotland",'Scotland new suppressed'!H12,IF('Drop-downs'!$B$9="Wales",'Wales new suppressed'!H12,IF('Drop-downs'!$B$9="Northern Ireland",'Northern Ireland new suppressed'!H12,"ERROR")))))</f>
        <v>0</v>
      </c>
      <c r="K25" s="197"/>
      <c r="L25" s="198">
        <f>IF('Drop-downs'!$B$9="U.K.",'UK new suppressed'!J12,IF('Drop-downs'!$B$9="England",'England new suppressed'!J12,IF('Drop-downs'!$B$9="Scotland",'Scotland new suppressed'!J12,IF('Drop-downs'!$B$9="Wales",'Wales new suppressed'!J12,IF('Drop-downs'!$B$9="Northern Ireland",'Northern Ireland new suppressed'!J12,"ERROR")))))</f>
        <v>7</v>
      </c>
      <c r="M25" s="199">
        <f>IF('Drop-downs'!$B$9="U.K.",'UK new suppressed'!K12,IF('Drop-downs'!$B$9="England",'England new suppressed'!K12,IF('Drop-downs'!$B$9="Scotland",'Scotland new suppressed'!K12,IF('Drop-downs'!$B$9="Wales",'Wales new suppressed'!K12,IF('Drop-downs'!$B$9="Northern Ireland",'Northern Ireland new suppressed'!K12,"ERROR")))))</f>
        <v>0</v>
      </c>
      <c r="N25" s="200">
        <f>IF('Drop-downs'!$B$9="U.K.",'UK new suppressed'!L12,IF('Drop-downs'!$B$9="England",'England new suppressed'!L12,IF('Drop-downs'!$B$9="Scotland",'Scotland new suppressed'!L12,IF('Drop-downs'!$B$9="Wales",'Wales new suppressed'!L12,IF('Drop-downs'!$B$9="Northern Ireland",'Northern Ireland new suppressed'!L12,"ERROR")))))</f>
        <v>0</v>
      </c>
      <c r="O25" s="198">
        <f>IF('Drop-downs'!$B$9="U.K.",'UK new suppressed'!M12,IF('Drop-downs'!$B$9="England",'England new suppressed'!M12,IF('Drop-downs'!$B$9="Scotland",'Scotland new suppressed'!M12,IF('Drop-downs'!$B$9="Wales",'Wales new suppressed'!M12,IF('Drop-downs'!$B$9="Northern Ireland",'Northern Ireland new suppressed'!M12,"ERROR")))))</f>
        <v>11</v>
      </c>
      <c r="P25" s="199">
        <f>IF('Drop-downs'!$B$9="U.K.",'UK new suppressed'!N12,IF('Drop-downs'!$B$9="England",'England new suppressed'!N12,IF('Drop-downs'!$B$9="Scotland",'Scotland new suppressed'!N12,IF('Drop-downs'!$B$9="Wales",'Wales new suppressed'!N12,IF('Drop-downs'!$B$9="Northern Ireland",'Northern Ireland new suppressed'!N12,"ERROR")))))</f>
        <v>0</v>
      </c>
      <c r="Q25" s="200">
        <f>IF('Drop-downs'!$B$9="U.K.",'UK new suppressed'!O12,IF('Drop-downs'!$B$9="England",'England new suppressed'!O12,IF('Drop-downs'!$B$9="Scotland",'Scotland new suppressed'!O12,IF('Drop-downs'!$B$9="Wales",'Wales new suppressed'!O12,IF('Drop-downs'!$B$9="Northern Ireland",'Northern Ireland new suppressed'!O12,"ERROR")))))</f>
        <v>0</v>
      </c>
      <c r="R25" s="197"/>
      <c r="S25" s="198" t="str">
        <f>IF('Drop-downs'!$B$9="U.K.",'UK new suppressed'!Q12,IF('Drop-downs'!$B$9="England",'England new suppressed'!Q12,IF('Drop-downs'!$B$9="Scotland",'Scotland new suppressed'!Q12,IF('Drop-downs'!$B$9="Wales",'Wales new suppressed'!Q12,IF('Drop-downs'!$B$9="Northern Ireland",'Northern Ireland new suppressed'!Q12,"ERROR")))))</f>
        <v>&lt;5</v>
      </c>
      <c r="T25" s="199">
        <f>IF('Drop-downs'!$B$9="U.K.",'UK new suppressed'!R12,IF('Drop-downs'!$B$9="England",'England new suppressed'!R12,IF('Drop-downs'!$B$9="Scotland",'Scotland new suppressed'!R12,IF('Drop-downs'!$B$9="Wales",'Wales new suppressed'!R12,IF('Drop-downs'!$B$9="Northern Ireland",'Northern Ireland new suppressed'!R12,"ERROR")))))</f>
        <v>0</v>
      </c>
      <c r="U25" s="200">
        <f>IF('Drop-downs'!$B$9="U.K.",'UK new suppressed'!S12,IF('Drop-downs'!$B$9="England",'England new suppressed'!S12,IF('Drop-downs'!$B$9="Scotland",'Scotland new suppressed'!S12,IF('Drop-downs'!$B$9="Wales",'Wales new suppressed'!S12,IF('Drop-downs'!$B$9="Northern Ireland",'Northern Ireland new suppressed'!S12,"ERROR")))))</f>
        <v>0</v>
      </c>
      <c r="V25" s="198" t="str">
        <f>IF('Drop-downs'!$B$9="U.K.",'UK new suppressed'!T12,IF('Drop-downs'!$B$9="England",'England new suppressed'!T12,IF('Drop-downs'!$B$9="Scotland",'Scotland new suppressed'!T12,IF('Drop-downs'!$B$9="Wales",'Wales new suppressed'!T12,IF('Drop-downs'!$B$9="Northern Ireland",'Northern Ireland new suppressed'!T12,"ERROR")))))</f>
        <v>&lt;5</v>
      </c>
      <c r="W25" s="199">
        <f>IF('Drop-downs'!$B$9="U.K.",'UK new suppressed'!U12,IF('Drop-downs'!$B$9="England",'England new suppressed'!U12,IF('Drop-downs'!$B$9="Scotland",'Scotland new suppressed'!U12,IF('Drop-downs'!$B$9="Wales",'Wales new suppressed'!U12,IF('Drop-downs'!$B$9="Northern Ireland",'Northern Ireland new suppressed'!U12,"ERROR")))))</f>
        <v>0</v>
      </c>
      <c r="X25" s="200">
        <f>IF('Drop-downs'!$B$9="U.K.",'UK new suppressed'!V12,IF('Drop-downs'!$B$9="England",'England new suppressed'!V12,IF('Drop-downs'!$B$9="Scotland",'Scotland new suppressed'!V12,IF('Drop-downs'!$B$9="Wales",'Wales new suppressed'!V12,IF('Drop-downs'!$B$9="Northern Ireland",'Northern Ireland new suppressed'!V12,"ERROR")))))</f>
        <v>0</v>
      </c>
      <c r="Y25" s="197"/>
      <c r="Z25" s="198">
        <f>IF('Drop-downs'!$B$9="U.K.",'UK new suppressed'!X12,IF('Drop-downs'!$B$9="England",'England new suppressed'!X12,IF('Drop-downs'!$B$9="Scotland",'Scotland new suppressed'!X12,IF('Drop-downs'!$B$9="Wales",'Wales new suppressed'!X12,IF('Drop-downs'!$B$9="Northern Ireland",'Northern Ireland new suppressed'!X12,"ERROR")))))</f>
        <v>160</v>
      </c>
      <c r="AA25" s="199">
        <f>IF('Drop-downs'!$B$9="U.K.",'UK new suppressed'!Y12,IF('Drop-downs'!$B$9="England",'England new suppressed'!Y12,IF('Drop-downs'!$B$9="Scotland",'Scotland new suppressed'!Y12,IF('Drop-downs'!$B$9="Wales",'Wales new suppressed'!Y12,IF('Drop-downs'!$B$9="Northern Ireland",'Northern Ireland new suppressed'!Y12,"ERROR")))))</f>
        <v>0</v>
      </c>
      <c r="AB25" s="200">
        <f>IF('Drop-downs'!$B$9="U.K.",'UK new suppressed'!Z12,IF('Drop-downs'!$B$9="England",'England new suppressed'!Z12,IF('Drop-downs'!$B$9="Scotland",'Scotland new suppressed'!Z12,IF('Drop-downs'!$B$9="Wales",'Wales new suppressed'!Z12,IF('Drop-downs'!$B$9="Northern Ireland",'Northern Ireland new suppressed'!Z12,"ERROR")))))</f>
        <v>0</v>
      </c>
      <c r="AC25" s="198">
        <f>IF('Drop-downs'!$B$9="U.K.",'UK new suppressed'!AA12,IF('Drop-downs'!$B$9="England",'England new suppressed'!AA12,IF('Drop-downs'!$B$9="Scotland",'Scotland new suppressed'!AA12,IF('Drop-downs'!$B$9="Wales",'Wales new suppressed'!AA12,IF('Drop-downs'!$B$9="Northern Ireland",'Northern Ireland new suppressed'!AA12,"ERROR")))))</f>
        <v>206</v>
      </c>
      <c r="AD25" s="199">
        <f>IF('Drop-downs'!$B$9="U.K.",'UK new suppressed'!AB12,IF('Drop-downs'!$B$9="England",'England new suppressed'!AB12,IF('Drop-downs'!$B$9="Scotland",'Scotland new suppressed'!AB12,IF('Drop-downs'!$B$9="Wales",'Wales new suppressed'!AB12,IF('Drop-downs'!$B$9="Northern Ireland",'Northern Ireland new suppressed'!AB12,"ERROR")))))</f>
        <v>0</v>
      </c>
      <c r="AE25" s="200">
        <f>IF('Drop-downs'!$B$9="U.K.",'UK new suppressed'!AC12,IF('Drop-downs'!$B$9="England",'England new suppressed'!AC12,IF('Drop-downs'!$B$9="Scotland",'Scotland new suppressed'!AC12,IF('Drop-downs'!$B$9="Wales",'Wales new suppressed'!AC12,IF('Drop-downs'!$B$9="Northern Ireland",'Northern Ireland new suppressed'!AC12,"ERROR")))))</f>
        <v>0</v>
      </c>
      <c r="AF25" s="129"/>
      <c r="AG25" s="129"/>
      <c r="AH25" s="129"/>
      <c r="AI25" s="128"/>
    </row>
    <row r="26" spans="2:35" s="104" customFormat="1" x14ac:dyDescent="0.25">
      <c r="B26" s="108">
        <v>1956</v>
      </c>
      <c r="C26" s="105"/>
      <c r="D26" s="194">
        <f>IF('Drop-downs'!$B$9="U.K.",'UK new suppressed'!B13,IF('Drop-downs'!$B$9="England",'England new suppressed'!B13,IF('Drop-downs'!$B$9="Scotland",'Scotland new suppressed'!B13,IF('Drop-downs'!$B$9="Wales",'Wales new suppressed'!B13,IF('Drop-downs'!$B$9="Northern Ireland",'Northern Ireland new suppressed'!B13,"ERROR")))))</f>
        <v>49</v>
      </c>
      <c r="E26" s="195">
        <f>IF('Drop-downs'!$B$9="U.K.",'UK new suppressed'!C13,IF('Drop-downs'!$B$9="England",'England new suppressed'!C13,IF('Drop-downs'!$B$9="Scotland",'Scotland new suppressed'!C13,IF('Drop-downs'!$B$9="Wales",'Wales new suppressed'!C13,IF('Drop-downs'!$B$9="Northern Ireland",'Northern Ireland new suppressed'!C13,"ERROR")))))</f>
        <v>0</v>
      </c>
      <c r="F26" s="196">
        <f>IF('Drop-downs'!$B$9="U.K.",'UK new suppressed'!D13,IF('Drop-downs'!$B$9="England",'England new suppressed'!D13,IF('Drop-downs'!$B$9="Scotland",'Scotland new suppressed'!D13,IF('Drop-downs'!$B$9="Wales",'Wales new suppressed'!D13,IF('Drop-downs'!$B$9="Northern Ireland",'Northern Ireland new suppressed'!D13,"ERROR")))))</f>
        <v>0</v>
      </c>
      <c r="G26" s="197"/>
      <c r="H26" s="194">
        <f>IF('Drop-downs'!$B$9="U.K.",'UK new suppressed'!F13,IF('Drop-downs'!$B$9="England",'England new suppressed'!F13,IF('Drop-downs'!$B$9="Scotland",'Scotland new suppressed'!F13,IF('Drop-downs'!$B$9="Wales",'Wales new suppressed'!F13,IF('Drop-downs'!$B$9="Northern Ireland",'Northern Ireland new suppressed'!F13,"ERROR")))))</f>
        <v>0</v>
      </c>
      <c r="I26" s="195">
        <f>IF('Drop-downs'!$B$9="U.K.",'UK new suppressed'!G13,IF('Drop-downs'!$B$9="England",'England new suppressed'!G13,IF('Drop-downs'!$B$9="Scotland",'Scotland new suppressed'!G13,IF('Drop-downs'!$B$9="Wales",'Wales new suppressed'!G13,IF('Drop-downs'!$B$9="Northern Ireland",'Northern Ireland new suppressed'!G13,"ERROR")))))</f>
        <v>0</v>
      </c>
      <c r="J26" s="196">
        <f>IF('Drop-downs'!$B$9="U.K.",'UK new suppressed'!H13,IF('Drop-downs'!$B$9="England",'England new suppressed'!H13,IF('Drop-downs'!$B$9="Scotland",'Scotland new suppressed'!H13,IF('Drop-downs'!$B$9="Wales",'Wales new suppressed'!H13,IF('Drop-downs'!$B$9="Northern Ireland",'Northern Ireland new suppressed'!H13,"ERROR")))))</f>
        <v>0</v>
      </c>
      <c r="K26" s="197"/>
      <c r="L26" s="194">
        <f>IF('Drop-downs'!$B$9="U.K.",'UK new suppressed'!J13,IF('Drop-downs'!$B$9="England",'England new suppressed'!J13,IF('Drop-downs'!$B$9="Scotland",'Scotland new suppressed'!J13,IF('Drop-downs'!$B$9="Wales",'Wales new suppressed'!J13,IF('Drop-downs'!$B$9="Northern Ireland",'Northern Ireland new suppressed'!J13,"ERROR")))))</f>
        <v>7</v>
      </c>
      <c r="M26" s="195">
        <f>IF('Drop-downs'!$B$9="U.K.",'UK new suppressed'!K13,IF('Drop-downs'!$B$9="England",'England new suppressed'!K13,IF('Drop-downs'!$B$9="Scotland",'Scotland new suppressed'!K13,IF('Drop-downs'!$B$9="Wales",'Wales new suppressed'!K13,IF('Drop-downs'!$B$9="Northern Ireland",'Northern Ireland new suppressed'!K13,"ERROR")))))</f>
        <v>0</v>
      </c>
      <c r="N26" s="196">
        <f>IF('Drop-downs'!$B$9="U.K.",'UK new suppressed'!L13,IF('Drop-downs'!$B$9="England",'England new suppressed'!L13,IF('Drop-downs'!$B$9="Scotland",'Scotland new suppressed'!L13,IF('Drop-downs'!$B$9="Wales",'Wales new suppressed'!L13,IF('Drop-downs'!$B$9="Northern Ireland",'Northern Ireland new suppressed'!L13,"ERROR")))))</f>
        <v>0</v>
      </c>
      <c r="O26" s="194">
        <f>IF('Drop-downs'!$B$9="U.K.",'UK new suppressed'!M13,IF('Drop-downs'!$B$9="England",'England new suppressed'!M13,IF('Drop-downs'!$B$9="Scotland",'Scotland new suppressed'!M13,IF('Drop-downs'!$B$9="Wales",'Wales new suppressed'!M13,IF('Drop-downs'!$B$9="Northern Ireland",'Northern Ireland new suppressed'!M13,"ERROR")))))</f>
        <v>12</v>
      </c>
      <c r="P26" s="195">
        <f>IF('Drop-downs'!$B$9="U.K.",'UK new suppressed'!N13,IF('Drop-downs'!$B$9="England",'England new suppressed'!N13,IF('Drop-downs'!$B$9="Scotland",'Scotland new suppressed'!N13,IF('Drop-downs'!$B$9="Wales",'Wales new suppressed'!N13,IF('Drop-downs'!$B$9="Northern Ireland",'Northern Ireland new suppressed'!N13,"ERROR")))))</f>
        <v>0</v>
      </c>
      <c r="Q26" s="196">
        <f>IF('Drop-downs'!$B$9="U.K.",'UK new suppressed'!O13,IF('Drop-downs'!$B$9="England",'England new suppressed'!O13,IF('Drop-downs'!$B$9="Scotland",'Scotland new suppressed'!O13,IF('Drop-downs'!$B$9="Wales",'Wales new suppressed'!O13,IF('Drop-downs'!$B$9="Northern Ireland",'Northern Ireland new suppressed'!O13,"ERROR")))))</f>
        <v>0</v>
      </c>
      <c r="R26" s="197"/>
      <c r="S26" s="194" t="str">
        <f>IF('Drop-downs'!$B$9="U.K.",'UK new suppressed'!Q13,IF('Drop-downs'!$B$9="England",'England new suppressed'!Q13,IF('Drop-downs'!$B$9="Scotland",'Scotland new suppressed'!Q13,IF('Drop-downs'!$B$9="Wales",'Wales new suppressed'!Q13,IF('Drop-downs'!$B$9="Northern Ireland",'Northern Ireland new suppressed'!Q13,"ERROR")))))</f>
        <v>&lt;5</v>
      </c>
      <c r="T26" s="195">
        <f>IF('Drop-downs'!$B$9="U.K.",'UK new suppressed'!R13,IF('Drop-downs'!$B$9="England",'England new suppressed'!R13,IF('Drop-downs'!$B$9="Scotland",'Scotland new suppressed'!R13,IF('Drop-downs'!$B$9="Wales",'Wales new suppressed'!R13,IF('Drop-downs'!$B$9="Northern Ireland",'Northern Ireland new suppressed'!R13,"ERROR")))))</f>
        <v>0</v>
      </c>
      <c r="U26" s="196">
        <f>IF('Drop-downs'!$B$9="U.K.",'UK new suppressed'!S13,IF('Drop-downs'!$B$9="England",'England new suppressed'!S13,IF('Drop-downs'!$B$9="Scotland",'Scotland new suppressed'!S13,IF('Drop-downs'!$B$9="Wales",'Wales new suppressed'!S13,IF('Drop-downs'!$B$9="Northern Ireland",'Northern Ireland new suppressed'!S13,"ERROR")))))</f>
        <v>0</v>
      </c>
      <c r="V26" s="194" t="str">
        <f>IF('Drop-downs'!$B$9="U.K.",'UK new suppressed'!T13,IF('Drop-downs'!$B$9="England",'England new suppressed'!T13,IF('Drop-downs'!$B$9="Scotland",'Scotland new suppressed'!T13,IF('Drop-downs'!$B$9="Wales",'Wales new suppressed'!T13,IF('Drop-downs'!$B$9="Northern Ireland",'Northern Ireland new suppressed'!T13,"ERROR")))))</f>
        <v>&lt;5</v>
      </c>
      <c r="W26" s="195">
        <f>IF('Drop-downs'!$B$9="U.K.",'UK new suppressed'!U13,IF('Drop-downs'!$B$9="England",'England new suppressed'!U13,IF('Drop-downs'!$B$9="Scotland",'Scotland new suppressed'!U13,IF('Drop-downs'!$B$9="Wales",'Wales new suppressed'!U13,IF('Drop-downs'!$B$9="Northern Ireland",'Northern Ireland new suppressed'!U13,"ERROR")))))</f>
        <v>0</v>
      </c>
      <c r="X26" s="196">
        <f>IF('Drop-downs'!$B$9="U.K.",'UK new suppressed'!V13,IF('Drop-downs'!$B$9="England",'England new suppressed'!V13,IF('Drop-downs'!$B$9="Scotland",'Scotland new suppressed'!V13,IF('Drop-downs'!$B$9="Wales",'Wales new suppressed'!V13,IF('Drop-downs'!$B$9="Northern Ireland",'Northern Ireland new suppressed'!V13,"ERROR")))))</f>
        <v>0</v>
      </c>
      <c r="Y26" s="197"/>
      <c r="Z26" s="194">
        <f>IF('Drop-downs'!$B$9="U.K.",'UK new suppressed'!X13,IF('Drop-downs'!$B$9="England",'England new suppressed'!X13,IF('Drop-downs'!$B$9="Scotland",'Scotland new suppressed'!X13,IF('Drop-downs'!$B$9="Wales",'Wales new suppressed'!X13,IF('Drop-downs'!$B$9="Northern Ireland",'Northern Ireland new suppressed'!X13,"ERROR")))))</f>
        <v>169</v>
      </c>
      <c r="AA26" s="195">
        <f>IF('Drop-downs'!$B$9="U.K.",'UK new suppressed'!Y13,IF('Drop-downs'!$B$9="England",'England new suppressed'!Y13,IF('Drop-downs'!$B$9="Scotland",'Scotland new suppressed'!Y13,IF('Drop-downs'!$B$9="Wales",'Wales new suppressed'!Y13,IF('Drop-downs'!$B$9="Northern Ireland",'Northern Ireland new suppressed'!Y13,"ERROR")))))</f>
        <v>0</v>
      </c>
      <c r="AB26" s="196">
        <f>IF('Drop-downs'!$B$9="U.K.",'UK new suppressed'!Z13,IF('Drop-downs'!$B$9="England",'England new suppressed'!Z13,IF('Drop-downs'!$B$9="Scotland",'Scotland new suppressed'!Z13,IF('Drop-downs'!$B$9="Wales",'Wales new suppressed'!Z13,IF('Drop-downs'!$B$9="Northern Ireland",'Northern Ireland new suppressed'!Z13,"ERROR")))))</f>
        <v>0</v>
      </c>
      <c r="AC26" s="194">
        <f>IF('Drop-downs'!$B$9="U.K.",'UK new suppressed'!AA13,IF('Drop-downs'!$B$9="England",'England new suppressed'!AA13,IF('Drop-downs'!$B$9="Scotland",'Scotland new suppressed'!AA13,IF('Drop-downs'!$B$9="Wales",'Wales new suppressed'!AA13,IF('Drop-downs'!$B$9="Northern Ireland",'Northern Ireland new suppressed'!AA13,"ERROR")))))</f>
        <v>216</v>
      </c>
      <c r="AD26" s="195">
        <f>IF('Drop-downs'!$B$9="U.K.",'UK new suppressed'!AB13,IF('Drop-downs'!$B$9="England",'England new suppressed'!AB13,IF('Drop-downs'!$B$9="Scotland",'Scotland new suppressed'!AB13,IF('Drop-downs'!$B$9="Wales",'Wales new suppressed'!AB13,IF('Drop-downs'!$B$9="Northern Ireland",'Northern Ireland new suppressed'!AB13,"ERROR")))))</f>
        <v>0</v>
      </c>
      <c r="AE26" s="196">
        <f>IF('Drop-downs'!$B$9="U.K.",'UK new suppressed'!AC13,IF('Drop-downs'!$B$9="England",'England new suppressed'!AC13,IF('Drop-downs'!$B$9="Scotland",'Scotland new suppressed'!AC13,IF('Drop-downs'!$B$9="Wales",'Wales new suppressed'!AC13,IF('Drop-downs'!$B$9="Northern Ireland",'Northern Ireland new suppressed'!AC13,"ERROR")))))</f>
        <v>0</v>
      </c>
      <c r="AF26" s="127"/>
      <c r="AG26" s="127"/>
      <c r="AH26" s="127"/>
      <c r="AI26" s="128"/>
    </row>
    <row r="27" spans="2:35" s="104" customFormat="1" x14ac:dyDescent="0.25">
      <c r="B27" s="109">
        <v>1957</v>
      </c>
      <c r="C27" s="105"/>
      <c r="D27" s="198">
        <f>IF('Drop-downs'!$B$9="U.K.",'UK new suppressed'!B14,IF('Drop-downs'!$B$9="England",'England new suppressed'!B14,IF('Drop-downs'!$B$9="Scotland",'Scotland new suppressed'!B14,IF('Drop-downs'!$B$9="Wales",'Wales new suppressed'!B14,IF('Drop-downs'!$B$9="Northern Ireland",'Northern Ireland new suppressed'!B14,"ERROR")))))</f>
        <v>52</v>
      </c>
      <c r="E27" s="199">
        <f>IF('Drop-downs'!$B$9="U.K.",'UK new suppressed'!C14,IF('Drop-downs'!$B$9="England",'England new suppressed'!C14,IF('Drop-downs'!$B$9="Scotland",'Scotland new suppressed'!C14,IF('Drop-downs'!$B$9="Wales",'Wales new suppressed'!C14,IF('Drop-downs'!$B$9="Northern Ireland",'Northern Ireland new suppressed'!C14,"ERROR")))))</f>
        <v>0</v>
      </c>
      <c r="F27" s="200">
        <f>IF('Drop-downs'!$B$9="U.K.",'UK new suppressed'!D14,IF('Drop-downs'!$B$9="England",'England new suppressed'!D14,IF('Drop-downs'!$B$9="Scotland",'Scotland new suppressed'!D14,IF('Drop-downs'!$B$9="Wales",'Wales new suppressed'!D14,IF('Drop-downs'!$B$9="Northern Ireland",'Northern Ireland new suppressed'!D14,"ERROR")))))</f>
        <v>0</v>
      </c>
      <c r="G27" s="197"/>
      <c r="H27" s="198">
        <f>IF('Drop-downs'!$B$9="U.K.",'UK new suppressed'!F14,IF('Drop-downs'!$B$9="England",'England new suppressed'!F14,IF('Drop-downs'!$B$9="Scotland",'Scotland new suppressed'!F14,IF('Drop-downs'!$B$9="Wales",'Wales new suppressed'!F14,IF('Drop-downs'!$B$9="Northern Ireland",'Northern Ireland new suppressed'!F14,"ERROR")))))</f>
        <v>0</v>
      </c>
      <c r="I27" s="199">
        <f>IF('Drop-downs'!$B$9="U.K.",'UK new suppressed'!G14,IF('Drop-downs'!$B$9="England",'England new suppressed'!G14,IF('Drop-downs'!$B$9="Scotland",'Scotland new suppressed'!G14,IF('Drop-downs'!$B$9="Wales",'Wales new suppressed'!G14,IF('Drop-downs'!$B$9="Northern Ireland",'Northern Ireland new suppressed'!G14,"ERROR")))))</f>
        <v>0</v>
      </c>
      <c r="J27" s="200">
        <f>IF('Drop-downs'!$B$9="U.K.",'UK new suppressed'!H14,IF('Drop-downs'!$B$9="England",'England new suppressed'!H14,IF('Drop-downs'!$B$9="Scotland",'Scotland new suppressed'!H14,IF('Drop-downs'!$B$9="Wales",'Wales new suppressed'!H14,IF('Drop-downs'!$B$9="Northern Ireland",'Northern Ireland new suppressed'!H14,"ERROR")))))</f>
        <v>0</v>
      </c>
      <c r="K27" s="197"/>
      <c r="L27" s="198">
        <f>IF('Drop-downs'!$B$9="U.K.",'UK new suppressed'!J14,IF('Drop-downs'!$B$9="England",'England new suppressed'!J14,IF('Drop-downs'!$B$9="Scotland",'Scotland new suppressed'!J14,IF('Drop-downs'!$B$9="Wales",'Wales new suppressed'!J14,IF('Drop-downs'!$B$9="Northern Ireland",'Northern Ireland new suppressed'!J14,"ERROR")))))</f>
        <v>7</v>
      </c>
      <c r="M27" s="199">
        <f>IF('Drop-downs'!$B$9="U.K.",'UK new suppressed'!K14,IF('Drop-downs'!$B$9="England",'England new suppressed'!K14,IF('Drop-downs'!$B$9="Scotland",'Scotland new suppressed'!K14,IF('Drop-downs'!$B$9="Wales",'Wales new suppressed'!K14,IF('Drop-downs'!$B$9="Northern Ireland",'Northern Ireland new suppressed'!K14,"ERROR")))))</f>
        <v>0</v>
      </c>
      <c r="N27" s="200">
        <f>IF('Drop-downs'!$B$9="U.K.",'UK new suppressed'!L14,IF('Drop-downs'!$B$9="England",'England new suppressed'!L14,IF('Drop-downs'!$B$9="Scotland",'Scotland new suppressed'!L14,IF('Drop-downs'!$B$9="Wales",'Wales new suppressed'!L14,IF('Drop-downs'!$B$9="Northern Ireland",'Northern Ireland new suppressed'!L14,"ERROR")))))</f>
        <v>0</v>
      </c>
      <c r="O27" s="198">
        <f>IF('Drop-downs'!$B$9="U.K.",'UK new suppressed'!M14,IF('Drop-downs'!$B$9="England",'England new suppressed'!M14,IF('Drop-downs'!$B$9="Scotland",'Scotland new suppressed'!M14,IF('Drop-downs'!$B$9="Wales",'Wales new suppressed'!M14,IF('Drop-downs'!$B$9="Northern Ireland",'Northern Ireland new suppressed'!M14,"ERROR")))))</f>
        <v>12</v>
      </c>
      <c r="P27" s="199">
        <f>IF('Drop-downs'!$B$9="U.K.",'UK new suppressed'!N14,IF('Drop-downs'!$B$9="England",'England new suppressed'!N14,IF('Drop-downs'!$B$9="Scotland",'Scotland new suppressed'!N14,IF('Drop-downs'!$B$9="Wales",'Wales new suppressed'!N14,IF('Drop-downs'!$B$9="Northern Ireland",'Northern Ireland new suppressed'!N14,"ERROR")))))</f>
        <v>0</v>
      </c>
      <c r="Q27" s="200">
        <f>IF('Drop-downs'!$B$9="U.K.",'UK new suppressed'!O14,IF('Drop-downs'!$B$9="England",'England new suppressed'!O14,IF('Drop-downs'!$B$9="Scotland",'Scotland new suppressed'!O14,IF('Drop-downs'!$B$9="Wales",'Wales new suppressed'!O14,IF('Drop-downs'!$B$9="Northern Ireland",'Northern Ireland new suppressed'!O14,"ERROR")))))</f>
        <v>0</v>
      </c>
      <c r="R27" s="197"/>
      <c r="S27" s="198" t="str">
        <f>IF('Drop-downs'!$B$9="U.K.",'UK new suppressed'!Q14,IF('Drop-downs'!$B$9="England",'England new suppressed'!Q14,IF('Drop-downs'!$B$9="Scotland",'Scotland new suppressed'!Q14,IF('Drop-downs'!$B$9="Wales",'Wales new suppressed'!Q14,IF('Drop-downs'!$B$9="Northern Ireland",'Northern Ireland new suppressed'!Q14,"ERROR")))))</f>
        <v>&lt;5</v>
      </c>
      <c r="T27" s="199">
        <f>IF('Drop-downs'!$B$9="U.K.",'UK new suppressed'!R14,IF('Drop-downs'!$B$9="England",'England new suppressed'!R14,IF('Drop-downs'!$B$9="Scotland",'Scotland new suppressed'!R14,IF('Drop-downs'!$B$9="Wales",'Wales new suppressed'!R14,IF('Drop-downs'!$B$9="Northern Ireland",'Northern Ireland new suppressed'!R14,"ERROR")))))</f>
        <v>0</v>
      </c>
      <c r="U27" s="200">
        <f>IF('Drop-downs'!$B$9="U.K.",'UK new suppressed'!S14,IF('Drop-downs'!$B$9="England",'England new suppressed'!S14,IF('Drop-downs'!$B$9="Scotland",'Scotland new suppressed'!S14,IF('Drop-downs'!$B$9="Wales",'Wales new suppressed'!S14,IF('Drop-downs'!$B$9="Northern Ireland",'Northern Ireland new suppressed'!S14,"ERROR")))))</f>
        <v>0</v>
      </c>
      <c r="V27" s="198" t="str">
        <f>IF('Drop-downs'!$B$9="U.K.",'UK new suppressed'!T14,IF('Drop-downs'!$B$9="England",'England new suppressed'!T14,IF('Drop-downs'!$B$9="Scotland",'Scotland new suppressed'!T14,IF('Drop-downs'!$B$9="Wales",'Wales new suppressed'!T14,IF('Drop-downs'!$B$9="Northern Ireland",'Northern Ireland new suppressed'!T14,"ERROR")))))</f>
        <v>&lt;5</v>
      </c>
      <c r="W27" s="199">
        <f>IF('Drop-downs'!$B$9="U.K.",'UK new suppressed'!U14,IF('Drop-downs'!$B$9="England",'England new suppressed'!U14,IF('Drop-downs'!$B$9="Scotland",'Scotland new suppressed'!U14,IF('Drop-downs'!$B$9="Wales",'Wales new suppressed'!U14,IF('Drop-downs'!$B$9="Northern Ireland",'Northern Ireland new suppressed'!U14,"ERROR")))))</f>
        <v>0</v>
      </c>
      <c r="X27" s="200">
        <f>IF('Drop-downs'!$B$9="U.K.",'UK new suppressed'!V14,IF('Drop-downs'!$B$9="England",'England new suppressed'!V14,IF('Drop-downs'!$B$9="Scotland",'Scotland new suppressed'!V14,IF('Drop-downs'!$B$9="Wales",'Wales new suppressed'!V14,IF('Drop-downs'!$B$9="Northern Ireland",'Northern Ireland new suppressed'!V14,"ERROR")))))</f>
        <v>0</v>
      </c>
      <c r="Y27" s="197"/>
      <c r="Z27" s="198">
        <f>IF('Drop-downs'!$B$9="U.K.",'UK new suppressed'!X14,IF('Drop-downs'!$B$9="England",'England new suppressed'!X14,IF('Drop-downs'!$B$9="Scotland",'Scotland new suppressed'!X14,IF('Drop-downs'!$B$9="Wales",'Wales new suppressed'!X14,IF('Drop-downs'!$B$9="Northern Ireland",'Northern Ireland new suppressed'!X14,"ERROR")))))</f>
        <v>179</v>
      </c>
      <c r="AA27" s="199">
        <f>IF('Drop-downs'!$B$9="U.K.",'UK new suppressed'!Y14,IF('Drop-downs'!$B$9="England",'England new suppressed'!Y14,IF('Drop-downs'!$B$9="Scotland",'Scotland new suppressed'!Y14,IF('Drop-downs'!$B$9="Wales",'Wales new suppressed'!Y14,IF('Drop-downs'!$B$9="Northern Ireland",'Northern Ireland new suppressed'!Y14,"ERROR")))))</f>
        <v>0</v>
      </c>
      <c r="AB27" s="200">
        <f>IF('Drop-downs'!$B$9="U.K.",'UK new suppressed'!Z14,IF('Drop-downs'!$B$9="England",'England new suppressed'!Z14,IF('Drop-downs'!$B$9="Scotland",'Scotland new suppressed'!Z14,IF('Drop-downs'!$B$9="Wales",'Wales new suppressed'!Z14,IF('Drop-downs'!$B$9="Northern Ireland",'Northern Ireland new suppressed'!Z14,"ERROR")))))</f>
        <v>0</v>
      </c>
      <c r="AC27" s="198">
        <f>IF('Drop-downs'!$B$9="U.K.",'UK new suppressed'!AA14,IF('Drop-downs'!$B$9="England",'England new suppressed'!AA14,IF('Drop-downs'!$B$9="Scotland",'Scotland new suppressed'!AA14,IF('Drop-downs'!$B$9="Wales",'Wales new suppressed'!AA14,IF('Drop-downs'!$B$9="Northern Ireland",'Northern Ireland new suppressed'!AA14,"ERROR")))))</f>
        <v>227</v>
      </c>
      <c r="AD27" s="199">
        <f>IF('Drop-downs'!$B$9="U.K.",'UK new suppressed'!AB14,IF('Drop-downs'!$B$9="England",'England new suppressed'!AB14,IF('Drop-downs'!$B$9="Scotland",'Scotland new suppressed'!AB14,IF('Drop-downs'!$B$9="Wales",'Wales new suppressed'!AB14,IF('Drop-downs'!$B$9="Northern Ireland",'Northern Ireland new suppressed'!AB14,"ERROR")))))</f>
        <v>0</v>
      </c>
      <c r="AE27" s="200">
        <f>IF('Drop-downs'!$B$9="U.K.",'UK new suppressed'!AC14,IF('Drop-downs'!$B$9="England",'England new suppressed'!AC14,IF('Drop-downs'!$B$9="Scotland",'Scotland new suppressed'!AC14,IF('Drop-downs'!$B$9="Wales",'Wales new suppressed'!AC14,IF('Drop-downs'!$B$9="Northern Ireland",'Northern Ireland new suppressed'!AC14,"ERROR")))))</f>
        <v>0</v>
      </c>
      <c r="AF27" s="129"/>
      <c r="AG27" s="129"/>
      <c r="AH27" s="129"/>
      <c r="AI27" s="128"/>
    </row>
    <row r="28" spans="2:35" s="104" customFormat="1" x14ac:dyDescent="0.25">
      <c r="B28" s="108">
        <v>1958</v>
      </c>
      <c r="C28" s="105"/>
      <c r="D28" s="194">
        <f>IF('Drop-downs'!$B$9="U.K.",'UK new suppressed'!B15,IF('Drop-downs'!$B$9="England",'England new suppressed'!B15,IF('Drop-downs'!$B$9="Scotland",'Scotland new suppressed'!B15,IF('Drop-downs'!$B$9="Wales",'Wales new suppressed'!B15,IF('Drop-downs'!$B$9="Northern Ireland",'Northern Ireland new suppressed'!B15,"ERROR")))))</f>
        <v>55</v>
      </c>
      <c r="E28" s="195">
        <f>IF('Drop-downs'!$B$9="U.K.",'UK new suppressed'!C15,IF('Drop-downs'!$B$9="England",'England new suppressed'!C15,IF('Drop-downs'!$B$9="Scotland",'Scotland new suppressed'!C15,IF('Drop-downs'!$B$9="Wales",'Wales new suppressed'!C15,IF('Drop-downs'!$B$9="Northern Ireland",'Northern Ireland new suppressed'!C15,"ERROR")))))</f>
        <v>0</v>
      </c>
      <c r="F28" s="196">
        <f>IF('Drop-downs'!$B$9="U.K.",'UK new suppressed'!D15,IF('Drop-downs'!$B$9="England",'England new suppressed'!D15,IF('Drop-downs'!$B$9="Scotland",'Scotland new suppressed'!D15,IF('Drop-downs'!$B$9="Wales",'Wales new suppressed'!D15,IF('Drop-downs'!$B$9="Northern Ireland",'Northern Ireland new suppressed'!D15,"ERROR")))))</f>
        <v>0</v>
      </c>
      <c r="G28" s="197"/>
      <c r="H28" s="194">
        <f>IF('Drop-downs'!$B$9="U.K.",'UK new suppressed'!F15,IF('Drop-downs'!$B$9="England",'England new suppressed'!F15,IF('Drop-downs'!$B$9="Scotland",'Scotland new suppressed'!F15,IF('Drop-downs'!$B$9="Wales",'Wales new suppressed'!F15,IF('Drop-downs'!$B$9="Northern Ireland",'Northern Ireland new suppressed'!F15,"ERROR")))))</f>
        <v>0</v>
      </c>
      <c r="I28" s="195">
        <f>IF('Drop-downs'!$B$9="U.K.",'UK new suppressed'!G15,IF('Drop-downs'!$B$9="England",'England new suppressed'!G15,IF('Drop-downs'!$B$9="Scotland",'Scotland new suppressed'!G15,IF('Drop-downs'!$B$9="Wales",'Wales new suppressed'!G15,IF('Drop-downs'!$B$9="Northern Ireland",'Northern Ireland new suppressed'!G15,"ERROR")))))</f>
        <v>0</v>
      </c>
      <c r="J28" s="196">
        <f>IF('Drop-downs'!$B$9="U.K.",'UK new suppressed'!H15,IF('Drop-downs'!$B$9="England",'England new suppressed'!H15,IF('Drop-downs'!$B$9="Scotland",'Scotland new suppressed'!H15,IF('Drop-downs'!$B$9="Wales",'Wales new suppressed'!H15,IF('Drop-downs'!$B$9="Northern Ireland",'Northern Ireland new suppressed'!H15,"ERROR")))))</f>
        <v>0</v>
      </c>
      <c r="K28" s="197"/>
      <c r="L28" s="194">
        <f>IF('Drop-downs'!$B$9="U.K.",'UK new suppressed'!J15,IF('Drop-downs'!$B$9="England",'England new suppressed'!J15,IF('Drop-downs'!$B$9="Scotland",'Scotland new suppressed'!J15,IF('Drop-downs'!$B$9="Wales",'Wales new suppressed'!J15,IF('Drop-downs'!$B$9="Northern Ireland",'Northern Ireland new suppressed'!J15,"ERROR")))))</f>
        <v>8</v>
      </c>
      <c r="M28" s="195">
        <f>IF('Drop-downs'!$B$9="U.K.",'UK new suppressed'!K15,IF('Drop-downs'!$B$9="England",'England new suppressed'!K15,IF('Drop-downs'!$B$9="Scotland",'Scotland new suppressed'!K15,IF('Drop-downs'!$B$9="Wales",'Wales new suppressed'!K15,IF('Drop-downs'!$B$9="Northern Ireland",'Northern Ireland new suppressed'!K15,"ERROR")))))</f>
        <v>0</v>
      </c>
      <c r="N28" s="196">
        <f>IF('Drop-downs'!$B$9="U.K.",'UK new suppressed'!L15,IF('Drop-downs'!$B$9="England",'England new suppressed'!L15,IF('Drop-downs'!$B$9="Scotland",'Scotland new suppressed'!L15,IF('Drop-downs'!$B$9="Wales",'Wales new suppressed'!L15,IF('Drop-downs'!$B$9="Northern Ireland",'Northern Ireland new suppressed'!L15,"ERROR")))))</f>
        <v>0</v>
      </c>
      <c r="O28" s="194">
        <f>IF('Drop-downs'!$B$9="U.K.",'UK new suppressed'!M15,IF('Drop-downs'!$B$9="England",'England new suppressed'!M15,IF('Drop-downs'!$B$9="Scotland",'Scotland new suppressed'!M15,IF('Drop-downs'!$B$9="Wales",'Wales new suppressed'!M15,IF('Drop-downs'!$B$9="Northern Ireland",'Northern Ireland new suppressed'!M15,"ERROR")))))</f>
        <v>13</v>
      </c>
      <c r="P28" s="195">
        <f>IF('Drop-downs'!$B$9="U.K.",'UK new suppressed'!N15,IF('Drop-downs'!$B$9="England",'England new suppressed'!N15,IF('Drop-downs'!$B$9="Scotland",'Scotland new suppressed'!N15,IF('Drop-downs'!$B$9="Wales",'Wales new suppressed'!N15,IF('Drop-downs'!$B$9="Northern Ireland",'Northern Ireland new suppressed'!N15,"ERROR")))))</f>
        <v>0</v>
      </c>
      <c r="Q28" s="196">
        <f>IF('Drop-downs'!$B$9="U.K.",'UK new suppressed'!O15,IF('Drop-downs'!$B$9="England",'England new suppressed'!O15,IF('Drop-downs'!$B$9="Scotland",'Scotland new suppressed'!O15,IF('Drop-downs'!$B$9="Wales",'Wales new suppressed'!O15,IF('Drop-downs'!$B$9="Northern Ireland",'Northern Ireland new suppressed'!O15,"ERROR")))))</f>
        <v>0</v>
      </c>
      <c r="R28" s="197"/>
      <c r="S28" s="194" t="str">
        <f>IF('Drop-downs'!$B$9="U.K.",'UK new suppressed'!Q15,IF('Drop-downs'!$B$9="England",'England new suppressed'!Q15,IF('Drop-downs'!$B$9="Scotland",'Scotland new suppressed'!Q15,IF('Drop-downs'!$B$9="Wales",'Wales new suppressed'!Q15,IF('Drop-downs'!$B$9="Northern Ireland",'Northern Ireland new suppressed'!Q15,"ERROR")))))</f>
        <v>&lt;5</v>
      </c>
      <c r="T28" s="195">
        <f>IF('Drop-downs'!$B$9="U.K.",'UK new suppressed'!R15,IF('Drop-downs'!$B$9="England",'England new suppressed'!R15,IF('Drop-downs'!$B$9="Scotland",'Scotland new suppressed'!R15,IF('Drop-downs'!$B$9="Wales",'Wales new suppressed'!R15,IF('Drop-downs'!$B$9="Northern Ireland",'Northern Ireland new suppressed'!R15,"ERROR")))))</f>
        <v>0</v>
      </c>
      <c r="U28" s="196">
        <f>IF('Drop-downs'!$B$9="U.K.",'UK new suppressed'!S15,IF('Drop-downs'!$B$9="England",'England new suppressed'!S15,IF('Drop-downs'!$B$9="Scotland",'Scotland new suppressed'!S15,IF('Drop-downs'!$B$9="Wales",'Wales new suppressed'!S15,IF('Drop-downs'!$B$9="Northern Ireland",'Northern Ireland new suppressed'!S15,"ERROR")))))</f>
        <v>0</v>
      </c>
      <c r="V28" s="194" t="str">
        <f>IF('Drop-downs'!$B$9="U.K.",'UK new suppressed'!T15,IF('Drop-downs'!$B$9="England",'England new suppressed'!T15,IF('Drop-downs'!$B$9="Scotland",'Scotland new suppressed'!T15,IF('Drop-downs'!$B$9="Wales",'Wales new suppressed'!T15,IF('Drop-downs'!$B$9="Northern Ireland",'Northern Ireland new suppressed'!T15,"ERROR")))))</f>
        <v>&lt;5</v>
      </c>
      <c r="W28" s="195">
        <f>IF('Drop-downs'!$B$9="U.K.",'UK new suppressed'!U15,IF('Drop-downs'!$B$9="England",'England new suppressed'!U15,IF('Drop-downs'!$B$9="Scotland",'Scotland new suppressed'!U15,IF('Drop-downs'!$B$9="Wales",'Wales new suppressed'!U15,IF('Drop-downs'!$B$9="Northern Ireland",'Northern Ireland new suppressed'!U15,"ERROR")))))</f>
        <v>0</v>
      </c>
      <c r="X28" s="196">
        <f>IF('Drop-downs'!$B$9="U.K.",'UK new suppressed'!V15,IF('Drop-downs'!$B$9="England",'England new suppressed'!V15,IF('Drop-downs'!$B$9="Scotland",'Scotland new suppressed'!V15,IF('Drop-downs'!$B$9="Wales",'Wales new suppressed'!V15,IF('Drop-downs'!$B$9="Northern Ireland",'Northern Ireland new suppressed'!V15,"ERROR")))))</f>
        <v>0</v>
      </c>
      <c r="Y28" s="197"/>
      <c r="Z28" s="194">
        <f>IF('Drop-downs'!$B$9="U.K.",'UK new suppressed'!X15,IF('Drop-downs'!$B$9="England",'England new suppressed'!X15,IF('Drop-downs'!$B$9="Scotland",'Scotland new suppressed'!X15,IF('Drop-downs'!$B$9="Wales",'Wales new suppressed'!X15,IF('Drop-downs'!$B$9="Northern Ireland",'Northern Ireland new suppressed'!X15,"ERROR")))))</f>
        <v>189</v>
      </c>
      <c r="AA28" s="195">
        <f>IF('Drop-downs'!$B$9="U.K.",'UK new suppressed'!Y15,IF('Drop-downs'!$B$9="England",'England new suppressed'!Y15,IF('Drop-downs'!$B$9="Scotland",'Scotland new suppressed'!Y15,IF('Drop-downs'!$B$9="Wales",'Wales new suppressed'!Y15,IF('Drop-downs'!$B$9="Northern Ireland",'Northern Ireland new suppressed'!Y15,"ERROR")))))</f>
        <v>0</v>
      </c>
      <c r="AB28" s="196">
        <f>IF('Drop-downs'!$B$9="U.K.",'UK new suppressed'!Z15,IF('Drop-downs'!$B$9="England",'England new suppressed'!Z15,IF('Drop-downs'!$B$9="Scotland",'Scotland new suppressed'!Z15,IF('Drop-downs'!$B$9="Wales",'Wales new suppressed'!Z15,IF('Drop-downs'!$B$9="Northern Ireland",'Northern Ireland new suppressed'!Z15,"ERROR")))))</f>
        <v>0</v>
      </c>
      <c r="AC28" s="194">
        <f>IF('Drop-downs'!$B$9="U.K.",'UK new suppressed'!AA15,IF('Drop-downs'!$B$9="England",'England new suppressed'!AA15,IF('Drop-downs'!$B$9="Scotland",'Scotland new suppressed'!AA15,IF('Drop-downs'!$B$9="Wales",'Wales new suppressed'!AA15,IF('Drop-downs'!$B$9="Northern Ireland",'Northern Ireland new suppressed'!AA15,"ERROR")))))</f>
        <v>239</v>
      </c>
      <c r="AD28" s="195">
        <f>IF('Drop-downs'!$B$9="U.K.",'UK new suppressed'!AB15,IF('Drop-downs'!$B$9="England",'England new suppressed'!AB15,IF('Drop-downs'!$B$9="Scotland",'Scotland new suppressed'!AB15,IF('Drop-downs'!$B$9="Wales",'Wales new suppressed'!AB15,IF('Drop-downs'!$B$9="Northern Ireland",'Northern Ireland new suppressed'!AB15,"ERROR")))))</f>
        <v>0</v>
      </c>
      <c r="AE28" s="196">
        <f>IF('Drop-downs'!$B$9="U.K.",'UK new suppressed'!AC15,IF('Drop-downs'!$B$9="England",'England new suppressed'!AC15,IF('Drop-downs'!$B$9="Scotland",'Scotland new suppressed'!AC15,IF('Drop-downs'!$B$9="Wales",'Wales new suppressed'!AC15,IF('Drop-downs'!$B$9="Northern Ireland",'Northern Ireland new suppressed'!AC15,"ERROR")))))</f>
        <v>0</v>
      </c>
      <c r="AF28" s="127"/>
      <c r="AG28" s="127"/>
      <c r="AH28" s="127"/>
      <c r="AI28" s="128"/>
    </row>
    <row r="29" spans="2:35" s="104" customFormat="1" x14ac:dyDescent="0.25">
      <c r="B29" s="109">
        <v>1959</v>
      </c>
      <c r="C29" s="105"/>
      <c r="D29" s="198">
        <f>IF('Drop-downs'!$B$9="U.K.",'UK new suppressed'!B16,IF('Drop-downs'!$B$9="England",'England new suppressed'!B16,IF('Drop-downs'!$B$9="Scotland",'Scotland new suppressed'!B16,IF('Drop-downs'!$B$9="Wales",'Wales new suppressed'!B16,IF('Drop-downs'!$B$9="Northern Ireland",'Northern Ireland new suppressed'!B16,"ERROR")))))</f>
        <v>58</v>
      </c>
      <c r="E29" s="199">
        <f>IF('Drop-downs'!$B$9="U.K.",'UK new suppressed'!C16,IF('Drop-downs'!$B$9="England",'England new suppressed'!C16,IF('Drop-downs'!$B$9="Scotland",'Scotland new suppressed'!C16,IF('Drop-downs'!$B$9="Wales",'Wales new suppressed'!C16,IF('Drop-downs'!$B$9="Northern Ireland",'Northern Ireland new suppressed'!C16,"ERROR")))))</f>
        <v>0</v>
      </c>
      <c r="F29" s="200">
        <f>IF('Drop-downs'!$B$9="U.K.",'UK new suppressed'!D16,IF('Drop-downs'!$B$9="England",'England new suppressed'!D16,IF('Drop-downs'!$B$9="Scotland",'Scotland new suppressed'!D16,IF('Drop-downs'!$B$9="Wales",'Wales new suppressed'!D16,IF('Drop-downs'!$B$9="Northern Ireland",'Northern Ireland new suppressed'!D16,"ERROR")))))</f>
        <v>0</v>
      </c>
      <c r="G29" s="197"/>
      <c r="H29" s="198">
        <f>IF('Drop-downs'!$B$9="U.K.",'UK new suppressed'!F16,IF('Drop-downs'!$B$9="England",'England new suppressed'!F16,IF('Drop-downs'!$B$9="Scotland",'Scotland new suppressed'!F16,IF('Drop-downs'!$B$9="Wales",'Wales new suppressed'!F16,IF('Drop-downs'!$B$9="Northern Ireland",'Northern Ireland new suppressed'!F16,"ERROR")))))</f>
        <v>0</v>
      </c>
      <c r="I29" s="199">
        <f>IF('Drop-downs'!$B$9="U.K.",'UK new suppressed'!G16,IF('Drop-downs'!$B$9="England",'England new suppressed'!G16,IF('Drop-downs'!$B$9="Scotland",'Scotland new suppressed'!G16,IF('Drop-downs'!$B$9="Wales",'Wales new suppressed'!G16,IF('Drop-downs'!$B$9="Northern Ireland",'Northern Ireland new suppressed'!G16,"ERROR")))))</f>
        <v>0</v>
      </c>
      <c r="J29" s="200">
        <f>IF('Drop-downs'!$B$9="U.K.",'UK new suppressed'!H16,IF('Drop-downs'!$B$9="England",'England new suppressed'!H16,IF('Drop-downs'!$B$9="Scotland",'Scotland new suppressed'!H16,IF('Drop-downs'!$B$9="Wales",'Wales new suppressed'!H16,IF('Drop-downs'!$B$9="Northern Ireland",'Northern Ireland new suppressed'!H16,"ERROR")))))</f>
        <v>0</v>
      </c>
      <c r="K29" s="197"/>
      <c r="L29" s="198">
        <f>IF('Drop-downs'!$B$9="U.K.",'UK new suppressed'!J16,IF('Drop-downs'!$B$9="England",'England new suppressed'!J16,IF('Drop-downs'!$B$9="Scotland",'Scotland new suppressed'!J16,IF('Drop-downs'!$B$9="Wales",'Wales new suppressed'!J16,IF('Drop-downs'!$B$9="Northern Ireland",'Northern Ireland new suppressed'!J16,"ERROR")))))</f>
        <v>8</v>
      </c>
      <c r="M29" s="199">
        <f>IF('Drop-downs'!$B$9="U.K.",'UK new suppressed'!K16,IF('Drop-downs'!$B$9="England",'England new suppressed'!K16,IF('Drop-downs'!$B$9="Scotland",'Scotland new suppressed'!K16,IF('Drop-downs'!$B$9="Wales",'Wales new suppressed'!K16,IF('Drop-downs'!$B$9="Northern Ireland",'Northern Ireland new suppressed'!K16,"ERROR")))))</f>
        <v>0</v>
      </c>
      <c r="N29" s="200">
        <f>IF('Drop-downs'!$B$9="U.K.",'UK new suppressed'!L16,IF('Drop-downs'!$B$9="England",'England new suppressed'!L16,IF('Drop-downs'!$B$9="Scotland",'Scotland new suppressed'!L16,IF('Drop-downs'!$B$9="Wales",'Wales new suppressed'!L16,IF('Drop-downs'!$B$9="Northern Ireland",'Northern Ireland new suppressed'!L16,"ERROR")))))</f>
        <v>0</v>
      </c>
      <c r="O29" s="198">
        <f>IF('Drop-downs'!$B$9="U.K.",'UK new suppressed'!M16,IF('Drop-downs'!$B$9="England",'England new suppressed'!M16,IF('Drop-downs'!$B$9="Scotland",'Scotland new suppressed'!M16,IF('Drop-downs'!$B$9="Wales",'Wales new suppressed'!M16,IF('Drop-downs'!$B$9="Northern Ireland",'Northern Ireland new suppressed'!M16,"ERROR")))))</f>
        <v>14</v>
      </c>
      <c r="P29" s="199">
        <f>IF('Drop-downs'!$B$9="U.K.",'UK new suppressed'!N16,IF('Drop-downs'!$B$9="England",'England new suppressed'!N16,IF('Drop-downs'!$B$9="Scotland",'Scotland new suppressed'!N16,IF('Drop-downs'!$B$9="Wales",'Wales new suppressed'!N16,IF('Drop-downs'!$B$9="Northern Ireland",'Northern Ireland new suppressed'!N16,"ERROR")))))</f>
        <v>0</v>
      </c>
      <c r="Q29" s="200">
        <f>IF('Drop-downs'!$B$9="U.K.",'UK new suppressed'!O16,IF('Drop-downs'!$B$9="England",'England new suppressed'!O16,IF('Drop-downs'!$B$9="Scotland",'Scotland new suppressed'!O16,IF('Drop-downs'!$B$9="Wales",'Wales new suppressed'!O16,IF('Drop-downs'!$B$9="Northern Ireland",'Northern Ireland new suppressed'!O16,"ERROR")))))</f>
        <v>0</v>
      </c>
      <c r="R29" s="197"/>
      <c r="S29" s="198" t="str">
        <f>IF('Drop-downs'!$B$9="U.K.",'UK new suppressed'!Q16,IF('Drop-downs'!$B$9="England",'England new suppressed'!Q16,IF('Drop-downs'!$B$9="Scotland",'Scotland new suppressed'!Q16,IF('Drop-downs'!$B$9="Wales",'Wales new suppressed'!Q16,IF('Drop-downs'!$B$9="Northern Ireland",'Northern Ireland new suppressed'!Q16,"ERROR")))))</f>
        <v>&lt;5</v>
      </c>
      <c r="T29" s="199">
        <f>IF('Drop-downs'!$B$9="U.K.",'UK new suppressed'!R16,IF('Drop-downs'!$B$9="England",'England new suppressed'!R16,IF('Drop-downs'!$B$9="Scotland",'Scotland new suppressed'!R16,IF('Drop-downs'!$B$9="Wales",'Wales new suppressed'!R16,IF('Drop-downs'!$B$9="Northern Ireland",'Northern Ireland new suppressed'!R16,"ERROR")))))</f>
        <v>0</v>
      </c>
      <c r="U29" s="200">
        <f>IF('Drop-downs'!$B$9="U.K.",'UK new suppressed'!S16,IF('Drop-downs'!$B$9="England",'England new suppressed'!S16,IF('Drop-downs'!$B$9="Scotland",'Scotland new suppressed'!S16,IF('Drop-downs'!$B$9="Wales",'Wales new suppressed'!S16,IF('Drop-downs'!$B$9="Northern Ireland",'Northern Ireland new suppressed'!S16,"ERROR")))))</f>
        <v>0</v>
      </c>
      <c r="V29" s="198" t="str">
        <f>IF('Drop-downs'!$B$9="U.K.",'UK new suppressed'!T16,IF('Drop-downs'!$B$9="England",'England new suppressed'!T16,IF('Drop-downs'!$B$9="Scotland",'Scotland new suppressed'!T16,IF('Drop-downs'!$B$9="Wales",'Wales new suppressed'!T16,IF('Drop-downs'!$B$9="Northern Ireland",'Northern Ireland new suppressed'!T16,"ERROR")))))</f>
        <v>&lt;5</v>
      </c>
      <c r="W29" s="199">
        <f>IF('Drop-downs'!$B$9="U.K.",'UK new suppressed'!U16,IF('Drop-downs'!$B$9="England",'England new suppressed'!U16,IF('Drop-downs'!$B$9="Scotland",'Scotland new suppressed'!U16,IF('Drop-downs'!$B$9="Wales",'Wales new suppressed'!U16,IF('Drop-downs'!$B$9="Northern Ireland",'Northern Ireland new suppressed'!U16,"ERROR")))))</f>
        <v>0</v>
      </c>
      <c r="X29" s="200">
        <f>IF('Drop-downs'!$B$9="U.K.",'UK new suppressed'!V16,IF('Drop-downs'!$B$9="England",'England new suppressed'!V16,IF('Drop-downs'!$B$9="Scotland",'Scotland new suppressed'!V16,IF('Drop-downs'!$B$9="Wales",'Wales new suppressed'!V16,IF('Drop-downs'!$B$9="Northern Ireland",'Northern Ireland new suppressed'!V16,"ERROR")))))</f>
        <v>0</v>
      </c>
      <c r="Y29" s="197"/>
      <c r="Z29" s="198">
        <f>IF('Drop-downs'!$B$9="U.K.",'UK new suppressed'!X16,IF('Drop-downs'!$B$9="England",'England new suppressed'!X16,IF('Drop-downs'!$B$9="Scotland",'Scotland new suppressed'!X16,IF('Drop-downs'!$B$9="Wales",'Wales new suppressed'!X16,IF('Drop-downs'!$B$9="Northern Ireland",'Northern Ireland new suppressed'!X16,"ERROR")))))</f>
        <v>200</v>
      </c>
      <c r="AA29" s="199">
        <f>IF('Drop-downs'!$B$9="U.K.",'UK new suppressed'!Y16,IF('Drop-downs'!$B$9="England",'England new suppressed'!Y16,IF('Drop-downs'!$B$9="Scotland",'Scotland new suppressed'!Y16,IF('Drop-downs'!$B$9="Wales",'Wales new suppressed'!Y16,IF('Drop-downs'!$B$9="Northern Ireland",'Northern Ireland new suppressed'!Y16,"ERROR")))))</f>
        <v>0</v>
      </c>
      <c r="AB29" s="200">
        <f>IF('Drop-downs'!$B$9="U.K.",'UK new suppressed'!Z16,IF('Drop-downs'!$B$9="England",'England new suppressed'!Z16,IF('Drop-downs'!$B$9="Scotland",'Scotland new suppressed'!Z16,IF('Drop-downs'!$B$9="Wales",'Wales new suppressed'!Z16,IF('Drop-downs'!$B$9="Northern Ireland",'Northern Ireland new suppressed'!Z16,"ERROR")))))</f>
        <v>0</v>
      </c>
      <c r="AC29" s="198">
        <f>IF('Drop-downs'!$B$9="U.K.",'UK new suppressed'!AA16,IF('Drop-downs'!$B$9="England",'England new suppressed'!AA16,IF('Drop-downs'!$B$9="Scotland",'Scotland new suppressed'!AA16,IF('Drop-downs'!$B$9="Wales",'Wales new suppressed'!AA16,IF('Drop-downs'!$B$9="Northern Ireland",'Northern Ireland new suppressed'!AA16,"ERROR")))))</f>
        <v>251</v>
      </c>
      <c r="AD29" s="199">
        <f>IF('Drop-downs'!$B$9="U.K.",'UK new suppressed'!AB16,IF('Drop-downs'!$B$9="England",'England new suppressed'!AB16,IF('Drop-downs'!$B$9="Scotland",'Scotland new suppressed'!AB16,IF('Drop-downs'!$B$9="Wales",'Wales new suppressed'!AB16,IF('Drop-downs'!$B$9="Northern Ireland",'Northern Ireland new suppressed'!AB16,"ERROR")))))</f>
        <v>0</v>
      </c>
      <c r="AE29" s="200">
        <f>IF('Drop-downs'!$B$9="U.K.",'UK new suppressed'!AC16,IF('Drop-downs'!$B$9="England",'England new suppressed'!AC16,IF('Drop-downs'!$B$9="Scotland",'Scotland new suppressed'!AC16,IF('Drop-downs'!$B$9="Wales",'Wales new suppressed'!AC16,IF('Drop-downs'!$B$9="Northern Ireland",'Northern Ireland new suppressed'!AC16,"ERROR")))))</f>
        <v>0</v>
      </c>
      <c r="AF29" s="129"/>
      <c r="AG29" s="129"/>
      <c r="AH29" s="129"/>
      <c r="AI29" s="128"/>
    </row>
    <row r="30" spans="2:35" s="104" customFormat="1" x14ac:dyDescent="0.25">
      <c r="B30" s="108">
        <v>1960</v>
      </c>
      <c r="C30" s="105"/>
      <c r="D30" s="194">
        <f>IF('Drop-downs'!$B$9="U.K.",'UK new suppressed'!B17,IF('Drop-downs'!$B$9="England",'England new suppressed'!B17,IF('Drop-downs'!$B$9="Scotland",'Scotland new suppressed'!B17,IF('Drop-downs'!$B$9="Wales",'Wales new suppressed'!B17,IF('Drop-downs'!$B$9="Northern Ireland",'Northern Ireland new suppressed'!B17,"ERROR")))))</f>
        <v>62</v>
      </c>
      <c r="E30" s="195">
        <f>IF('Drop-downs'!$B$9="U.K.",'UK new suppressed'!C17,IF('Drop-downs'!$B$9="England",'England new suppressed'!C17,IF('Drop-downs'!$B$9="Scotland",'Scotland new suppressed'!C17,IF('Drop-downs'!$B$9="Wales",'Wales new suppressed'!C17,IF('Drop-downs'!$B$9="Northern Ireland",'Northern Ireland new suppressed'!C17,"ERROR")))))</f>
        <v>0</v>
      </c>
      <c r="F30" s="196">
        <f>IF('Drop-downs'!$B$9="U.K.",'UK new suppressed'!D17,IF('Drop-downs'!$B$9="England",'England new suppressed'!D17,IF('Drop-downs'!$B$9="Scotland",'Scotland new suppressed'!D17,IF('Drop-downs'!$B$9="Wales",'Wales new suppressed'!D17,IF('Drop-downs'!$B$9="Northern Ireland",'Northern Ireland new suppressed'!D17,"ERROR")))))</f>
        <v>0</v>
      </c>
      <c r="G30" s="197"/>
      <c r="H30" s="194">
        <f>IF('Drop-downs'!$B$9="U.K.",'UK new suppressed'!F17,IF('Drop-downs'!$B$9="England",'England new suppressed'!F17,IF('Drop-downs'!$B$9="Scotland",'Scotland new suppressed'!F17,IF('Drop-downs'!$B$9="Wales",'Wales new suppressed'!F17,IF('Drop-downs'!$B$9="Northern Ireland",'Northern Ireland new suppressed'!F17,"ERROR")))))</f>
        <v>0</v>
      </c>
      <c r="I30" s="195">
        <f>IF('Drop-downs'!$B$9="U.K.",'UK new suppressed'!G17,IF('Drop-downs'!$B$9="England",'England new suppressed'!G17,IF('Drop-downs'!$B$9="Scotland",'Scotland new suppressed'!G17,IF('Drop-downs'!$B$9="Wales",'Wales new suppressed'!G17,IF('Drop-downs'!$B$9="Northern Ireland",'Northern Ireland new suppressed'!G17,"ERROR")))))</f>
        <v>0</v>
      </c>
      <c r="J30" s="196">
        <f>IF('Drop-downs'!$B$9="U.K.",'UK new suppressed'!H17,IF('Drop-downs'!$B$9="England",'England new suppressed'!H17,IF('Drop-downs'!$B$9="Scotland",'Scotland new suppressed'!H17,IF('Drop-downs'!$B$9="Wales",'Wales new suppressed'!H17,IF('Drop-downs'!$B$9="Northern Ireland",'Northern Ireland new suppressed'!H17,"ERROR")))))</f>
        <v>0</v>
      </c>
      <c r="K30" s="197"/>
      <c r="L30" s="194">
        <f>IF('Drop-downs'!$B$9="U.K.",'UK new suppressed'!J17,IF('Drop-downs'!$B$9="England",'England new suppressed'!J17,IF('Drop-downs'!$B$9="Scotland",'Scotland new suppressed'!J17,IF('Drop-downs'!$B$9="Wales",'Wales new suppressed'!J17,IF('Drop-downs'!$B$9="Northern Ireland",'Northern Ireland new suppressed'!J17,"ERROR")))))</f>
        <v>9</v>
      </c>
      <c r="M30" s="195">
        <f>IF('Drop-downs'!$B$9="U.K.",'UK new suppressed'!K17,IF('Drop-downs'!$B$9="England",'England new suppressed'!K17,IF('Drop-downs'!$B$9="Scotland",'Scotland new suppressed'!K17,IF('Drop-downs'!$B$9="Wales",'Wales new suppressed'!K17,IF('Drop-downs'!$B$9="Northern Ireland",'Northern Ireland new suppressed'!K17,"ERROR")))))</f>
        <v>0</v>
      </c>
      <c r="N30" s="196">
        <f>IF('Drop-downs'!$B$9="U.K.",'UK new suppressed'!L17,IF('Drop-downs'!$B$9="England",'England new suppressed'!L17,IF('Drop-downs'!$B$9="Scotland",'Scotland new suppressed'!L17,IF('Drop-downs'!$B$9="Wales",'Wales new suppressed'!L17,IF('Drop-downs'!$B$9="Northern Ireland",'Northern Ireland new suppressed'!L17,"ERROR")))))</f>
        <v>0</v>
      </c>
      <c r="O30" s="194">
        <f>IF('Drop-downs'!$B$9="U.K.",'UK new suppressed'!M17,IF('Drop-downs'!$B$9="England",'England new suppressed'!M17,IF('Drop-downs'!$B$9="Scotland",'Scotland new suppressed'!M17,IF('Drop-downs'!$B$9="Wales",'Wales new suppressed'!M17,IF('Drop-downs'!$B$9="Northern Ireland",'Northern Ireland new suppressed'!M17,"ERROR")))))</f>
        <v>14</v>
      </c>
      <c r="P30" s="195">
        <f>IF('Drop-downs'!$B$9="U.K.",'UK new suppressed'!N17,IF('Drop-downs'!$B$9="England",'England new suppressed'!N17,IF('Drop-downs'!$B$9="Scotland",'Scotland new suppressed'!N17,IF('Drop-downs'!$B$9="Wales",'Wales new suppressed'!N17,IF('Drop-downs'!$B$9="Northern Ireland",'Northern Ireland new suppressed'!N17,"ERROR")))))</f>
        <v>0</v>
      </c>
      <c r="Q30" s="196">
        <f>IF('Drop-downs'!$B$9="U.K.",'UK new suppressed'!O17,IF('Drop-downs'!$B$9="England",'England new suppressed'!O17,IF('Drop-downs'!$B$9="Scotland",'Scotland new suppressed'!O17,IF('Drop-downs'!$B$9="Wales",'Wales new suppressed'!O17,IF('Drop-downs'!$B$9="Northern Ireland",'Northern Ireland new suppressed'!O17,"ERROR")))))</f>
        <v>0</v>
      </c>
      <c r="R30" s="197"/>
      <c r="S30" s="194" t="str">
        <f>IF('Drop-downs'!$B$9="U.K.",'UK new suppressed'!Q17,IF('Drop-downs'!$B$9="England",'England new suppressed'!Q17,IF('Drop-downs'!$B$9="Scotland",'Scotland new suppressed'!Q17,IF('Drop-downs'!$B$9="Wales",'Wales new suppressed'!Q17,IF('Drop-downs'!$B$9="Northern Ireland",'Northern Ireland new suppressed'!Q17,"ERROR")))))</f>
        <v>&lt;5</v>
      </c>
      <c r="T30" s="195">
        <f>IF('Drop-downs'!$B$9="U.K.",'UK new suppressed'!R17,IF('Drop-downs'!$B$9="England",'England new suppressed'!R17,IF('Drop-downs'!$B$9="Scotland",'Scotland new suppressed'!R17,IF('Drop-downs'!$B$9="Wales",'Wales new suppressed'!R17,IF('Drop-downs'!$B$9="Northern Ireland",'Northern Ireland new suppressed'!R17,"ERROR")))))</f>
        <v>0</v>
      </c>
      <c r="U30" s="196">
        <f>IF('Drop-downs'!$B$9="U.K.",'UK new suppressed'!S17,IF('Drop-downs'!$B$9="England",'England new suppressed'!S17,IF('Drop-downs'!$B$9="Scotland",'Scotland new suppressed'!S17,IF('Drop-downs'!$B$9="Wales",'Wales new suppressed'!S17,IF('Drop-downs'!$B$9="Northern Ireland",'Northern Ireland new suppressed'!S17,"ERROR")))))</f>
        <v>0</v>
      </c>
      <c r="V30" s="194" t="str">
        <f>IF('Drop-downs'!$B$9="U.K.",'UK new suppressed'!T17,IF('Drop-downs'!$B$9="England",'England new suppressed'!T17,IF('Drop-downs'!$B$9="Scotland",'Scotland new suppressed'!T17,IF('Drop-downs'!$B$9="Wales",'Wales new suppressed'!T17,IF('Drop-downs'!$B$9="Northern Ireland",'Northern Ireland new suppressed'!T17,"ERROR")))))</f>
        <v>&lt;5</v>
      </c>
      <c r="W30" s="195">
        <f>IF('Drop-downs'!$B$9="U.K.",'UK new suppressed'!U17,IF('Drop-downs'!$B$9="England",'England new suppressed'!U17,IF('Drop-downs'!$B$9="Scotland",'Scotland new suppressed'!U17,IF('Drop-downs'!$B$9="Wales",'Wales new suppressed'!U17,IF('Drop-downs'!$B$9="Northern Ireland",'Northern Ireland new suppressed'!U17,"ERROR")))))</f>
        <v>0</v>
      </c>
      <c r="X30" s="196">
        <f>IF('Drop-downs'!$B$9="U.K.",'UK new suppressed'!V17,IF('Drop-downs'!$B$9="England",'England new suppressed'!V17,IF('Drop-downs'!$B$9="Scotland",'Scotland new suppressed'!V17,IF('Drop-downs'!$B$9="Wales",'Wales new suppressed'!V17,IF('Drop-downs'!$B$9="Northern Ireland",'Northern Ireland new suppressed'!V17,"ERROR")))))</f>
        <v>0</v>
      </c>
      <c r="Y30" s="197"/>
      <c r="Z30" s="194">
        <f>IF('Drop-downs'!$B$9="U.K.",'UK new suppressed'!X17,IF('Drop-downs'!$B$9="England",'England new suppressed'!X17,IF('Drop-downs'!$B$9="Scotland",'Scotland new suppressed'!X17,IF('Drop-downs'!$B$9="Wales",'Wales new suppressed'!X17,IF('Drop-downs'!$B$9="Northern Ireland",'Northern Ireland new suppressed'!X17,"ERROR")))))</f>
        <v>212</v>
      </c>
      <c r="AA30" s="195">
        <f>IF('Drop-downs'!$B$9="U.K.",'UK new suppressed'!Y17,IF('Drop-downs'!$B$9="England",'England new suppressed'!Y17,IF('Drop-downs'!$B$9="Scotland",'Scotland new suppressed'!Y17,IF('Drop-downs'!$B$9="Wales",'Wales new suppressed'!Y17,IF('Drop-downs'!$B$9="Northern Ireland",'Northern Ireland new suppressed'!Y17,"ERROR")))))</f>
        <v>0</v>
      </c>
      <c r="AB30" s="196">
        <f>IF('Drop-downs'!$B$9="U.K.",'UK new suppressed'!Z17,IF('Drop-downs'!$B$9="England",'England new suppressed'!Z17,IF('Drop-downs'!$B$9="Scotland",'Scotland new suppressed'!Z17,IF('Drop-downs'!$B$9="Wales",'Wales new suppressed'!Z17,IF('Drop-downs'!$B$9="Northern Ireland",'Northern Ireland new suppressed'!Z17,"ERROR")))))</f>
        <v>0</v>
      </c>
      <c r="AC30" s="194">
        <f>IF('Drop-downs'!$B$9="U.K.",'UK new suppressed'!AA17,IF('Drop-downs'!$B$9="England",'England new suppressed'!AA17,IF('Drop-downs'!$B$9="Scotland",'Scotland new suppressed'!AA17,IF('Drop-downs'!$B$9="Wales",'Wales new suppressed'!AA17,IF('Drop-downs'!$B$9="Northern Ireland",'Northern Ireland new suppressed'!AA17,"ERROR")))))</f>
        <v>264</v>
      </c>
      <c r="AD30" s="195">
        <f>IF('Drop-downs'!$B$9="U.K.",'UK new suppressed'!AB17,IF('Drop-downs'!$B$9="England",'England new suppressed'!AB17,IF('Drop-downs'!$B$9="Scotland",'Scotland new suppressed'!AB17,IF('Drop-downs'!$B$9="Wales",'Wales new suppressed'!AB17,IF('Drop-downs'!$B$9="Northern Ireland",'Northern Ireland new suppressed'!AB17,"ERROR")))))</f>
        <v>0</v>
      </c>
      <c r="AE30" s="196">
        <f>IF('Drop-downs'!$B$9="U.K.",'UK new suppressed'!AC17,IF('Drop-downs'!$B$9="England",'England new suppressed'!AC17,IF('Drop-downs'!$B$9="Scotland",'Scotland new suppressed'!AC17,IF('Drop-downs'!$B$9="Wales",'Wales new suppressed'!AC17,IF('Drop-downs'!$B$9="Northern Ireland",'Northern Ireland new suppressed'!AC17,"ERROR")))))</f>
        <v>0</v>
      </c>
      <c r="AF30" s="127"/>
      <c r="AG30" s="127"/>
      <c r="AH30" s="127"/>
      <c r="AI30" s="128"/>
    </row>
    <row r="31" spans="2:35" s="104" customFormat="1" x14ac:dyDescent="0.25">
      <c r="B31" s="109">
        <v>1961</v>
      </c>
      <c r="C31" s="105"/>
      <c r="D31" s="198">
        <f>IF('Drop-downs'!$B$9="U.K.",'UK new suppressed'!B18,IF('Drop-downs'!$B$9="England",'England new suppressed'!B18,IF('Drop-downs'!$B$9="Scotland",'Scotland new suppressed'!B18,IF('Drop-downs'!$B$9="Wales",'Wales new suppressed'!B18,IF('Drop-downs'!$B$9="Northern Ireland",'Northern Ireland new suppressed'!B18,"ERROR")))))</f>
        <v>66</v>
      </c>
      <c r="E31" s="199">
        <f>IF('Drop-downs'!$B$9="U.K.",'UK new suppressed'!C18,IF('Drop-downs'!$B$9="England",'England new suppressed'!C18,IF('Drop-downs'!$B$9="Scotland",'Scotland new suppressed'!C18,IF('Drop-downs'!$B$9="Wales",'Wales new suppressed'!C18,IF('Drop-downs'!$B$9="Northern Ireland",'Northern Ireland new suppressed'!C18,"ERROR")))))</f>
        <v>0</v>
      </c>
      <c r="F31" s="200">
        <f>IF('Drop-downs'!$B$9="U.K.",'UK new suppressed'!D18,IF('Drop-downs'!$B$9="England",'England new suppressed'!D18,IF('Drop-downs'!$B$9="Scotland",'Scotland new suppressed'!D18,IF('Drop-downs'!$B$9="Wales",'Wales new suppressed'!D18,IF('Drop-downs'!$B$9="Northern Ireland",'Northern Ireland new suppressed'!D18,"ERROR")))))</f>
        <v>0</v>
      </c>
      <c r="G31" s="197"/>
      <c r="H31" s="198">
        <f>IF('Drop-downs'!$B$9="U.K.",'UK new suppressed'!F18,IF('Drop-downs'!$B$9="England",'England new suppressed'!F18,IF('Drop-downs'!$B$9="Scotland",'Scotland new suppressed'!F18,IF('Drop-downs'!$B$9="Wales",'Wales new suppressed'!F18,IF('Drop-downs'!$B$9="Northern Ireland",'Northern Ireland new suppressed'!F18,"ERROR")))))</f>
        <v>0</v>
      </c>
      <c r="I31" s="199">
        <f>IF('Drop-downs'!$B$9="U.K.",'UK new suppressed'!G18,IF('Drop-downs'!$B$9="England",'England new suppressed'!G18,IF('Drop-downs'!$B$9="Scotland",'Scotland new suppressed'!G18,IF('Drop-downs'!$B$9="Wales",'Wales new suppressed'!G18,IF('Drop-downs'!$B$9="Northern Ireland",'Northern Ireland new suppressed'!G18,"ERROR")))))</f>
        <v>0</v>
      </c>
      <c r="J31" s="200">
        <f>IF('Drop-downs'!$B$9="U.K.",'UK new suppressed'!H18,IF('Drop-downs'!$B$9="England",'England new suppressed'!H18,IF('Drop-downs'!$B$9="Scotland",'Scotland new suppressed'!H18,IF('Drop-downs'!$B$9="Wales",'Wales new suppressed'!H18,IF('Drop-downs'!$B$9="Northern Ireland",'Northern Ireland new suppressed'!H18,"ERROR")))))</f>
        <v>0</v>
      </c>
      <c r="K31" s="197"/>
      <c r="L31" s="198">
        <f>IF('Drop-downs'!$B$9="U.K.",'UK new suppressed'!J18,IF('Drop-downs'!$B$9="England",'England new suppressed'!J18,IF('Drop-downs'!$B$9="Scotland",'Scotland new suppressed'!J18,IF('Drop-downs'!$B$9="Wales",'Wales new suppressed'!J18,IF('Drop-downs'!$B$9="Northern Ireland",'Northern Ireland new suppressed'!J18,"ERROR")))))</f>
        <v>9</v>
      </c>
      <c r="M31" s="199">
        <f>IF('Drop-downs'!$B$9="U.K.",'UK new suppressed'!K18,IF('Drop-downs'!$B$9="England",'England new suppressed'!K18,IF('Drop-downs'!$B$9="Scotland",'Scotland new suppressed'!K18,IF('Drop-downs'!$B$9="Wales",'Wales new suppressed'!K18,IF('Drop-downs'!$B$9="Northern Ireland",'Northern Ireland new suppressed'!K18,"ERROR")))))</f>
        <v>0</v>
      </c>
      <c r="N31" s="200">
        <f>IF('Drop-downs'!$B$9="U.K.",'UK new suppressed'!L18,IF('Drop-downs'!$B$9="England",'England new suppressed'!L18,IF('Drop-downs'!$B$9="Scotland",'Scotland new suppressed'!L18,IF('Drop-downs'!$B$9="Wales",'Wales new suppressed'!L18,IF('Drop-downs'!$B$9="Northern Ireland",'Northern Ireland new suppressed'!L18,"ERROR")))))</f>
        <v>0</v>
      </c>
      <c r="O31" s="198">
        <f>IF('Drop-downs'!$B$9="U.K.",'UK new suppressed'!M18,IF('Drop-downs'!$B$9="England",'England new suppressed'!M18,IF('Drop-downs'!$B$9="Scotland",'Scotland new suppressed'!M18,IF('Drop-downs'!$B$9="Wales",'Wales new suppressed'!M18,IF('Drop-downs'!$B$9="Northern Ireland",'Northern Ireland new suppressed'!M18,"ERROR")))))</f>
        <v>15</v>
      </c>
      <c r="P31" s="199">
        <f>IF('Drop-downs'!$B$9="U.K.",'UK new suppressed'!N18,IF('Drop-downs'!$B$9="England",'England new suppressed'!N18,IF('Drop-downs'!$B$9="Scotland",'Scotland new suppressed'!N18,IF('Drop-downs'!$B$9="Wales",'Wales new suppressed'!N18,IF('Drop-downs'!$B$9="Northern Ireland",'Northern Ireland new suppressed'!N18,"ERROR")))))</f>
        <v>0</v>
      </c>
      <c r="Q31" s="200">
        <f>IF('Drop-downs'!$B$9="U.K.",'UK new suppressed'!O18,IF('Drop-downs'!$B$9="England",'England new suppressed'!O18,IF('Drop-downs'!$B$9="Scotland",'Scotland new suppressed'!O18,IF('Drop-downs'!$B$9="Wales",'Wales new suppressed'!O18,IF('Drop-downs'!$B$9="Northern Ireland",'Northern Ireland new suppressed'!O18,"ERROR")))))</f>
        <v>0</v>
      </c>
      <c r="R31" s="197"/>
      <c r="S31" s="198" t="str">
        <f>IF('Drop-downs'!$B$9="U.K.",'UK new suppressed'!Q18,IF('Drop-downs'!$B$9="England",'England new suppressed'!Q18,IF('Drop-downs'!$B$9="Scotland",'Scotland new suppressed'!Q18,IF('Drop-downs'!$B$9="Wales",'Wales new suppressed'!Q18,IF('Drop-downs'!$B$9="Northern Ireland",'Northern Ireland new suppressed'!Q18,"ERROR")))))</f>
        <v>&lt;5</v>
      </c>
      <c r="T31" s="199">
        <f>IF('Drop-downs'!$B$9="U.K.",'UK new suppressed'!R18,IF('Drop-downs'!$B$9="England",'England new suppressed'!R18,IF('Drop-downs'!$B$9="Scotland",'Scotland new suppressed'!R18,IF('Drop-downs'!$B$9="Wales",'Wales new suppressed'!R18,IF('Drop-downs'!$B$9="Northern Ireland",'Northern Ireland new suppressed'!R18,"ERROR")))))</f>
        <v>0</v>
      </c>
      <c r="U31" s="200">
        <f>IF('Drop-downs'!$B$9="U.K.",'UK new suppressed'!S18,IF('Drop-downs'!$B$9="England",'England new suppressed'!S18,IF('Drop-downs'!$B$9="Scotland",'Scotland new suppressed'!S18,IF('Drop-downs'!$B$9="Wales",'Wales new suppressed'!S18,IF('Drop-downs'!$B$9="Northern Ireland",'Northern Ireland new suppressed'!S18,"ERROR")))))</f>
        <v>0</v>
      </c>
      <c r="V31" s="198" t="str">
        <f>IF('Drop-downs'!$B$9="U.K.",'UK new suppressed'!T18,IF('Drop-downs'!$B$9="England",'England new suppressed'!T18,IF('Drop-downs'!$B$9="Scotland",'Scotland new suppressed'!T18,IF('Drop-downs'!$B$9="Wales",'Wales new suppressed'!T18,IF('Drop-downs'!$B$9="Northern Ireland",'Northern Ireland new suppressed'!T18,"ERROR")))))</f>
        <v>&lt;5</v>
      </c>
      <c r="W31" s="199">
        <f>IF('Drop-downs'!$B$9="U.K.",'UK new suppressed'!U18,IF('Drop-downs'!$B$9="England",'England new suppressed'!U18,IF('Drop-downs'!$B$9="Scotland",'Scotland new suppressed'!U18,IF('Drop-downs'!$B$9="Wales",'Wales new suppressed'!U18,IF('Drop-downs'!$B$9="Northern Ireland",'Northern Ireland new suppressed'!U18,"ERROR")))))</f>
        <v>0</v>
      </c>
      <c r="X31" s="200">
        <f>IF('Drop-downs'!$B$9="U.K.",'UK new suppressed'!V18,IF('Drop-downs'!$B$9="England",'England new suppressed'!V18,IF('Drop-downs'!$B$9="Scotland",'Scotland new suppressed'!V18,IF('Drop-downs'!$B$9="Wales",'Wales new suppressed'!V18,IF('Drop-downs'!$B$9="Northern Ireland",'Northern Ireland new suppressed'!V18,"ERROR")))))</f>
        <v>0</v>
      </c>
      <c r="Y31" s="197"/>
      <c r="Z31" s="198">
        <f>IF('Drop-downs'!$B$9="U.K.",'UK new suppressed'!X18,IF('Drop-downs'!$B$9="England",'England new suppressed'!X18,IF('Drop-downs'!$B$9="Scotland",'Scotland new suppressed'!X18,IF('Drop-downs'!$B$9="Wales",'Wales new suppressed'!X18,IF('Drop-downs'!$B$9="Northern Ireland",'Northern Ireland new suppressed'!X18,"ERROR")))))</f>
        <v>224</v>
      </c>
      <c r="AA31" s="199">
        <f>IF('Drop-downs'!$B$9="U.K.",'UK new suppressed'!Y18,IF('Drop-downs'!$B$9="England",'England new suppressed'!Y18,IF('Drop-downs'!$B$9="Scotland",'Scotland new suppressed'!Y18,IF('Drop-downs'!$B$9="Wales",'Wales new suppressed'!Y18,IF('Drop-downs'!$B$9="Northern Ireland",'Northern Ireland new suppressed'!Y18,"ERROR")))))</f>
        <v>0</v>
      </c>
      <c r="AB31" s="200">
        <f>IF('Drop-downs'!$B$9="U.K.",'UK new suppressed'!Z18,IF('Drop-downs'!$B$9="England",'England new suppressed'!Z18,IF('Drop-downs'!$B$9="Scotland",'Scotland new suppressed'!Z18,IF('Drop-downs'!$B$9="Wales",'Wales new suppressed'!Z18,IF('Drop-downs'!$B$9="Northern Ireland",'Northern Ireland new suppressed'!Z18,"ERROR")))))</f>
        <v>0</v>
      </c>
      <c r="AC31" s="198">
        <f>IF('Drop-downs'!$B$9="U.K.",'UK new suppressed'!AA18,IF('Drop-downs'!$B$9="England",'England new suppressed'!AA18,IF('Drop-downs'!$B$9="Scotland",'Scotland new suppressed'!AA18,IF('Drop-downs'!$B$9="Wales",'Wales new suppressed'!AA18,IF('Drop-downs'!$B$9="Northern Ireland",'Northern Ireland new suppressed'!AA18,"ERROR")))))</f>
        <v>277</v>
      </c>
      <c r="AD31" s="199">
        <f>IF('Drop-downs'!$B$9="U.K.",'UK new suppressed'!AB18,IF('Drop-downs'!$B$9="England",'England new suppressed'!AB18,IF('Drop-downs'!$B$9="Scotland",'Scotland new suppressed'!AB18,IF('Drop-downs'!$B$9="Wales",'Wales new suppressed'!AB18,IF('Drop-downs'!$B$9="Northern Ireland",'Northern Ireland new suppressed'!AB18,"ERROR")))))</f>
        <v>0</v>
      </c>
      <c r="AE31" s="200">
        <f>IF('Drop-downs'!$B$9="U.K.",'UK new suppressed'!AC18,IF('Drop-downs'!$B$9="England",'England new suppressed'!AC18,IF('Drop-downs'!$B$9="Scotland",'Scotland new suppressed'!AC18,IF('Drop-downs'!$B$9="Wales",'Wales new suppressed'!AC18,IF('Drop-downs'!$B$9="Northern Ireland",'Northern Ireland new suppressed'!AC18,"ERROR")))))</f>
        <v>0</v>
      </c>
      <c r="AF31" s="129"/>
      <c r="AG31" s="129"/>
      <c r="AH31" s="129"/>
      <c r="AI31" s="128"/>
    </row>
    <row r="32" spans="2:35" s="104" customFormat="1" x14ac:dyDescent="0.25">
      <c r="B32" s="108">
        <v>1962</v>
      </c>
      <c r="C32" s="105"/>
      <c r="D32" s="194">
        <f>IF('Drop-downs'!$B$9="U.K.",'UK new suppressed'!B19,IF('Drop-downs'!$B$9="England",'England new suppressed'!B19,IF('Drop-downs'!$B$9="Scotland",'Scotland new suppressed'!B19,IF('Drop-downs'!$B$9="Wales",'Wales new suppressed'!B19,IF('Drop-downs'!$B$9="Northern Ireland",'Northern Ireland new suppressed'!B19,"ERROR")))))</f>
        <v>70</v>
      </c>
      <c r="E32" s="195">
        <f>IF('Drop-downs'!$B$9="U.K.",'UK new suppressed'!C19,IF('Drop-downs'!$B$9="England",'England new suppressed'!C19,IF('Drop-downs'!$B$9="Scotland",'Scotland new suppressed'!C19,IF('Drop-downs'!$B$9="Wales",'Wales new suppressed'!C19,IF('Drop-downs'!$B$9="Northern Ireland",'Northern Ireland new suppressed'!C19,"ERROR")))))</f>
        <v>0</v>
      </c>
      <c r="F32" s="196">
        <f>IF('Drop-downs'!$B$9="U.K.",'UK new suppressed'!D19,IF('Drop-downs'!$B$9="England",'England new suppressed'!D19,IF('Drop-downs'!$B$9="Scotland",'Scotland new suppressed'!D19,IF('Drop-downs'!$B$9="Wales",'Wales new suppressed'!D19,IF('Drop-downs'!$B$9="Northern Ireland",'Northern Ireland new suppressed'!D19,"ERROR")))))</f>
        <v>0</v>
      </c>
      <c r="G32" s="197"/>
      <c r="H32" s="194">
        <f>IF('Drop-downs'!$B$9="U.K.",'UK new suppressed'!F19,IF('Drop-downs'!$B$9="England",'England new suppressed'!F19,IF('Drop-downs'!$B$9="Scotland",'Scotland new suppressed'!F19,IF('Drop-downs'!$B$9="Wales",'Wales new suppressed'!F19,IF('Drop-downs'!$B$9="Northern Ireland",'Northern Ireland new suppressed'!F19,"ERROR")))))</f>
        <v>0</v>
      </c>
      <c r="I32" s="195">
        <f>IF('Drop-downs'!$B$9="U.K.",'UK new suppressed'!G19,IF('Drop-downs'!$B$9="England",'England new suppressed'!G19,IF('Drop-downs'!$B$9="Scotland",'Scotland new suppressed'!G19,IF('Drop-downs'!$B$9="Wales",'Wales new suppressed'!G19,IF('Drop-downs'!$B$9="Northern Ireland",'Northern Ireland new suppressed'!G19,"ERROR")))))</f>
        <v>0</v>
      </c>
      <c r="J32" s="196">
        <f>IF('Drop-downs'!$B$9="U.K.",'UK new suppressed'!H19,IF('Drop-downs'!$B$9="England",'England new suppressed'!H19,IF('Drop-downs'!$B$9="Scotland",'Scotland new suppressed'!H19,IF('Drop-downs'!$B$9="Wales",'Wales new suppressed'!H19,IF('Drop-downs'!$B$9="Northern Ireland",'Northern Ireland new suppressed'!H19,"ERROR")))))</f>
        <v>0</v>
      </c>
      <c r="K32" s="197"/>
      <c r="L32" s="194">
        <f>IF('Drop-downs'!$B$9="U.K.",'UK new suppressed'!J19,IF('Drop-downs'!$B$9="England",'England new suppressed'!J19,IF('Drop-downs'!$B$9="Scotland",'Scotland new suppressed'!J19,IF('Drop-downs'!$B$9="Wales",'Wales new suppressed'!J19,IF('Drop-downs'!$B$9="Northern Ireland",'Northern Ireland new suppressed'!J19,"ERROR")))))</f>
        <v>10</v>
      </c>
      <c r="M32" s="195">
        <f>IF('Drop-downs'!$B$9="U.K.",'UK new suppressed'!K19,IF('Drop-downs'!$B$9="England",'England new suppressed'!K19,IF('Drop-downs'!$B$9="Scotland",'Scotland new suppressed'!K19,IF('Drop-downs'!$B$9="Wales",'Wales new suppressed'!K19,IF('Drop-downs'!$B$9="Northern Ireland",'Northern Ireland new suppressed'!K19,"ERROR")))))</f>
        <v>0</v>
      </c>
      <c r="N32" s="196">
        <f>IF('Drop-downs'!$B$9="U.K.",'UK new suppressed'!L19,IF('Drop-downs'!$B$9="England",'England new suppressed'!L19,IF('Drop-downs'!$B$9="Scotland",'Scotland new suppressed'!L19,IF('Drop-downs'!$B$9="Wales",'Wales new suppressed'!L19,IF('Drop-downs'!$B$9="Northern Ireland",'Northern Ireland new suppressed'!L19,"ERROR")))))</f>
        <v>0</v>
      </c>
      <c r="O32" s="194">
        <f>IF('Drop-downs'!$B$9="U.K.",'UK new suppressed'!M19,IF('Drop-downs'!$B$9="England",'England new suppressed'!M19,IF('Drop-downs'!$B$9="Scotland",'Scotland new suppressed'!M19,IF('Drop-downs'!$B$9="Wales",'Wales new suppressed'!M19,IF('Drop-downs'!$B$9="Northern Ireland",'Northern Ireland new suppressed'!M19,"ERROR")))))</f>
        <v>16</v>
      </c>
      <c r="P32" s="195">
        <f>IF('Drop-downs'!$B$9="U.K.",'UK new suppressed'!N19,IF('Drop-downs'!$B$9="England",'England new suppressed'!N19,IF('Drop-downs'!$B$9="Scotland",'Scotland new suppressed'!N19,IF('Drop-downs'!$B$9="Wales",'Wales new suppressed'!N19,IF('Drop-downs'!$B$9="Northern Ireland",'Northern Ireland new suppressed'!N19,"ERROR")))))</f>
        <v>0</v>
      </c>
      <c r="Q32" s="196">
        <f>IF('Drop-downs'!$B$9="U.K.",'UK new suppressed'!O19,IF('Drop-downs'!$B$9="England",'England new suppressed'!O19,IF('Drop-downs'!$B$9="Scotland",'Scotland new suppressed'!O19,IF('Drop-downs'!$B$9="Wales",'Wales new suppressed'!O19,IF('Drop-downs'!$B$9="Northern Ireland",'Northern Ireland new suppressed'!O19,"ERROR")))))</f>
        <v>0</v>
      </c>
      <c r="R32" s="197"/>
      <c r="S32" s="194" t="str">
        <f>IF('Drop-downs'!$B$9="U.K.",'UK new suppressed'!Q19,IF('Drop-downs'!$B$9="England",'England new suppressed'!Q19,IF('Drop-downs'!$B$9="Scotland",'Scotland new suppressed'!Q19,IF('Drop-downs'!$B$9="Wales",'Wales new suppressed'!Q19,IF('Drop-downs'!$B$9="Northern Ireland",'Northern Ireland new suppressed'!Q19,"ERROR")))))</f>
        <v>&lt;5</v>
      </c>
      <c r="T32" s="195">
        <f>IF('Drop-downs'!$B$9="U.K.",'UK new suppressed'!R19,IF('Drop-downs'!$B$9="England",'England new suppressed'!R19,IF('Drop-downs'!$B$9="Scotland",'Scotland new suppressed'!R19,IF('Drop-downs'!$B$9="Wales",'Wales new suppressed'!R19,IF('Drop-downs'!$B$9="Northern Ireland",'Northern Ireland new suppressed'!R19,"ERROR")))))</f>
        <v>0</v>
      </c>
      <c r="U32" s="196">
        <f>IF('Drop-downs'!$B$9="U.K.",'UK new suppressed'!S19,IF('Drop-downs'!$B$9="England",'England new suppressed'!S19,IF('Drop-downs'!$B$9="Scotland",'Scotland new suppressed'!S19,IF('Drop-downs'!$B$9="Wales",'Wales new suppressed'!S19,IF('Drop-downs'!$B$9="Northern Ireland",'Northern Ireland new suppressed'!S19,"ERROR")))))</f>
        <v>0</v>
      </c>
      <c r="V32" s="194" t="str">
        <f>IF('Drop-downs'!$B$9="U.K.",'UK new suppressed'!T19,IF('Drop-downs'!$B$9="England",'England new suppressed'!T19,IF('Drop-downs'!$B$9="Scotland",'Scotland new suppressed'!T19,IF('Drop-downs'!$B$9="Wales",'Wales new suppressed'!T19,IF('Drop-downs'!$B$9="Northern Ireland",'Northern Ireland new suppressed'!T19,"ERROR")))))</f>
        <v>&lt;5</v>
      </c>
      <c r="W32" s="195">
        <f>IF('Drop-downs'!$B$9="U.K.",'UK new suppressed'!U19,IF('Drop-downs'!$B$9="England",'England new suppressed'!U19,IF('Drop-downs'!$B$9="Scotland",'Scotland new suppressed'!U19,IF('Drop-downs'!$B$9="Wales",'Wales new suppressed'!U19,IF('Drop-downs'!$B$9="Northern Ireland",'Northern Ireland new suppressed'!U19,"ERROR")))))</f>
        <v>0</v>
      </c>
      <c r="X32" s="196">
        <f>IF('Drop-downs'!$B$9="U.K.",'UK new suppressed'!V19,IF('Drop-downs'!$B$9="England",'England new suppressed'!V19,IF('Drop-downs'!$B$9="Scotland",'Scotland new suppressed'!V19,IF('Drop-downs'!$B$9="Wales",'Wales new suppressed'!V19,IF('Drop-downs'!$B$9="Northern Ireland",'Northern Ireland new suppressed'!V19,"ERROR")))))</f>
        <v>0</v>
      </c>
      <c r="Y32" s="197"/>
      <c r="Z32" s="194">
        <f>IF('Drop-downs'!$B$9="U.K.",'UK new suppressed'!X19,IF('Drop-downs'!$B$9="England",'England new suppressed'!X19,IF('Drop-downs'!$B$9="Scotland",'Scotland new suppressed'!X19,IF('Drop-downs'!$B$9="Wales",'Wales new suppressed'!X19,IF('Drop-downs'!$B$9="Northern Ireland",'Northern Ireland new suppressed'!X19,"ERROR")))))</f>
        <v>236</v>
      </c>
      <c r="AA32" s="195">
        <f>IF('Drop-downs'!$B$9="U.K.",'UK new suppressed'!Y19,IF('Drop-downs'!$B$9="England",'England new suppressed'!Y19,IF('Drop-downs'!$B$9="Scotland",'Scotland new suppressed'!Y19,IF('Drop-downs'!$B$9="Wales",'Wales new suppressed'!Y19,IF('Drop-downs'!$B$9="Northern Ireland",'Northern Ireland new suppressed'!Y19,"ERROR")))))</f>
        <v>0</v>
      </c>
      <c r="AB32" s="196">
        <f>IF('Drop-downs'!$B$9="U.K.",'UK new suppressed'!Z19,IF('Drop-downs'!$B$9="England",'England new suppressed'!Z19,IF('Drop-downs'!$B$9="Scotland",'Scotland new suppressed'!Z19,IF('Drop-downs'!$B$9="Wales",'Wales new suppressed'!Z19,IF('Drop-downs'!$B$9="Northern Ireland",'Northern Ireland new suppressed'!Z19,"ERROR")))))</f>
        <v>0</v>
      </c>
      <c r="AC32" s="194">
        <f>IF('Drop-downs'!$B$9="U.K.",'UK new suppressed'!AA19,IF('Drop-downs'!$B$9="England",'England new suppressed'!AA19,IF('Drop-downs'!$B$9="Scotland",'Scotland new suppressed'!AA19,IF('Drop-downs'!$B$9="Wales",'Wales new suppressed'!AA19,IF('Drop-downs'!$B$9="Northern Ireland",'Northern Ireland new suppressed'!AA19,"ERROR")))))</f>
        <v>291</v>
      </c>
      <c r="AD32" s="195">
        <f>IF('Drop-downs'!$B$9="U.K.",'UK new suppressed'!AB19,IF('Drop-downs'!$B$9="England",'England new suppressed'!AB19,IF('Drop-downs'!$B$9="Scotland",'Scotland new suppressed'!AB19,IF('Drop-downs'!$B$9="Wales",'Wales new suppressed'!AB19,IF('Drop-downs'!$B$9="Northern Ireland",'Northern Ireland new suppressed'!AB19,"ERROR")))))</f>
        <v>0</v>
      </c>
      <c r="AE32" s="196">
        <f>IF('Drop-downs'!$B$9="U.K.",'UK new suppressed'!AC19,IF('Drop-downs'!$B$9="England",'England new suppressed'!AC19,IF('Drop-downs'!$B$9="Scotland",'Scotland new suppressed'!AC19,IF('Drop-downs'!$B$9="Wales",'Wales new suppressed'!AC19,IF('Drop-downs'!$B$9="Northern Ireland",'Northern Ireland new suppressed'!AC19,"ERROR")))))</f>
        <v>0</v>
      </c>
      <c r="AF32" s="127"/>
      <c r="AG32" s="127"/>
      <c r="AH32" s="127"/>
      <c r="AI32" s="128"/>
    </row>
    <row r="33" spans="2:35" s="104" customFormat="1" x14ac:dyDescent="0.25">
      <c r="B33" s="109">
        <v>1963</v>
      </c>
      <c r="C33" s="105"/>
      <c r="D33" s="198">
        <f>IF('Drop-downs'!$B$9="U.K.",'UK new suppressed'!B20,IF('Drop-downs'!$B$9="England",'England new suppressed'!B20,IF('Drop-downs'!$B$9="Scotland",'Scotland new suppressed'!B20,IF('Drop-downs'!$B$9="Wales",'Wales new suppressed'!B20,IF('Drop-downs'!$B$9="Northern Ireland",'Northern Ireland new suppressed'!B20,"ERROR")))))</f>
        <v>74</v>
      </c>
      <c r="E33" s="199">
        <f>IF('Drop-downs'!$B$9="U.K.",'UK new suppressed'!C20,IF('Drop-downs'!$B$9="England",'England new suppressed'!C20,IF('Drop-downs'!$B$9="Scotland",'Scotland new suppressed'!C20,IF('Drop-downs'!$B$9="Wales",'Wales new suppressed'!C20,IF('Drop-downs'!$B$9="Northern Ireland",'Northern Ireland new suppressed'!C20,"ERROR")))))</f>
        <v>0</v>
      </c>
      <c r="F33" s="200">
        <f>IF('Drop-downs'!$B$9="U.K.",'UK new suppressed'!D20,IF('Drop-downs'!$B$9="England",'England new suppressed'!D20,IF('Drop-downs'!$B$9="Scotland",'Scotland new suppressed'!D20,IF('Drop-downs'!$B$9="Wales",'Wales new suppressed'!D20,IF('Drop-downs'!$B$9="Northern Ireland",'Northern Ireland new suppressed'!D20,"ERROR")))))</f>
        <v>0</v>
      </c>
      <c r="G33" s="197"/>
      <c r="H33" s="198">
        <f>IF('Drop-downs'!$B$9="U.K.",'UK new suppressed'!F20,IF('Drop-downs'!$B$9="England",'England new suppressed'!F20,IF('Drop-downs'!$B$9="Scotland",'Scotland new suppressed'!F20,IF('Drop-downs'!$B$9="Wales",'Wales new suppressed'!F20,IF('Drop-downs'!$B$9="Northern Ireland",'Northern Ireland new suppressed'!F20,"ERROR")))))</f>
        <v>0</v>
      </c>
      <c r="I33" s="199">
        <f>IF('Drop-downs'!$B$9="U.K.",'UK new suppressed'!G20,IF('Drop-downs'!$B$9="England",'England new suppressed'!G20,IF('Drop-downs'!$B$9="Scotland",'Scotland new suppressed'!G20,IF('Drop-downs'!$B$9="Wales",'Wales new suppressed'!G20,IF('Drop-downs'!$B$9="Northern Ireland",'Northern Ireland new suppressed'!G20,"ERROR")))))</f>
        <v>0</v>
      </c>
      <c r="J33" s="200">
        <f>IF('Drop-downs'!$B$9="U.K.",'UK new suppressed'!H20,IF('Drop-downs'!$B$9="England",'England new suppressed'!H20,IF('Drop-downs'!$B$9="Scotland",'Scotland new suppressed'!H20,IF('Drop-downs'!$B$9="Wales",'Wales new suppressed'!H20,IF('Drop-downs'!$B$9="Northern Ireland",'Northern Ireland new suppressed'!H20,"ERROR")))))</f>
        <v>0</v>
      </c>
      <c r="K33" s="197"/>
      <c r="L33" s="198">
        <f>IF('Drop-downs'!$B$9="U.K.",'UK new suppressed'!J20,IF('Drop-downs'!$B$9="England",'England new suppressed'!J20,IF('Drop-downs'!$B$9="Scotland",'Scotland new suppressed'!J20,IF('Drop-downs'!$B$9="Wales",'Wales new suppressed'!J20,IF('Drop-downs'!$B$9="Northern Ireland",'Northern Ireland new suppressed'!J20,"ERROR")))))</f>
        <v>11</v>
      </c>
      <c r="M33" s="199">
        <f>IF('Drop-downs'!$B$9="U.K.",'UK new suppressed'!K20,IF('Drop-downs'!$B$9="England",'England new suppressed'!K20,IF('Drop-downs'!$B$9="Scotland",'Scotland new suppressed'!K20,IF('Drop-downs'!$B$9="Wales",'Wales new suppressed'!K20,IF('Drop-downs'!$B$9="Northern Ireland",'Northern Ireland new suppressed'!K20,"ERROR")))))</f>
        <v>0</v>
      </c>
      <c r="N33" s="200">
        <f>IF('Drop-downs'!$B$9="U.K.",'UK new suppressed'!L20,IF('Drop-downs'!$B$9="England",'England new suppressed'!L20,IF('Drop-downs'!$B$9="Scotland",'Scotland new suppressed'!L20,IF('Drop-downs'!$B$9="Wales",'Wales new suppressed'!L20,IF('Drop-downs'!$B$9="Northern Ireland",'Northern Ireland new suppressed'!L20,"ERROR")))))</f>
        <v>0</v>
      </c>
      <c r="O33" s="198">
        <f>IF('Drop-downs'!$B$9="U.K.",'UK new suppressed'!M20,IF('Drop-downs'!$B$9="England",'England new suppressed'!M20,IF('Drop-downs'!$B$9="Scotland",'Scotland new suppressed'!M20,IF('Drop-downs'!$B$9="Wales",'Wales new suppressed'!M20,IF('Drop-downs'!$B$9="Northern Ireland",'Northern Ireland new suppressed'!M20,"ERROR")))))</f>
        <v>16</v>
      </c>
      <c r="P33" s="199">
        <f>IF('Drop-downs'!$B$9="U.K.",'UK new suppressed'!N20,IF('Drop-downs'!$B$9="England",'England new suppressed'!N20,IF('Drop-downs'!$B$9="Scotland",'Scotland new suppressed'!N20,IF('Drop-downs'!$B$9="Wales",'Wales new suppressed'!N20,IF('Drop-downs'!$B$9="Northern Ireland",'Northern Ireland new suppressed'!N20,"ERROR")))))</f>
        <v>0</v>
      </c>
      <c r="Q33" s="200">
        <f>IF('Drop-downs'!$B$9="U.K.",'UK new suppressed'!O20,IF('Drop-downs'!$B$9="England",'England new suppressed'!O20,IF('Drop-downs'!$B$9="Scotland",'Scotland new suppressed'!O20,IF('Drop-downs'!$B$9="Wales",'Wales new suppressed'!O20,IF('Drop-downs'!$B$9="Northern Ireland",'Northern Ireland new suppressed'!O20,"ERROR")))))</f>
        <v>0</v>
      </c>
      <c r="R33" s="197"/>
      <c r="S33" s="198" t="str">
        <f>IF('Drop-downs'!$B$9="U.K.",'UK new suppressed'!Q20,IF('Drop-downs'!$B$9="England",'England new suppressed'!Q20,IF('Drop-downs'!$B$9="Scotland",'Scotland new suppressed'!Q20,IF('Drop-downs'!$B$9="Wales",'Wales new suppressed'!Q20,IF('Drop-downs'!$B$9="Northern Ireland",'Northern Ireland new suppressed'!Q20,"ERROR")))))</f>
        <v>&lt;5</v>
      </c>
      <c r="T33" s="199">
        <f>IF('Drop-downs'!$B$9="U.K.",'UK new suppressed'!R20,IF('Drop-downs'!$B$9="England",'England new suppressed'!R20,IF('Drop-downs'!$B$9="Scotland",'Scotland new suppressed'!R20,IF('Drop-downs'!$B$9="Wales",'Wales new suppressed'!R20,IF('Drop-downs'!$B$9="Northern Ireland",'Northern Ireland new suppressed'!R20,"ERROR")))))</f>
        <v>0</v>
      </c>
      <c r="U33" s="200">
        <f>IF('Drop-downs'!$B$9="U.K.",'UK new suppressed'!S20,IF('Drop-downs'!$B$9="England",'England new suppressed'!S20,IF('Drop-downs'!$B$9="Scotland",'Scotland new suppressed'!S20,IF('Drop-downs'!$B$9="Wales",'Wales new suppressed'!S20,IF('Drop-downs'!$B$9="Northern Ireland",'Northern Ireland new suppressed'!S20,"ERROR")))))</f>
        <v>0</v>
      </c>
      <c r="V33" s="198" t="str">
        <f>IF('Drop-downs'!$B$9="U.K.",'UK new suppressed'!T20,IF('Drop-downs'!$B$9="England",'England new suppressed'!T20,IF('Drop-downs'!$B$9="Scotland",'Scotland new suppressed'!T20,IF('Drop-downs'!$B$9="Wales",'Wales new suppressed'!T20,IF('Drop-downs'!$B$9="Northern Ireland",'Northern Ireland new suppressed'!T20,"ERROR")))))</f>
        <v>&lt;5</v>
      </c>
      <c r="W33" s="199">
        <f>IF('Drop-downs'!$B$9="U.K.",'UK new suppressed'!U20,IF('Drop-downs'!$B$9="England",'England new suppressed'!U20,IF('Drop-downs'!$B$9="Scotland",'Scotland new suppressed'!U20,IF('Drop-downs'!$B$9="Wales",'Wales new suppressed'!U20,IF('Drop-downs'!$B$9="Northern Ireland",'Northern Ireland new suppressed'!U20,"ERROR")))))</f>
        <v>0</v>
      </c>
      <c r="X33" s="200">
        <f>IF('Drop-downs'!$B$9="U.K.",'UK new suppressed'!V20,IF('Drop-downs'!$B$9="England",'England new suppressed'!V20,IF('Drop-downs'!$B$9="Scotland",'Scotland new suppressed'!V20,IF('Drop-downs'!$B$9="Wales",'Wales new suppressed'!V20,IF('Drop-downs'!$B$9="Northern Ireland",'Northern Ireland new suppressed'!V20,"ERROR")))))</f>
        <v>0</v>
      </c>
      <c r="Y33" s="197"/>
      <c r="Z33" s="198">
        <f>IF('Drop-downs'!$B$9="U.K.",'UK new suppressed'!X20,IF('Drop-downs'!$B$9="England",'England new suppressed'!X20,IF('Drop-downs'!$B$9="Scotland",'Scotland new suppressed'!X20,IF('Drop-downs'!$B$9="Wales",'Wales new suppressed'!X20,IF('Drop-downs'!$B$9="Northern Ireland",'Northern Ireland new suppressed'!X20,"ERROR")))))</f>
        <v>250</v>
      </c>
      <c r="AA33" s="199">
        <f>IF('Drop-downs'!$B$9="U.K.",'UK new suppressed'!Y20,IF('Drop-downs'!$B$9="England",'England new suppressed'!Y20,IF('Drop-downs'!$B$9="Scotland",'Scotland new suppressed'!Y20,IF('Drop-downs'!$B$9="Wales",'Wales new suppressed'!Y20,IF('Drop-downs'!$B$9="Northern Ireland",'Northern Ireland new suppressed'!Y20,"ERROR")))))</f>
        <v>0</v>
      </c>
      <c r="AB33" s="200">
        <f>IF('Drop-downs'!$B$9="U.K.",'UK new suppressed'!Z20,IF('Drop-downs'!$B$9="England",'England new suppressed'!Z20,IF('Drop-downs'!$B$9="Scotland",'Scotland new suppressed'!Z20,IF('Drop-downs'!$B$9="Wales",'Wales new suppressed'!Z20,IF('Drop-downs'!$B$9="Northern Ireland",'Northern Ireland new suppressed'!Z20,"ERROR")))))</f>
        <v>0</v>
      </c>
      <c r="AC33" s="198">
        <f>IF('Drop-downs'!$B$9="U.K.",'UK new suppressed'!AA20,IF('Drop-downs'!$B$9="England",'England new suppressed'!AA20,IF('Drop-downs'!$B$9="Scotland",'Scotland new suppressed'!AA20,IF('Drop-downs'!$B$9="Wales",'Wales new suppressed'!AA20,IF('Drop-downs'!$B$9="Northern Ireland",'Northern Ireland new suppressed'!AA20,"ERROR")))))</f>
        <v>306</v>
      </c>
      <c r="AD33" s="199">
        <f>IF('Drop-downs'!$B$9="U.K.",'UK new suppressed'!AB20,IF('Drop-downs'!$B$9="England",'England new suppressed'!AB20,IF('Drop-downs'!$B$9="Scotland",'Scotland new suppressed'!AB20,IF('Drop-downs'!$B$9="Wales",'Wales new suppressed'!AB20,IF('Drop-downs'!$B$9="Northern Ireland",'Northern Ireland new suppressed'!AB20,"ERROR")))))</f>
        <v>0</v>
      </c>
      <c r="AE33" s="200">
        <f>IF('Drop-downs'!$B$9="U.K.",'UK new suppressed'!AC20,IF('Drop-downs'!$B$9="England",'England new suppressed'!AC20,IF('Drop-downs'!$B$9="Scotland",'Scotland new suppressed'!AC20,IF('Drop-downs'!$B$9="Wales",'Wales new suppressed'!AC20,IF('Drop-downs'!$B$9="Northern Ireland",'Northern Ireland new suppressed'!AC20,"ERROR")))))</f>
        <v>0</v>
      </c>
      <c r="AF33" s="129"/>
      <c r="AG33" s="129"/>
      <c r="AH33" s="129"/>
      <c r="AI33" s="128"/>
    </row>
    <row r="34" spans="2:35" s="104" customFormat="1" x14ac:dyDescent="0.25">
      <c r="B34" s="108">
        <v>1964</v>
      </c>
      <c r="C34" s="105"/>
      <c r="D34" s="194">
        <f>IF('Drop-downs'!$B$9="U.K.",'UK new suppressed'!B21,IF('Drop-downs'!$B$9="England",'England new suppressed'!B21,IF('Drop-downs'!$B$9="Scotland",'Scotland new suppressed'!B21,IF('Drop-downs'!$B$9="Wales",'Wales new suppressed'!B21,IF('Drop-downs'!$B$9="Northern Ireland",'Northern Ireland new suppressed'!B21,"ERROR")))))</f>
        <v>78</v>
      </c>
      <c r="E34" s="195">
        <f>IF('Drop-downs'!$B$9="U.K.",'UK new suppressed'!C21,IF('Drop-downs'!$B$9="England",'England new suppressed'!C21,IF('Drop-downs'!$B$9="Scotland",'Scotland new suppressed'!C21,IF('Drop-downs'!$B$9="Wales",'Wales new suppressed'!C21,IF('Drop-downs'!$B$9="Northern Ireland",'Northern Ireland new suppressed'!C21,"ERROR")))))</f>
        <v>0</v>
      </c>
      <c r="F34" s="196">
        <f>IF('Drop-downs'!$B$9="U.K.",'UK new suppressed'!D21,IF('Drop-downs'!$B$9="England",'England new suppressed'!D21,IF('Drop-downs'!$B$9="Scotland",'Scotland new suppressed'!D21,IF('Drop-downs'!$B$9="Wales",'Wales new suppressed'!D21,IF('Drop-downs'!$B$9="Northern Ireland",'Northern Ireland new suppressed'!D21,"ERROR")))))</f>
        <v>0</v>
      </c>
      <c r="G34" s="197"/>
      <c r="H34" s="194">
        <f>IF('Drop-downs'!$B$9="U.K.",'UK new suppressed'!F21,IF('Drop-downs'!$B$9="England",'England new suppressed'!F21,IF('Drop-downs'!$B$9="Scotland",'Scotland new suppressed'!F21,IF('Drop-downs'!$B$9="Wales",'Wales new suppressed'!F21,IF('Drop-downs'!$B$9="Northern Ireland",'Northern Ireland new suppressed'!F21,"ERROR")))))</f>
        <v>0</v>
      </c>
      <c r="I34" s="195">
        <f>IF('Drop-downs'!$B$9="U.K.",'UK new suppressed'!G21,IF('Drop-downs'!$B$9="England",'England new suppressed'!G21,IF('Drop-downs'!$B$9="Scotland",'Scotland new suppressed'!G21,IF('Drop-downs'!$B$9="Wales",'Wales new suppressed'!G21,IF('Drop-downs'!$B$9="Northern Ireland",'Northern Ireland new suppressed'!G21,"ERROR")))))</f>
        <v>0</v>
      </c>
      <c r="J34" s="196">
        <f>IF('Drop-downs'!$B$9="U.K.",'UK new suppressed'!H21,IF('Drop-downs'!$B$9="England",'England new suppressed'!H21,IF('Drop-downs'!$B$9="Scotland",'Scotland new suppressed'!H21,IF('Drop-downs'!$B$9="Wales",'Wales new suppressed'!H21,IF('Drop-downs'!$B$9="Northern Ireland",'Northern Ireland new suppressed'!H21,"ERROR")))))</f>
        <v>0</v>
      </c>
      <c r="K34" s="197"/>
      <c r="L34" s="194">
        <f>IF('Drop-downs'!$B$9="U.K.",'UK new suppressed'!J21,IF('Drop-downs'!$B$9="England",'England new suppressed'!J21,IF('Drop-downs'!$B$9="Scotland",'Scotland new suppressed'!J21,IF('Drop-downs'!$B$9="Wales",'Wales new suppressed'!J21,IF('Drop-downs'!$B$9="Northern Ireland",'Northern Ireland new suppressed'!J21,"ERROR")))))</f>
        <v>11</v>
      </c>
      <c r="M34" s="195">
        <f>IF('Drop-downs'!$B$9="U.K.",'UK new suppressed'!K21,IF('Drop-downs'!$B$9="England",'England new suppressed'!K21,IF('Drop-downs'!$B$9="Scotland",'Scotland new suppressed'!K21,IF('Drop-downs'!$B$9="Wales",'Wales new suppressed'!K21,IF('Drop-downs'!$B$9="Northern Ireland",'Northern Ireland new suppressed'!K21,"ERROR")))))</f>
        <v>0</v>
      </c>
      <c r="N34" s="196">
        <f>IF('Drop-downs'!$B$9="U.K.",'UK new suppressed'!L21,IF('Drop-downs'!$B$9="England",'England new suppressed'!L21,IF('Drop-downs'!$B$9="Scotland",'Scotland new suppressed'!L21,IF('Drop-downs'!$B$9="Wales",'Wales new suppressed'!L21,IF('Drop-downs'!$B$9="Northern Ireland",'Northern Ireland new suppressed'!L21,"ERROR")))))</f>
        <v>0</v>
      </c>
      <c r="O34" s="194">
        <f>IF('Drop-downs'!$B$9="U.K.",'UK new suppressed'!M21,IF('Drop-downs'!$B$9="England",'England new suppressed'!M21,IF('Drop-downs'!$B$9="Scotland",'Scotland new suppressed'!M21,IF('Drop-downs'!$B$9="Wales",'Wales new suppressed'!M21,IF('Drop-downs'!$B$9="Northern Ireland",'Northern Ireland new suppressed'!M21,"ERROR")))))</f>
        <v>17</v>
      </c>
      <c r="P34" s="195">
        <f>IF('Drop-downs'!$B$9="U.K.",'UK new suppressed'!N21,IF('Drop-downs'!$B$9="England",'England new suppressed'!N21,IF('Drop-downs'!$B$9="Scotland",'Scotland new suppressed'!N21,IF('Drop-downs'!$B$9="Wales",'Wales new suppressed'!N21,IF('Drop-downs'!$B$9="Northern Ireland",'Northern Ireland new suppressed'!N21,"ERROR")))))</f>
        <v>0</v>
      </c>
      <c r="Q34" s="196">
        <f>IF('Drop-downs'!$B$9="U.K.",'UK new suppressed'!O21,IF('Drop-downs'!$B$9="England",'England new suppressed'!O21,IF('Drop-downs'!$B$9="Scotland",'Scotland new suppressed'!O21,IF('Drop-downs'!$B$9="Wales",'Wales new suppressed'!O21,IF('Drop-downs'!$B$9="Northern Ireland",'Northern Ireland new suppressed'!O21,"ERROR")))))</f>
        <v>0</v>
      </c>
      <c r="R34" s="197"/>
      <c r="S34" s="194" t="str">
        <f>IF('Drop-downs'!$B$9="U.K.",'UK new suppressed'!Q21,IF('Drop-downs'!$B$9="England",'England new suppressed'!Q21,IF('Drop-downs'!$B$9="Scotland",'Scotland new suppressed'!Q21,IF('Drop-downs'!$B$9="Wales",'Wales new suppressed'!Q21,IF('Drop-downs'!$B$9="Northern Ireland",'Northern Ireland new suppressed'!Q21,"ERROR")))))</f>
        <v>&lt;5</v>
      </c>
      <c r="T34" s="195">
        <f>IF('Drop-downs'!$B$9="U.K.",'UK new suppressed'!R21,IF('Drop-downs'!$B$9="England",'England new suppressed'!R21,IF('Drop-downs'!$B$9="Scotland",'Scotland new suppressed'!R21,IF('Drop-downs'!$B$9="Wales",'Wales new suppressed'!R21,IF('Drop-downs'!$B$9="Northern Ireland",'Northern Ireland new suppressed'!R21,"ERROR")))))</f>
        <v>0</v>
      </c>
      <c r="U34" s="196">
        <f>IF('Drop-downs'!$B$9="U.K.",'UK new suppressed'!S21,IF('Drop-downs'!$B$9="England",'England new suppressed'!S21,IF('Drop-downs'!$B$9="Scotland",'Scotland new suppressed'!S21,IF('Drop-downs'!$B$9="Wales",'Wales new suppressed'!S21,IF('Drop-downs'!$B$9="Northern Ireland",'Northern Ireland new suppressed'!S21,"ERROR")))))</f>
        <v>0</v>
      </c>
      <c r="V34" s="194" t="str">
        <f>IF('Drop-downs'!$B$9="U.K.",'UK new suppressed'!T21,IF('Drop-downs'!$B$9="England",'England new suppressed'!T21,IF('Drop-downs'!$B$9="Scotland",'Scotland new suppressed'!T21,IF('Drop-downs'!$B$9="Wales",'Wales new suppressed'!T21,IF('Drop-downs'!$B$9="Northern Ireland",'Northern Ireland new suppressed'!T21,"ERROR")))))</f>
        <v>&lt;5</v>
      </c>
      <c r="W34" s="195">
        <f>IF('Drop-downs'!$B$9="U.K.",'UK new suppressed'!U21,IF('Drop-downs'!$B$9="England",'England new suppressed'!U21,IF('Drop-downs'!$B$9="Scotland",'Scotland new suppressed'!U21,IF('Drop-downs'!$B$9="Wales",'Wales new suppressed'!U21,IF('Drop-downs'!$B$9="Northern Ireland",'Northern Ireland new suppressed'!U21,"ERROR")))))</f>
        <v>0</v>
      </c>
      <c r="X34" s="196">
        <f>IF('Drop-downs'!$B$9="U.K.",'UK new suppressed'!V21,IF('Drop-downs'!$B$9="England",'England new suppressed'!V21,IF('Drop-downs'!$B$9="Scotland",'Scotland new suppressed'!V21,IF('Drop-downs'!$B$9="Wales",'Wales new suppressed'!V21,IF('Drop-downs'!$B$9="Northern Ireland",'Northern Ireland new suppressed'!V21,"ERROR")))))</f>
        <v>0</v>
      </c>
      <c r="Y34" s="197"/>
      <c r="Z34" s="194">
        <f>IF('Drop-downs'!$B$9="U.K.",'UK new suppressed'!X21,IF('Drop-downs'!$B$9="England",'England new suppressed'!X21,IF('Drop-downs'!$B$9="Scotland",'Scotland new suppressed'!X21,IF('Drop-downs'!$B$9="Wales",'Wales new suppressed'!X21,IF('Drop-downs'!$B$9="Northern Ireland",'Northern Ireland new suppressed'!X21,"ERROR")))))</f>
        <v>264</v>
      </c>
      <c r="AA34" s="195">
        <f>IF('Drop-downs'!$B$9="U.K.",'UK new suppressed'!Y21,IF('Drop-downs'!$B$9="England",'England new suppressed'!Y21,IF('Drop-downs'!$B$9="Scotland",'Scotland new suppressed'!Y21,IF('Drop-downs'!$B$9="Wales",'Wales new suppressed'!Y21,IF('Drop-downs'!$B$9="Northern Ireland",'Northern Ireland new suppressed'!Y21,"ERROR")))))</f>
        <v>0</v>
      </c>
      <c r="AB34" s="196">
        <f>IF('Drop-downs'!$B$9="U.K.",'UK new suppressed'!Z21,IF('Drop-downs'!$B$9="England",'England new suppressed'!Z21,IF('Drop-downs'!$B$9="Scotland",'Scotland new suppressed'!Z21,IF('Drop-downs'!$B$9="Wales",'Wales new suppressed'!Z21,IF('Drop-downs'!$B$9="Northern Ireland",'Northern Ireland new suppressed'!Z21,"ERROR")))))</f>
        <v>0</v>
      </c>
      <c r="AC34" s="194">
        <f>IF('Drop-downs'!$B$9="U.K.",'UK new suppressed'!AA21,IF('Drop-downs'!$B$9="England",'England new suppressed'!AA21,IF('Drop-downs'!$B$9="Scotland",'Scotland new suppressed'!AA21,IF('Drop-downs'!$B$9="Wales",'Wales new suppressed'!AA21,IF('Drop-downs'!$B$9="Northern Ireland",'Northern Ireland new suppressed'!AA21,"ERROR")))))</f>
        <v>322</v>
      </c>
      <c r="AD34" s="195">
        <f>IF('Drop-downs'!$B$9="U.K.",'UK new suppressed'!AB21,IF('Drop-downs'!$B$9="England",'England new suppressed'!AB21,IF('Drop-downs'!$B$9="Scotland",'Scotland new suppressed'!AB21,IF('Drop-downs'!$B$9="Wales",'Wales new suppressed'!AB21,IF('Drop-downs'!$B$9="Northern Ireland",'Northern Ireland new suppressed'!AB21,"ERROR")))))</f>
        <v>0</v>
      </c>
      <c r="AE34" s="196">
        <f>IF('Drop-downs'!$B$9="U.K.",'UK new suppressed'!AC21,IF('Drop-downs'!$B$9="England",'England new suppressed'!AC21,IF('Drop-downs'!$B$9="Scotland",'Scotland new suppressed'!AC21,IF('Drop-downs'!$B$9="Wales",'Wales new suppressed'!AC21,IF('Drop-downs'!$B$9="Northern Ireland",'Northern Ireland new suppressed'!AC21,"ERROR")))))</f>
        <v>0</v>
      </c>
      <c r="AF34" s="127"/>
      <c r="AG34" s="127"/>
      <c r="AH34" s="127"/>
      <c r="AI34" s="128"/>
    </row>
    <row r="35" spans="2:35" s="104" customFormat="1" x14ac:dyDescent="0.25">
      <c r="B35" s="109">
        <v>1965</v>
      </c>
      <c r="C35" s="105"/>
      <c r="D35" s="198">
        <f>IF('Drop-downs'!$B$9="U.K.",'UK new suppressed'!B22,IF('Drop-downs'!$B$9="England",'England new suppressed'!B22,IF('Drop-downs'!$B$9="Scotland",'Scotland new suppressed'!B22,IF('Drop-downs'!$B$9="Wales",'Wales new suppressed'!B22,IF('Drop-downs'!$B$9="Northern Ireland",'Northern Ireland new suppressed'!B22,"ERROR")))))</f>
        <v>83</v>
      </c>
      <c r="E35" s="199">
        <f>IF('Drop-downs'!$B$9="U.K.",'UK new suppressed'!C22,IF('Drop-downs'!$B$9="England",'England new suppressed'!C22,IF('Drop-downs'!$B$9="Scotland",'Scotland new suppressed'!C22,IF('Drop-downs'!$B$9="Wales",'Wales new suppressed'!C22,IF('Drop-downs'!$B$9="Northern Ireland",'Northern Ireland new suppressed'!C22,"ERROR")))))</f>
        <v>0</v>
      </c>
      <c r="F35" s="200">
        <f>IF('Drop-downs'!$B$9="U.K.",'UK new suppressed'!D22,IF('Drop-downs'!$B$9="England",'England new suppressed'!D22,IF('Drop-downs'!$B$9="Scotland",'Scotland new suppressed'!D22,IF('Drop-downs'!$B$9="Wales",'Wales new suppressed'!D22,IF('Drop-downs'!$B$9="Northern Ireland",'Northern Ireland new suppressed'!D22,"ERROR")))))</f>
        <v>0</v>
      </c>
      <c r="G35" s="197"/>
      <c r="H35" s="198">
        <f>IF('Drop-downs'!$B$9="U.K.",'UK new suppressed'!F22,IF('Drop-downs'!$B$9="England",'England new suppressed'!F22,IF('Drop-downs'!$B$9="Scotland",'Scotland new suppressed'!F22,IF('Drop-downs'!$B$9="Wales",'Wales new suppressed'!F22,IF('Drop-downs'!$B$9="Northern Ireland",'Northern Ireland new suppressed'!F22,"ERROR")))))</f>
        <v>0</v>
      </c>
      <c r="I35" s="199">
        <f>IF('Drop-downs'!$B$9="U.K.",'UK new suppressed'!G22,IF('Drop-downs'!$B$9="England",'England new suppressed'!G22,IF('Drop-downs'!$B$9="Scotland",'Scotland new suppressed'!G22,IF('Drop-downs'!$B$9="Wales",'Wales new suppressed'!G22,IF('Drop-downs'!$B$9="Northern Ireland",'Northern Ireland new suppressed'!G22,"ERROR")))))</f>
        <v>0</v>
      </c>
      <c r="J35" s="200">
        <f>IF('Drop-downs'!$B$9="U.K.",'UK new suppressed'!H22,IF('Drop-downs'!$B$9="England",'England new suppressed'!H22,IF('Drop-downs'!$B$9="Scotland",'Scotland new suppressed'!H22,IF('Drop-downs'!$B$9="Wales",'Wales new suppressed'!H22,IF('Drop-downs'!$B$9="Northern Ireland",'Northern Ireland new suppressed'!H22,"ERROR")))))</f>
        <v>0</v>
      </c>
      <c r="K35" s="197"/>
      <c r="L35" s="198">
        <f>IF('Drop-downs'!$B$9="U.K.",'UK new suppressed'!J22,IF('Drop-downs'!$B$9="England",'England new suppressed'!J22,IF('Drop-downs'!$B$9="Scotland",'Scotland new suppressed'!J22,IF('Drop-downs'!$B$9="Wales",'Wales new suppressed'!J22,IF('Drop-downs'!$B$9="Northern Ireland",'Northern Ireland new suppressed'!J22,"ERROR")))))</f>
        <v>12</v>
      </c>
      <c r="M35" s="199">
        <f>IF('Drop-downs'!$B$9="U.K.",'UK new suppressed'!K22,IF('Drop-downs'!$B$9="England",'England new suppressed'!K22,IF('Drop-downs'!$B$9="Scotland",'Scotland new suppressed'!K22,IF('Drop-downs'!$B$9="Wales",'Wales new suppressed'!K22,IF('Drop-downs'!$B$9="Northern Ireland",'Northern Ireland new suppressed'!K22,"ERROR")))))</f>
        <v>0</v>
      </c>
      <c r="N35" s="200">
        <f>IF('Drop-downs'!$B$9="U.K.",'UK new suppressed'!L22,IF('Drop-downs'!$B$9="England",'England new suppressed'!L22,IF('Drop-downs'!$B$9="Scotland",'Scotland new suppressed'!L22,IF('Drop-downs'!$B$9="Wales",'Wales new suppressed'!L22,IF('Drop-downs'!$B$9="Northern Ireland",'Northern Ireland new suppressed'!L22,"ERROR")))))</f>
        <v>0</v>
      </c>
      <c r="O35" s="198">
        <f>IF('Drop-downs'!$B$9="U.K.",'UK new suppressed'!M22,IF('Drop-downs'!$B$9="England",'England new suppressed'!M22,IF('Drop-downs'!$B$9="Scotland",'Scotland new suppressed'!M22,IF('Drop-downs'!$B$9="Wales",'Wales new suppressed'!M22,IF('Drop-downs'!$B$9="Northern Ireland",'Northern Ireland new suppressed'!M22,"ERROR")))))</f>
        <v>18</v>
      </c>
      <c r="P35" s="199">
        <f>IF('Drop-downs'!$B$9="U.K.",'UK new suppressed'!N22,IF('Drop-downs'!$B$9="England",'England new suppressed'!N22,IF('Drop-downs'!$B$9="Scotland",'Scotland new suppressed'!N22,IF('Drop-downs'!$B$9="Wales",'Wales new suppressed'!N22,IF('Drop-downs'!$B$9="Northern Ireland",'Northern Ireland new suppressed'!N22,"ERROR")))))</f>
        <v>0</v>
      </c>
      <c r="Q35" s="200">
        <f>IF('Drop-downs'!$B$9="U.K.",'UK new suppressed'!O22,IF('Drop-downs'!$B$9="England",'England new suppressed'!O22,IF('Drop-downs'!$B$9="Scotland",'Scotland new suppressed'!O22,IF('Drop-downs'!$B$9="Wales",'Wales new suppressed'!O22,IF('Drop-downs'!$B$9="Northern Ireland",'Northern Ireland new suppressed'!O22,"ERROR")))))</f>
        <v>0</v>
      </c>
      <c r="R35" s="197"/>
      <c r="S35" s="198" t="str">
        <f>IF('Drop-downs'!$B$9="U.K.",'UK new suppressed'!Q22,IF('Drop-downs'!$B$9="England",'England new suppressed'!Q22,IF('Drop-downs'!$B$9="Scotland",'Scotland new suppressed'!Q22,IF('Drop-downs'!$B$9="Wales",'Wales new suppressed'!Q22,IF('Drop-downs'!$B$9="Northern Ireland",'Northern Ireland new suppressed'!Q22,"ERROR")))))</f>
        <v>&lt;5</v>
      </c>
      <c r="T35" s="199">
        <f>IF('Drop-downs'!$B$9="U.K.",'UK new suppressed'!R22,IF('Drop-downs'!$B$9="England",'England new suppressed'!R22,IF('Drop-downs'!$B$9="Scotland",'Scotland new suppressed'!R22,IF('Drop-downs'!$B$9="Wales",'Wales new suppressed'!R22,IF('Drop-downs'!$B$9="Northern Ireland",'Northern Ireland new suppressed'!R22,"ERROR")))))</f>
        <v>0</v>
      </c>
      <c r="U35" s="200">
        <f>IF('Drop-downs'!$B$9="U.K.",'UK new suppressed'!S22,IF('Drop-downs'!$B$9="England",'England new suppressed'!S22,IF('Drop-downs'!$B$9="Scotland",'Scotland new suppressed'!S22,IF('Drop-downs'!$B$9="Wales",'Wales new suppressed'!S22,IF('Drop-downs'!$B$9="Northern Ireland",'Northern Ireland new suppressed'!S22,"ERROR")))))</f>
        <v>0</v>
      </c>
      <c r="V35" s="198" t="str">
        <f>IF('Drop-downs'!$B$9="U.K.",'UK new suppressed'!T22,IF('Drop-downs'!$B$9="England",'England new suppressed'!T22,IF('Drop-downs'!$B$9="Scotland",'Scotland new suppressed'!T22,IF('Drop-downs'!$B$9="Wales",'Wales new suppressed'!T22,IF('Drop-downs'!$B$9="Northern Ireland",'Northern Ireland new suppressed'!T22,"ERROR")))))</f>
        <v>&lt;5</v>
      </c>
      <c r="W35" s="199">
        <f>IF('Drop-downs'!$B$9="U.K.",'UK new suppressed'!U22,IF('Drop-downs'!$B$9="England",'England new suppressed'!U22,IF('Drop-downs'!$B$9="Scotland",'Scotland new suppressed'!U22,IF('Drop-downs'!$B$9="Wales",'Wales new suppressed'!U22,IF('Drop-downs'!$B$9="Northern Ireland",'Northern Ireland new suppressed'!U22,"ERROR")))))</f>
        <v>0</v>
      </c>
      <c r="X35" s="200">
        <f>IF('Drop-downs'!$B$9="U.K.",'UK new suppressed'!V22,IF('Drop-downs'!$B$9="England",'England new suppressed'!V22,IF('Drop-downs'!$B$9="Scotland",'Scotland new suppressed'!V22,IF('Drop-downs'!$B$9="Wales",'Wales new suppressed'!V22,IF('Drop-downs'!$B$9="Northern Ireland",'Northern Ireland new suppressed'!V22,"ERROR")))))</f>
        <v>0</v>
      </c>
      <c r="Y35" s="197"/>
      <c r="Z35" s="198">
        <f>IF('Drop-downs'!$B$9="U.K.",'UK new suppressed'!X22,IF('Drop-downs'!$B$9="England",'England new suppressed'!X22,IF('Drop-downs'!$B$9="Scotland",'Scotland new suppressed'!X22,IF('Drop-downs'!$B$9="Wales",'Wales new suppressed'!X22,IF('Drop-downs'!$B$9="Northern Ireland",'Northern Ireland new suppressed'!X22,"ERROR")))))</f>
        <v>279</v>
      </c>
      <c r="AA35" s="199">
        <f>IF('Drop-downs'!$B$9="U.K.",'UK new suppressed'!Y22,IF('Drop-downs'!$B$9="England",'England new suppressed'!Y22,IF('Drop-downs'!$B$9="Scotland",'Scotland new suppressed'!Y22,IF('Drop-downs'!$B$9="Wales",'Wales new suppressed'!Y22,IF('Drop-downs'!$B$9="Northern Ireland",'Northern Ireland new suppressed'!Y22,"ERROR")))))</f>
        <v>0</v>
      </c>
      <c r="AB35" s="200">
        <f>IF('Drop-downs'!$B$9="U.K.",'UK new suppressed'!Z22,IF('Drop-downs'!$B$9="England",'England new suppressed'!Z22,IF('Drop-downs'!$B$9="Scotland",'Scotland new suppressed'!Z22,IF('Drop-downs'!$B$9="Wales",'Wales new suppressed'!Z22,IF('Drop-downs'!$B$9="Northern Ireland",'Northern Ireland new suppressed'!Z22,"ERROR")))))</f>
        <v>0</v>
      </c>
      <c r="AC35" s="198">
        <f>IF('Drop-downs'!$B$9="U.K.",'UK new suppressed'!AA22,IF('Drop-downs'!$B$9="England",'England new suppressed'!AA22,IF('Drop-downs'!$B$9="Scotland",'Scotland new suppressed'!AA22,IF('Drop-downs'!$B$9="Wales",'Wales new suppressed'!AA22,IF('Drop-downs'!$B$9="Northern Ireland",'Northern Ireland new suppressed'!AA22,"ERROR")))))</f>
        <v>338</v>
      </c>
      <c r="AD35" s="199">
        <f>IF('Drop-downs'!$B$9="U.K.",'UK new suppressed'!AB22,IF('Drop-downs'!$B$9="England",'England new suppressed'!AB22,IF('Drop-downs'!$B$9="Scotland",'Scotland new suppressed'!AB22,IF('Drop-downs'!$B$9="Wales",'Wales new suppressed'!AB22,IF('Drop-downs'!$B$9="Northern Ireland",'Northern Ireland new suppressed'!AB22,"ERROR")))))</f>
        <v>0</v>
      </c>
      <c r="AE35" s="200">
        <f>IF('Drop-downs'!$B$9="U.K.",'UK new suppressed'!AC22,IF('Drop-downs'!$B$9="England",'England new suppressed'!AC22,IF('Drop-downs'!$B$9="Scotland",'Scotland new suppressed'!AC22,IF('Drop-downs'!$B$9="Wales",'Wales new suppressed'!AC22,IF('Drop-downs'!$B$9="Northern Ireland",'Northern Ireland new suppressed'!AC22,"ERROR")))))</f>
        <v>0</v>
      </c>
      <c r="AF35" s="129"/>
      <c r="AG35" s="129"/>
      <c r="AH35" s="129"/>
      <c r="AI35" s="128"/>
    </row>
    <row r="36" spans="2:35" s="104" customFormat="1" x14ac:dyDescent="0.25">
      <c r="B36" s="108">
        <v>1966</v>
      </c>
      <c r="C36" s="105"/>
      <c r="D36" s="194">
        <f>IF('Drop-downs'!$B$9="U.K.",'UK new suppressed'!B23,IF('Drop-downs'!$B$9="England",'England new suppressed'!B23,IF('Drop-downs'!$B$9="Scotland",'Scotland new suppressed'!B23,IF('Drop-downs'!$B$9="Wales",'Wales new suppressed'!B23,IF('Drop-downs'!$B$9="Northern Ireland",'Northern Ireland new suppressed'!B23,"ERROR")))))</f>
        <v>88</v>
      </c>
      <c r="E36" s="195">
        <f>IF('Drop-downs'!$B$9="U.K.",'UK new suppressed'!C23,IF('Drop-downs'!$B$9="England",'England new suppressed'!C23,IF('Drop-downs'!$B$9="Scotland",'Scotland new suppressed'!C23,IF('Drop-downs'!$B$9="Wales",'Wales new suppressed'!C23,IF('Drop-downs'!$B$9="Northern Ireland",'Northern Ireland new suppressed'!C23,"ERROR")))))</f>
        <v>0</v>
      </c>
      <c r="F36" s="196">
        <f>IF('Drop-downs'!$B$9="U.K.",'UK new suppressed'!D23,IF('Drop-downs'!$B$9="England",'England new suppressed'!D23,IF('Drop-downs'!$B$9="Scotland",'Scotland new suppressed'!D23,IF('Drop-downs'!$B$9="Wales",'Wales new suppressed'!D23,IF('Drop-downs'!$B$9="Northern Ireland",'Northern Ireland new suppressed'!D23,"ERROR")))))</f>
        <v>0</v>
      </c>
      <c r="G36" s="197"/>
      <c r="H36" s="194">
        <f>IF('Drop-downs'!$B$9="U.K.",'UK new suppressed'!F23,IF('Drop-downs'!$B$9="England",'England new suppressed'!F23,IF('Drop-downs'!$B$9="Scotland",'Scotland new suppressed'!F23,IF('Drop-downs'!$B$9="Wales",'Wales new suppressed'!F23,IF('Drop-downs'!$B$9="Northern Ireland",'Northern Ireland new suppressed'!F23,"ERROR")))))</f>
        <v>0</v>
      </c>
      <c r="I36" s="195">
        <f>IF('Drop-downs'!$B$9="U.K.",'UK new suppressed'!G23,IF('Drop-downs'!$B$9="England",'England new suppressed'!G23,IF('Drop-downs'!$B$9="Scotland",'Scotland new suppressed'!G23,IF('Drop-downs'!$B$9="Wales",'Wales new suppressed'!G23,IF('Drop-downs'!$B$9="Northern Ireland",'Northern Ireland new suppressed'!G23,"ERROR")))))</f>
        <v>0</v>
      </c>
      <c r="J36" s="196">
        <f>IF('Drop-downs'!$B$9="U.K.",'UK new suppressed'!H23,IF('Drop-downs'!$B$9="England",'England new suppressed'!H23,IF('Drop-downs'!$B$9="Scotland",'Scotland new suppressed'!H23,IF('Drop-downs'!$B$9="Wales",'Wales new suppressed'!H23,IF('Drop-downs'!$B$9="Northern Ireland",'Northern Ireland new suppressed'!H23,"ERROR")))))</f>
        <v>0</v>
      </c>
      <c r="K36" s="197"/>
      <c r="L36" s="194">
        <f>IF('Drop-downs'!$B$9="U.K.",'UK new suppressed'!J23,IF('Drop-downs'!$B$9="England",'England new suppressed'!J23,IF('Drop-downs'!$B$9="Scotland",'Scotland new suppressed'!J23,IF('Drop-downs'!$B$9="Wales",'Wales new suppressed'!J23,IF('Drop-downs'!$B$9="Northern Ireland",'Northern Ireland new suppressed'!J23,"ERROR")))))</f>
        <v>13</v>
      </c>
      <c r="M36" s="195">
        <f>IF('Drop-downs'!$B$9="U.K.",'UK new suppressed'!K23,IF('Drop-downs'!$B$9="England",'England new suppressed'!K23,IF('Drop-downs'!$B$9="Scotland",'Scotland new suppressed'!K23,IF('Drop-downs'!$B$9="Wales",'Wales new suppressed'!K23,IF('Drop-downs'!$B$9="Northern Ireland",'Northern Ireland new suppressed'!K23,"ERROR")))))</f>
        <v>0</v>
      </c>
      <c r="N36" s="196">
        <f>IF('Drop-downs'!$B$9="U.K.",'UK new suppressed'!L23,IF('Drop-downs'!$B$9="England",'England new suppressed'!L23,IF('Drop-downs'!$B$9="Scotland",'Scotland new suppressed'!L23,IF('Drop-downs'!$B$9="Wales",'Wales new suppressed'!L23,IF('Drop-downs'!$B$9="Northern Ireland",'Northern Ireland new suppressed'!L23,"ERROR")))))</f>
        <v>0</v>
      </c>
      <c r="O36" s="194">
        <f>IF('Drop-downs'!$B$9="U.K.",'UK new suppressed'!M23,IF('Drop-downs'!$B$9="England",'England new suppressed'!M23,IF('Drop-downs'!$B$9="Scotland",'Scotland new suppressed'!M23,IF('Drop-downs'!$B$9="Wales",'Wales new suppressed'!M23,IF('Drop-downs'!$B$9="Northern Ireland",'Northern Ireland new suppressed'!M23,"ERROR")))))</f>
        <v>19</v>
      </c>
      <c r="P36" s="195">
        <f>IF('Drop-downs'!$B$9="U.K.",'UK new suppressed'!N23,IF('Drop-downs'!$B$9="England",'England new suppressed'!N23,IF('Drop-downs'!$B$9="Scotland",'Scotland new suppressed'!N23,IF('Drop-downs'!$B$9="Wales",'Wales new suppressed'!N23,IF('Drop-downs'!$B$9="Northern Ireland",'Northern Ireland new suppressed'!N23,"ERROR")))))</f>
        <v>0</v>
      </c>
      <c r="Q36" s="196">
        <f>IF('Drop-downs'!$B$9="U.K.",'UK new suppressed'!O23,IF('Drop-downs'!$B$9="England",'England new suppressed'!O23,IF('Drop-downs'!$B$9="Scotland",'Scotland new suppressed'!O23,IF('Drop-downs'!$B$9="Wales",'Wales new suppressed'!O23,IF('Drop-downs'!$B$9="Northern Ireland",'Northern Ireland new suppressed'!O23,"ERROR")))))</f>
        <v>0</v>
      </c>
      <c r="R36" s="197"/>
      <c r="S36" s="194" t="str">
        <f>IF('Drop-downs'!$B$9="U.K.",'UK new suppressed'!Q23,IF('Drop-downs'!$B$9="England",'England new suppressed'!Q23,IF('Drop-downs'!$B$9="Scotland",'Scotland new suppressed'!Q23,IF('Drop-downs'!$B$9="Wales",'Wales new suppressed'!Q23,IF('Drop-downs'!$B$9="Northern Ireland",'Northern Ireland new suppressed'!Q23,"ERROR")))))</f>
        <v>&lt;5</v>
      </c>
      <c r="T36" s="195">
        <f>IF('Drop-downs'!$B$9="U.K.",'UK new suppressed'!R23,IF('Drop-downs'!$B$9="England",'England new suppressed'!R23,IF('Drop-downs'!$B$9="Scotland",'Scotland new suppressed'!R23,IF('Drop-downs'!$B$9="Wales",'Wales new suppressed'!R23,IF('Drop-downs'!$B$9="Northern Ireland",'Northern Ireland new suppressed'!R23,"ERROR")))))</f>
        <v>0</v>
      </c>
      <c r="U36" s="196">
        <f>IF('Drop-downs'!$B$9="U.K.",'UK new suppressed'!S23,IF('Drop-downs'!$B$9="England",'England new suppressed'!S23,IF('Drop-downs'!$B$9="Scotland",'Scotland new suppressed'!S23,IF('Drop-downs'!$B$9="Wales",'Wales new suppressed'!S23,IF('Drop-downs'!$B$9="Northern Ireland",'Northern Ireland new suppressed'!S23,"ERROR")))))</f>
        <v>0</v>
      </c>
      <c r="V36" s="194" t="str">
        <f>IF('Drop-downs'!$B$9="U.K.",'UK new suppressed'!T23,IF('Drop-downs'!$B$9="England",'England new suppressed'!T23,IF('Drop-downs'!$B$9="Scotland",'Scotland new suppressed'!T23,IF('Drop-downs'!$B$9="Wales",'Wales new suppressed'!T23,IF('Drop-downs'!$B$9="Northern Ireland",'Northern Ireland new suppressed'!T23,"ERROR")))))</f>
        <v>&lt;5</v>
      </c>
      <c r="W36" s="195">
        <f>IF('Drop-downs'!$B$9="U.K.",'UK new suppressed'!U23,IF('Drop-downs'!$B$9="England",'England new suppressed'!U23,IF('Drop-downs'!$B$9="Scotland",'Scotland new suppressed'!U23,IF('Drop-downs'!$B$9="Wales",'Wales new suppressed'!U23,IF('Drop-downs'!$B$9="Northern Ireland",'Northern Ireland new suppressed'!U23,"ERROR")))))</f>
        <v>0</v>
      </c>
      <c r="X36" s="196">
        <f>IF('Drop-downs'!$B$9="U.K.",'UK new suppressed'!V23,IF('Drop-downs'!$B$9="England",'England new suppressed'!V23,IF('Drop-downs'!$B$9="Scotland",'Scotland new suppressed'!V23,IF('Drop-downs'!$B$9="Wales",'Wales new suppressed'!V23,IF('Drop-downs'!$B$9="Northern Ireland",'Northern Ireland new suppressed'!V23,"ERROR")))))</f>
        <v>0</v>
      </c>
      <c r="Y36" s="197"/>
      <c r="Z36" s="194">
        <f>IF('Drop-downs'!$B$9="U.K.",'UK new suppressed'!X23,IF('Drop-downs'!$B$9="England",'England new suppressed'!X23,IF('Drop-downs'!$B$9="Scotland",'Scotland new suppressed'!X23,IF('Drop-downs'!$B$9="Wales",'Wales new suppressed'!X23,IF('Drop-downs'!$B$9="Northern Ireland",'Northern Ireland new suppressed'!X23,"ERROR")))))</f>
        <v>295</v>
      </c>
      <c r="AA36" s="195">
        <f>IF('Drop-downs'!$B$9="U.K.",'UK new suppressed'!Y23,IF('Drop-downs'!$B$9="England",'England new suppressed'!Y23,IF('Drop-downs'!$B$9="Scotland",'Scotland new suppressed'!Y23,IF('Drop-downs'!$B$9="Wales",'Wales new suppressed'!Y23,IF('Drop-downs'!$B$9="Northern Ireland",'Northern Ireland new suppressed'!Y23,"ERROR")))))</f>
        <v>0</v>
      </c>
      <c r="AB36" s="196">
        <f>IF('Drop-downs'!$B$9="U.K.",'UK new suppressed'!Z23,IF('Drop-downs'!$B$9="England",'England new suppressed'!Z23,IF('Drop-downs'!$B$9="Scotland",'Scotland new suppressed'!Z23,IF('Drop-downs'!$B$9="Wales",'Wales new suppressed'!Z23,IF('Drop-downs'!$B$9="Northern Ireland",'Northern Ireland new suppressed'!Z23,"ERROR")))))</f>
        <v>0</v>
      </c>
      <c r="AC36" s="194">
        <f>IF('Drop-downs'!$B$9="U.K.",'UK new suppressed'!AA23,IF('Drop-downs'!$B$9="England",'England new suppressed'!AA23,IF('Drop-downs'!$B$9="Scotland",'Scotland new suppressed'!AA23,IF('Drop-downs'!$B$9="Wales",'Wales new suppressed'!AA23,IF('Drop-downs'!$B$9="Northern Ireland",'Northern Ireland new suppressed'!AA23,"ERROR")))))</f>
        <v>355</v>
      </c>
      <c r="AD36" s="195">
        <f>IF('Drop-downs'!$B$9="U.K.",'UK new suppressed'!AB23,IF('Drop-downs'!$B$9="England",'England new suppressed'!AB23,IF('Drop-downs'!$B$9="Scotland",'Scotland new suppressed'!AB23,IF('Drop-downs'!$B$9="Wales",'Wales new suppressed'!AB23,IF('Drop-downs'!$B$9="Northern Ireland",'Northern Ireland new suppressed'!AB23,"ERROR")))))</f>
        <v>0</v>
      </c>
      <c r="AE36" s="196">
        <f>IF('Drop-downs'!$B$9="U.K.",'UK new suppressed'!AC23,IF('Drop-downs'!$B$9="England",'England new suppressed'!AC23,IF('Drop-downs'!$B$9="Scotland",'Scotland new suppressed'!AC23,IF('Drop-downs'!$B$9="Wales",'Wales new suppressed'!AC23,IF('Drop-downs'!$B$9="Northern Ireland",'Northern Ireland new suppressed'!AC23,"ERROR")))))</f>
        <v>0</v>
      </c>
      <c r="AF36" s="127"/>
      <c r="AG36" s="127"/>
      <c r="AH36" s="127"/>
      <c r="AI36" s="128"/>
    </row>
    <row r="37" spans="2:35" s="104" customFormat="1" x14ac:dyDescent="0.25">
      <c r="B37" s="109">
        <v>1967</v>
      </c>
      <c r="C37" s="105"/>
      <c r="D37" s="198">
        <f>IF('Drop-downs'!$B$9="U.K.",'UK new suppressed'!B24,IF('Drop-downs'!$B$9="England",'England new suppressed'!B24,IF('Drop-downs'!$B$9="Scotland",'Scotland new suppressed'!B24,IF('Drop-downs'!$B$9="Wales",'Wales new suppressed'!B24,IF('Drop-downs'!$B$9="Northern Ireland",'Northern Ireland new suppressed'!B24,"ERROR")))))</f>
        <v>94</v>
      </c>
      <c r="E37" s="199">
        <f>IF('Drop-downs'!$B$9="U.K.",'UK new suppressed'!C24,IF('Drop-downs'!$B$9="England",'England new suppressed'!C24,IF('Drop-downs'!$B$9="Scotland",'Scotland new suppressed'!C24,IF('Drop-downs'!$B$9="Wales",'Wales new suppressed'!C24,IF('Drop-downs'!$B$9="Northern Ireland",'Northern Ireland new suppressed'!C24,"ERROR")))))</f>
        <v>0</v>
      </c>
      <c r="F37" s="200">
        <f>IF('Drop-downs'!$B$9="U.K.",'UK new suppressed'!D24,IF('Drop-downs'!$B$9="England",'England new suppressed'!D24,IF('Drop-downs'!$B$9="Scotland",'Scotland new suppressed'!D24,IF('Drop-downs'!$B$9="Wales",'Wales new suppressed'!D24,IF('Drop-downs'!$B$9="Northern Ireland",'Northern Ireland new suppressed'!D24,"ERROR")))))</f>
        <v>0</v>
      </c>
      <c r="G37" s="197"/>
      <c r="H37" s="198">
        <f>IF('Drop-downs'!$B$9="U.K.",'UK new suppressed'!F24,IF('Drop-downs'!$B$9="England",'England new suppressed'!F24,IF('Drop-downs'!$B$9="Scotland",'Scotland new suppressed'!F24,IF('Drop-downs'!$B$9="Wales",'Wales new suppressed'!F24,IF('Drop-downs'!$B$9="Northern Ireland",'Northern Ireland new suppressed'!F24,"ERROR")))))</f>
        <v>0</v>
      </c>
      <c r="I37" s="199">
        <f>IF('Drop-downs'!$B$9="U.K.",'UK new suppressed'!G24,IF('Drop-downs'!$B$9="England",'England new suppressed'!G24,IF('Drop-downs'!$B$9="Scotland",'Scotland new suppressed'!G24,IF('Drop-downs'!$B$9="Wales",'Wales new suppressed'!G24,IF('Drop-downs'!$B$9="Northern Ireland",'Northern Ireland new suppressed'!G24,"ERROR")))))</f>
        <v>0</v>
      </c>
      <c r="J37" s="200">
        <f>IF('Drop-downs'!$B$9="U.K.",'UK new suppressed'!H24,IF('Drop-downs'!$B$9="England",'England new suppressed'!H24,IF('Drop-downs'!$B$9="Scotland",'Scotland new suppressed'!H24,IF('Drop-downs'!$B$9="Wales",'Wales new suppressed'!H24,IF('Drop-downs'!$B$9="Northern Ireland",'Northern Ireland new suppressed'!H24,"ERROR")))))</f>
        <v>0</v>
      </c>
      <c r="K37" s="197"/>
      <c r="L37" s="198">
        <f>IF('Drop-downs'!$B$9="U.K.",'UK new suppressed'!J24,IF('Drop-downs'!$B$9="England",'England new suppressed'!J24,IF('Drop-downs'!$B$9="Scotland",'Scotland new suppressed'!J24,IF('Drop-downs'!$B$9="Wales",'Wales new suppressed'!J24,IF('Drop-downs'!$B$9="Northern Ireland",'Northern Ireland new suppressed'!J24,"ERROR")))))</f>
        <v>14</v>
      </c>
      <c r="M37" s="199">
        <f>IF('Drop-downs'!$B$9="U.K.",'UK new suppressed'!K24,IF('Drop-downs'!$B$9="England",'England new suppressed'!K24,IF('Drop-downs'!$B$9="Scotland",'Scotland new suppressed'!K24,IF('Drop-downs'!$B$9="Wales",'Wales new suppressed'!K24,IF('Drop-downs'!$B$9="Northern Ireland",'Northern Ireland new suppressed'!K24,"ERROR")))))</f>
        <v>0</v>
      </c>
      <c r="N37" s="200">
        <f>IF('Drop-downs'!$B$9="U.K.",'UK new suppressed'!L24,IF('Drop-downs'!$B$9="England",'England new suppressed'!L24,IF('Drop-downs'!$B$9="Scotland",'Scotland new suppressed'!L24,IF('Drop-downs'!$B$9="Wales",'Wales new suppressed'!L24,IF('Drop-downs'!$B$9="Northern Ireland",'Northern Ireland new suppressed'!L24,"ERROR")))))</f>
        <v>0</v>
      </c>
      <c r="O37" s="198">
        <f>IF('Drop-downs'!$B$9="U.K.",'UK new suppressed'!M24,IF('Drop-downs'!$B$9="England",'England new suppressed'!M24,IF('Drop-downs'!$B$9="Scotland",'Scotland new suppressed'!M24,IF('Drop-downs'!$B$9="Wales",'Wales new suppressed'!M24,IF('Drop-downs'!$B$9="Northern Ireland",'Northern Ireland new suppressed'!M24,"ERROR")))))</f>
        <v>20</v>
      </c>
      <c r="P37" s="199">
        <f>IF('Drop-downs'!$B$9="U.K.",'UK new suppressed'!N24,IF('Drop-downs'!$B$9="England",'England new suppressed'!N24,IF('Drop-downs'!$B$9="Scotland",'Scotland new suppressed'!N24,IF('Drop-downs'!$B$9="Wales",'Wales new suppressed'!N24,IF('Drop-downs'!$B$9="Northern Ireland",'Northern Ireland new suppressed'!N24,"ERROR")))))</f>
        <v>0</v>
      </c>
      <c r="Q37" s="200">
        <f>IF('Drop-downs'!$B$9="U.K.",'UK new suppressed'!O24,IF('Drop-downs'!$B$9="England",'England new suppressed'!O24,IF('Drop-downs'!$B$9="Scotland",'Scotland new suppressed'!O24,IF('Drop-downs'!$B$9="Wales",'Wales new suppressed'!O24,IF('Drop-downs'!$B$9="Northern Ireland",'Northern Ireland new suppressed'!O24,"ERROR")))))</f>
        <v>0</v>
      </c>
      <c r="R37" s="197"/>
      <c r="S37" s="198" t="str">
        <f>IF('Drop-downs'!$B$9="U.K.",'UK new suppressed'!Q24,IF('Drop-downs'!$B$9="England",'England new suppressed'!Q24,IF('Drop-downs'!$B$9="Scotland",'Scotland new suppressed'!Q24,IF('Drop-downs'!$B$9="Wales",'Wales new suppressed'!Q24,IF('Drop-downs'!$B$9="Northern Ireland",'Northern Ireland new suppressed'!Q24,"ERROR")))))</f>
        <v>&lt;5</v>
      </c>
      <c r="T37" s="199">
        <f>IF('Drop-downs'!$B$9="U.K.",'UK new suppressed'!R24,IF('Drop-downs'!$B$9="England",'England new suppressed'!R24,IF('Drop-downs'!$B$9="Scotland",'Scotland new suppressed'!R24,IF('Drop-downs'!$B$9="Wales",'Wales new suppressed'!R24,IF('Drop-downs'!$B$9="Northern Ireland",'Northern Ireland new suppressed'!R24,"ERROR")))))</f>
        <v>0</v>
      </c>
      <c r="U37" s="200">
        <f>IF('Drop-downs'!$B$9="U.K.",'UK new suppressed'!S24,IF('Drop-downs'!$B$9="England",'England new suppressed'!S24,IF('Drop-downs'!$B$9="Scotland",'Scotland new suppressed'!S24,IF('Drop-downs'!$B$9="Wales",'Wales new suppressed'!S24,IF('Drop-downs'!$B$9="Northern Ireland",'Northern Ireland new suppressed'!S24,"ERROR")))))</f>
        <v>0</v>
      </c>
      <c r="V37" s="198" t="str">
        <f>IF('Drop-downs'!$B$9="U.K.",'UK new suppressed'!T24,IF('Drop-downs'!$B$9="England",'England new suppressed'!T24,IF('Drop-downs'!$B$9="Scotland",'Scotland new suppressed'!T24,IF('Drop-downs'!$B$9="Wales",'Wales new suppressed'!T24,IF('Drop-downs'!$B$9="Northern Ireland",'Northern Ireland new suppressed'!T24,"ERROR")))))</f>
        <v>&lt;5</v>
      </c>
      <c r="W37" s="199">
        <f>IF('Drop-downs'!$B$9="U.K.",'UK new suppressed'!U24,IF('Drop-downs'!$B$9="England",'England new suppressed'!U24,IF('Drop-downs'!$B$9="Scotland",'Scotland new suppressed'!U24,IF('Drop-downs'!$B$9="Wales",'Wales new suppressed'!U24,IF('Drop-downs'!$B$9="Northern Ireland",'Northern Ireland new suppressed'!U24,"ERROR")))))</f>
        <v>0</v>
      </c>
      <c r="X37" s="200">
        <f>IF('Drop-downs'!$B$9="U.K.",'UK new suppressed'!V24,IF('Drop-downs'!$B$9="England",'England new suppressed'!V24,IF('Drop-downs'!$B$9="Scotland",'Scotland new suppressed'!V24,IF('Drop-downs'!$B$9="Wales",'Wales new suppressed'!V24,IF('Drop-downs'!$B$9="Northern Ireland",'Northern Ireland new suppressed'!V24,"ERROR")))))</f>
        <v>0</v>
      </c>
      <c r="Y37" s="197"/>
      <c r="Z37" s="198">
        <f>IF('Drop-downs'!$B$9="U.K.",'UK new suppressed'!X24,IF('Drop-downs'!$B$9="England",'England new suppressed'!X24,IF('Drop-downs'!$B$9="Scotland",'Scotland new suppressed'!X24,IF('Drop-downs'!$B$9="Wales",'Wales new suppressed'!X24,IF('Drop-downs'!$B$9="Northern Ireland",'Northern Ireland new suppressed'!X24,"ERROR")))))</f>
        <v>312</v>
      </c>
      <c r="AA37" s="199">
        <f>IF('Drop-downs'!$B$9="U.K.",'UK new suppressed'!Y24,IF('Drop-downs'!$B$9="England",'England new suppressed'!Y24,IF('Drop-downs'!$B$9="Scotland",'Scotland new suppressed'!Y24,IF('Drop-downs'!$B$9="Wales",'Wales new suppressed'!Y24,IF('Drop-downs'!$B$9="Northern Ireland",'Northern Ireland new suppressed'!Y24,"ERROR")))))</f>
        <v>0</v>
      </c>
      <c r="AB37" s="200">
        <f>IF('Drop-downs'!$B$9="U.K.",'UK new suppressed'!Z24,IF('Drop-downs'!$B$9="England",'England new suppressed'!Z24,IF('Drop-downs'!$B$9="Scotland",'Scotland new suppressed'!Z24,IF('Drop-downs'!$B$9="Wales",'Wales new suppressed'!Z24,IF('Drop-downs'!$B$9="Northern Ireland",'Northern Ireland new suppressed'!Z24,"ERROR")))))</f>
        <v>0</v>
      </c>
      <c r="AC37" s="198">
        <f>IF('Drop-downs'!$B$9="U.K.",'UK new suppressed'!AA24,IF('Drop-downs'!$B$9="England",'England new suppressed'!AA24,IF('Drop-downs'!$B$9="Scotland",'Scotland new suppressed'!AA24,IF('Drop-downs'!$B$9="Wales",'Wales new suppressed'!AA24,IF('Drop-downs'!$B$9="Northern Ireland",'Northern Ireland new suppressed'!AA24,"ERROR")))))</f>
        <v>373</v>
      </c>
      <c r="AD37" s="199">
        <f>IF('Drop-downs'!$B$9="U.K.",'UK new suppressed'!AB24,IF('Drop-downs'!$B$9="England",'England new suppressed'!AB24,IF('Drop-downs'!$B$9="Scotland",'Scotland new suppressed'!AB24,IF('Drop-downs'!$B$9="Wales",'Wales new suppressed'!AB24,IF('Drop-downs'!$B$9="Northern Ireland",'Northern Ireland new suppressed'!AB24,"ERROR")))))</f>
        <v>0</v>
      </c>
      <c r="AE37" s="200">
        <f>IF('Drop-downs'!$B$9="U.K.",'UK new suppressed'!AC24,IF('Drop-downs'!$B$9="England",'England new suppressed'!AC24,IF('Drop-downs'!$B$9="Scotland",'Scotland new suppressed'!AC24,IF('Drop-downs'!$B$9="Wales",'Wales new suppressed'!AC24,IF('Drop-downs'!$B$9="Northern Ireland",'Northern Ireland new suppressed'!AC24,"ERROR")))))</f>
        <v>0</v>
      </c>
      <c r="AF37" s="129"/>
      <c r="AG37" s="129"/>
      <c r="AH37" s="129"/>
      <c r="AI37" s="128"/>
    </row>
    <row r="38" spans="2:35" s="104" customFormat="1" x14ac:dyDescent="0.25">
      <c r="B38" s="108">
        <v>1968</v>
      </c>
      <c r="C38" s="105"/>
      <c r="D38" s="194">
        <f>IF('Drop-downs'!$B$9="U.K.",'UK new suppressed'!B25,IF('Drop-downs'!$B$9="England",'England new suppressed'!B25,IF('Drop-downs'!$B$9="Scotland",'Scotland new suppressed'!B25,IF('Drop-downs'!$B$9="Wales",'Wales new suppressed'!B25,IF('Drop-downs'!$B$9="Northern Ireland",'Northern Ireland new suppressed'!B25,"ERROR")))))</f>
        <v>99</v>
      </c>
      <c r="E38" s="195">
        <f>IF('Drop-downs'!$B$9="U.K.",'UK new suppressed'!C25,IF('Drop-downs'!$B$9="England",'England new suppressed'!C25,IF('Drop-downs'!$B$9="Scotland",'Scotland new suppressed'!C25,IF('Drop-downs'!$B$9="Wales",'Wales new suppressed'!C25,IF('Drop-downs'!$B$9="Northern Ireland",'Northern Ireland new suppressed'!C25,"ERROR")))))</f>
        <v>0</v>
      </c>
      <c r="F38" s="196">
        <f>IF('Drop-downs'!$B$9="U.K.",'UK new suppressed'!D25,IF('Drop-downs'!$B$9="England",'England new suppressed'!D25,IF('Drop-downs'!$B$9="Scotland",'Scotland new suppressed'!D25,IF('Drop-downs'!$B$9="Wales",'Wales new suppressed'!D25,IF('Drop-downs'!$B$9="Northern Ireland",'Northern Ireland new suppressed'!D25,"ERROR")))))</f>
        <v>0</v>
      </c>
      <c r="G38" s="197"/>
      <c r="H38" s="194">
        <f>IF('Drop-downs'!$B$9="U.K.",'UK new suppressed'!F25,IF('Drop-downs'!$B$9="England",'England new suppressed'!F25,IF('Drop-downs'!$B$9="Scotland",'Scotland new suppressed'!F25,IF('Drop-downs'!$B$9="Wales",'Wales new suppressed'!F25,IF('Drop-downs'!$B$9="Northern Ireland",'Northern Ireland new suppressed'!F25,"ERROR")))))</f>
        <v>0</v>
      </c>
      <c r="I38" s="195">
        <f>IF('Drop-downs'!$B$9="U.K.",'UK new suppressed'!G25,IF('Drop-downs'!$B$9="England",'England new suppressed'!G25,IF('Drop-downs'!$B$9="Scotland",'Scotland new suppressed'!G25,IF('Drop-downs'!$B$9="Wales",'Wales new suppressed'!G25,IF('Drop-downs'!$B$9="Northern Ireland",'Northern Ireland new suppressed'!G25,"ERROR")))))</f>
        <v>0</v>
      </c>
      <c r="J38" s="196">
        <f>IF('Drop-downs'!$B$9="U.K.",'UK new suppressed'!H25,IF('Drop-downs'!$B$9="England",'England new suppressed'!H25,IF('Drop-downs'!$B$9="Scotland",'Scotland new suppressed'!H25,IF('Drop-downs'!$B$9="Wales",'Wales new suppressed'!H25,IF('Drop-downs'!$B$9="Northern Ireland",'Northern Ireland new suppressed'!H25,"ERROR")))))</f>
        <v>0</v>
      </c>
      <c r="K38" s="197"/>
      <c r="L38" s="194">
        <f>IF('Drop-downs'!$B$9="U.K.",'UK new suppressed'!J25,IF('Drop-downs'!$B$9="England",'England new suppressed'!J25,IF('Drop-downs'!$B$9="Scotland",'Scotland new suppressed'!J25,IF('Drop-downs'!$B$9="Wales",'Wales new suppressed'!J25,IF('Drop-downs'!$B$9="Northern Ireland",'Northern Ireland new suppressed'!J25,"ERROR")))))</f>
        <v>14</v>
      </c>
      <c r="M38" s="195">
        <f>IF('Drop-downs'!$B$9="U.K.",'UK new suppressed'!K25,IF('Drop-downs'!$B$9="England",'England new suppressed'!K25,IF('Drop-downs'!$B$9="Scotland",'Scotland new suppressed'!K25,IF('Drop-downs'!$B$9="Wales",'Wales new suppressed'!K25,IF('Drop-downs'!$B$9="Northern Ireland",'Northern Ireland new suppressed'!K25,"ERROR")))))</f>
        <v>0</v>
      </c>
      <c r="N38" s="196">
        <f>IF('Drop-downs'!$B$9="U.K.",'UK new suppressed'!L25,IF('Drop-downs'!$B$9="England",'England new suppressed'!L25,IF('Drop-downs'!$B$9="Scotland",'Scotland new suppressed'!L25,IF('Drop-downs'!$B$9="Wales",'Wales new suppressed'!L25,IF('Drop-downs'!$B$9="Northern Ireland",'Northern Ireland new suppressed'!L25,"ERROR")))))</f>
        <v>0</v>
      </c>
      <c r="O38" s="194">
        <f>IF('Drop-downs'!$B$9="U.K.",'UK new suppressed'!M25,IF('Drop-downs'!$B$9="England",'England new suppressed'!M25,IF('Drop-downs'!$B$9="Scotland",'Scotland new suppressed'!M25,IF('Drop-downs'!$B$9="Wales",'Wales new suppressed'!M25,IF('Drop-downs'!$B$9="Northern Ireland",'Northern Ireland new suppressed'!M25,"ERROR")))))</f>
        <v>21</v>
      </c>
      <c r="P38" s="195">
        <f>IF('Drop-downs'!$B$9="U.K.",'UK new suppressed'!N25,IF('Drop-downs'!$B$9="England",'England new suppressed'!N25,IF('Drop-downs'!$B$9="Scotland",'Scotland new suppressed'!N25,IF('Drop-downs'!$B$9="Wales",'Wales new suppressed'!N25,IF('Drop-downs'!$B$9="Northern Ireland",'Northern Ireland new suppressed'!N25,"ERROR")))))</f>
        <v>0</v>
      </c>
      <c r="Q38" s="196">
        <f>IF('Drop-downs'!$B$9="U.K.",'UK new suppressed'!O25,IF('Drop-downs'!$B$9="England",'England new suppressed'!O25,IF('Drop-downs'!$B$9="Scotland",'Scotland new suppressed'!O25,IF('Drop-downs'!$B$9="Wales",'Wales new suppressed'!O25,IF('Drop-downs'!$B$9="Northern Ireland",'Northern Ireland new suppressed'!O25,"ERROR")))))</f>
        <v>0</v>
      </c>
      <c r="R38" s="197"/>
      <c r="S38" s="194" t="str">
        <f>IF('Drop-downs'!$B$9="U.K.",'UK new suppressed'!Q25,IF('Drop-downs'!$B$9="England",'England new suppressed'!Q25,IF('Drop-downs'!$B$9="Scotland",'Scotland new suppressed'!Q25,IF('Drop-downs'!$B$9="Wales",'Wales new suppressed'!Q25,IF('Drop-downs'!$B$9="Northern Ireland",'Northern Ireland new suppressed'!Q25,"ERROR")))))</f>
        <v>&lt;5</v>
      </c>
      <c r="T38" s="195">
        <f>IF('Drop-downs'!$B$9="U.K.",'UK new suppressed'!R25,IF('Drop-downs'!$B$9="England",'England new suppressed'!R25,IF('Drop-downs'!$B$9="Scotland",'Scotland new suppressed'!R25,IF('Drop-downs'!$B$9="Wales",'Wales new suppressed'!R25,IF('Drop-downs'!$B$9="Northern Ireland",'Northern Ireland new suppressed'!R25,"ERROR")))))</f>
        <v>0</v>
      </c>
      <c r="U38" s="196">
        <f>IF('Drop-downs'!$B$9="U.K.",'UK new suppressed'!S25,IF('Drop-downs'!$B$9="England",'England new suppressed'!S25,IF('Drop-downs'!$B$9="Scotland",'Scotland new suppressed'!S25,IF('Drop-downs'!$B$9="Wales",'Wales new suppressed'!S25,IF('Drop-downs'!$B$9="Northern Ireland",'Northern Ireland new suppressed'!S25,"ERROR")))))</f>
        <v>0</v>
      </c>
      <c r="V38" s="194" t="str">
        <f>IF('Drop-downs'!$B$9="U.K.",'UK new suppressed'!T25,IF('Drop-downs'!$B$9="England",'England new suppressed'!T25,IF('Drop-downs'!$B$9="Scotland",'Scotland new suppressed'!T25,IF('Drop-downs'!$B$9="Wales",'Wales new suppressed'!T25,IF('Drop-downs'!$B$9="Northern Ireland",'Northern Ireland new suppressed'!T25,"ERROR")))))</f>
        <v>&lt;5</v>
      </c>
      <c r="W38" s="195">
        <f>IF('Drop-downs'!$B$9="U.K.",'UK new suppressed'!U25,IF('Drop-downs'!$B$9="England",'England new suppressed'!U25,IF('Drop-downs'!$B$9="Scotland",'Scotland new suppressed'!U25,IF('Drop-downs'!$B$9="Wales",'Wales new suppressed'!U25,IF('Drop-downs'!$B$9="Northern Ireland",'Northern Ireland new suppressed'!U25,"ERROR")))))</f>
        <v>0</v>
      </c>
      <c r="X38" s="196">
        <f>IF('Drop-downs'!$B$9="U.K.",'UK new suppressed'!V25,IF('Drop-downs'!$B$9="England",'England new suppressed'!V25,IF('Drop-downs'!$B$9="Scotland",'Scotland new suppressed'!V25,IF('Drop-downs'!$B$9="Wales",'Wales new suppressed'!V25,IF('Drop-downs'!$B$9="Northern Ireland",'Northern Ireland new suppressed'!V25,"ERROR")))))</f>
        <v>0</v>
      </c>
      <c r="Y38" s="197"/>
      <c r="Z38" s="194">
        <f>IF('Drop-downs'!$B$9="U.K.",'UK new suppressed'!X25,IF('Drop-downs'!$B$9="England",'England new suppressed'!X25,IF('Drop-downs'!$B$9="Scotland",'Scotland new suppressed'!X25,IF('Drop-downs'!$B$9="Wales",'Wales new suppressed'!X25,IF('Drop-downs'!$B$9="Northern Ireland",'Northern Ireland new suppressed'!X25,"ERROR")))))</f>
        <v>330</v>
      </c>
      <c r="AA38" s="195">
        <f>IF('Drop-downs'!$B$9="U.K.",'UK new suppressed'!Y25,IF('Drop-downs'!$B$9="England",'England new suppressed'!Y25,IF('Drop-downs'!$B$9="Scotland",'Scotland new suppressed'!Y25,IF('Drop-downs'!$B$9="Wales",'Wales new suppressed'!Y25,IF('Drop-downs'!$B$9="Northern Ireland",'Northern Ireland new suppressed'!Y25,"ERROR")))))</f>
        <v>0</v>
      </c>
      <c r="AB38" s="196">
        <f>IF('Drop-downs'!$B$9="U.K.",'UK new suppressed'!Z25,IF('Drop-downs'!$B$9="England",'England new suppressed'!Z25,IF('Drop-downs'!$B$9="Scotland",'Scotland new suppressed'!Z25,IF('Drop-downs'!$B$9="Wales",'Wales new suppressed'!Z25,IF('Drop-downs'!$B$9="Northern Ireland",'Northern Ireland new suppressed'!Z25,"ERROR")))))</f>
        <v>0</v>
      </c>
      <c r="AC38" s="194">
        <f>IF('Drop-downs'!$B$9="U.K.",'UK new suppressed'!AA25,IF('Drop-downs'!$B$9="England",'England new suppressed'!AA25,IF('Drop-downs'!$B$9="Scotland",'Scotland new suppressed'!AA25,IF('Drop-downs'!$B$9="Wales",'Wales new suppressed'!AA25,IF('Drop-downs'!$B$9="Northern Ireland",'Northern Ireland new suppressed'!AA25,"ERROR")))))</f>
        <v>392</v>
      </c>
      <c r="AD38" s="195">
        <f>IF('Drop-downs'!$B$9="U.K.",'UK new suppressed'!AB25,IF('Drop-downs'!$B$9="England",'England new suppressed'!AB25,IF('Drop-downs'!$B$9="Scotland",'Scotland new suppressed'!AB25,IF('Drop-downs'!$B$9="Wales",'Wales new suppressed'!AB25,IF('Drop-downs'!$B$9="Northern Ireland",'Northern Ireland new suppressed'!AB25,"ERROR")))))</f>
        <v>0</v>
      </c>
      <c r="AE38" s="196">
        <f>IF('Drop-downs'!$B$9="U.K.",'UK new suppressed'!AC25,IF('Drop-downs'!$B$9="England",'England new suppressed'!AC25,IF('Drop-downs'!$B$9="Scotland",'Scotland new suppressed'!AC25,IF('Drop-downs'!$B$9="Wales",'Wales new suppressed'!AC25,IF('Drop-downs'!$B$9="Northern Ireland",'Northern Ireland new suppressed'!AC25,"ERROR")))))</f>
        <v>0</v>
      </c>
      <c r="AF38" s="127"/>
      <c r="AG38" s="127"/>
      <c r="AH38" s="127"/>
      <c r="AI38" s="128"/>
    </row>
    <row r="39" spans="2:35" s="104" customFormat="1" x14ac:dyDescent="0.25">
      <c r="B39" s="109">
        <v>1969</v>
      </c>
      <c r="C39" s="105"/>
      <c r="D39" s="198">
        <f>IF('Drop-downs'!$B$9="U.K.",'UK new suppressed'!B26,IF('Drop-downs'!$B$9="England",'England new suppressed'!B26,IF('Drop-downs'!$B$9="Scotland",'Scotland new suppressed'!B26,IF('Drop-downs'!$B$9="Wales",'Wales new suppressed'!B26,IF('Drop-downs'!$B$9="Northern Ireland",'Northern Ireland new suppressed'!B26,"ERROR")))))</f>
        <v>105</v>
      </c>
      <c r="E39" s="199">
        <f>IF('Drop-downs'!$B$9="U.K.",'UK new suppressed'!C26,IF('Drop-downs'!$B$9="England",'England new suppressed'!C26,IF('Drop-downs'!$B$9="Scotland",'Scotland new suppressed'!C26,IF('Drop-downs'!$B$9="Wales",'Wales new suppressed'!C26,IF('Drop-downs'!$B$9="Northern Ireland",'Northern Ireland new suppressed'!C26,"ERROR")))))</f>
        <v>0</v>
      </c>
      <c r="F39" s="200">
        <f>IF('Drop-downs'!$B$9="U.K.",'UK new suppressed'!D26,IF('Drop-downs'!$B$9="England",'England new suppressed'!D26,IF('Drop-downs'!$B$9="Scotland",'Scotland new suppressed'!D26,IF('Drop-downs'!$B$9="Wales",'Wales new suppressed'!D26,IF('Drop-downs'!$B$9="Northern Ireland",'Northern Ireland new suppressed'!D26,"ERROR")))))</f>
        <v>0</v>
      </c>
      <c r="G39" s="197"/>
      <c r="H39" s="198">
        <f>IF('Drop-downs'!$B$9="U.K.",'UK new suppressed'!F26,IF('Drop-downs'!$B$9="England",'England new suppressed'!F26,IF('Drop-downs'!$B$9="Scotland",'Scotland new suppressed'!F26,IF('Drop-downs'!$B$9="Wales",'Wales new suppressed'!F26,IF('Drop-downs'!$B$9="Northern Ireland",'Northern Ireland new suppressed'!F26,"ERROR")))))</f>
        <v>0</v>
      </c>
      <c r="I39" s="199">
        <f>IF('Drop-downs'!$B$9="U.K.",'UK new suppressed'!G26,IF('Drop-downs'!$B$9="England",'England new suppressed'!G26,IF('Drop-downs'!$B$9="Scotland",'Scotland new suppressed'!G26,IF('Drop-downs'!$B$9="Wales",'Wales new suppressed'!G26,IF('Drop-downs'!$B$9="Northern Ireland",'Northern Ireland new suppressed'!G26,"ERROR")))))</f>
        <v>0</v>
      </c>
      <c r="J39" s="200">
        <f>IF('Drop-downs'!$B$9="U.K.",'UK new suppressed'!H26,IF('Drop-downs'!$B$9="England",'England new suppressed'!H26,IF('Drop-downs'!$B$9="Scotland",'Scotland new suppressed'!H26,IF('Drop-downs'!$B$9="Wales",'Wales new suppressed'!H26,IF('Drop-downs'!$B$9="Northern Ireland",'Northern Ireland new suppressed'!H26,"ERROR")))))</f>
        <v>0</v>
      </c>
      <c r="K39" s="197"/>
      <c r="L39" s="198">
        <f>IF('Drop-downs'!$B$9="U.K.",'UK new suppressed'!J26,IF('Drop-downs'!$B$9="England",'England new suppressed'!J26,IF('Drop-downs'!$B$9="Scotland",'Scotland new suppressed'!J26,IF('Drop-downs'!$B$9="Wales",'Wales new suppressed'!J26,IF('Drop-downs'!$B$9="Northern Ireland",'Northern Ireland new suppressed'!J26,"ERROR")))))</f>
        <v>15</v>
      </c>
      <c r="M39" s="199">
        <f>IF('Drop-downs'!$B$9="U.K.",'UK new suppressed'!K26,IF('Drop-downs'!$B$9="England",'England new suppressed'!K26,IF('Drop-downs'!$B$9="Scotland",'Scotland new suppressed'!K26,IF('Drop-downs'!$B$9="Wales",'Wales new suppressed'!K26,IF('Drop-downs'!$B$9="Northern Ireland",'Northern Ireland new suppressed'!K26,"ERROR")))))</f>
        <v>0</v>
      </c>
      <c r="N39" s="200">
        <f>IF('Drop-downs'!$B$9="U.K.",'UK new suppressed'!L26,IF('Drop-downs'!$B$9="England",'England new suppressed'!L26,IF('Drop-downs'!$B$9="Scotland",'Scotland new suppressed'!L26,IF('Drop-downs'!$B$9="Wales",'Wales new suppressed'!L26,IF('Drop-downs'!$B$9="Northern Ireland",'Northern Ireland new suppressed'!L26,"ERROR")))))</f>
        <v>0</v>
      </c>
      <c r="O39" s="198">
        <f>IF('Drop-downs'!$B$9="U.K.",'UK new suppressed'!M26,IF('Drop-downs'!$B$9="England",'England new suppressed'!M26,IF('Drop-downs'!$B$9="Scotland",'Scotland new suppressed'!M26,IF('Drop-downs'!$B$9="Wales",'Wales new suppressed'!M26,IF('Drop-downs'!$B$9="Northern Ireland",'Northern Ireland new suppressed'!M26,"ERROR")))))</f>
        <v>21</v>
      </c>
      <c r="P39" s="199">
        <f>IF('Drop-downs'!$B$9="U.K.",'UK new suppressed'!N26,IF('Drop-downs'!$B$9="England",'England new suppressed'!N26,IF('Drop-downs'!$B$9="Scotland",'Scotland new suppressed'!N26,IF('Drop-downs'!$B$9="Wales",'Wales new suppressed'!N26,IF('Drop-downs'!$B$9="Northern Ireland",'Northern Ireland new suppressed'!N26,"ERROR")))))</f>
        <v>0</v>
      </c>
      <c r="Q39" s="200">
        <f>IF('Drop-downs'!$B$9="U.K.",'UK new suppressed'!O26,IF('Drop-downs'!$B$9="England",'England new suppressed'!O26,IF('Drop-downs'!$B$9="Scotland",'Scotland new suppressed'!O26,IF('Drop-downs'!$B$9="Wales",'Wales new suppressed'!O26,IF('Drop-downs'!$B$9="Northern Ireland",'Northern Ireland new suppressed'!O26,"ERROR")))))</f>
        <v>0</v>
      </c>
      <c r="R39" s="197"/>
      <c r="S39" s="198" t="str">
        <f>IF('Drop-downs'!$B$9="U.K.",'UK new suppressed'!Q26,IF('Drop-downs'!$B$9="England",'England new suppressed'!Q26,IF('Drop-downs'!$B$9="Scotland",'Scotland new suppressed'!Q26,IF('Drop-downs'!$B$9="Wales",'Wales new suppressed'!Q26,IF('Drop-downs'!$B$9="Northern Ireland",'Northern Ireland new suppressed'!Q26,"ERROR")))))</f>
        <v>&lt;5</v>
      </c>
      <c r="T39" s="199">
        <f>IF('Drop-downs'!$B$9="U.K.",'UK new suppressed'!R26,IF('Drop-downs'!$B$9="England",'England new suppressed'!R26,IF('Drop-downs'!$B$9="Scotland",'Scotland new suppressed'!R26,IF('Drop-downs'!$B$9="Wales",'Wales new suppressed'!R26,IF('Drop-downs'!$B$9="Northern Ireland",'Northern Ireland new suppressed'!R26,"ERROR")))))</f>
        <v>0</v>
      </c>
      <c r="U39" s="200">
        <f>IF('Drop-downs'!$B$9="U.K.",'UK new suppressed'!S26,IF('Drop-downs'!$B$9="England",'England new suppressed'!S26,IF('Drop-downs'!$B$9="Scotland",'Scotland new suppressed'!S26,IF('Drop-downs'!$B$9="Wales",'Wales new suppressed'!S26,IF('Drop-downs'!$B$9="Northern Ireland",'Northern Ireland new suppressed'!S26,"ERROR")))))</f>
        <v>0</v>
      </c>
      <c r="V39" s="198" t="str">
        <f>IF('Drop-downs'!$B$9="U.K.",'UK new suppressed'!T26,IF('Drop-downs'!$B$9="England",'England new suppressed'!T26,IF('Drop-downs'!$B$9="Scotland",'Scotland new suppressed'!T26,IF('Drop-downs'!$B$9="Wales",'Wales new suppressed'!T26,IF('Drop-downs'!$B$9="Northern Ireland",'Northern Ireland new suppressed'!T26,"ERROR")))))</f>
        <v>&lt;5</v>
      </c>
      <c r="W39" s="199">
        <f>IF('Drop-downs'!$B$9="U.K.",'UK new suppressed'!U26,IF('Drop-downs'!$B$9="England",'England new suppressed'!U26,IF('Drop-downs'!$B$9="Scotland",'Scotland new suppressed'!U26,IF('Drop-downs'!$B$9="Wales",'Wales new suppressed'!U26,IF('Drop-downs'!$B$9="Northern Ireland",'Northern Ireland new suppressed'!U26,"ERROR")))))</f>
        <v>0</v>
      </c>
      <c r="X39" s="200">
        <f>IF('Drop-downs'!$B$9="U.K.",'UK new suppressed'!V26,IF('Drop-downs'!$B$9="England",'England new suppressed'!V26,IF('Drop-downs'!$B$9="Scotland",'Scotland new suppressed'!V26,IF('Drop-downs'!$B$9="Wales",'Wales new suppressed'!V26,IF('Drop-downs'!$B$9="Northern Ireland",'Northern Ireland new suppressed'!V26,"ERROR")))))</f>
        <v>0</v>
      </c>
      <c r="Y39" s="197"/>
      <c r="Z39" s="198">
        <f>IF('Drop-downs'!$B$9="U.K.",'UK new suppressed'!X26,IF('Drop-downs'!$B$9="England",'England new suppressed'!X26,IF('Drop-downs'!$B$9="Scotland",'Scotland new suppressed'!X26,IF('Drop-downs'!$B$9="Wales",'Wales new suppressed'!X26,IF('Drop-downs'!$B$9="Northern Ireland",'Northern Ireland new suppressed'!X26,"ERROR")))))</f>
        <v>349</v>
      </c>
      <c r="AA39" s="199">
        <f>IF('Drop-downs'!$B$9="U.K.",'UK new suppressed'!Y26,IF('Drop-downs'!$B$9="England",'England new suppressed'!Y26,IF('Drop-downs'!$B$9="Scotland",'Scotland new suppressed'!Y26,IF('Drop-downs'!$B$9="Wales",'Wales new suppressed'!Y26,IF('Drop-downs'!$B$9="Northern Ireland",'Northern Ireland new suppressed'!Y26,"ERROR")))))</f>
        <v>0</v>
      </c>
      <c r="AB39" s="200">
        <f>IF('Drop-downs'!$B$9="U.K.",'UK new suppressed'!Z26,IF('Drop-downs'!$B$9="England",'England new suppressed'!Z26,IF('Drop-downs'!$B$9="Scotland",'Scotland new suppressed'!Z26,IF('Drop-downs'!$B$9="Wales",'Wales new suppressed'!Z26,IF('Drop-downs'!$B$9="Northern Ireland",'Northern Ireland new suppressed'!Z26,"ERROR")))))</f>
        <v>0</v>
      </c>
      <c r="AC39" s="198">
        <f>IF('Drop-downs'!$B$9="U.K.",'UK new suppressed'!AA26,IF('Drop-downs'!$B$9="England",'England new suppressed'!AA26,IF('Drop-downs'!$B$9="Scotland",'Scotland new suppressed'!AA26,IF('Drop-downs'!$B$9="Wales",'Wales new suppressed'!AA26,IF('Drop-downs'!$B$9="Northern Ireland",'Northern Ireland new suppressed'!AA26,"ERROR")))))</f>
        <v>412</v>
      </c>
      <c r="AD39" s="199">
        <f>IF('Drop-downs'!$B$9="U.K.",'UK new suppressed'!AB26,IF('Drop-downs'!$B$9="England",'England new suppressed'!AB26,IF('Drop-downs'!$B$9="Scotland",'Scotland new suppressed'!AB26,IF('Drop-downs'!$B$9="Wales",'Wales new suppressed'!AB26,IF('Drop-downs'!$B$9="Northern Ireland",'Northern Ireland new suppressed'!AB26,"ERROR")))))</f>
        <v>0</v>
      </c>
      <c r="AE39" s="200">
        <f>IF('Drop-downs'!$B$9="U.K.",'UK new suppressed'!AC26,IF('Drop-downs'!$B$9="England",'England new suppressed'!AC26,IF('Drop-downs'!$B$9="Scotland",'Scotland new suppressed'!AC26,IF('Drop-downs'!$B$9="Wales",'Wales new suppressed'!AC26,IF('Drop-downs'!$B$9="Northern Ireland",'Northern Ireland new suppressed'!AC26,"ERROR")))))</f>
        <v>0</v>
      </c>
      <c r="AF39" s="129"/>
      <c r="AG39" s="129"/>
      <c r="AH39" s="129"/>
      <c r="AI39" s="128"/>
    </row>
    <row r="40" spans="2:35" s="104" customFormat="1" x14ac:dyDescent="0.25">
      <c r="B40" s="108">
        <v>1970</v>
      </c>
      <c r="C40" s="105"/>
      <c r="D40" s="194">
        <f>IF('Drop-downs'!$B$9="U.K.",'UK new suppressed'!B27,IF('Drop-downs'!$B$9="England",'England new suppressed'!B27,IF('Drop-downs'!$B$9="Scotland",'Scotland new suppressed'!B27,IF('Drop-downs'!$B$9="Wales",'Wales new suppressed'!B27,IF('Drop-downs'!$B$9="Northern Ireland",'Northern Ireland new suppressed'!B27,"ERROR")))))</f>
        <v>112</v>
      </c>
      <c r="E40" s="195">
        <f>IF('Drop-downs'!$B$9="U.K.",'UK new suppressed'!C27,IF('Drop-downs'!$B$9="England",'England new suppressed'!C27,IF('Drop-downs'!$B$9="Scotland",'Scotland new suppressed'!C27,IF('Drop-downs'!$B$9="Wales",'Wales new suppressed'!C27,IF('Drop-downs'!$B$9="Northern Ireland",'Northern Ireland new suppressed'!C27,"ERROR")))))</f>
        <v>0</v>
      </c>
      <c r="F40" s="196">
        <f>IF('Drop-downs'!$B$9="U.K.",'UK new suppressed'!D27,IF('Drop-downs'!$B$9="England",'England new suppressed'!D27,IF('Drop-downs'!$B$9="Scotland",'Scotland new suppressed'!D27,IF('Drop-downs'!$B$9="Wales",'Wales new suppressed'!D27,IF('Drop-downs'!$B$9="Northern Ireland",'Northern Ireland new suppressed'!D27,"ERROR")))))</f>
        <v>0</v>
      </c>
      <c r="G40" s="197"/>
      <c r="H40" s="194">
        <f>IF('Drop-downs'!$B$9="U.K.",'UK new suppressed'!F27,IF('Drop-downs'!$B$9="England",'England new suppressed'!F27,IF('Drop-downs'!$B$9="Scotland",'Scotland new suppressed'!F27,IF('Drop-downs'!$B$9="Wales",'Wales new suppressed'!F27,IF('Drop-downs'!$B$9="Northern Ireland",'Northern Ireland new suppressed'!F27,"ERROR")))))</f>
        <v>0</v>
      </c>
      <c r="I40" s="195">
        <f>IF('Drop-downs'!$B$9="U.K.",'UK new suppressed'!G27,IF('Drop-downs'!$B$9="England",'England new suppressed'!G27,IF('Drop-downs'!$B$9="Scotland",'Scotland new suppressed'!G27,IF('Drop-downs'!$B$9="Wales",'Wales new suppressed'!G27,IF('Drop-downs'!$B$9="Northern Ireland",'Northern Ireland new suppressed'!G27,"ERROR")))))</f>
        <v>0</v>
      </c>
      <c r="J40" s="196">
        <f>IF('Drop-downs'!$B$9="U.K.",'UK new suppressed'!H27,IF('Drop-downs'!$B$9="England",'England new suppressed'!H27,IF('Drop-downs'!$B$9="Scotland",'Scotland new suppressed'!H27,IF('Drop-downs'!$B$9="Wales",'Wales new suppressed'!H27,IF('Drop-downs'!$B$9="Northern Ireland",'Northern Ireland new suppressed'!H27,"ERROR")))))</f>
        <v>0</v>
      </c>
      <c r="K40" s="197"/>
      <c r="L40" s="194">
        <f>IF('Drop-downs'!$B$9="U.K.",'UK new suppressed'!J27,IF('Drop-downs'!$B$9="England",'England new suppressed'!J27,IF('Drop-downs'!$B$9="Scotland",'Scotland new suppressed'!J27,IF('Drop-downs'!$B$9="Wales",'Wales new suppressed'!J27,IF('Drop-downs'!$B$9="Northern Ireland",'Northern Ireland new suppressed'!J27,"ERROR")))))</f>
        <v>16</v>
      </c>
      <c r="M40" s="195">
        <f>IF('Drop-downs'!$B$9="U.K.",'UK new suppressed'!K27,IF('Drop-downs'!$B$9="England",'England new suppressed'!K27,IF('Drop-downs'!$B$9="Scotland",'Scotland new suppressed'!K27,IF('Drop-downs'!$B$9="Wales",'Wales new suppressed'!K27,IF('Drop-downs'!$B$9="Northern Ireland",'Northern Ireland new suppressed'!K27,"ERROR")))))</f>
        <v>0</v>
      </c>
      <c r="N40" s="196">
        <f>IF('Drop-downs'!$B$9="U.K.",'UK new suppressed'!L27,IF('Drop-downs'!$B$9="England",'England new suppressed'!L27,IF('Drop-downs'!$B$9="Scotland",'Scotland new suppressed'!L27,IF('Drop-downs'!$B$9="Wales",'Wales new suppressed'!L27,IF('Drop-downs'!$B$9="Northern Ireland",'Northern Ireland new suppressed'!L27,"ERROR")))))</f>
        <v>0</v>
      </c>
      <c r="O40" s="194">
        <f>IF('Drop-downs'!$B$9="U.K.",'UK new suppressed'!M27,IF('Drop-downs'!$B$9="England",'England new suppressed'!M27,IF('Drop-downs'!$B$9="Scotland",'Scotland new suppressed'!M27,IF('Drop-downs'!$B$9="Wales",'Wales new suppressed'!M27,IF('Drop-downs'!$B$9="Northern Ireland",'Northern Ireland new suppressed'!M27,"ERROR")))))</f>
        <v>23</v>
      </c>
      <c r="P40" s="195">
        <f>IF('Drop-downs'!$B$9="U.K.",'UK new suppressed'!N27,IF('Drop-downs'!$B$9="England",'England new suppressed'!N27,IF('Drop-downs'!$B$9="Scotland",'Scotland new suppressed'!N27,IF('Drop-downs'!$B$9="Wales",'Wales new suppressed'!N27,IF('Drop-downs'!$B$9="Northern Ireland",'Northern Ireland new suppressed'!N27,"ERROR")))))</f>
        <v>0</v>
      </c>
      <c r="Q40" s="196">
        <f>IF('Drop-downs'!$B$9="U.K.",'UK new suppressed'!O27,IF('Drop-downs'!$B$9="England",'England new suppressed'!O27,IF('Drop-downs'!$B$9="Scotland",'Scotland new suppressed'!O27,IF('Drop-downs'!$B$9="Wales",'Wales new suppressed'!O27,IF('Drop-downs'!$B$9="Northern Ireland",'Northern Ireland new suppressed'!O27,"ERROR")))))</f>
        <v>0</v>
      </c>
      <c r="R40" s="197"/>
      <c r="S40" s="194" t="str">
        <f>IF('Drop-downs'!$B$9="U.K.",'UK new suppressed'!Q27,IF('Drop-downs'!$B$9="England",'England new suppressed'!Q27,IF('Drop-downs'!$B$9="Scotland",'Scotland new suppressed'!Q27,IF('Drop-downs'!$B$9="Wales",'Wales new suppressed'!Q27,IF('Drop-downs'!$B$9="Northern Ireland",'Northern Ireland new suppressed'!Q27,"ERROR")))))</f>
        <v>&lt;5</v>
      </c>
      <c r="T40" s="195">
        <f>IF('Drop-downs'!$B$9="U.K.",'UK new suppressed'!R27,IF('Drop-downs'!$B$9="England",'England new suppressed'!R27,IF('Drop-downs'!$B$9="Scotland",'Scotland new suppressed'!R27,IF('Drop-downs'!$B$9="Wales",'Wales new suppressed'!R27,IF('Drop-downs'!$B$9="Northern Ireland",'Northern Ireland new suppressed'!R27,"ERROR")))))</f>
        <v>0</v>
      </c>
      <c r="U40" s="196">
        <f>IF('Drop-downs'!$B$9="U.K.",'UK new suppressed'!S27,IF('Drop-downs'!$B$9="England",'England new suppressed'!S27,IF('Drop-downs'!$B$9="Scotland",'Scotland new suppressed'!S27,IF('Drop-downs'!$B$9="Wales",'Wales new suppressed'!S27,IF('Drop-downs'!$B$9="Northern Ireland",'Northern Ireland new suppressed'!S27,"ERROR")))))</f>
        <v>0</v>
      </c>
      <c r="V40" s="194" t="str">
        <f>IF('Drop-downs'!$B$9="U.K.",'UK new suppressed'!T27,IF('Drop-downs'!$B$9="England",'England new suppressed'!T27,IF('Drop-downs'!$B$9="Scotland",'Scotland new suppressed'!T27,IF('Drop-downs'!$B$9="Wales",'Wales new suppressed'!T27,IF('Drop-downs'!$B$9="Northern Ireland",'Northern Ireland new suppressed'!T27,"ERROR")))))</f>
        <v>&lt;5</v>
      </c>
      <c r="W40" s="195">
        <f>IF('Drop-downs'!$B$9="U.K.",'UK new suppressed'!U27,IF('Drop-downs'!$B$9="England",'England new suppressed'!U27,IF('Drop-downs'!$B$9="Scotland",'Scotland new suppressed'!U27,IF('Drop-downs'!$B$9="Wales",'Wales new suppressed'!U27,IF('Drop-downs'!$B$9="Northern Ireland",'Northern Ireland new suppressed'!U27,"ERROR")))))</f>
        <v>0</v>
      </c>
      <c r="X40" s="196">
        <f>IF('Drop-downs'!$B$9="U.K.",'UK new suppressed'!V27,IF('Drop-downs'!$B$9="England",'England new suppressed'!V27,IF('Drop-downs'!$B$9="Scotland",'Scotland new suppressed'!V27,IF('Drop-downs'!$B$9="Wales",'Wales new suppressed'!V27,IF('Drop-downs'!$B$9="Northern Ireland",'Northern Ireland new suppressed'!V27,"ERROR")))))</f>
        <v>0</v>
      </c>
      <c r="Y40" s="197"/>
      <c r="Z40" s="194">
        <f>IF('Drop-downs'!$B$9="U.K.",'UK new suppressed'!X27,IF('Drop-downs'!$B$9="England",'England new suppressed'!X27,IF('Drop-downs'!$B$9="Scotland",'Scotland new suppressed'!X27,IF('Drop-downs'!$B$9="Wales",'Wales new suppressed'!X27,IF('Drop-downs'!$B$9="Northern Ireland",'Northern Ireland new suppressed'!X27,"ERROR")))))</f>
        <v>369</v>
      </c>
      <c r="AA40" s="195">
        <f>IF('Drop-downs'!$B$9="U.K.",'UK new suppressed'!Y27,IF('Drop-downs'!$B$9="England",'England new suppressed'!Y27,IF('Drop-downs'!$B$9="Scotland",'Scotland new suppressed'!Y27,IF('Drop-downs'!$B$9="Wales",'Wales new suppressed'!Y27,IF('Drop-downs'!$B$9="Northern Ireland",'Northern Ireland new suppressed'!Y27,"ERROR")))))</f>
        <v>0</v>
      </c>
      <c r="AB40" s="196">
        <f>IF('Drop-downs'!$B$9="U.K.",'UK new suppressed'!Z27,IF('Drop-downs'!$B$9="England",'England new suppressed'!Z27,IF('Drop-downs'!$B$9="Scotland",'Scotland new suppressed'!Z27,IF('Drop-downs'!$B$9="Wales",'Wales new suppressed'!Z27,IF('Drop-downs'!$B$9="Northern Ireland",'Northern Ireland new suppressed'!Z27,"ERROR")))))</f>
        <v>0</v>
      </c>
      <c r="AC40" s="194">
        <f>IF('Drop-downs'!$B$9="U.K.",'UK new suppressed'!AA27,IF('Drop-downs'!$B$9="England",'England new suppressed'!AA27,IF('Drop-downs'!$B$9="Scotland",'Scotland new suppressed'!AA27,IF('Drop-downs'!$B$9="Wales",'Wales new suppressed'!AA27,IF('Drop-downs'!$B$9="Northern Ireland",'Northern Ireland new suppressed'!AA27,"ERROR")))))</f>
        <v>433</v>
      </c>
      <c r="AD40" s="195">
        <f>IF('Drop-downs'!$B$9="U.K.",'UK new suppressed'!AB27,IF('Drop-downs'!$B$9="England",'England new suppressed'!AB27,IF('Drop-downs'!$B$9="Scotland",'Scotland new suppressed'!AB27,IF('Drop-downs'!$B$9="Wales",'Wales new suppressed'!AB27,IF('Drop-downs'!$B$9="Northern Ireland",'Northern Ireland new suppressed'!AB27,"ERROR")))))</f>
        <v>0</v>
      </c>
      <c r="AE40" s="196">
        <f>IF('Drop-downs'!$B$9="U.K.",'UK new suppressed'!AC27,IF('Drop-downs'!$B$9="England",'England new suppressed'!AC27,IF('Drop-downs'!$B$9="Scotland",'Scotland new suppressed'!AC27,IF('Drop-downs'!$B$9="Wales",'Wales new suppressed'!AC27,IF('Drop-downs'!$B$9="Northern Ireland",'Northern Ireland new suppressed'!AC27,"ERROR")))))</f>
        <v>0</v>
      </c>
      <c r="AF40" s="127"/>
      <c r="AG40" s="127"/>
      <c r="AH40" s="127"/>
      <c r="AI40" s="128"/>
    </row>
    <row r="41" spans="2:35" s="104" customFormat="1" x14ac:dyDescent="0.25">
      <c r="B41" s="109">
        <v>1971</v>
      </c>
      <c r="C41" s="105"/>
      <c r="D41" s="198">
        <f>IF('Drop-downs'!$B$9="U.K.",'UK new suppressed'!B28,IF('Drop-downs'!$B$9="England",'England new suppressed'!B28,IF('Drop-downs'!$B$9="Scotland",'Scotland new suppressed'!B28,IF('Drop-downs'!$B$9="Wales",'Wales new suppressed'!B28,IF('Drop-downs'!$B$9="Northern Ireland",'Northern Ireland new suppressed'!B28,"ERROR")))))</f>
        <v>77</v>
      </c>
      <c r="E41" s="199">
        <f>IF('Drop-downs'!$B$9="U.K.",'UK new suppressed'!C28,IF('Drop-downs'!$B$9="England",'England new suppressed'!C28,IF('Drop-downs'!$B$9="Scotland",'Scotland new suppressed'!C28,IF('Drop-downs'!$B$9="Wales",'Wales new suppressed'!C28,IF('Drop-downs'!$B$9="Northern Ireland",'Northern Ireland new suppressed'!C28,"ERROR")))))</f>
        <v>161</v>
      </c>
      <c r="F41" s="200">
        <f>IF('Drop-downs'!$B$9="U.K.",'UK new suppressed'!D28,IF('Drop-downs'!$B$9="England",'England new suppressed'!D28,IF('Drop-downs'!$B$9="Scotland",'Scotland new suppressed'!D28,IF('Drop-downs'!$B$9="Wales",'Wales new suppressed'!D28,IF('Drop-downs'!$B$9="Northern Ireland",'Northern Ireland new suppressed'!D28,"ERROR")))))</f>
        <v>0</v>
      </c>
      <c r="G41" s="197"/>
      <c r="H41" s="198">
        <f>IF('Drop-downs'!$B$9="U.K.",'UK new suppressed'!F28,IF('Drop-downs'!$B$9="England",'England new suppressed'!F28,IF('Drop-downs'!$B$9="Scotland",'Scotland new suppressed'!F28,IF('Drop-downs'!$B$9="Wales",'Wales new suppressed'!F28,IF('Drop-downs'!$B$9="Northern Ireland",'Northern Ireland new suppressed'!F28,"ERROR")))))</f>
        <v>0</v>
      </c>
      <c r="I41" s="199" t="str">
        <f>IF('Drop-downs'!$B$9="U.K.",'UK new suppressed'!G28,IF('Drop-downs'!$B$9="England",'England new suppressed'!G28,IF('Drop-downs'!$B$9="Scotland",'Scotland new suppressed'!G28,IF('Drop-downs'!$B$9="Wales",'Wales new suppressed'!G28,IF('Drop-downs'!$B$9="Northern Ireland",'Northern Ireland new suppressed'!G28,"ERROR")))))</f>
        <v>&lt;5</v>
      </c>
      <c r="J41" s="200">
        <f>IF('Drop-downs'!$B$9="U.K.",'UK new suppressed'!H28,IF('Drop-downs'!$B$9="England",'England new suppressed'!H28,IF('Drop-downs'!$B$9="Scotland",'Scotland new suppressed'!H28,IF('Drop-downs'!$B$9="Wales",'Wales new suppressed'!H28,IF('Drop-downs'!$B$9="Northern Ireland",'Northern Ireland new suppressed'!H28,"ERROR")))))</f>
        <v>0</v>
      </c>
      <c r="K41" s="197"/>
      <c r="L41" s="198">
        <f>IF('Drop-downs'!$B$9="U.K.",'UK new suppressed'!J28,IF('Drop-downs'!$B$9="England",'England new suppressed'!J28,IF('Drop-downs'!$B$9="Scotland",'Scotland new suppressed'!J28,IF('Drop-downs'!$B$9="Wales",'Wales new suppressed'!J28,IF('Drop-downs'!$B$9="Northern Ireland",'Northern Ireland new suppressed'!J28,"ERROR")))))</f>
        <v>11</v>
      </c>
      <c r="M41" s="199">
        <f>IF('Drop-downs'!$B$9="U.K.",'UK new suppressed'!K28,IF('Drop-downs'!$B$9="England",'England new suppressed'!K28,IF('Drop-downs'!$B$9="Scotland",'Scotland new suppressed'!K28,IF('Drop-downs'!$B$9="Wales",'Wales new suppressed'!K28,IF('Drop-downs'!$B$9="Northern Ireland",'Northern Ireland new suppressed'!K28,"ERROR")))))</f>
        <v>21</v>
      </c>
      <c r="N41" s="200">
        <f>IF('Drop-downs'!$B$9="U.K.",'UK new suppressed'!L28,IF('Drop-downs'!$B$9="England",'England new suppressed'!L28,IF('Drop-downs'!$B$9="Scotland",'Scotland new suppressed'!L28,IF('Drop-downs'!$B$9="Wales",'Wales new suppressed'!L28,IF('Drop-downs'!$B$9="Northern Ireland",'Northern Ireland new suppressed'!L28,"ERROR")))))</f>
        <v>0</v>
      </c>
      <c r="O41" s="198">
        <f>IF('Drop-downs'!$B$9="U.K.",'UK new suppressed'!M28,IF('Drop-downs'!$B$9="England",'England new suppressed'!M28,IF('Drop-downs'!$B$9="Scotland",'Scotland new suppressed'!M28,IF('Drop-downs'!$B$9="Wales",'Wales new suppressed'!M28,IF('Drop-downs'!$B$9="Northern Ireland",'Northern Ireland new suppressed'!M28,"ERROR")))))</f>
        <v>17</v>
      </c>
      <c r="P41" s="199">
        <f>IF('Drop-downs'!$B$9="U.K.",'UK new suppressed'!N28,IF('Drop-downs'!$B$9="England",'England new suppressed'!N28,IF('Drop-downs'!$B$9="Scotland",'Scotland new suppressed'!N28,IF('Drop-downs'!$B$9="Wales",'Wales new suppressed'!N28,IF('Drop-downs'!$B$9="Northern Ireland",'Northern Ireland new suppressed'!N28,"ERROR")))))</f>
        <v>24</v>
      </c>
      <c r="Q41" s="200">
        <f>IF('Drop-downs'!$B$9="U.K.",'UK new suppressed'!O28,IF('Drop-downs'!$B$9="England",'England new suppressed'!O28,IF('Drop-downs'!$B$9="Scotland",'Scotland new suppressed'!O28,IF('Drop-downs'!$B$9="Wales",'Wales new suppressed'!O28,IF('Drop-downs'!$B$9="Northern Ireland",'Northern Ireland new suppressed'!O28,"ERROR")))))</f>
        <v>0</v>
      </c>
      <c r="R41" s="197"/>
      <c r="S41" s="198" t="str">
        <f>IF('Drop-downs'!$B$9="U.K.",'UK new suppressed'!Q28,IF('Drop-downs'!$B$9="England",'England new suppressed'!Q28,IF('Drop-downs'!$B$9="Scotland",'Scotland new suppressed'!Q28,IF('Drop-downs'!$B$9="Wales",'Wales new suppressed'!Q28,IF('Drop-downs'!$B$9="Northern Ireland",'Northern Ireland new suppressed'!Q28,"ERROR")))))</f>
        <v>&lt;5</v>
      </c>
      <c r="T41" s="199">
        <f>IF('Drop-downs'!$B$9="U.K.",'UK new suppressed'!R28,IF('Drop-downs'!$B$9="England",'England new suppressed'!R28,IF('Drop-downs'!$B$9="Scotland",'Scotland new suppressed'!R28,IF('Drop-downs'!$B$9="Wales",'Wales new suppressed'!R28,IF('Drop-downs'!$B$9="Northern Ireland",'Northern Ireland new suppressed'!R28,"ERROR")))))</f>
        <v>15</v>
      </c>
      <c r="U41" s="200">
        <f>IF('Drop-downs'!$B$9="U.K.",'UK new suppressed'!S28,IF('Drop-downs'!$B$9="England",'England new suppressed'!S28,IF('Drop-downs'!$B$9="Scotland",'Scotland new suppressed'!S28,IF('Drop-downs'!$B$9="Wales",'Wales new suppressed'!S28,IF('Drop-downs'!$B$9="Northern Ireland",'Northern Ireland new suppressed'!S28,"ERROR")))))</f>
        <v>0</v>
      </c>
      <c r="V41" s="198" t="str">
        <f>IF('Drop-downs'!$B$9="U.K.",'UK new suppressed'!T28,IF('Drop-downs'!$B$9="England",'England new suppressed'!T28,IF('Drop-downs'!$B$9="Scotland",'Scotland new suppressed'!T28,IF('Drop-downs'!$B$9="Wales",'Wales new suppressed'!T28,IF('Drop-downs'!$B$9="Northern Ireland",'Northern Ireland new suppressed'!T28,"ERROR")))))</f>
        <v>&lt;5</v>
      </c>
      <c r="W41" s="199">
        <f>IF('Drop-downs'!$B$9="U.K.",'UK new suppressed'!U28,IF('Drop-downs'!$B$9="England",'England new suppressed'!U28,IF('Drop-downs'!$B$9="Scotland",'Scotland new suppressed'!U28,IF('Drop-downs'!$B$9="Wales",'Wales new suppressed'!U28,IF('Drop-downs'!$B$9="Northern Ireland",'Northern Ireland new suppressed'!U28,"ERROR")))))</f>
        <v>8</v>
      </c>
      <c r="X41" s="200">
        <f>IF('Drop-downs'!$B$9="U.K.",'UK new suppressed'!V28,IF('Drop-downs'!$B$9="England",'England new suppressed'!V28,IF('Drop-downs'!$B$9="Scotland",'Scotland new suppressed'!V28,IF('Drop-downs'!$B$9="Wales",'Wales new suppressed'!V28,IF('Drop-downs'!$B$9="Northern Ireland",'Northern Ireland new suppressed'!V28,"ERROR")))))</f>
        <v>0</v>
      </c>
      <c r="Y41" s="197"/>
      <c r="Z41" s="198">
        <f>IF('Drop-downs'!$B$9="U.K.",'UK new suppressed'!X28,IF('Drop-downs'!$B$9="England",'England new suppressed'!X28,IF('Drop-downs'!$B$9="Scotland",'Scotland new suppressed'!X28,IF('Drop-downs'!$B$9="Wales",'Wales new suppressed'!X28,IF('Drop-downs'!$B$9="Northern Ireland",'Northern Ireland new suppressed'!X28,"ERROR")))))</f>
        <v>262</v>
      </c>
      <c r="AA41" s="199">
        <f>IF('Drop-downs'!$B$9="U.K.",'UK new suppressed'!Y28,IF('Drop-downs'!$B$9="England",'England new suppressed'!Y28,IF('Drop-downs'!$B$9="Scotland",'Scotland new suppressed'!Y28,IF('Drop-downs'!$B$9="Wales",'Wales new suppressed'!Y28,IF('Drop-downs'!$B$9="Northern Ireland",'Northern Ireland new suppressed'!Y28,"ERROR")))))</f>
        <v>90</v>
      </c>
      <c r="AB41" s="200">
        <f>IF('Drop-downs'!$B$9="U.K.",'UK new suppressed'!Z28,IF('Drop-downs'!$B$9="England",'England new suppressed'!Z28,IF('Drop-downs'!$B$9="Scotland",'Scotland new suppressed'!Z28,IF('Drop-downs'!$B$9="Wales",'Wales new suppressed'!Z28,IF('Drop-downs'!$B$9="Northern Ireland",'Northern Ireland new suppressed'!Z28,"ERROR")))))</f>
        <v>0</v>
      </c>
      <c r="AC41" s="198">
        <f>IF('Drop-downs'!$B$9="U.K.",'UK new suppressed'!AA28,IF('Drop-downs'!$B$9="England",'England new suppressed'!AA28,IF('Drop-downs'!$B$9="Scotland",'Scotland new suppressed'!AA28,IF('Drop-downs'!$B$9="Wales",'Wales new suppressed'!AA28,IF('Drop-downs'!$B$9="Northern Ireland",'Northern Ireland new suppressed'!AA28,"ERROR")))))</f>
        <v>276</v>
      </c>
      <c r="AD41" s="199">
        <f>IF('Drop-downs'!$B$9="U.K.",'UK new suppressed'!AB28,IF('Drop-downs'!$B$9="England",'England new suppressed'!AB28,IF('Drop-downs'!$B$9="Scotland",'Scotland new suppressed'!AB28,IF('Drop-downs'!$B$9="Wales",'Wales new suppressed'!AB28,IF('Drop-downs'!$B$9="Northern Ireland",'Northern Ireland new suppressed'!AB28,"ERROR")))))</f>
        <v>231</v>
      </c>
      <c r="AE41" s="200">
        <f>IF('Drop-downs'!$B$9="U.K.",'UK new suppressed'!AC28,IF('Drop-downs'!$B$9="England",'England new suppressed'!AC28,IF('Drop-downs'!$B$9="Scotland",'Scotland new suppressed'!AC28,IF('Drop-downs'!$B$9="Wales",'Wales new suppressed'!AC28,IF('Drop-downs'!$B$9="Northern Ireland",'Northern Ireland new suppressed'!AC28,"ERROR")))))</f>
        <v>0</v>
      </c>
      <c r="AF41" s="129"/>
      <c r="AG41" s="129"/>
      <c r="AH41" s="129"/>
      <c r="AI41" s="128"/>
    </row>
    <row r="42" spans="2:35" s="104" customFormat="1" x14ac:dyDescent="0.25">
      <c r="B42" s="108">
        <v>1972</v>
      </c>
      <c r="C42" s="105"/>
      <c r="D42" s="194">
        <f>IF('Drop-downs'!$B$9="U.K.",'UK new suppressed'!B29,IF('Drop-downs'!$B$9="England",'England new suppressed'!B29,IF('Drop-downs'!$B$9="Scotland",'Scotland new suppressed'!B29,IF('Drop-downs'!$B$9="Wales",'Wales new suppressed'!B29,IF('Drop-downs'!$B$9="Northern Ireland",'Northern Ireland new suppressed'!B29,"ERROR")))))</f>
        <v>88</v>
      </c>
      <c r="E42" s="195">
        <f>IF('Drop-downs'!$B$9="U.K.",'UK new suppressed'!C29,IF('Drop-downs'!$B$9="England",'England new suppressed'!C29,IF('Drop-downs'!$B$9="Scotland",'Scotland new suppressed'!C29,IF('Drop-downs'!$B$9="Wales",'Wales new suppressed'!C29,IF('Drop-downs'!$B$9="Northern Ireland",'Northern Ireland new suppressed'!C29,"ERROR")))))</f>
        <v>244</v>
      </c>
      <c r="F42" s="196">
        <f>IF('Drop-downs'!$B$9="U.K.",'UK new suppressed'!D29,IF('Drop-downs'!$B$9="England",'England new suppressed'!D29,IF('Drop-downs'!$B$9="Scotland",'Scotland new suppressed'!D29,IF('Drop-downs'!$B$9="Wales",'Wales new suppressed'!D29,IF('Drop-downs'!$B$9="Northern Ireland",'Northern Ireland new suppressed'!D29,"ERROR")))))</f>
        <v>0</v>
      </c>
      <c r="G42" s="197"/>
      <c r="H42" s="194" t="str">
        <f>IF('Drop-downs'!$B$9="U.K.",'UK new suppressed'!F29,IF('Drop-downs'!$B$9="England",'England new suppressed'!F29,IF('Drop-downs'!$B$9="Scotland",'Scotland new suppressed'!F29,IF('Drop-downs'!$B$9="Wales",'Wales new suppressed'!F29,IF('Drop-downs'!$B$9="Northern Ireland",'Northern Ireland new suppressed'!F29,"ERROR")))))</f>
        <v>&lt;5</v>
      </c>
      <c r="I42" s="195" t="str">
        <f>IF('Drop-downs'!$B$9="U.K.",'UK new suppressed'!G29,IF('Drop-downs'!$B$9="England",'England new suppressed'!G29,IF('Drop-downs'!$B$9="Scotland",'Scotland new suppressed'!G29,IF('Drop-downs'!$B$9="Wales",'Wales new suppressed'!G29,IF('Drop-downs'!$B$9="Northern Ireland",'Northern Ireland new suppressed'!G29,"ERROR")))))</f>
        <v>&lt;5</v>
      </c>
      <c r="J42" s="196">
        <f>IF('Drop-downs'!$B$9="U.K.",'UK new suppressed'!H29,IF('Drop-downs'!$B$9="England",'England new suppressed'!H29,IF('Drop-downs'!$B$9="Scotland",'Scotland new suppressed'!H29,IF('Drop-downs'!$B$9="Wales",'Wales new suppressed'!H29,IF('Drop-downs'!$B$9="Northern Ireland",'Northern Ireland new suppressed'!H29,"ERROR")))))</f>
        <v>0</v>
      </c>
      <c r="K42" s="197"/>
      <c r="L42" s="194">
        <f>IF('Drop-downs'!$B$9="U.K.",'UK new suppressed'!J29,IF('Drop-downs'!$B$9="England",'England new suppressed'!J29,IF('Drop-downs'!$B$9="Scotland",'Scotland new suppressed'!J29,IF('Drop-downs'!$B$9="Wales",'Wales new suppressed'!J29,IF('Drop-downs'!$B$9="Northern Ireland",'Northern Ireland new suppressed'!J29,"ERROR")))))</f>
        <v>10</v>
      </c>
      <c r="M42" s="195">
        <f>IF('Drop-downs'!$B$9="U.K.",'UK new suppressed'!K29,IF('Drop-downs'!$B$9="England",'England new suppressed'!K29,IF('Drop-downs'!$B$9="Scotland",'Scotland new suppressed'!K29,IF('Drop-downs'!$B$9="Wales",'Wales new suppressed'!K29,IF('Drop-downs'!$B$9="Northern Ireland",'Northern Ireland new suppressed'!K29,"ERROR")))))</f>
        <v>39</v>
      </c>
      <c r="N42" s="196">
        <f>IF('Drop-downs'!$B$9="U.K.",'UK new suppressed'!L29,IF('Drop-downs'!$B$9="England",'England new suppressed'!L29,IF('Drop-downs'!$B$9="Scotland",'Scotland new suppressed'!L29,IF('Drop-downs'!$B$9="Wales",'Wales new suppressed'!L29,IF('Drop-downs'!$B$9="Northern Ireland",'Northern Ireland new suppressed'!L29,"ERROR")))))</f>
        <v>0</v>
      </c>
      <c r="O42" s="194">
        <f>IF('Drop-downs'!$B$9="U.K.",'UK new suppressed'!M29,IF('Drop-downs'!$B$9="England",'England new suppressed'!M29,IF('Drop-downs'!$B$9="Scotland",'Scotland new suppressed'!M29,IF('Drop-downs'!$B$9="Wales",'Wales new suppressed'!M29,IF('Drop-downs'!$B$9="Northern Ireland",'Northern Ireland new suppressed'!M29,"ERROR")))))</f>
        <v>12</v>
      </c>
      <c r="P42" s="195">
        <f>IF('Drop-downs'!$B$9="U.K.",'UK new suppressed'!N29,IF('Drop-downs'!$B$9="England",'England new suppressed'!N29,IF('Drop-downs'!$B$9="Scotland",'Scotland new suppressed'!N29,IF('Drop-downs'!$B$9="Wales",'Wales new suppressed'!N29,IF('Drop-downs'!$B$9="Northern Ireland",'Northern Ireland new suppressed'!N29,"ERROR")))))</f>
        <v>41</v>
      </c>
      <c r="Q42" s="196">
        <f>IF('Drop-downs'!$B$9="U.K.",'UK new suppressed'!O29,IF('Drop-downs'!$B$9="England",'England new suppressed'!O29,IF('Drop-downs'!$B$9="Scotland",'Scotland new suppressed'!O29,IF('Drop-downs'!$B$9="Wales",'Wales new suppressed'!O29,IF('Drop-downs'!$B$9="Northern Ireland",'Northern Ireland new suppressed'!O29,"ERROR")))))</f>
        <v>0</v>
      </c>
      <c r="R42" s="197"/>
      <c r="S42" s="194" t="str">
        <f>IF('Drop-downs'!$B$9="U.K.",'UK new suppressed'!Q29,IF('Drop-downs'!$B$9="England",'England new suppressed'!Q29,IF('Drop-downs'!$B$9="Scotland",'Scotland new suppressed'!Q29,IF('Drop-downs'!$B$9="Wales",'Wales new suppressed'!Q29,IF('Drop-downs'!$B$9="Northern Ireland",'Northern Ireland new suppressed'!Q29,"ERROR")))))</f>
        <v>&lt;5</v>
      </c>
      <c r="T42" s="195">
        <f>IF('Drop-downs'!$B$9="U.K.",'UK new suppressed'!R29,IF('Drop-downs'!$B$9="England",'England new suppressed'!R29,IF('Drop-downs'!$B$9="Scotland",'Scotland new suppressed'!R29,IF('Drop-downs'!$B$9="Wales",'Wales new suppressed'!R29,IF('Drop-downs'!$B$9="Northern Ireland",'Northern Ireland new suppressed'!R29,"ERROR")))))</f>
        <v>17</v>
      </c>
      <c r="U42" s="196">
        <f>IF('Drop-downs'!$B$9="U.K.",'UK new suppressed'!S29,IF('Drop-downs'!$B$9="England",'England new suppressed'!S29,IF('Drop-downs'!$B$9="Scotland",'Scotland new suppressed'!S29,IF('Drop-downs'!$B$9="Wales",'Wales new suppressed'!S29,IF('Drop-downs'!$B$9="Northern Ireland",'Northern Ireland new suppressed'!S29,"ERROR")))))</f>
        <v>0</v>
      </c>
      <c r="V42" s="194" t="str">
        <f>IF('Drop-downs'!$B$9="U.K.",'UK new suppressed'!T29,IF('Drop-downs'!$B$9="England",'England new suppressed'!T29,IF('Drop-downs'!$B$9="Scotland",'Scotland new suppressed'!T29,IF('Drop-downs'!$B$9="Wales",'Wales new suppressed'!T29,IF('Drop-downs'!$B$9="Northern Ireland",'Northern Ireland new suppressed'!T29,"ERROR")))))</f>
        <v>&lt;5</v>
      </c>
      <c r="W42" s="195">
        <f>IF('Drop-downs'!$B$9="U.K.",'UK new suppressed'!U29,IF('Drop-downs'!$B$9="England",'England new suppressed'!U29,IF('Drop-downs'!$B$9="Scotland",'Scotland new suppressed'!U29,IF('Drop-downs'!$B$9="Wales",'Wales new suppressed'!U29,IF('Drop-downs'!$B$9="Northern Ireland",'Northern Ireland new suppressed'!U29,"ERROR")))))</f>
        <v>8</v>
      </c>
      <c r="X42" s="196">
        <f>IF('Drop-downs'!$B$9="U.K.",'UK new suppressed'!V29,IF('Drop-downs'!$B$9="England",'England new suppressed'!V29,IF('Drop-downs'!$B$9="Scotland",'Scotland new suppressed'!V29,IF('Drop-downs'!$B$9="Wales",'Wales new suppressed'!V29,IF('Drop-downs'!$B$9="Northern Ireland",'Northern Ireland new suppressed'!V29,"ERROR")))))</f>
        <v>0</v>
      </c>
      <c r="Y42" s="197"/>
      <c r="Z42" s="194">
        <f>IF('Drop-downs'!$B$9="U.K.",'UK new suppressed'!X29,IF('Drop-downs'!$B$9="England",'England new suppressed'!X29,IF('Drop-downs'!$B$9="Scotland",'Scotland new suppressed'!X29,IF('Drop-downs'!$B$9="Wales",'Wales new suppressed'!X29,IF('Drop-downs'!$B$9="Northern Ireland",'Northern Ireland new suppressed'!X29,"ERROR")))))</f>
        <v>263</v>
      </c>
      <c r="AA42" s="195">
        <f>IF('Drop-downs'!$B$9="U.K.",'UK new suppressed'!Y29,IF('Drop-downs'!$B$9="England",'England new suppressed'!Y29,IF('Drop-downs'!$B$9="Scotland",'Scotland new suppressed'!Y29,IF('Drop-downs'!$B$9="Wales",'Wales new suppressed'!Y29,IF('Drop-downs'!$B$9="Northern Ireland",'Northern Ireland new suppressed'!Y29,"ERROR")))))</f>
        <v>104</v>
      </c>
      <c r="AB42" s="196">
        <f>IF('Drop-downs'!$B$9="U.K.",'UK new suppressed'!Z29,IF('Drop-downs'!$B$9="England",'England new suppressed'!Z29,IF('Drop-downs'!$B$9="Scotland",'Scotland new suppressed'!Z29,IF('Drop-downs'!$B$9="Wales",'Wales new suppressed'!Z29,IF('Drop-downs'!$B$9="Northern Ireland",'Northern Ireland new suppressed'!Z29,"ERROR")))))</f>
        <v>0</v>
      </c>
      <c r="AC42" s="194">
        <f>IF('Drop-downs'!$B$9="U.K.",'UK new suppressed'!AA29,IF('Drop-downs'!$B$9="England",'England new suppressed'!AA29,IF('Drop-downs'!$B$9="Scotland",'Scotland new suppressed'!AA29,IF('Drop-downs'!$B$9="Wales",'Wales new suppressed'!AA29,IF('Drop-downs'!$B$9="Northern Ireland",'Northern Ireland new suppressed'!AA29,"ERROR")))))</f>
        <v>321</v>
      </c>
      <c r="AD42" s="195">
        <f>IF('Drop-downs'!$B$9="U.K.",'UK new suppressed'!AB29,IF('Drop-downs'!$B$9="England",'England new suppressed'!AB29,IF('Drop-downs'!$B$9="Scotland",'Scotland new suppressed'!AB29,IF('Drop-downs'!$B$9="Wales",'Wales new suppressed'!AB29,IF('Drop-downs'!$B$9="Northern Ireland",'Northern Ireland new suppressed'!AB29,"ERROR")))))</f>
        <v>261</v>
      </c>
      <c r="AE42" s="196">
        <f>IF('Drop-downs'!$B$9="U.K.",'UK new suppressed'!AC29,IF('Drop-downs'!$B$9="England",'England new suppressed'!AC29,IF('Drop-downs'!$B$9="Scotland",'Scotland new suppressed'!AC29,IF('Drop-downs'!$B$9="Wales",'Wales new suppressed'!AC29,IF('Drop-downs'!$B$9="Northern Ireland",'Northern Ireland new suppressed'!AC29,"ERROR")))))</f>
        <v>0</v>
      </c>
      <c r="AF42" s="127"/>
      <c r="AG42" s="127"/>
      <c r="AH42" s="127"/>
      <c r="AI42" s="128"/>
    </row>
    <row r="43" spans="2:35" s="104" customFormat="1" x14ac:dyDescent="0.25">
      <c r="B43" s="109">
        <v>1973</v>
      </c>
      <c r="C43" s="105"/>
      <c r="D43" s="198">
        <f>IF('Drop-downs'!$B$9="U.K.",'UK new suppressed'!B30,IF('Drop-downs'!$B$9="England",'England new suppressed'!B30,IF('Drop-downs'!$B$9="Scotland",'Scotland new suppressed'!B30,IF('Drop-downs'!$B$9="Wales",'Wales new suppressed'!B30,IF('Drop-downs'!$B$9="Northern Ireland",'Northern Ireland new suppressed'!B30,"ERROR")))))</f>
        <v>129</v>
      </c>
      <c r="E43" s="199">
        <f>IF('Drop-downs'!$B$9="U.K.",'UK new suppressed'!C30,IF('Drop-downs'!$B$9="England",'England new suppressed'!C30,IF('Drop-downs'!$B$9="Scotland",'Scotland new suppressed'!C30,IF('Drop-downs'!$B$9="Wales",'Wales new suppressed'!C30,IF('Drop-downs'!$B$9="Northern Ireland",'Northern Ireland new suppressed'!C30,"ERROR")))))</f>
        <v>305</v>
      </c>
      <c r="F43" s="200">
        <f>IF('Drop-downs'!$B$9="U.K.",'UK new suppressed'!D30,IF('Drop-downs'!$B$9="England",'England new suppressed'!D30,IF('Drop-downs'!$B$9="Scotland",'Scotland new suppressed'!D30,IF('Drop-downs'!$B$9="Wales",'Wales new suppressed'!D30,IF('Drop-downs'!$B$9="Northern Ireland",'Northern Ireland new suppressed'!D30,"ERROR")))))</f>
        <v>0</v>
      </c>
      <c r="G43" s="197"/>
      <c r="H43" s="198">
        <f>IF('Drop-downs'!$B$9="U.K.",'UK new suppressed'!F30,IF('Drop-downs'!$B$9="England",'England new suppressed'!F30,IF('Drop-downs'!$B$9="Scotland",'Scotland new suppressed'!F30,IF('Drop-downs'!$B$9="Wales",'Wales new suppressed'!F30,IF('Drop-downs'!$B$9="Northern Ireland",'Northern Ireland new suppressed'!F30,"ERROR")))))</f>
        <v>0</v>
      </c>
      <c r="I43" s="199">
        <f>IF('Drop-downs'!$B$9="U.K.",'UK new suppressed'!G30,IF('Drop-downs'!$B$9="England",'England new suppressed'!G30,IF('Drop-downs'!$B$9="Scotland",'Scotland new suppressed'!G30,IF('Drop-downs'!$B$9="Wales",'Wales new suppressed'!G30,IF('Drop-downs'!$B$9="Northern Ireland",'Northern Ireland new suppressed'!G30,"ERROR")))))</f>
        <v>5</v>
      </c>
      <c r="J43" s="200">
        <f>IF('Drop-downs'!$B$9="U.K.",'UK new suppressed'!H30,IF('Drop-downs'!$B$9="England",'England new suppressed'!H30,IF('Drop-downs'!$B$9="Scotland",'Scotland new suppressed'!H30,IF('Drop-downs'!$B$9="Wales",'Wales new suppressed'!H30,IF('Drop-downs'!$B$9="Northern Ireland",'Northern Ireland new suppressed'!H30,"ERROR")))))</f>
        <v>0</v>
      </c>
      <c r="K43" s="197"/>
      <c r="L43" s="198">
        <f>IF('Drop-downs'!$B$9="U.K.",'UK new suppressed'!J30,IF('Drop-downs'!$B$9="England",'England new suppressed'!J30,IF('Drop-downs'!$B$9="Scotland",'Scotland new suppressed'!J30,IF('Drop-downs'!$B$9="Wales",'Wales new suppressed'!J30,IF('Drop-downs'!$B$9="Northern Ireland",'Northern Ireland new suppressed'!J30,"ERROR")))))</f>
        <v>18</v>
      </c>
      <c r="M43" s="199">
        <f>IF('Drop-downs'!$B$9="U.K.",'UK new suppressed'!K30,IF('Drop-downs'!$B$9="England",'England new suppressed'!K30,IF('Drop-downs'!$B$9="Scotland",'Scotland new suppressed'!K30,IF('Drop-downs'!$B$9="Wales",'Wales new suppressed'!K30,IF('Drop-downs'!$B$9="Northern Ireland",'Northern Ireland new suppressed'!K30,"ERROR")))))</f>
        <v>29</v>
      </c>
      <c r="N43" s="200">
        <f>IF('Drop-downs'!$B$9="U.K.",'UK new suppressed'!L30,IF('Drop-downs'!$B$9="England",'England new suppressed'!L30,IF('Drop-downs'!$B$9="Scotland",'Scotland new suppressed'!L30,IF('Drop-downs'!$B$9="Wales",'Wales new suppressed'!L30,IF('Drop-downs'!$B$9="Northern Ireland",'Northern Ireland new suppressed'!L30,"ERROR")))))</f>
        <v>0</v>
      </c>
      <c r="O43" s="198">
        <f>IF('Drop-downs'!$B$9="U.K.",'UK new suppressed'!M30,IF('Drop-downs'!$B$9="England",'England new suppressed'!M30,IF('Drop-downs'!$B$9="Scotland",'Scotland new suppressed'!M30,IF('Drop-downs'!$B$9="Wales",'Wales new suppressed'!M30,IF('Drop-downs'!$B$9="Northern Ireland",'Northern Ireland new suppressed'!M30,"ERROR")))))</f>
        <v>35</v>
      </c>
      <c r="P43" s="199">
        <f>IF('Drop-downs'!$B$9="U.K.",'UK new suppressed'!N30,IF('Drop-downs'!$B$9="England",'England new suppressed'!N30,IF('Drop-downs'!$B$9="Scotland",'Scotland new suppressed'!N30,IF('Drop-downs'!$B$9="Wales",'Wales new suppressed'!N30,IF('Drop-downs'!$B$9="Northern Ireland",'Northern Ireland new suppressed'!N30,"ERROR")))))</f>
        <v>50</v>
      </c>
      <c r="Q43" s="200">
        <f>IF('Drop-downs'!$B$9="U.K.",'UK new suppressed'!O30,IF('Drop-downs'!$B$9="England",'England new suppressed'!O30,IF('Drop-downs'!$B$9="Scotland",'Scotland new suppressed'!O30,IF('Drop-downs'!$B$9="Wales",'Wales new suppressed'!O30,IF('Drop-downs'!$B$9="Northern Ireland",'Northern Ireland new suppressed'!O30,"ERROR")))))</f>
        <v>0</v>
      </c>
      <c r="R43" s="197"/>
      <c r="S43" s="198" t="str">
        <f>IF('Drop-downs'!$B$9="U.K.",'UK new suppressed'!Q30,IF('Drop-downs'!$B$9="England",'England new suppressed'!Q30,IF('Drop-downs'!$B$9="Scotland",'Scotland new suppressed'!Q30,IF('Drop-downs'!$B$9="Wales",'Wales new suppressed'!Q30,IF('Drop-downs'!$B$9="Northern Ireland",'Northern Ireland new suppressed'!Q30,"ERROR")))))</f>
        <v>&lt;5</v>
      </c>
      <c r="T43" s="199">
        <f>IF('Drop-downs'!$B$9="U.K.",'UK new suppressed'!R30,IF('Drop-downs'!$B$9="England",'England new suppressed'!R30,IF('Drop-downs'!$B$9="Scotland",'Scotland new suppressed'!R30,IF('Drop-downs'!$B$9="Wales",'Wales new suppressed'!R30,IF('Drop-downs'!$B$9="Northern Ireland",'Northern Ireland new suppressed'!R30,"ERROR")))))</f>
        <v>21</v>
      </c>
      <c r="U43" s="200">
        <f>IF('Drop-downs'!$B$9="U.K.",'UK new suppressed'!S30,IF('Drop-downs'!$B$9="England",'England new suppressed'!S30,IF('Drop-downs'!$B$9="Scotland",'Scotland new suppressed'!S30,IF('Drop-downs'!$B$9="Wales",'Wales new suppressed'!S30,IF('Drop-downs'!$B$9="Northern Ireland",'Northern Ireland new suppressed'!S30,"ERROR")))))</f>
        <v>0</v>
      </c>
      <c r="V43" s="198" t="str">
        <f>IF('Drop-downs'!$B$9="U.K.",'UK new suppressed'!T30,IF('Drop-downs'!$B$9="England",'England new suppressed'!T30,IF('Drop-downs'!$B$9="Scotland",'Scotland new suppressed'!T30,IF('Drop-downs'!$B$9="Wales",'Wales new suppressed'!T30,IF('Drop-downs'!$B$9="Northern Ireland",'Northern Ireland new suppressed'!T30,"ERROR")))))</f>
        <v>&lt;5</v>
      </c>
      <c r="W43" s="199" t="str">
        <f>IF('Drop-downs'!$B$9="U.K.",'UK new suppressed'!U30,IF('Drop-downs'!$B$9="England",'England new suppressed'!U30,IF('Drop-downs'!$B$9="Scotland",'Scotland new suppressed'!U30,IF('Drop-downs'!$B$9="Wales",'Wales new suppressed'!U30,IF('Drop-downs'!$B$9="Northern Ireland",'Northern Ireland new suppressed'!U30,"ERROR")))))</f>
        <v>&lt;5</v>
      </c>
      <c r="X43" s="200">
        <f>IF('Drop-downs'!$B$9="U.K.",'UK new suppressed'!V30,IF('Drop-downs'!$B$9="England",'England new suppressed'!V30,IF('Drop-downs'!$B$9="Scotland",'Scotland new suppressed'!V30,IF('Drop-downs'!$B$9="Wales",'Wales new suppressed'!V30,IF('Drop-downs'!$B$9="Northern Ireland",'Northern Ireland new suppressed'!V30,"ERROR")))))</f>
        <v>0</v>
      </c>
      <c r="Y43" s="197"/>
      <c r="Z43" s="198">
        <f>IF('Drop-downs'!$B$9="U.K.",'UK new suppressed'!X30,IF('Drop-downs'!$B$9="England",'England new suppressed'!X30,IF('Drop-downs'!$B$9="Scotland",'Scotland new suppressed'!X30,IF('Drop-downs'!$B$9="Wales",'Wales new suppressed'!X30,IF('Drop-downs'!$B$9="Northern Ireland",'Northern Ireland new suppressed'!X30,"ERROR")))))</f>
        <v>301</v>
      </c>
      <c r="AA43" s="199">
        <f>IF('Drop-downs'!$B$9="U.K.",'UK new suppressed'!Y30,IF('Drop-downs'!$B$9="England",'England new suppressed'!Y30,IF('Drop-downs'!$B$9="Scotland",'Scotland new suppressed'!Y30,IF('Drop-downs'!$B$9="Wales",'Wales new suppressed'!Y30,IF('Drop-downs'!$B$9="Northern Ireland",'Northern Ireland new suppressed'!Y30,"ERROR")))))</f>
        <v>161</v>
      </c>
      <c r="AB43" s="200">
        <f>IF('Drop-downs'!$B$9="U.K.",'UK new suppressed'!Z30,IF('Drop-downs'!$B$9="England",'England new suppressed'!Z30,IF('Drop-downs'!$B$9="Scotland",'Scotland new suppressed'!Z30,IF('Drop-downs'!$B$9="Wales",'Wales new suppressed'!Z30,IF('Drop-downs'!$B$9="Northern Ireland",'Northern Ireland new suppressed'!Z30,"ERROR")))))</f>
        <v>0</v>
      </c>
      <c r="AC43" s="198">
        <f>IF('Drop-downs'!$B$9="U.K.",'UK new suppressed'!AA30,IF('Drop-downs'!$B$9="England",'England new suppressed'!AA30,IF('Drop-downs'!$B$9="Scotland",'Scotland new suppressed'!AA30,IF('Drop-downs'!$B$9="Wales",'Wales new suppressed'!AA30,IF('Drop-downs'!$B$9="Northern Ireland",'Northern Ireland new suppressed'!AA30,"ERROR")))))</f>
        <v>330</v>
      </c>
      <c r="AD43" s="199">
        <f>IF('Drop-downs'!$B$9="U.K.",'UK new suppressed'!AB30,IF('Drop-downs'!$B$9="England",'England new suppressed'!AB30,IF('Drop-downs'!$B$9="Scotland",'Scotland new suppressed'!AB30,IF('Drop-downs'!$B$9="Wales",'Wales new suppressed'!AB30,IF('Drop-downs'!$B$9="Northern Ireland",'Northern Ireland new suppressed'!AB30,"ERROR")))))</f>
        <v>273</v>
      </c>
      <c r="AE43" s="200">
        <f>IF('Drop-downs'!$B$9="U.K.",'UK new suppressed'!AC30,IF('Drop-downs'!$B$9="England",'England new suppressed'!AC30,IF('Drop-downs'!$B$9="Scotland",'Scotland new suppressed'!AC30,IF('Drop-downs'!$B$9="Wales",'Wales new suppressed'!AC30,IF('Drop-downs'!$B$9="Northern Ireland",'Northern Ireland new suppressed'!AC30,"ERROR")))))</f>
        <v>0</v>
      </c>
      <c r="AF43" s="129"/>
      <c r="AG43" s="129"/>
      <c r="AH43" s="129"/>
      <c r="AI43" s="128"/>
    </row>
    <row r="44" spans="2:35" s="104" customFormat="1" x14ac:dyDescent="0.25">
      <c r="B44" s="108">
        <v>1974</v>
      </c>
      <c r="C44" s="105"/>
      <c r="D44" s="194">
        <f>IF('Drop-downs'!$B$9="U.K.",'UK new suppressed'!B31,IF('Drop-downs'!$B$9="England",'England new suppressed'!B31,IF('Drop-downs'!$B$9="Scotland",'Scotland new suppressed'!B31,IF('Drop-downs'!$B$9="Wales",'Wales new suppressed'!B31,IF('Drop-downs'!$B$9="Northern Ireland",'Northern Ireland new suppressed'!B31,"ERROR")))))</f>
        <v>113</v>
      </c>
      <c r="E44" s="195">
        <f>IF('Drop-downs'!$B$9="U.K.",'UK new suppressed'!C31,IF('Drop-downs'!$B$9="England",'England new suppressed'!C31,IF('Drop-downs'!$B$9="Scotland",'Scotland new suppressed'!C31,IF('Drop-downs'!$B$9="Wales",'Wales new suppressed'!C31,IF('Drop-downs'!$B$9="Northern Ireland",'Northern Ireland new suppressed'!C31,"ERROR")))))</f>
        <v>325</v>
      </c>
      <c r="F44" s="196">
        <f>IF('Drop-downs'!$B$9="U.K.",'UK new suppressed'!D31,IF('Drop-downs'!$B$9="England",'England new suppressed'!D31,IF('Drop-downs'!$B$9="Scotland",'Scotland new suppressed'!D31,IF('Drop-downs'!$B$9="Wales",'Wales new suppressed'!D31,IF('Drop-downs'!$B$9="Northern Ireland",'Northern Ireland new suppressed'!D31,"ERROR")))))</f>
        <v>0</v>
      </c>
      <c r="G44" s="197"/>
      <c r="H44" s="194" t="str">
        <f>IF('Drop-downs'!$B$9="U.K.",'UK new suppressed'!F31,IF('Drop-downs'!$B$9="England",'England new suppressed'!F31,IF('Drop-downs'!$B$9="Scotland",'Scotland new suppressed'!F31,IF('Drop-downs'!$B$9="Wales",'Wales new suppressed'!F31,IF('Drop-downs'!$B$9="Northern Ireland",'Northern Ireland new suppressed'!F31,"ERROR")))))</f>
        <v>&lt;5</v>
      </c>
      <c r="I44" s="195">
        <f>IF('Drop-downs'!$B$9="U.K.",'UK new suppressed'!G31,IF('Drop-downs'!$B$9="England",'England new suppressed'!G31,IF('Drop-downs'!$B$9="Scotland",'Scotland new suppressed'!G31,IF('Drop-downs'!$B$9="Wales",'Wales new suppressed'!G31,IF('Drop-downs'!$B$9="Northern Ireland",'Northern Ireland new suppressed'!G31,"ERROR")))))</f>
        <v>8</v>
      </c>
      <c r="J44" s="196">
        <f>IF('Drop-downs'!$B$9="U.K.",'UK new suppressed'!H31,IF('Drop-downs'!$B$9="England",'England new suppressed'!H31,IF('Drop-downs'!$B$9="Scotland",'Scotland new suppressed'!H31,IF('Drop-downs'!$B$9="Wales",'Wales new suppressed'!H31,IF('Drop-downs'!$B$9="Northern Ireland",'Northern Ireland new suppressed'!H31,"ERROR")))))</f>
        <v>0</v>
      </c>
      <c r="K44" s="197"/>
      <c r="L44" s="194">
        <f>IF('Drop-downs'!$B$9="U.K.",'UK new suppressed'!J31,IF('Drop-downs'!$B$9="England",'England new suppressed'!J31,IF('Drop-downs'!$B$9="Scotland",'Scotland new suppressed'!J31,IF('Drop-downs'!$B$9="Wales",'Wales new suppressed'!J31,IF('Drop-downs'!$B$9="Northern Ireland",'Northern Ireland new suppressed'!J31,"ERROR")))))</f>
        <v>12</v>
      </c>
      <c r="M44" s="195">
        <f>IF('Drop-downs'!$B$9="U.K.",'UK new suppressed'!K31,IF('Drop-downs'!$B$9="England",'England new suppressed'!K31,IF('Drop-downs'!$B$9="Scotland",'Scotland new suppressed'!K31,IF('Drop-downs'!$B$9="Wales",'Wales new suppressed'!K31,IF('Drop-downs'!$B$9="Northern Ireland",'Northern Ireland new suppressed'!K31,"ERROR")))))</f>
        <v>24</v>
      </c>
      <c r="N44" s="196">
        <f>IF('Drop-downs'!$B$9="U.K.",'UK new suppressed'!L31,IF('Drop-downs'!$B$9="England",'England new suppressed'!L31,IF('Drop-downs'!$B$9="Scotland",'Scotland new suppressed'!L31,IF('Drop-downs'!$B$9="Wales",'Wales new suppressed'!L31,IF('Drop-downs'!$B$9="Northern Ireland",'Northern Ireland new suppressed'!L31,"ERROR")))))</f>
        <v>0</v>
      </c>
      <c r="O44" s="194">
        <f>IF('Drop-downs'!$B$9="U.K.",'UK new suppressed'!M31,IF('Drop-downs'!$B$9="England",'England new suppressed'!M31,IF('Drop-downs'!$B$9="Scotland",'Scotland new suppressed'!M31,IF('Drop-downs'!$B$9="Wales",'Wales new suppressed'!M31,IF('Drop-downs'!$B$9="Northern Ireland",'Northern Ireland new suppressed'!M31,"ERROR")))))</f>
        <v>17</v>
      </c>
      <c r="P44" s="195">
        <f>IF('Drop-downs'!$B$9="U.K.",'UK new suppressed'!N31,IF('Drop-downs'!$B$9="England",'England new suppressed'!N31,IF('Drop-downs'!$B$9="Scotland",'Scotland new suppressed'!N31,IF('Drop-downs'!$B$9="Wales",'Wales new suppressed'!N31,IF('Drop-downs'!$B$9="Northern Ireland",'Northern Ireland new suppressed'!N31,"ERROR")))))</f>
        <v>41</v>
      </c>
      <c r="Q44" s="196">
        <f>IF('Drop-downs'!$B$9="U.K.",'UK new suppressed'!O31,IF('Drop-downs'!$B$9="England",'England new suppressed'!O31,IF('Drop-downs'!$B$9="Scotland",'Scotland new suppressed'!O31,IF('Drop-downs'!$B$9="Wales",'Wales new suppressed'!O31,IF('Drop-downs'!$B$9="Northern Ireland",'Northern Ireland new suppressed'!O31,"ERROR")))))</f>
        <v>0</v>
      </c>
      <c r="R44" s="197"/>
      <c r="S44" s="194" t="str">
        <f>IF('Drop-downs'!$B$9="U.K.",'UK new suppressed'!Q31,IF('Drop-downs'!$B$9="England",'England new suppressed'!Q31,IF('Drop-downs'!$B$9="Scotland",'Scotland new suppressed'!Q31,IF('Drop-downs'!$B$9="Wales",'Wales new suppressed'!Q31,IF('Drop-downs'!$B$9="Northern Ireland",'Northern Ireland new suppressed'!Q31,"ERROR")))))</f>
        <v>&lt;5</v>
      </c>
      <c r="T44" s="195">
        <f>IF('Drop-downs'!$B$9="U.K.",'UK new suppressed'!R31,IF('Drop-downs'!$B$9="England",'England new suppressed'!R31,IF('Drop-downs'!$B$9="Scotland",'Scotland new suppressed'!R31,IF('Drop-downs'!$B$9="Wales",'Wales new suppressed'!R31,IF('Drop-downs'!$B$9="Northern Ireland",'Northern Ireland new suppressed'!R31,"ERROR")))))</f>
        <v>20</v>
      </c>
      <c r="U44" s="196">
        <f>IF('Drop-downs'!$B$9="U.K.",'UK new suppressed'!S31,IF('Drop-downs'!$B$9="England",'England new suppressed'!S31,IF('Drop-downs'!$B$9="Scotland",'Scotland new suppressed'!S31,IF('Drop-downs'!$B$9="Wales",'Wales new suppressed'!S31,IF('Drop-downs'!$B$9="Northern Ireland",'Northern Ireland new suppressed'!S31,"ERROR")))))</f>
        <v>0</v>
      </c>
      <c r="V44" s="194" t="str">
        <f>IF('Drop-downs'!$B$9="U.K.",'UK new suppressed'!T31,IF('Drop-downs'!$B$9="England",'England new suppressed'!T31,IF('Drop-downs'!$B$9="Scotland",'Scotland new suppressed'!T31,IF('Drop-downs'!$B$9="Wales",'Wales new suppressed'!T31,IF('Drop-downs'!$B$9="Northern Ireland",'Northern Ireland new suppressed'!T31,"ERROR")))))</f>
        <v>&lt;5</v>
      </c>
      <c r="W44" s="195">
        <f>IF('Drop-downs'!$B$9="U.K.",'UK new suppressed'!U31,IF('Drop-downs'!$B$9="England",'England new suppressed'!U31,IF('Drop-downs'!$B$9="Scotland",'Scotland new suppressed'!U31,IF('Drop-downs'!$B$9="Wales",'Wales new suppressed'!U31,IF('Drop-downs'!$B$9="Northern Ireland",'Northern Ireland new suppressed'!U31,"ERROR")))))</f>
        <v>8</v>
      </c>
      <c r="X44" s="196">
        <f>IF('Drop-downs'!$B$9="U.K.",'UK new suppressed'!V31,IF('Drop-downs'!$B$9="England",'England new suppressed'!V31,IF('Drop-downs'!$B$9="Scotland",'Scotland new suppressed'!V31,IF('Drop-downs'!$B$9="Wales",'Wales new suppressed'!V31,IF('Drop-downs'!$B$9="Northern Ireland",'Northern Ireland new suppressed'!V31,"ERROR")))))</f>
        <v>0</v>
      </c>
      <c r="Y44" s="197"/>
      <c r="Z44" s="194">
        <f>IF('Drop-downs'!$B$9="U.K.",'UK new suppressed'!X31,IF('Drop-downs'!$B$9="England",'England new suppressed'!X31,IF('Drop-downs'!$B$9="Scotland",'Scotland new suppressed'!X31,IF('Drop-downs'!$B$9="Wales",'Wales new suppressed'!X31,IF('Drop-downs'!$B$9="Northern Ireland",'Northern Ireland new suppressed'!X31,"ERROR")))))</f>
        <v>266</v>
      </c>
      <c r="AA44" s="195">
        <f>IF('Drop-downs'!$B$9="U.K.",'UK new suppressed'!Y31,IF('Drop-downs'!$B$9="England",'England new suppressed'!Y31,IF('Drop-downs'!$B$9="Scotland",'Scotland new suppressed'!Y31,IF('Drop-downs'!$B$9="Wales",'Wales new suppressed'!Y31,IF('Drop-downs'!$B$9="Northern Ireland",'Northern Ireland new suppressed'!Y31,"ERROR")))))</f>
        <v>144</v>
      </c>
      <c r="AB44" s="196">
        <f>IF('Drop-downs'!$B$9="U.K.",'UK new suppressed'!Z31,IF('Drop-downs'!$B$9="England",'England new suppressed'!Z31,IF('Drop-downs'!$B$9="Scotland",'Scotland new suppressed'!Z31,IF('Drop-downs'!$B$9="Wales",'Wales new suppressed'!Z31,IF('Drop-downs'!$B$9="Northern Ireland",'Northern Ireland new suppressed'!Z31,"ERROR")))))</f>
        <v>0</v>
      </c>
      <c r="AC44" s="194">
        <f>IF('Drop-downs'!$B$9="U.K.",'UK new suppressed'!AA31,IF('Drop-downs'!$B$9="England",'England new suppressed'!AA31,IF('Drop-downs'!$B$9="Scotland",'Scotland new suppressed'!AA31,IF('Drop-downs'!$B$9="Wales",'Wales new suppressed'!AA31,IF('Drop-downs'!$B$9="Northern Ireland",'Northern Ireland new suppressed'!AA31,"ERROR")))))</f>
        <v>391</v>
      </c>
      <c r="AD44" s="195">
        <f>IF('Drop-downs'!$B$9="U.K.",'UK new suppressed'!AB31,IF('Drop-downs'!$B$9="England",'England new suppressed'!AB31,IF('Drop-downs'!$B$9="Scotland",'Scotland new suppressed'!AB31,IF('Drop-downs'!$B$9="Wales",'Wales new suppressed'!AB31,IF('Drop-downs'!$B$9="Northern Ireland",'Northern Ireland new suppressed'!AB31,"ERROR")))))</f>
        <v>304</v>
      </c>
      <c r="AE44" s="196">
        <f>IF('Drop-downs'!$B$9="U.K.",'UK new suppressed'!AC31,IF('Drop-downs'!$B$9="England",'England new suppressed'!AC31,IF('Drop-downs'!$B$9="Scotland",'Scotland new suppressed'!AC31,IF('Drop-downs'!$B$9="Wales",'Wales new suppressed'!AC31,IF('Drop-downs'!$B$9="Northern Ireland",'Northern Ireland new suppressed'!AC31,"ERROR")))))</f>
        <v>0</v>
      </c>
      <c r="AF44" s="127"/>
      <c r="AG44" s="127"/>
      <c r="AH44" s="127"/>
      <c r="AI44" s="128"/>
    </row>
    <row r="45" spans="2:35" s="104" customFormat="1" x14ac:dyDescent="0.25">
      <c r="B45" s="109">
        <v>1975</v>
      </c>
      <c r="C45" s="105"/>
      <c r="D45" s="198">
        <f>IF('Drop-downs'!$B$9="U.K.",'UK new suppressed'!B32,IF('Drop-downs'!$B$9="England",'England new suppressed'!B32,IF('Drop-downs'!$B$9="Scotland",'Scotland new suppressed'!B32,IF('Drop-downs'!$B$9="Wales",'Wales new suppressed'!B32,IF('Drop-downs'!$B$9="Northern Ireland",'Northern Ireland new suppressed'!B32,"ERROR")))))</f>
        <v>156</v>
      </c>
      <c r="E45" s="199">
        <f>IF('Drop-downs'!$B$9="U.K.",'UK new suppressed'!C32,IF('Drop-downs'!$B$9="England",'England new suppressed'!C32,IF('Drop-downs'!$B$9="Scotland",'Scotland new suppressed'!C32,IF('Drop-downs'!$B$9="Wales",'Wales new suppressed'!C32,IF('Drop-downs'!$B$9="Northern Ireland",'Northern Ireland new suppressed'!C32,"ERROR")))))</f>
        <v>480</v>
      </c>
      <c r="F45" s="200">
        <f>IF('Drop-downs'!$B$9="U.K.",'UK new suppressed'!D32,IF('Drop-downs'!$B$9="England",'England new suppressed'!D32,IF('Drop-downs'!$B$9="Scotland",'Scotland new suppressed'!D32,IF('Drop-downs'!$B$9="Wales",'Wales new suppressed'!D32,IF('Drop-downs'!$B$9="Northern Ireland",'Northern Ireland new suppressed'!D32,"ERROR")))))</f>
        <v>0</v>
      </c>
      <c r="G45" s="197"/>
      <c r="H45" s="198" t="str">
        <f>IF('Drop-downs'!$B$9="U.K.",'UK new suppressed'!F32,IF('Drop-downs'!$B$9="England",'England new suppressed'!F32,IF('Drop-downs'!$B$9="Scotland",'Scotland new suppressed'!F32,IF('Drop-downs'!$B$9="Wales",'Wales new suppressed'!F32,IF('Drop-downs'!$B$9="Northern Ireland",'Northern Ireland new suppressed'!F32,"ERROR")))))</f>
        <v>&lt;5</v>
      </c>
      <c r="I45" s="199">
        <f>IF('Drop-downs'!$B$9="U.K.",'UK new suppressed'!G32,IF('Drop-downs'!$B$9="England",'England new suppressed'!G32,IF('Drop-downs'!$B$9="Scotland",'Scotland new suppressed'!G32,IF('Drop-downs'!$B$9="Wales",'Wales new suppressed'!G32,IF('Drop-downs'!$B$9="Northern Ireland",'Northern Ireland new suppressed'!G32,"ERROR")))))</f>
        <v>11</v>
      </c>
      <c r="J45" s="200">
        <f>IF('Drop-downs'!$B$9="U.K.",'UK new suppressed'!H32,IF('Drop-downs'!$B$9="England",'England new suppressed'!H32,IF('Drop-downs'!$B$9="Scotland",'Scotland new suppressed'!H32,IF('Drop-downs'!$B$9="Wales",'Wales new suppressed'!H32,IF('Drop-downs'!$B$9="Northern Ireland",'Northern Ireland new suppressed'!H32,"ERROR")))))</f>
        <v>0</v>
      </c>
      <c r="K45" s="197"/>
      <c r="L45" s="198">
        <f>IF('Drop-downs'!$B$9="U.K.",'UK new suppressed'!J32,IF('Drop-downs'!$B$9="England",'England new suppressed'!J32,IF('Drop-downs'!$B$9="Scotland",'Scotland new suppressed'!J32,IF('Drop-downs'!$B$9="Wales",'Wales new suppressed'!J32,IF('Drop-downs'!$B$9="Northern Ireland",'Northern Ireland new suppressed'!J32,"ERROR")))))</f>
        <v>15</v>
      </c>
      <c r="M45" s="199">
        <f>IF('Drop-downs'!$B$9="U.K.",'UK new suppressed'!K32,IF('Drop-downs'!$B$9="England",'England new suppressed'!K32,IF('Drop-downs'!$B$9="Scotland",'Scotland new suppressed'!K32,IF('Drop-downs'!$B$9="Wales",'Wales new suppressed'!K32,IF('Drop-downs'!$B$9="Northern Ireland",'Northern Ireland new suppressed'!K32,"ERROR")))))</f>
        <v>52</v>
      </c>
      <c r="N45" s="200">
        <f>IF('Drop-downs'!$B$9="U.K.",'UK new suppressed'!L32,IF('Drop-downs'!$B$9="England",'England new suppressed'!L32,IF('Drop-downs'!$B$9="Scotland",'Scotland new suppressed'!L32,IF('Drop-downs'!$B$9="Wales",'Wales new suppressed'!L32,IF('Drop-downs'!$B$9="Northern Ireland",'Northern Ireland new suppressed'!L32,"ERROR")))))</f>
        <v>0</v>
      </c>
      <c r="O45" s="198">
        <f>IF('Drop-downs'!$B$9="U.K.",'UK new suppressed'!M32,IF('Drop-downs'!$B$9="England",'England new suppressed'!M32,IF('Drop-downs'!$B$9="Scotland",'Scotland new suppressed'!M32,IF('Drop-downs'!$B$9="Wales",'Wales new suppressed'!M32,IF('Drop-downs'!$B$9="Northern Ireland",'Northern Ireland new suppressed'!M32,"ERROR")))))</f>
        <v>34</v>
      </c>
      <c r="P45" s="199">
        <f>IF('Drop-downs'!$B$9="U.K.",'UK new suppressed'!N32,IF('Drop-downs'!$B$9="England",'England new suppressed'!N32,IF('Drop-downs'!$B$9="Scotland",'Scotland new suppressed'!N32,IF('Drop-downs'!$B$9="Wales",'Wales new suppressed'!N32,IF('Drop-downs'!$B$9="Northern Ireland",'Northern Ireland new suppressed'!N32,"ERROR")))))</f>
        <v>93</v>
      </c>
      <c r="Q45" s="200">
        <f>IF('Drop-downs'!$B$9="U.K.",'UK new suppressed'!O32,IF('Drop-downs'!$B$9="England",'England new suppressed'!O32,IF('Drop-downs'!$B$9="Scotland",'Scotland new suppressed'!O32,IF('Drop-downs'!$B$9="Wales",'Wales new suppressed'!O32,IF('Drop-downs'!$B$9="Northern Ireland",'Northern Ireland new suppressed'!O32,"ERROR")))))</f>
        <v>0</v>
      </c>
      <c r="R45" s="197"/>
      <c r="S45" s="198" t="str">
        <f>IF('Drop-downs'!$B$9="U.K.",'UK new suppressed'!Q32,IF('Drop-downs'!$B$9="England",'England new suppressed'!Q32,IF('Drop-downs'!$B$9="Scotland",'Scotland new suppressed'!Q32,IF('Drop-downs'!$B$9="Wales",'Wales new suppressed'!Q32,IF('Drop-downs'!$B$9="Northern Ireland",'Northern Ireland new suppressed'!Q32,"ERROR")))))</f>
        <v>&lt;5</v>
      </c>
      <c r="T45" s="199">
        <f>IF('Drop-downs'!$B$9="U.K.",'UK new suppressed'!R32,IF('Drop-downs'!$B$9="England",'England new suppressed'!R32,IF('Drop-downs'!$B$9="Scotland",'Scotland new suppressed'!R32,IF('Drop-downs'!$B$9="Wales",'Wales new suppressed'!R32,IF('Drop-downs'!$B$9="Northern Ireland",'Northern Ireland new suppressed'!R32,"ERROR")))))</f>
        <v>34</v>
      </c>
      <c r="U45" s="200">
        <f>IF('Drop-downs'!$B$9="U.K.",'UK new suppressed'!S32,IF('Drop-downs'!$B$9="England",'England new suppressed'!S32,IF('Drop-downs'!$B$9="Scotland",'Scotland new suppressed'!S32,IF('Drop-downs'!$B$9="Wales",'Wales new suppressed'!S32,IF('Drop-downs'!$B$9="Northern Ireland",'Northern Ireland new suppressed'!S32,"ERROR")))))</f>
        <v>0</v>
      </c>
      <c r="V45" s="198">
        <f>IF('Drop-downs'!$B$9="U.K.",'UK new suppressed'!T32,IF('Drop-downs'!$B$9="England",'England new suppressed'!T32,IF('Drop-downs'!$B$9="Scotland",'Scotland new suppressed'!T32,IF('Drop-downs'!$B$9="Wales",'Wales new suppressed'!T32,IF('Drop-downs'!$B$9="Northern Ireland",'Northern Ireland new suppressed'!T32,"ERROR")))))</f>
        <v>6</v>
      </c>
      <c r="W45" s="199">
        <f>IF('Drop-downs'!$B$9="U.K.",'UK new suppressed'!U32,IF('Drop-downs'!$B$9="England",'England new suppressed'!U32,IF('Drop-downs'!$B$9="Scotland",'Scotland new suppressed'!U32,IF('Drop-downs'!$B$9="Wales",'Wales new suppressed'!U32,IF('Drop-downs'!$B$9="Northern Ireland",'Northern Ireland new suppressed'!U32,"ERROR")))))</f>
        <v>11</v>
      </c>
      <c r="X45" s="200">
        <f>IF('Drop-downs'!$B$9="U.K.",'UK new suppressed'!V32,IF('Drop-downs'!$B$9="England",'England new suppressed'!V32,IF('Drop-downs'!$B$9="Scotland",'Scotland new suppressed'!V32,IF('Drop-downs'!$B$9="Wales",'Wales new suppressed'!V32,IF('Drop-downs'!$B$9="Northern Ireland",'Northern Ireland new suppressed'!V32,"ERROR")))))</f>
        <v>0</v>
      </c>
      <c r="Y45" s="197"/>
      <c r="Z45" s="198">
        <f>IF('Drop-downs'!$B$9="U.K.",'UK new suppressed'!X32,IF('Drop-downs'!$B$9="England",'England new suppressed'!X32,IF('Drop-downs'!$B$9="Scotland",'Scotland new suppressed'!X32,IF('Drop-downs'!$B$9="Wales",'Wales new suppressed'!X32,IF('Drop-downs'!$B$9="Northern Ireland",'Northern Ireland new suppressed'!X32,"ERROR")))))</f>
        <v>425</v>
      </c>
      <c r="AA45" s="199">
        <f>IF('Drop-downs'!$B$9="U.K.",'UK new suppressed'!Y32,IF('Drop-downs'!$B$9="England",'England new suppressed'!Y32,IF('Drop-downs'!$B$9="Scotland",'Scotland new suppressed'!Y32,IF('Drop-downs'!$B$9="Wales",'Wales new suppressed'!Y32,IF('Drop-downs'!$B$9="Northern Ireland",'Northern Ireland new suppressed'!Y32,"ERROR")))))</f>
        <v>222</v>
      </c>
      <c r="AB45" s="200">
        <f>IF('Drop-downs'!$B$9="U.K.",'UK new suppressed'!Z32,IF('Drop-downs'!$B$9="England",'England new suppressed'!Z32,IF('Drop-downs'!$B$9="Scotland",'Scotland new suppressed'!Z32,IF('Drop-downs'!$B$9="Wales",'Wales new suppressed'!Z32,IF('Drop-downs'!$B$9="Northern Ireland",'Northern Ireland new suppressed'!Z32,"ERROR")))))</f>
        <v>0</v>
      </c>
      <c r="AC45" s="198">
        <f>IF('Drop-downs'!$B$9="U.K.",'UK new suppressed'!AA32,IF('Drop-downs'!$B$9="England",'England new suppressed'!AA32,IF('Drop-downs'!$B$9="Scotland",'Scotland new suppressed'!AA32,IF('Drop-downs'!$B$9="Wales",'Wales new suppressed'!AA32,IF('Drop-downs'!$B$9="Northern Ireland",'Northern Ireland new suppressed'!AA32,"ERROR")))))</f>
        <v>492</v>
      </c>
      <c r="AD45" s="199">
        <f>IF('Drop-downs'!$B$9="U.K.",'UK new suppressed'!AB32,IF('Drop-downs'!$B$9="England",'England new suppressed'!AB32,IF('Drop-downs'!$B$9="Scotland",'Scotland new suppressed'!AB32,IF('Drop-downs'!$B$9="Wales",'Wales new suppressed'!AB32,IF('Drop-downs'!$B$9="Northern Ireland",'Northern Ireland new suppressed'!AB32,"ERROR")))))</f>
        <v>486</v>
      </c>
      <c r="AE45" s="200">
        <f>IF('Drop-downs'!$B$9="U.K.",'UK new suppressed'!AC32,IF('Drop-downs'!$B$9="England",'England new suppressed'!AC32,IF('Drop-downs'!$B$9="Scotland",'Scotland new suppressed'!AC32,IF('Drop-downs'!$B$9="Wales",'Wales new suppressed'!AC32,IF('Drop-downs'!$B$9="Northern Ireland",'Northern Ireland new suppressed'!AC32,"ERROR")))))</f>
        <v>0</v>
      </c>
      <c r="AF45" s="129"/>
      <c r="AG45" s="129"/>
      <c r="AH45" s="129"/>
      <c r="AI45" s="128"/>
    </row>
    <row r="46" spans="2:35" s="104" customFormat="1" x14ac:dyDescent="0.25">
      <c r="B46" s="108">
        <v>1976</v>
      </c>
      <c r="C46" s="105"/>
      <c r="D46" s="194">
        <f>IF('Drop-downs'!$B$9="U.K.",'UK new suppressed'!B33,IF('Drop-downs'!$B$9="England",'England new suppressed'!B33,IF('Drop-downs'!$B$9="Scotland",'Scotland new suppressed'!B33,IF('Drop-downs'!$B$9="Wales",'Wales new suppressed'!B33,IF('Drop-downs'!$B$9="Northern Ireland",'Northern Ireland new suppressed'!B33,"ERROR")))))</f>
        <v>165</v>
      </c>
      <c r="E46" s="195">
        <f>IF('Drop-downs'!$B$9="U.K.",'UK new suppressed'!C33,IF('Drop-downs'!$B$9="England",'England new suppressed'!C33,IF('Drop-downs'!$B$9="Scotland",'Scotland new suppressed'!C33,IF('Drop-downs'!$B$9="Wales",'Wales new suppressed'!C33,IF('Drop-downs'!$B$9="Northern Ireland",'Northern Ireland new suppressed'!C33,"ERROR")))))</f>
        <v>447</v>
      </c>
      <c r="F46" s="196">
        <f>IF('Drop-downs'!$B$9="U.K.",'UK new suppressed'!D33,IF('Drop-downs'!$B$9="England",'England new suppressed'!D33,IF('Drop-downs'!$B$9="Scotland",'Scotland new suppressed'!D33,IF('Drop-downs'!$B$9="Wales",'Wales new suppressed'!D33,IF('Drop-downs'!$B$9="Northern Ireland",'Northern Ireland new suppressed'!D33,"ERROR")))))</f>
        <v>0</v>
      </c>
      <c r="G46" s="197"/>
      <c r="H46" s="194" t="str">
        <f>IF('Drop-downs'!$B$9="U.K.",'UK new suppressed'!F33,IF('Drop-downs'!$B$9="England",'England new suppressed'!F33,IF('Drop-downs'!$B$9="Scotland",'Scotland new suppressed'!F33,IF('Drop-downs'!$B$9="Wales",'Wales new suppressed'!F33,IF('Drop-downs'!$B$9="Northern Ireland",'Northern Ireland new suppressed'!F33,"ERROR")))))</f>
        <v>&lt;5</v>
      </c>
      <c r="I46" s="195">
        <f>IF('Drop-downs'!$B$9="U.K.",'UK new suppressed'!G33,IF('Drop-downs'!$B$9="England",'England new suppressed'!G33,IF('Drop-downs'!$B$9="Scotland",'Scotland new suppressed'!G33,IF('Drop-downs'!$B$9="Wales",'Wales new suppressed'!G33,IF('Drop-downs'!$B$9="Northern Ireland",'Northern Ireland new suppressed'!G33,"ERROR")))))</f>
        <v>8</v>
      </c>
      <c r="J46" s="196">
        <f>IF('Drop-downs'!$B$9="U.K.",'UK new suppressed'!H33,IF('Drop-downs'!$B$9="England",'England new suppressed'!H33,IF('Drop-downs'!$B$9="Scotland",'Scotland new suppressed'!H33,IF('Drop-downs'!$B$9="Wales",'Wales new suppressed'!H33,IF('Drop-downs'!$B$9="Northern Ireland",'Northern Ireland new suppressed'!H33,"ERROR")))))</f>
        <v>0</v>
      </c>
      <c r="K46" s="197"/>
      <c r="L46" s="194">
        <f>IF('Drop-downs'!$B$9="U.K.",'UK new suppressed'!J33,IF('Drop-downs'!$B$9="England",'England new suppressed'!J33,IF('Drop-downs'!$B$9="Scotland",'Scotland new suppressed'!J33,IF('Drop-downs'!$B$9="Wales",'Wales new suppressed'!J33,IF('Drop-downs'!$B$9="Northern Ireland",'Northern Ireland new suppressed'!J33,"ERROR")))))</f>
        <v>18</v>
      </c>
      <c r="M46" s="195">
        <f>IF('Drop-downs'!$B$9="U.K.",'UK new suppressed'!K33,IF('Drop-downs'!$B$9="England",'England new suppressed'!K33,IF('Drop-downs'!$B$9="Scotland",'Scotland new suppressed'!K33,IF('Drop-downs'!$B$9="Wales",'Wales new suppressed'!K33,IF('Drop-downs'!$B$9="Northern Ireland",'Northern Ireland new suppressed'!K33,"ERROR")))))</f>
        <v>74</v>
      </c>
      <c r="N46" s="196">
        <f>IF('Drop-downs'!$B$9="U.K.",'UK new suppressed'!L33,IF('Drop-downs'!$B$9="England",'England new suppressed'!L33,IF('Drop-downs'!$B$9="Scotland",'Scotland new suppressed'!L33,IF('Drop-downs'!$B$9="Wales",'Wales new suppressed'!L33,IF('Drop-downs'!$B$9="Northern Ireland",'Northern Ireland new suppressed'!L33,"ERROR")))))</f>
        <v>0</v>
      </c>
      <c r="O46" s="194">
        <f>IF('Drop-downs'!$B$9="U.K.",'UK new suppressed'!M33,IF('Drop-downs'!$B$9="England",'England new suppressed'!M33,IF('Drop-downs'!$B$9="Scotland",'Scotland new suppressed'!M33,IF('Drop-downs'!$B$9="Wales",'Wales new suppressed'!M33,IF('Drop-downs'!$B$9="Northern Ireland",'Northern Ireland new suppressed'!M33,"ERROR")))))</f>
        <v>38</v>
      </c>
      <c r="P46" s="195">
        <f>IF('Drop-downs'!$B$9="U.K.",'UK new suppressed'!N33,IF('Drop-downs'!$B$9="England",'England new suppressed'!N33,IF('Drop-downs'!$B$9="Scotland",'Scotland new suppressed'!N33,IF('Drop-downs'!$B$9="Wales",'Wales new suppressed'!N33,IF('Drop-downs'!$B$9="Northern Ireland",'Northern Ireland new suppressed'!N33,"ERROR")))))</f>
        <v>103</v>
      </c>
      <c r="Q46" s="196">
        <f>IF('Drop-downs'!$B$9="U.K.",'UK new suppressed'!O33,IF('Drop-downs'!$B$9="England",'England new suppressed'!O33,IF('Drop-downs'!$B$9="Scotland",'Scotland new suppressed'!O33,IF('Drop-downs'!$B$9="Wales",'Wales new suppressed'!O33,IF('Drop-downs'!$B$9="Northern Ireland",'Northern Ireland new suppressed'!O33,"ERROR")))))</f>
        <v>0</v>
      </c>
      <c r="R46" s="197"/>
      <c r="S46" s="194">
        <f>IF('Drop-downs'!$B$9="U.K.",'UK new suppressed'!Q33,IF('Drop-downs'!$B$9="England",'England new suppressed'!Q33,IF('Drop-downs'!$B$9="Scotland",'Scotland new suppressed'!Q33,IF('Drop-downs'!$B$9="Wales",'Wales new suppressed'!Q33,IF('Drop-downs'!$B$9="Northern Ireland",'Northern Ireland new suppressed'!Q33,"ERROR")))))</f>
        <v>9</v>
      </c>
      <c r="T46" s="195">
        <f>IF('Drop-downs'!$B$9="U.K.",'UK new suppressed'!R33,IF('Drop-downs'!$B$9="England",'England new suppressed'!R33,IF('Drop-downs'!$B$9="Scotland",'Scotland new suppressed'!R33,IF('Drop-downs'!$B$9="Wales",'Wales new suppressed'!R33,IF('Drop-downs'!$B$9="Northern Ireland",'Northern Ireland new suppressed'!R33,"ERROR")))))</f>
        <v>49</v>
      </c>
      <c r="U46" s="196">
        <f>IF('Drop-downs'!$B$9="U.K.",'UK new suppressed'!S33,IF('Drop-downs'!$B$9="England",'England new suppressed'!S33,IF('Drop-downs'!$B$9="Scotland",'Scotland new suppressed'!S33,IF('Drop-downs'!$B$9="Wales",'Wales new suppressed'!S33,IF('Drop-downs'!$B$9="Northern Ireland",'Northern Ireland new suppressed'!S33,"ERROR")))))</f>
        <v>0</v>
      </c>
      <c r="V46" s="194" t="str">
        <f>IF('Drop-downs'!$B$9="U.K.",'UK new suppressed'!T33,IF('Drop-downs'!$B$9="England",'England new suppressed'!T33,IF('Drop-downs'!$B$9="Scotland",'Scotland new suppressed'!T33,IF('Drop-downs'!$B$9="Wales",'Wales new suppressed'!T33,IF('Drop-downs'!$B$9="Northern Ireland",'Northern Ireland new suppressed'!T33,"ERROR")))))</f>
        <v>&lt;5</v>
      </c>
      <c r="W46" s="195">
        <f>IF('Drop-downs'!$B$9="U.K.",'UK new suppressed'!U33,IF('Drop-downs'!$B$9="England",'England new suppressed'!U33,IF('Drop-downs'!$B$9="Scotland",'Scotland new suppressed'!U33,IF('Drop-downs'!$B$9="Wales",'Wales new suppressed'!U33,IF('Drop-downs'!$B$9="Northern Ireland",'Northern Ireland new suppressed'!U33,"ERROR")))))</f>
        <v>10</v>
      </c>
      <c r="X46" s="196">
        <f>IF('Drop-downs'!$B$9="U.K.",'UK new suppressed'!V33,IF('Drop-downs'!$B$9="England",'England new suppressed'!V33,IF('Drop-downs'!$B$9="Scotland",'Scotland new suppressed'!V33,IF('Drop-downs'!$B$9="Wales",'Wales new suppressed'!V33,IF('Drop-downs'!$B$9="Northern Ireland",'Northern Ireland new suppressed'!V33,"ERROR")))))</f>
        <v>0</v>
      </c>
      <c r="Y46" s="197"/>
      <c r="Z46" s="194">
        <f>IF('Drop-downs'!$B$9="U.K.",'UK new suppressed'!X33,IF('Drop-downs'!$B$9="England",'England new suppressed'!X33,IF('Drop-downs'!$B$9="Scotland",'Scotland new suppressed'!X33,IF('Drop-downs'!$B$9="Wales",'Wales new suppressed'!X33,IF('Drop-downs'!$B$9="Northern Ireland",'Northern Ireland new suppressed'!X33,"ERROR")))))</f>
        <v>477</v>
      </c>
      <c r="AA46" s="195">
        <f>IF('Drop-downs'!$B$9="U.K.",'UK new suppressed'!Y33,IF('Drop-downs'!$B$9="England",'England new suppressed'!Y33,IF('Drop-downs'!$B$9="Scotland",'Scotland new suppressed'!Y33,IF('Drop-downs'!$B$9="Wales",'Wales new suppressed'!Y33,IF('Drop-downs'!$B$9="Northern Ireland",'Northern Ireland new suppressed'!Y33,"ERROR")))))</f>
        <v>269</v>
      </c>
      <c r="AB46" s="196">
        <f>IF('Drop-downs'!$B$9="U.K.",'UK new suppressed'!Z33,IF('Drop-downs'!$B$9="England",'England new suppressed'!Z33,IF('Drop-downs'!$B$9="Scotland",'Scotland new suppressed'!Z33,IF('Drop-downs'!$B$9="Wales",'Wales new suppressed'!Z33,IF('Drop-downs'!$B$9="Northern Ireland",'Northern Ireland new suppressed'!Z33,"ERROR")))))</f>
        <v>0</v>
      </c>
      <c r="AC46" s="194">
        <f>IF('Drop-downs'!$B$9="U.K.",'UK new suppressed'!AA33,IF('Drop-downs'!$B$9="England",'England new suppressed'!AA33,IF('Drop-downs'!$B$9="Scotland",'Scotland new suppressed'!AA33,IF('Drop-downs'!$B$9="Wales",'Wales new suppressed'!AA33,IF('Drop-downs'!$B$9="Northern Ireland",'Northern Ireland new suppressed'!AA33,"ERROR")))))</f>
        <v>526</v>
      </c>
      <c r="AD46" s="195">
        <f>IF('Drop-downs'!$B$9="U.K.",'UK new suppressed'!AB33,IF('Drop-downs'!$B$9="England",'England new suppressed'!AB33,IF('Drop-downs'!$B$9="Scotland",'Scotland new suppressed'!AB33,IF('Drop-downs'!$B$9="Wales",'Wales new suppressed'!AB33,IF('Drop-downs'!$B$9="Northern Ireland",'Northern Ireland new suppressed'!AB33,"ERROR")))))</f>
        <v>463</v>
      </c>
      <c r="AE46" s="196">
        <f>IF('Drop-downs'!$B$9="U.K.",'UK new suppressed'!AC33,IF('Drop-downs'!$B$9="England",'England new suppressed'!AC33,IF('Drop-downs'!$B$9="Scotland",'Scotland new suppressed'!AC33,IF('Drop-downs'!$B$9="Wales",'Wales new suppressed'!AC33,IF('Drop-downs'!$B$9="Northern Ireland",'Northern Ireland new suppressed'!AC33,"ERROR")))))</f>
        <v>0</v>
      </c>
      <c r="AF46" s="127"/>
      <c r="AG46" s="127"/>
      <c r="AH46" s="127"/>
      <c r="AI46" s="128"/>
    </row>
    <row r="47" spans="2:35" s="104" customFormat="1" x14ac:dyDescent="0.25">
      <c r="B47" s="109">
        <v>1977</v>
      </c>
      <c r="C47" s="105"/>
      <c r="D47" s="198">
        <f>IF('Drop-downs'!$B$9="U.K.",'UK new suppressed'!B34,IF('Drop-downs'!$B$9="England",'England new suppressed'!B34,IF('Drop-downs'!$B$9="Scotland",'Scotland new suppressed'!B34,IF('Drop-downs'!$B$9="Wales",'Wales new suppressed'!B34,IF('Drop-downs'!$B$9="Northern Ireland",'Northern Ireland new suppressed'!B34,"ERROR")))))</f>
        <v>183</v>
      </c>
      <c r="E47" s="199">
        <f>IF('Drop-downs'!$B$9="U.K.",'UK new suppressed'!C34,IF('Drop-downs'!$B$9="England",'England new suppressed'!C34,IF('Drop-downs'!$B$9="Scotland",'Scotland new suppressed'!C34,IF('Drop-downs'!$B$9="Wales",'Wales new suppressed'!C34,IF('Drop-downs'!$B$9="Northern Ireland",'Northern Ireland new suppressed'!C34,"ERROR")))))</f>
        <v>700</v>
      </c>
      <c r="F47" s="200">
        <f>IF('Drop-downs'!$B$9="U.K.",'UK new suppressed'!D34,IF('Drop-downs'!$B$9="England",'England new suppressed'!D34,IF('Drop-downs'!$B$9="Scotland",'Scotland new suppressed'!D34,IF('Drop-downs'!$B$9="Wales",'Wales new suppressed'!D34,IF('Drop-downs'!$B$9="Northern Ireland",'Northern Ireland new suppressed'!D34,"ERROR")))))</f>
        <v>0</v>
      </c>
      <c r="G47" s="197"/>
      <c r="H47" s="198">
        <f>IF('Drop-downs'!$B$9="U.K.",'UK new suppressed'!F34,IF('Drop-downs'!$B$9="England",'England new suppressed'!F34,IF('Drop-downs'!$B$9="Scotland",'Scotland new suppressed'!F34,IF('Drop-downs'!$B$9="Wales",'Wales new suppressed'!F34,IF('Drop-downs'!$B$9="Northern Ireland",'Northern Ireland new suppressed'!F34,"ERROR")))))</f>
        <v>0</v>
      </c>
      <c r="I47" s="199">
        <f>IF('Drop-downs'!$B$9="U.K.",'UK new suppressed'!G34,IF('Drop-downs'!$B$9="England",'England new suppressed'!G34,IF('Drop-downs'!$B$9="Scotland",'Scotland new suppressed'!G34,IF('Drop-downs'!$B$9="Wales",'Wales new suppressed'!G34,IF('Drop-downs'!$B$9="Northern Ireland",'Northern Ireland new suppressed'!G34,"ERROR")))))</f>
        <v>19</v>
      </c>
      <c r="J47" s="200">
        <f>IF('Drop-downs'!$B$9="U.K.",'UK new suppressed'!H34,IF('Drop-downs'!$B$9="England",'England new suppressed'!H34,IF('Drop-downs'!$B$9="Scotland",'Scotland new suppressed'!H34,IF('Drop-downs'!$B$9="Wales",'Wales new suppressed'!H34,IF('Drop-downs'!$B$9="Northern Ireland",'Northern Ireland new suppressed'!H34,"ERROR")))))</f>
        <v>0</v>
      </c>
      <c r="K47" s="197"/>
      <c r="L47" s="198">
        <f>IF('Drop-downs'!$B$9="U.K.",'UK new suppressed'!J34,IF('Drop-downs'!$B$9="England",'England new suppressed'!J34,IF('Drop-downs'!$B$9="Scotland",'Scotland new suppressed'!J34,IF('Drop-downs'!$B$9="Wales",'Wales new suppressed'!J34,IF('Drop-downs'!$B$9="Northern Ireland",'Northern Ireland new suppressed'!J34,"ERROR")))))</f>
        <v>27</v>
      </c>
      <c r="M47" s="199">
        <f>IF('Drop-downs'!$B$9="U.K.",'UK new suppressed'!K34,IF('Drop-downs'!$B$9="England",'England new suppressed'!K34,IF('Drop-downs'!$B$9="Scotland",'Scotland new suppressed'!K34,IF('Drop-downs'!$B$9="Wales",'Wales new suppressed'!K34,IF('Drop-downs'!$B$9="Northern Ireland",'Northern Ireland new suppressed'!K34,"ERROR")))))</f>
        <v>86</v>
      </c>
      <c r="N47" s="200">
        <f>IF('Drop-downs'!$B$9="U.K.",'UK new suppressed'!L34,IF('Drop-downs'!$B$9="England",'England new suppressed'!L34,IF('Drop-downs'!$B$9="Scotland",'Scotland new suppressed'!L34,IF('Drop-downs'!$B$9="Wales",'Wales new suppressed'!L34,IF('Drop-downs'!$B$9="Northern Ireland",'Northern Ireland new suppressed'!L34,"ERROR")))))</f>
        <v>0</v>
      </c>
      <c r="O47" s="198">
        <f>IF('Drop-downs'!$B$9="U.K.",'UK new suppressed'!M34,IF('Drop-downs'!$B$9="England",'England new suppressed'!M34,IF('Drop-downs'!$B$9="Scotland",'Scotland new suppressed'!M34,IF('Drop-downs'!$B$9="Wales",'Wales new suppressed'!M34,IF('Drop-downs'!$B$9="Northern Ireland",'Northern Ireland new suppressed'!M34,"ERROR")))))</f>
        <v>35</v>
      </c>
      <c r="P47" s="199">
        <f>IF('Drop-downs'!$B$9="U.K.",'UK new suppressed'!N34,IF('Drop-downs'!$B$9="England",'England new suppressed'!N34,IF('Drop-downs'!$B$9="Scotland",'Scotland new suppressed'!N34,IF('Drop-downs'!$B$9="Wales",'Wales new suppressed'!N34,IF('Drop-downs'!$B$9="Northern Ireland",'Northern Ireland new suppressed'!N34,"ERROR")))))</f>
        <v>125</v>
      </c>
      <c r="Q47" s="200">
        <f>IF('Drop-downs'!$B$9="U.K.",'UK new suppressed'!O34,IF('Drop-downs'!$B$9="England",'England new suppressed'!O34,IF('Drop-downs'!$B$9="Scotland",'Scotland new suppressed'!O34,IF('Drop-downs'!$B$9="Wales",'Wales new suppressed'!O34,IF('Drop-downs'!$B$9="Northern Ireland",'Northern Ireland new suppressed'!O34,"ERROR")))))</f>
        <v>0</v>
      </c>
      <c r="R47" s="197"/>
      <c r="S47" s="198">
        <f>IF('Drop-downs'!$B$9="U.K.",'UK new suppressed'!Q34,IF('Drop-downs'!$B$9="England",'England new suppressed'!Q34,IF('Drop-downs'!$B$9="Scotland",'Scotland new suppressed'!Q34,IF('Drop-downs'!$B$9="Wales",'Wales new suppressed'!Q34,IF('Drop-downs'!$B$9="Northern Ireland",'Northern Ireland new suppressed'!Q34,"ERROR")))))</f>
        <v>8</v>
      </c>
      <c r="T47" s="199">
        <f>IF('Drop-downs'!$B$9="U.K.",'UK new suppressed'!R34,IF('Drop-downs'!$B$9="England",'England new suppressed'!R34,IF('Drop-downs'!$B$9="Scotland",'Scotland new suppressed'!R34,IF('Drop-downs'!$B$9="Wales",'Wales new suppressed'!R34,IF('Drop-downs'!$B$9="Northern Ireland",'Northern Ireland new suppressed'!R34,"ERROR")))))</f>
        <v>71</v>
      </c>
      <c r="U47" s="200">
        <f>IF('Drop-downs'!$B$9="U.K.",'UK new suppressed'!S34,IF('Drop-downs'!$B$9="England",'England new suppressed'!S34,IF('Drop-downs'!$B$9="Scotland",'Scotland new suppressed'!S34,IF('Drop-downs'!$B$9="Wales",'Wales new suppressed'!S34,IF('Drop-downs'!$B$9="Northern Ireland",'Northern Ireland new suppressed'!S34,"ERROR")))))</f>
        <v>0</v>
      </c>
      <c r="V47" s="198" t="str">
        <f>IF('Drop-downs'!$B$9="U.K.",'UK new suppressed'!T34,IF('Drop-downs'!$B$9="England",'England new suppressed'!T34,IF('Drop-downs'!$B$9="Scotland",'Scotland new suppressed'!T34,IF('Drop-downs'!$B$9="Wales",'Wales new suppressed'!T34,IF('Drop-downs'!$B$9="Northern Ireland",'Northern Ireland new suppressed'!T34,"ERROR")))))</f>
        <v>&lt;5</v>
      </c>
      <c r="W47" s="199">
        <f>IF('Drop-downs'!$B$9="U.K.",'UK new suppressed'!U34,IF('Drop-downs'!$B$9="England",'England new suppressed'!U34,IF('Drop-downs'!$B$9="Scotland",'Scotland new suppressed'!U34,IF('Drop-downs'!$B$9="Wales",'Wales new suppressed'!U34,IF('Drop-downs'!$B$9="Northern Ireland",'Northern Ireland new suppressed'!U34,"ERROR")))))</f>
        <v>16</v>
      </c>
      <c r="X47" s="200">
        <f>IF('Drop-downs'!$B$9="U.K.",'UK new suppressed'!V34,IF('Drop-downs'!$B$9="England",'England new suppressed'!V34,IF('Drop-downs'!$B$9="Scotland",'Scotland new suppressed'!V34,IF('Drop-downs'!$B$9="Wales",'Wales new suppressed'!V34,IF('Drop-downs'!$B$9="Northern Ireland",'Northern Ireland new suppressed'!V34,"ERROR")))))</f>
        <v>0</v>
      </c>
      <c r="Y47" s="197"/>
      <c r="Z47" s="198">
        <f>IF('Drop-downs'!$B$9="U.K.",'UK new suppressed'!X34,IF('Drop-downs'!$B$9="England",'England new suppressed'!X34,IF('Drop-downs'!$B$9="Scotland",'Scotland new suppressed'!X34,IF('Drop-downs'!$B$9="Wales",'Wales new suppressed'!X34,IF('Drop-downs'!$B$9="Northern Ireland",'Northern Ireland new suppressed'!X34,"ERROR")))))</f>
        <v>527</v>
      </c>
      <c r="AA47" s="199">
        <f>IF('Drop-downs'!$B$9="U.K.",'UK new suppressed'!Y34,IF('Drop-downs'!$B$9="England",'England new suppressed'!Y34,IF('Drop-downs'!$B$9="Scotland",'Scotland new suppressed'!Y34,IF('Drop-downs'!$B$9="Wales",'Wales new suppressed'!Y34,IF('Drop-downs'!$B$9="Northern Ireland",'Northern Ireland new suppressed'!Y34,"ERROR")))))</f>
        <v>324</v>
      </c>
      <c r="AB47" s="200">
        <f>IF('Drop-downs'!$B$9="U.K.",'UK new suppressed'!Z34,IF('Drop-downs'!$B$9="England",'England new suppressed'!Z34,IF('Drop-downs'!$B$9="Scotland",'Scotland new suppressed'!Z34,IF('Drop-downs'!$B$9="Wales",'Wales new suppressed'!Z34,IF('Drop-downs'!$B$9="Northern Ireland",'Northern Ireland new suppressed'!Z34,"ERROR")))))</f>
        <v>0</v>
      </c>
      <c r="AC47" s="198">
        <f>IF('Drop-downs'!$B$9="U.K.",'UK new suppressed'!AA34,IF('Drop-downs'!$B$9="England",'England new suppressed'!AA34,IF('Drop-downs'!$B$9="Scotland",'Scotland new suppressed'!AA34,IF('Drop-downs'!$B$9="Wales",'Wales new suppressed'!AA34,IF('Drop-downs'!$B$9="Northern Ireland",'Northern Ireland new suppressed'!AA34,"ERROR")))))</f>
        <v>721</v>
      </c>
      <c r="AD47" s="199">
        <f>IF('Drop-downs'!$B$9="U.K.",'UK new suppressed'!AB34,IF('Drop-downs'!$B$9="England",'England new suppressed'!AB34,IF('Drop-downs'!$B$9="Scotland",'Scotland new suppressed'!AB34,IF('Drop-downs'!$B$9="Wales",'Wales new suppressed'!AB34,IF('Drop-downs'!$B$9="Northern Ireland",'Northern Ireland new suppressed'!AB34,"ERROR")))))</f>
        <v>657</v>
      </c>
      <c r="AE47" s="200">
        <f>IF('Drop-downs'!$B$9="U.K.",'UK new suppressed'!AC34,IF('Drop-downs'!$B$9="England",'England new suppressed'!AC34,IF('Drop-downs'!$B$9="Scotland",'Scotland new suppressed'!AC34,IF('Drop-downs'!$B$9="Wales",'Wales new suppressed'!AC34,IF('Drop-downs'!$B$9="Northern Ireland",'Northern Ireland new suppressed'!AC34,"ERROR")))))</f>
        <v>0</v>
      </c>
      <c r="AF47" s="129"/>
      <c r="AG47" s="129"/>
      <c r="AH47" s="129"/>
      <c r="AI47" s="128"/>
    </row>
    <row r="48" spans="2:35" s="104" customFormat="1" x14ac:dyDescent="0.25">
      <c r="B48" s="108">
        <v>1978</v>
      </c>
      <c r="C48" s="105"/>
      <c r="D48" s="194">
        <f>IF('Drop-downs'!$B$9="U.K.",'UK new suppressed'!B35,IF('Drop-downs'!$B$9="England",'England new suppressed'!B35,IF('Drop-downs'!$B$9="Scotland",'Scotland new suppressed'!B35,IF('Drop-downs'!$B$9="Wales",'Wales new suppressed'!B35,IF('Drop-downs'!$B$9="Northern Ireland",'Northern Ireland new suppressed'!B35,"ERROR")))))</f>
        <v>210</v>
      </c>
      <c r="E48" s="195">
        <f>IF('Drop-downs'!$B$9="U.K.",'UK new suppressed'!C35,IF('Drop-downs'!$B$9="England",'England new suppressed'!C35,IF('Drop-downs'!$B$9="Scotland",'Scotland new suppressed'!C35,IF('Drop-downs'!$B$9="Wales",'Wales new suppressed'!C35,IF('Drop-downs'!$B$9="Northern Ireland",'Northern Ireland new suppressed'!C35,"ERROR")))))</f>
        <v>815</v>
      </c>
      <c r="F48" s="196">
        <f>IF('Drop-downs'!$B$9="U.K.",'UK new suppressed'!D35,IF('Drop-downs'!$B$9="England",'England new suppressed'!D35,IF('Drop-downs'!$B$9="Scotland",'Scotland new suppressed'!D35,IF('Drop-downs'!$B$9="Wales",'Wales new suppressed'!D35,IF('Drop-downs'!$B$9="Northern Ireland",'Northern Ireland new suppressed'!D35,"ERROR")))))</f>
        <v>0</v>
      </c>
      <c r="G48" s="197"/>
      <c r="H48" s="194" t="str">
        <f>IF('Drop-downs'!$B$9="U.K.",'UK new suppressed'!F35,IF('Drop-downs'!$B$9="England",'England new suppressed'!F35,IF('Drop-downs'!$B$9="Scotland",'Scotland new suppressed'!F35,IF('Drop-downs'!$B$9="Wales",'Wales new suppressed'!F35,IF('Drop-downs'!$B$9="Northern Ireland",'Northern Ireland new suppressed'!F35,"ERROR")))))</f>
        <v>&lt;5</v>
      </c>
      <c r="I48" s="195">
        <f>IF('Drop-downs'!$B$9="U.K.",'UK new suppressed'!G35,IF('Drop-downs'!$B$9="England",'England new suppressed'!G35,IF('Drop-downs'!$B$9="Scotland",'Scotland new suppressed'!G35,IF('Drop-downs'!$B$9="Wales",'Wales new suppressed'!G35,IF('Drop-downs'!$B$9="Northern Ireland",'Northern Ireland new suppressed'!G35,"ERROR")))))</f>
        <v>33</v>
      </c>
      <c r="J48" s="196">
        <f>IF('Drop-downs'!$B$9="U.K.",'UK new suppressed'!H35,IF('Drop-downs'!$B$9="England",'England new suppressed'!H35,IF('Drop-downs'!$B$9="Scotland",'Scotland new suppressed'!H35,IF('Drop-downs'!$B$9="Wales",'Wales new suppressed'!H35,IF('Drop-downs'!$B$9="Northern Ireland",'Northern Ireland new suppressed'!H35,"ERROR")))))</f>
        <v>0</v>
      </c>
      <c r="K48" s="197"/>
      <c r="L48" s="194">
        <f>IF('Drop-downs'!$B$9="U.K.",'UK new suppressed'!J35,IF('Drop-downs'!$B$9="England",'England new suppressed'!J35,IF('Drop-downs'!$B$9="Scotland",'Scotland new suppressed'!J35,IF('Drop-downs'!$B$9="Wales",'Wales new suppressed'!J35,IF('Drop-downs'!$B$9="Northern Ireland",'Northern Ireland new suppressed'!J35,"ERROR")))))</f>
        <v>21</v>
      </c>
      <c r="M48" s="195">
        <f>IF('Drop-downs'!$B$9="U.K.",'UK new suppressed'!K35,IF('Drop-downs'!$B$9="England",'England new suppressed'!K35,IF('Drop-downs'!$B$9="Scotland",'Scotland new suppressed'!K35,IF('Drop-downs'!$B$9="Wales",'Wales new suppressed'!K35,IF('Drop-downs'!$B$9="Northern Ireland",'Northern Ireland new suppressed'!K35,"ERROR")))))</f>
        <v>100</v>
      </c>
      <c r="N48" s="196">
        <f>IF('Drop-downs'!$B$9="U.K.",'UK new suppressed'!L35,IF('Drop-downs'!$B$9="England",'England new suppressed'!L35,IF('Drop-downs'!$B$9="Scotland",'Scotland new suppressed'!L35,IF('Drop-downs'!$B$9="Wales",'Wales new suppressed'!L35,IF('Drop-downs'!$B$9="Northern Ireland",'Northern Ireland new suppressed'!L35,"ERROR")))))</f>
        <v>0</v>
      </c>
      <c r="O48" s="194">
        <f>IF('Drop-downs'!$B$9="U.K.",'UK new suppressed'!M35,IF('Drop-downs'!$B$9="England",'England new suppressed'!M35,IF('Drop-downs'!$B$9="Scotland",'Scotland new suppressed'!M35,IF('Drop-downs'!$B$9="Wales",'Wales new suppressed'!M35,IF('Drop-downs'!$B$9="Northern Ireland",'Northern Ireland new suppressed'!M35,"ERROR")))))</f>
        <v>46</v>
      </c>
      <c r="P48" s="195">
        <f>IF('Drop-downs'!$B$9="U.K.",'UK new suppressed'!N35,IF('Drop-downs'!$B$9="England",'England new suppressed'!N35,IF('Drop-downs'!$B$9="Scotland",'Scotland new suppressed'!N35,IF('Drop-downs'!$B$9="Wales",'Wales new suppressed'!N35,IF('Drop-downs'!$B$9="Northern Ireland",'Northern Ireland new suppressed'!N35,"ERROR")))))</f>
        <v>155</v>
      </c>
      <c r="Q48" s="196">
        <f>IF('Drop-downs'!$B$9="U.K.",'UK new suppressed'!O35,IF('Drop-downs'!$B$9="England",'England new suppressed'!O35,IF('Drop-downs'!$B$9="Scotland",'Scotland new suppressed'!O35,IF('Drop-downs'!$B$9="Wales",'Wales new suppressed'!O35,IF('Drop-downs'!$B$9="Northern Ireland",'Northern Ireland new suppressed'!O35,"ERROR")))))</f>
        <v>0</v>
      </c>
      <c r="R48" s="197"/>
      <c r="S48" s="194">
        <f>IF('Drop-downs'!$B$9="U.K.",'UK new suppressed'!Q35,IF('Drop-downs'!$B$9="England",'England new suppressed'!Q35,IF('Drop-downs'!$B$9="Scotland",'Scotland new suppressed'!Q35,IF('Drop-downs'!$B$9="Wales",'Wales new suppressed'!Q35,IF('Drop-downs'!$B$9="Northern Ireland",'Northern Ireland new suppressed'!Q35,"ERROR")))))</f>
        <v>8</v>
      </c>
      <c r="T48" s="195">
        <f>IF('Drop-downs'!$B$9="U.K.",'UK new suppressed'!R35,IF('Drop-downs'!$B$9="England",'England new suppressed'!R35,IF('Drop-downs'!$B$9="Scotland",'Scotland new suppressed'!R35,IF('Drop-downs'!$B$9="Wales",'Wales new suppressed'!R35,IF('Drop-downs'!$B$9="Northern Ireland",'Northern Ireland new suppressed'!R35,"ERROR")))))</f>
        <v>54</v>
      </c>
      <c r="U48" s="196">
        <f>IF('Drop-downs'!$B$9="U.K.",'UK new suppressed'!S35,IF('Drop-downs'!$B$9="England",'England new suppressed'!S35,IF('Drop-downs'!$B$9="Scotland",'Scotland new suppressed'!S35,IF('Drop-downs'!$B$9="Wales",'Wales new suppressed'!S35,IF('Drop-downs'!$B$9="Northern Ireland",'Northern Ireland new suppressed'!S35,"ERROR")))))</f>
        <v>0</v>
      </c>
      <c r="V48" s="194">
        <f>IF('Drop-downs'!$B$9="U.K.",'UK new suppressed'!T35,IF('Drop-downs'!$B$9="England",'England new suppressed'!T35,IF('Drop-downs'!$B$9="Scotland",'Scotland new suppressed'!T35,IF('Drop-downs'!$B$9="Wales",'Wales new suppressed'!T35,IF('Drop-downs'!$B$9="Northern Ireland",'Northern Ireland new suppressed'!T35,"ERROR")))))</f>
        <v>5</v>
      </c>
      <c r="W48" s="195">
        <f>IF('Drop-downs'!$B$9="U.K.",'UK new suppressed'!U35,IF('Drop-downs'!$B$9="England",'England new suppressed'!U35,IF('Drop-downs'!$B$9="Scotland",'Scotland new suppressed'!U35,IF('Drop-downs'!$B$9="Wales",'Wales new suppressed'!U35,IF('Drop-downs'!$B$9="Northern Ireland",'Northern Ireland new suppressed'!U35,"ERROR")))))</f>
        <v>19</v>
      </c>
      <c r="X48" s="196">
        <f>IF('Drop-downs'!$B$9="U.K.",'UK new suppressed'!V35,IF('Drop-downs'!$B$9="England",'England new suppressed'!V35,IF('Drop-downs'!$B$9="Scotland",'Scotland new suppressed'!V35,IF('Drop-downs'!$B$9="Wales",'Wales new suppressed'!V35,IF('Drop-downs'!$B$9="Northern Ireland",'Northern Ireland new suppressed'!V35,"ERROR")))))</f>
        <v>0</v>
      </c>
      <c r="Y48" s="197"/>
      <c r="Z48" s="194">
        <f>IF('Drop-downs'!$B$9="U.K.",'UK new suppressed'!X35,IF('Drop-downs'!$B$9="England",'England new suppressed'!X35,IF('Drop-downs'!$B$9="Scotland",'Scotland new suppressed'!X35,IF('Drop-downs'!$B$9="Wales",'Wales new suppressed'!X35,IF('Drop-downs'!$B$9="Northern Ireland",'Northern Ireland new suppressed'!X35,"ERROR")))))</f>
        <v>601</v>
      </c>
      <c r="AA48" s="195">
        <f>IF('Drop-downs'!$B$9="U.K.",'UK new suppressed'!Y35,IF('Drop-downs'!$B$9="England",'England new suppressed'!Y35,IF('Drop-downs'!$B$9="Scotland",'Scotland new suppressed'!Y35,IF('Drop-downs'!$B$9="Wales",'Wales new suppressed'!Y35,IF('Drop-downs'!$B$9="Northern Ireland",'Northern Ireland new suppressed'!Y35,"ERROR")))))</f>
        <v>378</v>
      </c>
      <c r="AB48" s="196">
        <f>IF('Drop-downs'!$B$9="U.K.",'UK new suppressed'!Z35,IF('Drop-downs'!$B$9="England",'England new suppressed'!Z35,IF('Drop-downs'!$B$9="Scotland",'Scotland new suppressed'!Z35,IF('Drop-downs'!$B$9="Wales",'Wales new suppressed'!Z35,IF('Drop-downs'!$B$9="Northern Ireland",'Northern Ireland new suppressed'!Z35,"ERROR")))))</f>
        <v>0</v>
      </c>
      <c r="AC48" s="194">
        <f>IF('Drop-downs'!$B$9="U.K.",'UK new suppressed'!AA35,IF('Drop-downs'!$B$9="England",'England new suppressed'!AA35,IF('Drop-downs'!$B$9="Scotland",'Scotland new suppressed'!AA35,IF('Drop-downs'!$B$9="Wales",'Wales new suppressed'!AA35,IF('Drop-downs'!$B$9="Northern Ireland",'Northern Ireland new suppressed'!AA35,"ERROR")))))</f>
        <v>674</v>
      </c>
      <c r="AD48" s="195">
        <f>IF('Drop-downs'!$B$9="U.K.",'UK new suppressed'!AB35,IF('Drop-downs'!$B$9="England",'England new suppressed'!AB35,IF('Drop-downs'!$B$9="Scotland",'Scotland new suppressed'!AB35,IF('Drop-downs'!$B$9="Wales",'Wales new suppressed'!AB35,IF('Drop-downs'!$B$9="Northern Ireland",'Northern Ireland new suppressed'!AB35,"ERROR")))))</f>
        <v>678</v>
      </c>
      <c r="AE48" s="196">
        <f>IF('Drop-downs'!$B$9="U.K.",'UK new suppressed'!AC35,IF('Drop-downs'!$B$9="England",'England new suppressed'!AC35,IF('Drop-downs'!$B$9="Scotland",'Scotland new suppressed'!AC35,IF('Drop-downs'!$B$9="Wales",'Wales new suppressed'!AC35,IF('Drop-downs'!$B$9="Northern Ireland",'Northern Ireland new suppressed'!AC35,"ERROR")))))</f>
        <v>0</v>
      </c>
      <c r="AF48" s="127"/>
      <c r="AG48" s="127"/>
      <c r="AH48" s="127"/>
      <c r="AI48" s="128"/>
    </row>
    <row r="49" spans="2:35" s="104" customFormat="1" x14ac:dyDescent="0.25">
      <c r="B49" s="109">
        <v>1979</v>
      </c>
      <c r="C49" s="105"/>
      <c r="D49" s="198">
        <f>IF('Drop-downs'!$B$9="U.K.",'UK new suppressed'!B36,IF('Drop-downs'!$B$9="England",'England new suppressed'!B36,IF('Drop-downs'!$B$9="Scotland",'Scotland new suppressed'!B36,IF('Drop-downs'!$B$9="Wales",'Wales new suppressed'!B36,IF('Drop-downs'!$B$9="Northern Ireland",'Northern Ireland new suppressed'!B36,"ERROR")))))</f>
        <v>189</v>
      </c>
      <c r="E49" s="199">
        <f>IF('Drop-downs'!$B$9="U.K.",'UK new suppressed'!C36,IF('Drop-downs'!$B$9="England",'England new suppressed'!C36,IF('Drop-downs'!$B$9="Scotland",'Scotland new suppressed'!C36,IF('Drop-downs'!$B$9="Wales",'Wales new suppressed'!C36,IF('Drop-downs'!$B$9="Northern Ireland",'Northern Ireland new suppressed'!C36,"ERROR")))))</f>
        <v>850</v>
      </c>
      <c r="F49" s="200" t="str">
        <f>IF('Drop-downs'!$B$9="U.K.",'UK new suppressed'!D36,IF('Drop-downs'!$B$9="England",'England new suppressed'!D36,IF('Drop-downs'!$B$9="Scotland",'Scotland new suppressed'!D36,IF('Drop-downs'!$B$9="Wales",'Wales new suppressed'!D36,IF('Drop-downs'!$B$9="Northern Ireland",'Northern Ireland new suppressed'!D36,"ERROR")))))</f>
        <v>&lt;5</v>
      </c>
      <c r="G49" s="197"/>
      <c r="H49" s="198">
        <f>IF('Drop-downs'!$B$9="U.K.",'UK new suppressed'!F36,IF('Drop-downs'!$B$9="England",'England new suppressed'!F36,IF('Drop-downs'!$B$9="Scotland",'Scotland new suppressed'!F36,IF('Drop-downs'!$B$9="Wales",'Wales new suppressed'!F36,IF('Drop-downs'!$B$9="Northern Ireland",'Northern Ireland new suppressed'!F36,"ERROR")))))</f>
        <v>0</v>
      </c>
      <c r="I49" s="199">
        <f>IF('Drop-downs'!$B$9="U.K.",'UK new suppressed'!G36,IF('Drop-downs'!$B$9="England",'England new suppressed'!G36,IF('Drop-downs'!$B$9="Scotland",'Scotland new suppressed'!G36,IF('Drop-downs'!$B$9="Wales",'Wales new suppressed'!G36,IF('Drop-downs'!$B$9="Northern Ireland",'Northern Ireland new suppressed'!G36,"ERROR")))))</f>
        <v>29</v>
      </c>
      <c r="J49" s="200" t="str">
        <f>IF('Drop-downs'!$B$9="U.K.",'UK new suppressed'!H36,IF('Drop-downs'!$B$9="England",'England new suppressed'!H36,IF('Drop-downs'!$B$9="Scotland",'Scotland new suppressed'!H36,IF('Drop-downs'!$B$9="Wales",'Wales new suppressed'!H36,IF('Drop-downs'!$B$9="Northern Ireland",'Northern Ireland new suppressed'!H36,"ERROR")))))</f>
        <v>&lt;5</v>
      </c>
      <c r="K49" s="197"/>
      <c r="L49" s="198">
        <f>IF('Drop-downs'!$B$9="U.K.",'UK new suppressed'!J36,IF('Drop-downs'!$B$9="England",'England new suppressed'!J36,IF('Drop-downs'!$B$9="Scotland",'Scotland new suppressed'!J36,IF('Drop-downs'!$B$9="Wales",'Wales new suppressed'!J36,IF('Drop-downs'!$B$9="Northern Ireland",'Northern Ireland new suppressed'!J36,"ERROR")))))</f>
        <v>33</v>
      </c>
      <c r="M49" s="199">
        <f>IF('Drop-downs'!$B$9="U.K.",'UK new suppressed'!K36,IF('Drop-downs'!$B$9="England",'England new suppressed'!K36,IF('Drop-downs'!$B$9="Scotland",'Scotland new suppressed'!K36,IF('Drop-downs'!$B$9="Wales",'Wales new suppressed'!K36,IF('Drop-downs'!$B$9="Northern Ireland",'Northern Ireland new suppressed'!K36,"ERROR")))))</f>
        <v>120</v>
      </c>
      <c r="N49" s="200" t="str">
        <f>IF('Drop-downs'!$B$9="U.K.",'UK new suppressed'!L36,IF('Drop-downs'!$B$9="England",'England new suppressed'!L36,IF('Drop-downs'!$B$9="Scotland",'Scotland new suppressed'!L36,IF('Drop-downs'!$B$9="Wales",'Wales new suppressed'!L36,IF('Drop-downs'!$B$9="Northern Ireland",'Northern Ireland new suppressed'!L36,"ERROR")))))</f>
        <v>&lt;5</v>
      </c>
      <c r="O49" s="198">
        <f>IF('Drop-downs'!$B$9="U.K.",'UK new suppressed'!M36,IF('Drop-downs'!$B$9="England",'England new suppressed'!M36,IF('Drop-downs'!$B$9="Scotland",'Scotland new suppressed'!M36,IF('Drop-downs'!$B$9="Wales",'Wales new suppressed'!M36,IF('Drop-downs'!$B$9="Northern Ireland",'Northern Ireland new suppressed'!M36,"ERROR")))))</f>
        <v>35</v>
      </c>
      <c r="P49" s="199">
        <f>IF('Drop-downs'!$B$9="U.K.",'UK new suppressed'!N36,IF('Drop-downs'!$B$9="England",'England new suppressed'!N36,IF('Drop-downs'!$B$9="Scotland",'Scotland new suppressed'!N36,IF('Drop-downs'!$B$9="Wales",'Wales new suppressed'!N36,IF('Drop-downs'!$B$9="Northern Ireland",'Northern Ireland new suppressed'!N36,"ERROR")))))</f>
        <v>189</v>
      </c>
      <c r="Q49" s="200" t="str">
        <f>IF('Drop-downs'!$B$9="U.K.",'UK new suppressed'!O36,IF('Drop-downs'!$B$9="England",'England new suppressed'!O36,IF('Drop-downs'!$B$9="Scotland",'Scotland new suppressed'!O36,IF('Drop-downs'!$B$9="Wales",'Wales new suppressed'!O36,IF('Drop-downs'!$B$9="Northern Ireland",'Northern Ireland new suppressed'!O36,"ERROR")))))</f>
        <v>&lt;5</v>
      </c>
      <c r="R49" s="197"/>
      <c r="S49" s="198">
        <f>IF('Drop-downs'!$B$9="U.K.",'UK new suppressed'!Q36,IF('Drop-downs'!$B$9="England",'England new suppressed'!Q36,IF('Drop-downs'!$B$9="Scotland",'Scotland new suppressed'!Q36,IF('Drop-downs'!$B$9="Wales",'Wales new suppressed'!Q36,IF('Drop-downs'!$B$9="Northern Ireland",'Northern Ireland new suppressed'!Q36,"ERROR")))))</f>
        <v>8</v>
      </c>
      <c r="T49" s="199">
        <f>IF('Drop-downs'!$B$9="U.K.",'UK new suppressed'!R36,IF('Drop-downs'!$B$9="England",'England new suppressed'!R36,IF('Drop-downs'!$B$9="Scotland",'Scotland new suppressed'!R36,IF('Drop-downs'!$B$9="Wales",'Wales new suppressed'!R36,IF('Drop-downs'!$B$9="Northern Ireland",'Northern Ireland new suppressed'!R36,"ERROR")))))</f>
        <v>56</v>
      </c>
      <c r="U49" s="200" t="str">
        <f>IF('Drop-downs'!$B$9="U.K.",'UK new suppressed'!S36,IF('Drop-downs'!$B$9="England",'England new suppressed'!S36,IF('Drop-downs'!$B$9="Scotland",'Scotland new suppressed'!S36,IF('Drop-downs'!$B$9="Wales",'Wales new suppressed'!S36,IF('Drop-downs'!$B$9="Northern Ireland",'Northern Ireland new suppressed'!S36,"ERROR")))))</f>
        <v>&lt;5</v>
      </c>
      <c r="V49" s="198" t="str">
        <f>IF('Drop-downs'!$B$9="U.K.",'UK new suppressed'!T36,IF('Drop-downs'!$B$9="England",'England new suppressed'!T36,IF('Drop-downs'!$B$9="Scotland",'Scotland new suppressed'!T36,IF('Drop-downs'!$B$9="Wales",'Wales new suppressed'!T36,IF('Drop-downs'!$B$9="Northern Ireland",'Northern Ireland new suppressed'!T36,"ERROR")))))</f>
        <v>&lt;5</v>
      </c>
      <c r="W49" s="199">
        <f>IF('Drop-downs'!$B$9="U.K.",'UK new suppressed'!U36,IF('Drop-downs'!$B$9="England",'England new suppressed'!U36,IF('Drop-downs'!$B$9="Scotland",'Scotland new suppressed'!U36,IF('Drop-downs'!$B$9="Wales",'Wales new suppressed'!U36,IF('Drop-downs'!$B$9="Northern Ireland",'Northern Ireland new suppressed'!U36,"ERROR")))))</f>
        <v>32</v>
      </c>
      <c r="X49" s="200">
        <f>IF('Drop-downs'!$B$9="U.K.",'UK new suppressed'!V36,IF('Drop-downs'!$B$9="England",'England new suppressed'!V36,IF('Drop-downs'!$B$9="Scotland",'Scotland new suppressed'!V36,IF('Drop-downs'!$B$9="Wales",'Wales new suppressed'!V36,IF('Drop-downs'!$B$9="Northern Ireland",'Northern Ireland new suppressed'!V36,"ERROR")))))</f>
        <v>0</v>
      </c>
      <c r="Y49" s="197"/>
      <c r="Z49" s="198">
        <f>IF('Drop-downs'!$B$9="U.K.",'UK new suppressed'!X36,IF('Drop-downs'!$B$9="England",'England new suppressed'!X36,IF('Drop-downs'!$B$9="Scotland",'Scotland new suppressed'!X36,IF('Drop-downs'!$B$9="Wales",'Wales new suppressed'!X36,IF('Drop-downs'!$B$9="Northern Ireland",'Northern Ireland new suppressed'!X36,"ERROR")))))</f>
        <v>648</v>
      </c>
      <c r="AA49" s="199">
        <f>IF('Drop-downs'!$B$9="U.K.",'UK new suppressed'!Y36,IF('Drop-downs'!$B$9="England",'England new suppressed'!Y36,IF('Drop-downs'!$B$9="Scotland",'Scotland new suppressed'!Y36,IF('Drop-downs'!$B$9="Wales",'Wales new suppressed'!Y36,IF('Drop-downs'!$B$9="Northern Ireland",'Northern Ireland new suppressed'!Y36,"ERROR")))))</f>
        <v>431</v>
      </c>
      <c r="AB49" s="200">
        <f>IF('Drop-downs'!$B$9="U.K.",'UK new suppressed'!Z36,IF('Drop-downs'!$B$9="England",'England new suppressed'!Z36,IF('Drop-downs'!$B$9="Scotland",'Scotland new suppressed'!Z36,IF('Drop-downs'!$B$9="Wales",'Wales new suppressed'!Z36,IF('Drop-downs'!$B$9="Northern Ireland",'Northern Ireland new suppressed'!Z36,"ERROR")))))</f>
        <v>6</v>
      </c>
      <c r="AC49" s="198">
        <f>IF('Drop-downs'!$B$9="U.K.",'UK new suppressed'!AA36,IF('Drop-downs'!$B$9="England",'England new suppressed'!AA36,IF('Drop-downs'!$B$9="Scotland",'Scotland new suppressed'!AA36,IF('Drop-downs'!$B$9="Wales",'Wales new suppressed'!AA36,IF('Drop-downs'!$B$9="Northern Ireland",'Northern Ireland new suppressed'!AA36,"ERROR")))))</f>
        <v>817</v>
      </c>
      <c r="AD49" s="199">
        <f>IF('Drop-downs'!$B$9="U.K.",'UK new suppressed'!AB36,IF('Drop-downs'!$B$9="England",'England new suppressed'!AB36,IF('Drop-downs'!$B$9="Scotland",'Scotland new suppressed'!AB36,IF('Drop-downs'!$B$9="Wales",'Wales new suppressed'!AB36,IF('Drop-downs'!$B$9="Northern Ireland",'Northern Ireland new suppressed'!AB36,"ERROR")))))</f>
        <v>831</v>
      </c>
      <c r="AE49" s="200" t="str">
        <f>IF('Drop-downs'!$B$9="U.K.",'UK new suppressed'!AC36,IF('Drop-downs'!$B$9="England",'England new suppressed'!AC36,IF('Drop-downs'!$B$9="Scotland",'Scotland new suppressed'!AC36,IF('Drop-downs'!$B$9="Wales",'Wales new suppressed'!AC36,IF('Drop-downs'!$B$9="Northern Ireland",'Northern Ireland new suppressed'!AC36,"ERROR")))))</f>
        <v>&lt;5</v>
      </c>
      <c r="AF49" s="129"/>
      <c r="AG49" s="129"/>
      <c r="AH49" s="129"/>
      <c r="AI49" s="128"/>
    </row>
    <row r="50" spans="2:35" s="104" customFormat="1" x14ac:dyDescent="0.25">
      <c r="B50" s="108">
        <v>1980</v>
      </c>
      <c r="C50" s="105"/>
      <c r="D50" s="194">
        <f>IF('Drop-downs'!$B$9="U.K.",'UK new suppressed'!B37,IF('Drop-downs'!$B$9="England",'England new suppressed'!B37,IF('Drop-downs'!$B$9="Scotland",'Scotland new suppressed'!B37,IF('Drop-downs'!$B$9="Wales",'Wales new suppressed'!B37,IF('Drop-downs'!$B$9="Northern Ireland",'Northern Ireland new suppressed'!B37,"ERROR")))))</f>
        <v>242</v>
      </c>
      <c r="E50" s="195">
        <f>IF('Drop-downs'!$B$9="U.K.",'UK new suppressed'!C37,IF('Drop-downs'!$B$9="England",'England new suppressed'!C37,IF('Drop-downs'!$B$9="Scotland",'Scotland new suppressed'!C37,IF('Drop-downs'!$B$9="Wales",'Wales new suppressed'!C37,IF('Drop-downs'!$B$9="Northern Ireland",'Northern Ireland new suppressed'!C37,"ERROR")))))</f>
        <v>995</v>
      </c>
      <c r="F50" s="196">
        <f>IF('Drop-downs'!$B$9="U.K.",'UK new suppressed'!D37,IF('Drop-downs'!$B$9="England",'England new suppressed'!D37,IF('Drop-downs'!$B$9="Scotland",'Scotland new suppressed'!D37,IF('Drop-downs'!$B$9="Wales",'Wales new suppressed'!D37,IF('Drop-downs'!$B$9="Northern Ireland",'Northern Ireland new suppressed'!D37,"ERROR")))))</f>
        <v>8</v>
      </c>
      <c r="G50" s="197"/>
      <c r="H50" s="194">
        <f>IF('Drop-downs'!$B$9="U.K.",'UK new suppressed'!F37,IF('Drop-downs'!$B$9="England",'England new suppressed'!F37,IF('Drop-downs'!$B$9="Scotland",'Scotland new suppressed'!F37,IF('Drop-downs'!$B$9="Wales",'Wales new suppressed'!F37,IF('Drop-downs'!$B$9="Northern Ireland",'Northern Ireland new suppressed'!F37,"ERROR")))))</f>
        <v>0</v>
      </c>
      <c r="I50" s="195">
        <f>IF('Drop-downs'!$B$9="U.K.",'UK new suppressed'!G37,IF('Drop-downs'!$B$9="England",'England new suppressed'!G37,IF('Drop-downs'!$B$9="Scotland",'Scotland new suppressed'!G37,IF('Drop-downs'!$B$9="Wales",'Wales new suppressed'!G37,IF('Drop-downs'!$B$9="Northern Ireland",'Northern Ireland new suppressed'!G37,"ERROR")))))</f>
        <v>33</v>
      </c>
      <c r="J50" s="196">
        <f>IF('Drop-downs'!$B$9="U.K.",'UK new suppressed'!H37,IF('Drop-downs'!$B$9="England",'England new suppressed'!H37,IF('Drop-downs'!$B$9="Scotland",'Scotland new suppressed'!H37,IF('Drop-downs'!$B$9="Wales",'Wales new suppressed'!H37,IF('Drop-downs'!$B$9="Northern Ireland",'Northern Ireland new suppressed'!H37,"ERROR")))))</f>
        <v>10</v>
      </c>
      <c r="K50" s="197"/>
      <c r="L50" s="194">
        <f>IF('Drop-downs'!$B$9="U.K.",'UK new suppressed'!J37,IF('Drop-downs'!$B$9="England",'England new suppressed'!J37,IF('Drop-downs'!$B$9="Scotland",'Scotland new suppressed'!J37,IF('Drop-downs'!$B$9="Wales",'Wales new suppressed'!J37,IF('Drop-downs'!$B$9="Northern Ireland",'Northern Ireland new suppressed'!J37,"ERROR")))))</f>
        <v>28</v>
      </c>
      <c r="M50" s="195">
        <f>IF('Drop-downs'!$B$9="U.K.",'UK new suppressed'!K37,IF('Drop-downs'!$B$9="England",'England new suppressed'!K37,IF('Drop-downs'!$B$9="Scotland",'Scotland new suppressed'!K37,IF('Drop-downs'!$B$9="Wales",'Wales new suppressed'!K37,IF('Drop-downs'!$B$9="Northern Ireland",'Northern Ireland new suppressed'!K37,"ERROR")))))</f>
        <v>143</v>
      </c>
      <c r="N50" s="196">
        <f>IF('Drop-downs'!$B$9="U.K.",'UK new suppressed'!L37,IF('Drop-downs'!$B$9="England",'England new suppressed'!L37,IF('Drop-downs'!$B$9="Scotland",'Scotland new suppressed'!L37,IF('Drop-downs'!$B$9="Wales",'Wales new suppressed'!L37,IF('Drop-downs'!$B$9="Northern Ireland",'Northern Ireland new suppressed'!L37,"ERROR")))))</f>
        <v>5</v>
      </c>
      <c r="O50" s="194">
        <f>IF('Drop-downs'!$B$9="U.K.",'UK new suppressed'!M37,IF('Drop-downs'!$B$9="England",'England new suppressed'!M37,IF('Drop-downs'!$B$9="Scotland",'Scotland new suppressed'!M37,IF('Drop-downs'!$B$9="Wales",'Wales new suppressed'!M37,IF('Drop-downs'!$B$9="Northern Ireland",'Northern Ireland new suppressed'!M37,"ERROR")))))</f>
        <v>40</v>
      </c>
      <c r="P50" s="195">
        <f>IF('Drop-downs'!$B$9="U.K.",'UK new suppressed'!N37,IF('Drop-downs'!$B$9="England",'England new suppressed'!N37,IF('Drop-downs'!$B$9="Scotland",'Scotland new suppressed'!N37,IF('Drop-downs'!$B$9="Wales",'Wales new suppressed'!N37,IF('Drop-downs'!$B$9="Northern Ireland",'Northern Ireland new suppressed'!N37,"ERROR")))))</f>
        <v>181</v>
      </c>
      <c r="Q50" s="196">
        <f>IF('Drop-downs'!$B$9="U.K.",'UK new suppressed'!O37,IF('Drop-downs'!$B$9="England",'England new suppressed'!O37,IF('Drop-downs'!$B$9="Scotland",'Scotland new suppressed'!O37,IF('Drop-downs'!$B$9="Wales",'Wales new suppressed'!O37,IF('Drop-downs'!$B$9="Northern Ireland",'Northern Ireland new suppressed'!O37,"ERROR")))))</f>
        <v>9</v>
      </c>
      <c r="R50" s="197"/>
      <c r="S50" s="194">
        <f>IF('Drop-downs'!$B$9="U.K.",'UK new suppressed'!Q37,IF('Drop-downs'!$B$9="England",'England new suppressed'!Q37,IF('Drop-downs'!$B$9="Scotland",'Scotland new suppressed'!Q37,IF('Drop-downs'!$B$9="Wales",'Wales new suppressed'!Q37,IF('Drop-downs'!$B$9="Northern Ireland",'Northern Ireland new suppressed'!Q37,"ERROR")))))</f>
        <v>7</v>
      </c>
      <c r="T50" s="195">
        <f>IF('Drop-downs'!$B$9="U.K.",'UK new suppressed'!R37,IF('Drop-downs'!$B$9="England",'England new suppressed'!R37,IF('Drop-downs'!$B$9="Scotland",'Scotland new suppressed'!R37,IF('Drop-downs'!$B$9="Wales",'Wales new suppressed'!R37,IF('Drop-downs'!$B$9="Northern Ireland",'Northern Ireland new suppressed'!R37,"ERROR")))))</f>
        <v>60</v>
      </c>
      <c r="U50" s="196" t="str">
        <f>IF('Drop-downs'!$B$9="U.K.",'UK new suppressed'!S37,IF('Drop-downs'!$B$9="England",'England new suppressed'!S37,IF('Drop-downs'!$B$9="Scotland",'Scotland new suppressed'!S37,IF('Drop-downs'!$B$9="Wales",'Wales new suppressed'!S37,IF('Drop-downs'!$B$9="Northern Ireland",'Northern Ireland new suppressed'!S37,"ERROR")))))</f>
        <v>&lt;5</v>
      </c>
      <c r="V50" s="194">
        <f>IF('Drop-downs'!$B$9="U.K.",'UK new suppressed'!T37,IF('Drop-downs'!$B$9="England",'England new suppressed'!T37,IF('Drop-downs'!$B$9="Scotland",'Scotland new suppressed'!T37,IF('Drop-downs'!$B$9="Wales",'Wales new suppressed'!T37,IF('Drop-downs'!$B$9="Northern Ireland",'Northern Ireland new suppressed'!T37,"ERROR")))))</f>
        <v>5</v>
      </c>
      <c r="W50" s="195">
        <f>IF('Drop-downs'!$B$9="U.K.",'UK new suppressed'!U37,IF('Drop-downs'!$B$9="England",'England new suppressed'!U37,IF('Drop-downs'!$B$9="Scotland",'Scotland new suppressed'!U37,IF('Drop-downs'!$B$9="Wales",'Wales new suppressed'!U37,IF('Drop-downs'!$B$9="Northern Ireland",'Northern Ireland new suppressed'!U37,"ERROR")))))</f>
        <v>36</v>
      </c>
      <c r="X50" s="196" t="str">
        <f>IF('Drop-downs'!$B$9="U.K.",'UK new suppressed'!V37,IF('Drop-downs'!$B$9="England",'England new suppressed'!V37,IF('Drop-downs'!$B$9="Scotland",'Scotland new suppressed'!V37,IF('Drop-downs'!$B$9="Wales",'Wales new suppressed'!V37,IF('Drop-downs'!$B$9="Northern Ireland",'Northern Ireland new suppressed'!V37,"ERROR")))))</f>
        <v>&lt;5</v>
      </c>
      <c r="Y50" s="197"/>
      <c r="Z50" s="194">
        <f>IF('Drop-downs'!$B$9="U.K.",'UK new suppressed'!X37,IF('Drop-downs'!$B$9="England",'England new suppressed'!X37,IF('Drop-downs'!$B$9="Scotland",'Scotland new suppressed'!X37,IF('Drop-downs'!$B$9="Wales",'Wales new suppressed'!X37,IF('Drop-downs'!$B$9="Northern Ireland",'Northern Ireland new suppressed'!X37,"ERROR")))))</f>
        <v>792</v>
      </c>
      <c r="AA50" s="195">
        <f>IF('Drop-downs'!$B$9="U.K.",'UK new suppressed'!Y37,IF('Drop-downs'!$B$9="England",'England new suppressed'!Y37,IF('Drop-downs'!$B$9="Scotland",'Scotland new suppressed'!Y37,IF('Drop-downs'!$B$9="Wales",'Wales new suppressed'!Y37,IF('Drop-downs'!$B$9="Northern Ireland",'Northern Ireland new suppressed'!Y37,"ERROR")))))</f>
        <v>525</v>
      </c>
      <c r="AB50" s="196">
        <f>IF('Drop-downs'!$B$9="U.K.",'UK new suppressed'!Z37,IF('Drop-downs'!$B$9="England",'England new suppressed'!Z37,IF('Drop-downs'!$B$9="Scotland",'Scotland new suppressed'!Z37,IF('Drop-downs'!$B$9="Wales",'Wales new suppressed'!Z37,IF('Drop-downs'!$B$9="Northern Ireland",'Northern Ireland new suppressed'!Z37,"ERROR")))))</f>
        <v>19</v>
      </c>
      <c r="AC50" s="194">
        <f>IF('Drop-downs'!$B$9="U.K.",'UK new suppressed'!AA37,IF('Drop-downs'!$B$9="England",'England new suppressed'!AA37,IF('Drop-downs'!$B$9="Scotland",'Scotland new suppressed'!AA37,IF('Drop-downs'!$B$9="Wales",'Wales new suppressed'!AA37,IF('Drop-downs'!$B$9="Northern Ireland",'Northern Ireland new suppressed'!AA37,"ERROR")))))</f>
        <v>943</v>
      </c>
      <c r="AD50" s="195">
        <f>IF('Drop-downs'!$B$9="U.K.",'UK new suppressed'!AB37,IF('Drop-downs'!$B$9="England",'England new suppressed'!AB37,IF('Drop-downs'!$B$9="Scotland",'Scotland new suppressed'!AB37,IF('Drop-downs'!$B$9="Wales",'Wales new suppressed'!AB37,IF('Drop-downs'!$B$9="Northern Ireland",'Northern Ireland new suppressed'!AB37,"ERROR")))))</f>
        <v>1026</v>
      </c>
      <c r="AE50" s="196">
        <f>IF('Drop-downs'!$B$9="U.K.",'UK new suppressed'!AC37,IF('Drop-downs'!$B$9="England",'England new suppressed'!AC37,IF('Drop-downs'!$B$9="Scotland",'Scotland new suppressed'!AC37,IF('Drop-downs'!$B$9="Wales",'Wales new suppressed'!AC37,IF('Drop-downs'!$B$9="Northern Ireland",'Northern Ireland new suppressed'!AC37,"ERROR")))))</f>
        <v>13</v>
      </c>
      <c r="AF50" s="127"/>
      <c r="AG50" s="127"/>
      <c r="AH50" s="127"/>
      <c r="AI50" s="128"/>
    </row>
    <row r="51" spans="2:35" s="104" customFormat="1" x14ac:dyDescent="0.25">
      <c r="B51" s="109">
        <v>1981</v>
      </c>
      <c r="C51" s="105"/>
      <c r="D51" s="198">
        <f>IF('Drop-downs'!$B$9="U.K.",'UK new suppressed'!B38,IF('Drop-downs'!$B$9="England",'England new suppressed'!B38,IF('Drop-downs'!$B$9="Scotland",'Scotland new suppressed'!B38,IF('Drop-downs'!$B$9="Wales",'Wales new suppressed'!B38,IF('Drop-downs'!$B$9="Northern Ireland",'Northern Ireland new suppressed'!B38,"ERROR")))))</f>
        <v>310</v>
      </c>
      <c r="E51" s="199">
        <f>IF('Drop-downs'!$B$9="U.K.",'UK new suppressed'!C38,IF('Drop-downs'!$B$9="England",'England new suppressed'!C38,IF('Drop-downs'!$B$9="Scotland",'Scotland new suppressed'!C38,IF('Drop-downs'!$B$9="Wales",'Wales new suppressed'!C38,IF('Drop-downs'!$B$9="Northern Ireland",'Northern Ireland new suppressed'!C38,"ERROR")))))</f>
        <v>1217</v>
      </c>
      <c r="F51" s="200">
        <f>IF('Drop-downs'!$B$9="U.K.",'UK new suppressed'!D38,IF('Drop-downs'!$B$9="England",'England new suppressed'!D38,IF('Drop-downs'!$B$9="Scotland",'Scotland new suppressed'!D38,IF('Drop-downs'!$B$9="Wales",'Wales new suppressed'!D38,IF('Drop-downs'!$B$9="Northern Ireland",'Northern Ireland new suppressed'!D38,"ERROR")))))</f>
        <v>18</v>
      </c>
      <c r="G51" s="197"/>
      <c r="H51" s="198" t="str">
        <f>IF('Drop-downs'!$B$9="U.K.",'UK new suppressed'!F38,IF('Drop-downs'!$B$9="England",'England new suppressed'!F38,IF('Drop-downs'!$B$9="Scotland",'Scotland new suppressed'!F38,IF('Drop-downs'!$B$9="Wales",'Wales new suppressed'!F38,IF('Drop-downs'!$B$9="Northern Ireland",'Northern Ireland new suppressed'!F38,"ERROR")))))</f>
        <v>&lt;5</v>
      </c>
      <c r="I51" s="199">
        <f>IF('Drop-downs'!$B$9="U.K.",'UK new suppressed'!G38,IF('Drop-downs'!$B$9="England",'England new suppressed'!G38,IF('Drop-downs'!$B$9="Scotland",'Scotland new suppressed'!G38,IF('Drop-downs'!$B$9="Wales",'Wales new suppressed'!G38,IF('Drop-downs'!$B$9="Northern Ireland",'Northern Ireland new suppressed'!G38,"ERROR")))))</f>
        <v>43</v>
      </c>
      <c r="J51" s="200">
        <f>IF('Drop-downs'!$B$9="U.K.",'UK new suppressed'!H38,IF('Drop-downs'!$B$9="England",'England new suppressed'!H38,IF('Drop-downs'!$B$9="Scotland",'Scotland new suppressed'!H38,IF('Drop-downs'!$B$9="Wales",'Wales new suppressed'!H38,IF('Drop-downs'!$B$9="Northern Ireland",'Northern Ireland new suppressed'!H38,"ERROR")))))</f>
        <v>6</v>
      </c>
      <c r="K51" s="197"/>
      <c r="L51" s="198">
        <f>IF('Drop-downs'!$B$9="U.K.",'UK new suppressed'!J38,IF('Drop-downs'!$B$9="England",'England new suppressed'!J38,IF('Drop-downs'!$B$9="Scotland",'Scotland new suppressed'!J38,IF('Drop-downs'!$B$9="Wales",'Wales new suppressed'!J38,IF('Drop-downs'!$B$9="Northern Ireland",'Northern Ireland new suppressed'!J38,"ERROR")))))</f>
        <v>40</v>
      </c>
      <c r="M51" s="199">
        <f>IF('Drop-downs'!$B$9="U.K.",'UK new suppressed'!K38,IF('Drop-downs'!$B$9="England",'England new suppressed'!K38,IF('Drop-downs'!$B$9="Scotland",'Scotland new suppressed'!K38,IF('Drop-downs'!$B$9="Wales",'Wales new suppressed'!K38,IF('Drop-downs'!$B$9="Northern Ireland",'Northern Ireland new suppressed'!K38,"ERROR")))))</f>
        <v>202</v>
      </c>
      <c r="N51" s="200">
        <f>IF('Drop-downs'!$B$9="U.K.",'UK new suppressed'!L38,IF('Drop-downs'!$B$9="England",'England new suppressed'!L38,IF('Drop-downs'!$B$9="Scotland",'Scotland new suppressed'!L38,IF('Drop-downs'!$B$9="Wales",'Wales new suppressed'!L38,IF('Drop-downs'!$B$9="Northern Ireland",'Northern Ireland new suppressed'!L38,"ERROR")))))</f>
        <v>12</v>
      </c>
      <c r="O51" s="198">
        <f>IF('Drop-downs'!$B$9="U.K.",'UK new suppressed'!M38,IF('Drop-downs'!$B$9="England",'England new suppressed'!M38,IF('Drop-downs'!$B$9="Scotland",'Scotland new suppressed'!M38,IF('Drop-downs'!$B$9="Wales",'Wales new suppressed'!M38,IF('Drop-downs'!$B$9="Northern Ireland",'Northern Ireland new suppressed'!M38,"ERROR")))))</f>
        <v>36</v>
      </c>
      <c r="P51" s="199">
        <f>IF('Drop-downs'!$B$9="U.K.",'UK new suppressed'!N38,IF('Drop-downs'!$B$9="England",'England new suppressed'!N38,IF('Drop-downs'!$B$9="Scotland",'Scotland new suppressed'!N38,IF('Drop-downs'!$B$9="Wales",'Wales new suppressed'!N38,IF('Drop-downs'!$B$9="Northern Ireland",'Northern Ireland new suppressed'!N38,"ERROR")))))</f>
        <v>239</v>
      </c>
      <c r="Q51" s="200">
        <f>IF('Drop-downs'!$B$9="U.K.",'UK new suppressed'!O38,IF('Drop-downs'!$B$9="England",'England new suppressed'!O38,IF('Drop-downs'!$B$9="Scotland",'Scotland new suppressed'!O38,IF('Drop-downs'!$B$9="Wales",'Wales new suppressed'!O38,IF('Drop-downs'!$B$9="Northern Ireland",'Northern Ireland new suppressed'!O38,"ERROR")))))</f>
        <v>12</v>
      </c>
      <c r="R51" s="197"/>
      <c r="S51" s="198">
        <f>IF('Drop-downs'!$B$9="U.K.",'UK new suppressed'!Q38,IF('Drop-downs'!$B$9="England",'England new suppressed'!Q38,IF('Drop-downs'!$B$9="Scotland",'Scotland new suppressed'!Q38,IF('Drop-downs'!$B$9="Wales",'Wales new suppressed'!Q38,IF('Drop-downs'!$B$9="Northern Ireland",'Northern Ireland new suppressed'!Q38,"ERROR")))))</f>
        <v>10</v>
      </c>
      <c r="T51" s="199">
        <f>IF('Drop-downs'!$B$9="U.K.",'UK new suppressed'!R38,IF('Drop-downs'!$B$9="England",'England new suppressed'!R38,IF('Drop-downs'!$B$9="Scotland",'Scotland new suppressed'!R38,IF('Drop-downs'!$B$9="Wales",'Wales new suppressed'!R38,IF('Drop-downs'!$B$9="Northern Ireland",'Northern Ireland new suppressed'!R38,"ERROR")))))</f>
        <v>87</v>
      </c>
      <c r="U51" s="200" t="str">
        <f>IF('Drop-downs'!$B$9="U.K.",'UK new suppressed'!S38,IF('Drop-downs'!$B$9="England",'England new suppressed'!S38,IF('Drop-downs'!$B$9="Scotland",'Scotland new suppressed'!S38,IF('Drop-downs'!$B$9="Wales",'Wales new suppressed'!S38,IF('Drop-downs'!$B$9="Northern Ireland",'Northern Ireland new suppressed'!S38,"ERROR")))))</f>
        <v>&lt;5</v>
      </c>
      <c r="V51" s="198">
        <f>IF('Drop-downs'!$B$9="U.K.",'UK new suppressed'!T38,IF('Drop-downs'!$B$9="England",'England new suppressed'!T38,IF('Drop-downs'!$B$9="Scotland",'Scotland new suppressed'!T38,IF('Drop-downs'!$B$9="Wales",'Wales new suppressed'!T38,IF('Drop-downs'!$B$9="Northern Ireland",'Northern Ireland new suppressed'!T38,"ERROR")))))</f>
        <v>5</v>
      </c>
      <c r="W51" s="199">
        <f>IF('Drop-downs'!$B$9="U.K.",'UK new suppressed'!U38,IF('Drop-downs'!$B$9="England",'England new suppressed'!U38,IF('Drop-downs'!$B$9="Scotland",'Scotland new suppressed'!U38,IF('Drop-downs'!$B$9="Wales",'Wales new suppressed'!U38,IF('Drop-downs'!$B$9="Northern Ireland",'Northern Ireland new suppressed'!U38,"ERROR")))))</f>
        <v>31</v>
      </c>
      <c r="X51" s="200" t="str">
        <f>IF('Drop-downs'!$B$9="U.K.",'UK new suppressed'!V38,IF('Drop-downs'!$B$9="England",'England new suppressed'!V38,IF('Drop-downs'!$B$9="Scotland",'Scotland new suppressed'!V38,IF('Drop-downs'!$B$9="Wales",'Wales new suppressed'!V38,IF('Drop-downs'!$B$9="Northern Ireland",'Northern Ireland new suppressed'!V38,"ERROR")))))</f>
        <v>&lt;5</v>
      </c>
      <c r="Y51" s="197"/>
      <c r="Z51" s="198">
        <f>IF('Drop-downs'!$B$9="U.K.",'UK new suppressed'!X38,IF('Drop-downs'!$B$9="England",'England new suppressed'!X38,IF('Drop-downs'!$B$9="Scotland",'Scotland new suppressed'!X38,IF('Drop-downs'!$B$9="Wales",'Wales new suppressed'!X38,IF('Drop-downs'!$B$9="Northern Ireland",'Northern Ireland new suppressed'!X38,"ERROR")))))</f>
        <v>924</v>
      </c>
      <c r="AA51" s="199">
        <f>IF('Drop-downs'!$B$9="U.K.",'UK new suppressed'!Y38,IF('Drop-downs'!$B$9="England",'England new suppressed'!Y38,IF('Drop-downs'!$B$9="Scotland",'Scotland new suppressed'!Y38,IF('Drop-downs'!$B$9="Wales",'Wales new suppressed'!Y38,IF('Drop-downs'!$B$9="Northern Ireland",'Northern Ireland new suppressed'!Y38,"ERROR")))))</f>
        <v>623</v>
      </c>
      <c r="AB51" s="200">
        <f>IF('Drop-downs'!$B$9="U.K.",'UK new suppressed'!Z38,IF('Drop-downs'!$B$9="England",'England new suppressed'!Z38,IF('Drop-downs'!$B$9="Scotland",'Scotland new suppressed'!Z38,IF('Drop-downs'!$B$9="Wales",'Wales new suppressed'!Z38,IF('Drop-downs'!$B$9="Northern Ireland",'Northern Ireland new suppressed'!Z38,"ERROR")))))</f>
        <v>30</v>
      </c>
      <c r="AC51" s="198">
        <f>IF('Drop-downs'!$B$9="U.K.",'UK new suppressed'!AA38,IF('Drop-downs'!$B$9="England",'England new suppressed'!AA38,IF('Drop-downs'!$B$9="Scotland",'Scotland new suppressed'!AA38,IF('Drop-downs'!$B$9="Wales",'Wales new suppressed'!AA38,IF('Drop-downs'!$B$9="Northern Ireland",'Northern Ireland new suppressed'!AA38,"ERROR")))))</f>
        <v>1138</v>
      </c>
      <c r="AD51" s="199">
        <f>IF('Drop-downs'!$B$9="U.K.",'UK new suppressed'!AB38,IF('Drop-downs'!$B$9="England",'England new suppressed'!AB38,IF('Drop-downs'!$B$9="Scotland",'Scotland new suppressed'!AB38,IF('Drop-downs'!$B$9="Wales",'Wales new suppressed'!AB38,IF('Drop-downs'!$B$9="Northern Ireland",'Northern Ireland new suppressed'!AB38,"ERROR")))))</f>
        <v>1263</v>
      </c>
      <c r="AE51" s="200">
        <f>IF('Drop-downs'!$B$9="U.K.",'UK new suppressed'!AC38,IF('Drop-downs'!$B$9="England",'England new suppressed'!AC38,IF('Drop-downs'!$B$9="Scotland",'Scotland new suppressed'!AC38,IF('Drop-downs'!$B$9="Wales",'Wales new suppressed'!AC38,IF('Drop-downs'!$B$9="Northern Ireland",'Northern Ireland new suppressed'!AC38,"ERROR")))))</f>
        <v>19</v>
      </c>
      <c r="AF51" s="129"/>
      <c r="AG51" s="129"/>
      <c r="AH51" s="129"/>
      <c r="AI51" s="128"/>
    </row>
    <row r="52" spans="2:35" s="104" customFormat="1" x14ac:dyDescent="0.25">
      <c r="B52" s="108">
        <v>1982</v>
      </c>
      <c r="C52" s="105"/>
      <c r="D52" s="194">
        <f>IF('Drop-downs'!$B$9="U.K.",'UK new suppressed'!B39,IF('Drop-downs'!$B$9="England",'England new suppressed'!B39,IF('Drop-downs'!$B$9="Scotland",'Scotland new suppressed'!B39,IF('Drop-downs'!$B$9="Wales",'Wales new suppressed'!B39,IF('Drop-downs'!$B$9="Northern Ireland",'Northern Ireland new suppressed'!B39,"ERROR")))))</f>
        <v>327</v>
      </c>
      <c r="E52" s="195">
        <f>IF('Drop-downs'!$B$9="U.K.",'UK new suppressed'!C39,IF('Drop-downs'!$B$9="England",'England new suppressed'!C39,IF('Drop-downs'!$B$9="Scotland",'Scotland new suppressed'!C39,IF('Drop-downs'!$B$9="Wales",'Wales new suppressed'!C39,IF('Drop-downs'!$B$9="Northern Ireland",'Northern Ireland new suppressed'!C39,"ERROR")))))</f>
        <v>1434</v>
      </c>
      <c r="F52" s="196">
        <f>IF('Drop-downs'!$B$9="U.K.",'UK new suppressed'!D39,IF('Drop-downs'!$B$9="England",'England new suppressed'!D39,IF('Drop-downs'!$B$9="Scotland",'Scotland new suppressed'!D39,IF('Drop-downs'!$B$9="Wales",'Wales new suppressed'!D39,IF('Drop-downs'!$B$9="Northern Ireland",'Northern Ireland new suppressed'!D39,"ERROR")))))</f>
        <v>31</v>
      </c>
      <c r="G52" s="197"/>
      <c r="H52" s="194" t="str">
        <f>IF('Drop-downs'!$B$9="U.K.",'UK new suppressed'!F39,IF('Drop-downs'!$B$9="England",'England new suppressed'!F39,IF('Drop-downs'!$B$9="Scotland",'Scotland new suppressed'!F39,IF('Drop-downs'!$B$9="Wales",'Wales new suppressed'!F39,IF('Drop-downs'!$B$9="Northern Ireland",'Northern Ireland new suppressed'!F39,"ERROR")))))</f>
        <v>&lt;5</v>
      </c>
      <c r="I52" s="195">
        <f>IF('Drop-downs'!$B$9="U.K.",'UK new suppressed'!G39,IF('Drop-downs'!$B$9="England",'England new suppressed'!G39,IF('Drop-downs'!$B$9="Scotland",'Scotland new suppressed'!G39,IF('Drop-downs'!$B$9="Wales",'Wales new suppressed'!G39,IF('Drop-downs'!$B$9="Northern Ireland",'Northern Ireland new suppressed'!G39,"ERROR")))))</f>
        <v>51</v>
      </c>
      <c r="J52" s="196">
        <f>IF('Drop-downs'!$B$9="U.K.",'UK new suppressed'!H39,IF('Drop-downs'!$B$9="England",'England new suppressed'!H39,IF('Drop-downs'!$B$9="Scotland",'Scotland new suppressed'!H39,IF('Drop-downs'!$B$9="Wales",'Wales new suppressed'!H39,IF('Drop-downs'!$B$9="Northern Ireland",'Northern Ireland new suppressed'!H39,"ERROR")))))</f>
        <v>25</v>
      </c>
      <c r="K52" s="197"/>
      <c r="L52" s="194">
        <f>IF('Drop-downs'!$B$9="U.K.",'UK new suppressed'!J39,IF('Drop-downs'!$B$9="England",'England new suppressed'!J39,IF('Drop-downs'!$B$9="Scotland",'Scotland new suppressed'!J39,IF('Drop-downs'!$B$9="Wales",'Wales new suppressed'!J39,IF('Drop-downs'!$B$9="Northern Ireland",'Northern Ireland new suppressed'!J39,"ERROR")))))</f>
        <v>35</v>
      </c>
      <c r="M52" s="195">
        <f>IF('Drop-downs'!$B$9="U.K.",'UK new suppressed'!K39,IF('Drop-downs'!$B$9="England",'England new suppressed'!K39,IF('Drop-downs'!$B$9="Scotland",'Scotland new suppressed'!K39,IF('Drop-downs'!$B$9="Wales",'Wales new suppressed'!K39,IF('Drop-downs'!$B$9="Northern Ireland",'Northern Ireland new suppressed'!K39,"ERROR")))))</f>
        <v>203</v>
      </c>
      <c r="N52" s="196">
        <f>IF('Drop-downs'!$B$9="U.K.",'UK new suppressed'!L39,IF('Drop-downs'!$B$9="England",'England new suppressed'!L39,IF('Drop-downs'!$B$9="Scotland",'Scotland new suppressed'!L39,IF('Drop-downs'!$B$9="Wales",'Wales new suppressed'!L39,IF('Drop-downs'!$B$9="Northern Ireland",'Northern Ireland new suppressed'!L39,"ERROR")))))</f>
        <v>22</v>
      </c>
      <c r="O52" s="194">
        <f>IF('Drop-downs'!$B$9="U.K.",'UK new suppressed'!M39,IF('Drop-downs'!$B$9="England",'England new suppressed'!M39,IF('Drop-downs'!$B$9="Scotland",'Scotland new suppressed'!M39,IF('Drop-downs'!$B$9="Wales",'Wales new suppressed'!M39,IF('Drop-downs'!$B$9="Northern Ireland",'Northern Ireland new suppressed'!M39,"ERROR")))))</f>
        <v>48</v>
      </c>
      <c r="P52" s="195">
        <f>IF('Drop-downs'!$B$9="U.K.",'UK new suppressed'!N39,IF('Drop-downs'!$B$9="England",'England new suppressed'!N39,IF('Drop-downs'!$B$9="Scotland",'Scotland new suppressed'!N39,IF('Drop-downs'!$B$9="Wales",'Wales new suppressed'!N39,IF('Drop-downs'!$B$9="Northern Ireland",'Northern Ireland new suppressed'!N39,"ERROR")))))</f>
        <v>305</v>
      </c>
      <c r="Q52" s="196">
        <f>IF('Drop-downs'!$B$9="U.K.",'UK new suppressed'!O39,IF('Drop-downs'!$B$9="England",'England new suppressed'!O39,IF('Drop-downs'!$B$9="Scotland",'Scotland new suppressed'!O39,IF('Drop-downs'!$B$9="Wales",'Wales new suppressed'!O39,IF('Drop-downs'!$B$9="Northern Ireland",'Northern Ireland new suppressed'!O39,"ERROR")))))</f>
        <v>23</v>
      </c>
      <c r="R52" s="197"/>
      <c r="S52" s="194">
        <f>IF('Drop-downs'!$B$9="U.K.",'UK new suppressed'!Q39,IF('Drop-downs'!$B$9="England",'England new suppressed'!Q39,IF('Drop-downs'!$B$9="Scotland",'Scotland new suppressed'!Q39,IF('Drop-downs'!$B$9="Wales",'Wales new suppressed'!Q39,IF('Drop-downs'!$B$9="Northern Ireland",'Northern Ireland new suppressed'!Q39,"ERROR")))))</f>
        <v>5</v>
      </c>
      <c r="T52" s="195">
        <f>IF('Drop-downs'!$B$9="U.K.",'UK new suppressed'!R39,IF('Drop-downs'!$B$9="England",'England new suppressed'!R39,IF('Drop-downs'!$B$9="Scotland",'Scotland new suppressed'!R39,IF('Drop-downs'!$B$9="Wales",'Wales new suppressed'!R39,IF('Drop-downs'!$B$9="Northern Ireland",'Northern Ireland new suppressed'!R39,"ERROR")))))</f>
        <v>84</v>
      </c>
      <c r="U52" s="196">
        <f>IF('Drop-downs'!$B$9="U.K.",'UK new suppressed'!S39,IF('Drop-downs'!$B$9="England",'England new suppressed'!S39,IF('Drop-downs'!$B$9="Scotland",'Scotland new suppressed'!S39,IF('Drop-downs'!$B$9="Wales",'Wales new suppressed'!S39,IF('Drop-downs'!$B$9="Northern Ireland",'Northern Ireland new suppressed'!S39,"ERROR")))))</f>
        <v>13</v>
      </c>
      <c r="V52" s="194">
        <f>IF('Drop-downs'!$B$9="U.K.",'UK new suppressed'!T39,IF('Drop-downs'!$B$9="England",'England new suppressed'!T39,IF('Drop-downs'!$B$9="Scotland",'Scotland new suppressed'!T39,IF('Drop-downs'!$B$9="Wales",'Wales new suppressed'!T39,IF('Drop-downs'!$B$9="Northern Ireland",'Northern Ireland new suppressed'!T39,"ERROR")))))</f>
        <v>6</v>
      </c>
      <c r="W52" s="195">
        <f>IF('Drop-downs'!$B$9="U.K.",'UK new suppressed'!U39,IF('Drop-downs'!$B$9="England",'England new suppressed'!U39,IF('Drop-downs'!$B$9="Scotland",'Scotland new suppressed'!U39,IF('Drop-downs'!$B$9="Wales",'Wales new suppressed'!U39,IF('Drop-downs'!$B$9="Northern Ireland",'Northern Ireland new suppressed'!U39,"ERROR")))))</f>
        <v>38</v>
      </c>
      <c r="X52" s="196" t="str">
        <f>IF('Drop-downs'!$B$9="U.K.",'UK new suppressed'!V39,IF('Drop-downs'!$B$9="England",'England new suppressed'!V39,IF('Drop-downs'!$B$9="Scotland",'Scotland new suppressed'!V39,IF('Drop-downs'!$B$9="Wales",'Wales new suppressed'!V39,IF('Drop-downs'!$B$9="Northern Ireland",'Northern Ireland new suppressed'!V39,"ERROR")))))</f>
        <v>&lt;5</v>
      </c>
      <c r="Y52" s="197"/>
      <c r="Z52" s="194">
        <f>IF('Drop-downs'!$B$9="U.K.",'UK new suppressed'!X39,IF('Drop-downs'!$B$9="England",'England new suppressed'!X39,IF('Drop-downs'!$B$9="Scotland",'Scotland new suppressed'!X39,IF('Drop-downs'!$B$9="Wales",'Wales new suppressed'!X39,IF('Drop-downs'!$B$9="Northern Ireland",'Northern Ireland new suppressed'!X39,"ERROR")))))</f>
        <v>1016</v>
      </c>
      <c r="AA52" s="195">
        <f>IF('Drop-downs'!$B$9="U.K.",'UK new suppressed'!Y39,IF('Drop-downs'!$B$9="England",'England new suppressed'!Y39,IF('Drop-downs'!$B$9="Scotland",'Scotland new suppressed'!Y39,IF('Drop-downs'!$B$9="Wales",'Wales new suppressed'!Y39,IF('Drop-downs'!$B$9="Northern Ireland",'Northern Ireland new suppressed'!Y39,"ERROR")))))</f>
        <v>679</v>
      </c>
      <c r="AB52" s="196">
        <f>IF('Drop-downs'!$B$9="U.K.",'UK new suppressed'!Z39,IF('Drop-downs'!$B$9="England",'England new suppressed'!Z39,IF('Drop-downs'!$B$9="Scotland",'Scotland new suppressed'!Z39,IF('Drop-downs'!$B$9="Wales",'Wales new suppressed'!Z39,IF('Drop-downs'!$B$9="Northern Ireland",'Northern Ireland new suppressed'!Z39,"ERROR")))))</f>
        <v>32</v>
      </c>
      <c r="AC52" s="194">
        <f>IF('Drop-downs'!$B$9="U.K.",'UK new suppressed'!AA39,IF('Drop-downs'!$B$9="England",'England new suppressed'!AA39,IF('Drop-downs'!$B$9="Scotland",'Scotland new suppressed'!AA39,IF('Drop-downs'!$B$9="Wales",'Wales new suppressed'!AA39,IF('Drop-downs'!$B$9="Northern Ireland",'Northern Ireland new suppressed'!AA39,"ERROR")))))</f>
        <v>1249</v>
      </c>
      <c r="AD52" s="195">
        <f>IF('Drop-downs'!$B$9="U.K.",'UK new suppressed'!AB39,IF('Drop-downs'!$B$9="England",'England new suppressed'!AB39,IF('Drop-downs'!$B$9="Scotland",'Scotland new suppressed'!AB39,IF('Drop-downs'!$B$9="Wales",'Wales new suppressed'!AB39,IF('Drop-downs'!$B$9="Northern Ireland",'Northern Ireland new suppressed'!AB39,"ERROR")))))</f>
        <v>1365</v>
      </c>
      <c r="AE52" s="196">
        <f>IF('Drop-downs'!$B$9="U.K.",'UK new suppressed'!AC39,IF('Drop-downs'!$B$9="England",'England new suppressed'!AC39,IF('Drop-downs'!$B$9="Scotland",'Scotland new suppressed'!AC39,IF('Drop-downs'!$B$9="Wales",'Wales new suppressed'!AC39,IF('Drop-downs'!$B$9="Northern Ireland",'Northern Ireland new suppressed'!AC39,"ERROR")))))</f>
        <v>40</v>
      </c>
      <c r="AF52" s="127"/>
      <c r="AG52" s="127"/>
      <c r="AH52" s="127"/>
      <c r="AI52" s="128"/>
    </row>
    <row r="53" spans="2:35" s="104" customFormat="1" x14ac:dyDescent="0.25">
      <c r="B53" s="109">
        <v>1983</v>
      </c>
      <c r="C53" s="105"/>
      <c r="D53" s="198">
        <f>IF('Drop-downs'!$B$9="U.K.",'UK new suppressed'!B40,IF('Drop-downs'!$B$9="England",'England new suppressed'!B40,IF('Drop-downs'!$B$9="Scotland",'Scotland new suppressed'!B40,IF('Drop-downs'!$B$9="Wales",'Wales new suppressed'!B40,IF('Drop-downs'!$B$9="Northern Ireland",'Northern Ireland new suppressed'!B40,"ERROR")))))</f>
        <v>346</v>
      </c>
      <c r="E53" s="199">
        <f>IF('Drop-downs'!$B$9="U.K.",'UK new suppressed'!C40,IF('Drop-downs'!$B$9="England",'England new suppressed'!C40,IF('Drop-downs'!$B$9="Scotland",'Scotland new suppressed'!C40,IF('Drop-downs'!$B$9="Wales",'Wales new suppressed'!C40,IF('Drop-downs'!$B$9="Northern Ireland",'Northern Ireland new suppressed'!C40,"ERROR")))))</f>
        <v>1494</v>
      </c>
      <c r="F53" s="200">
        <f>IF('Drop-downs'!$B$9="U.K.",'UK new suppressed'!D40,IF('Drop-downs'!$B$9="England",'England new suppressed'!D40,IF('Drop-downs'!$B$9="Scotland",'Scotland new suppressed'!D40,IF('Drop-downs'!$B$9="Wales",'Wales new suppressed'!D40,IF('Drop-downs'!$B$9="Northern Ireland",'Northern Ireland new suppressed'!D40,"ERROR")))))</f>
        <v>24</v>
      </c>
      <c r="G53" s="197"/>
      <c r="H53" s="198">
        <f>IF('Drop-downs'!$B$9="U.K.",'UK new suppressed'!F40,IF('Drop-downs'!$B$9="England",'England new suppressed'!F40,IF('Drop-downs'!$B$9="Scotland",'Scotland new suppressed'!F40,IF('Drop-downs'!$B$9="Wales",'Wales new suppressed'!F40,IF('Drop-downs'!$B$9="Northern Ireland",'Northern Ireland new suppressed'!F40,"ERROR")))))</f>
        <v>0</v>
      </c>
      <c r="I53" s="199">
        <f>IF('Drop-downs'!$B$9="U.K.",'UK new suppressed'!G40,IF('Drop-downs'!$B$9="England",'England new suppressed'!G40,IF('Drop-downs'!$B$9="Scotland",'Scotland new suppressed'!G40,IF('Drop-downs'!$B$9="Wales",'Wales new suppressed'!G40,IF('Drop-downs'!$B$9="Northern Ireland",'Northern Ireland new suppressed'!G40,"ERROR")))))</f>
        <v>51</v>
      </c>
      <c r="J53" s="200">
        <f>IF('Drop-downs'!$B$9="U.K.",'UK new suppressed'!H40,IF('Drop-downs'!$B$9="England",'England new suppressed'!H40,IF('Drop-downs'!$B$9="Scotland",'Scotland new suppressed'!H40,IF('Drop-downs'!$B$9="Wales",'Wales new suppressed'!H40,IF('Drop-downs'!$B$9="Northern Ireland",'Northern Ireland new suppressed'!H40,"ERROR")))))</f>
        <v>15</v>
      </c>
      <c r="K53" s="197"/>
      <c r="L53" s="198">
        <f>IF('Drop-downs'!$B$9="U.K.",'UK new suppressed'!J40,IF('Drop-downs'!$B$9="England",'England new suppressed'!J40,IF('Drop-downs'!$B$9="Scotland",'Scotland new suppressed'!J40,IF('Drop-downs'!$B$9="Wales",'Wales new suppressed'!J40,IF('Drop-downs'!$B$9="Northern Ireland",'Northern Ireland new suppressed'!J40,"ERROR")))))</f>
        <v>43</v>
      </c>
      <c r="M53" s="199">
        <f>IF('Drop-downs'!$B$9="U.K.",'UK new suppressed'!K40,IF('Drop-downs'!$B$9="England",'England new suppressed'!K40,IF('Drop-downs'!$B$9="Scotland",'Scotland new suppressed'!K40,IF('Drop-downs'!$B$9="Wales",'Wales new suppressed'!K40,IF('Drop-downs'!$B$9="Northern Ireland",'Northern Ireland new suppressed'!K40,"ERROR")))))</f>
        <v>209</v>
      </c>
      <c r="N53" s="200">
        <f>IF('Drop-downs'!$B$9="U.K.",'UK new suppressed'!L40,IF('Drop-downs'!$B$9="England",'England new suppressed'!L40,IF('Drop-downs'!$B$9="Scotland",'Scotland new suppressed'!L40,IF('Drop-downs'!$B$9="Wales",'Wales new suppressed'!L40,IF('Drop-downs'!$B$9="Northern Ireland",'Northern Ireland new suppressed'!L40,"ERROR")))))</f>
        <v>20</v>
      </c>
      <c r="O53" s="198">
        <f>IF('Drop-downs'!$B$9="U.K.",'UK new suppressed'!M40,IF('Drop-downs'!$B$9="England",'England new suppressed'!M40,IF('Drop-downs'!$B$9="Scotland",'Scotland new suppressed'!M40,IF('Drop-downs'!$B$9="Wales",'Wales new suppressed'!M40,IF('Drop-downs'!$B$9="Northern Ireland",'Northern Ireland new suppressed'!M40,"ERROR")))))</f>
        <v>45</v>
      </c>
      <c r="P53" s="199">
        <f>IF('Drop-downs'!$B$9="U.K.",'UK new suppressed'!N40,IF('Drop-downs'!$B$9="England",'England new suppressed'!N40,IF('Drop-downs'!$B$9="Scotland",'Scotland new suppressed'!N40,IF('Drop-downs'!$B$9="Wales",'Wales new suppressed'!N40,IF('Drop-downs'!$B$9="Northern Ireland",'Northern Ireland new suppressed'!N40,"ERROR")))))</f>
        <v>303</v>
      </c>
      <c r="Q53" s="200">
        <f>IF('Drop-downs'!$B$9="U.K.",'UK new suppressed'!O40,IF('Drop-downs'!$B$9="England",'England new suppressed'!O40,IF('Drop-downs'!$B$9="Scotland",'Scotland new suppressed'!O40,IF('Drop-downs'!$B$9="Wales",'Wales new suppressed'!O40,IF('Drop-downs'!$B$9="Northern Ireland",'Northern Ireland new suppressed'!O40,"ERROR")))))</f>
        <v>34</v>
      </c>
      <c r="R53" s="197"/>
      <c r="S53" s="198">
        <f>IF('Drop-downs'!$B$9="U.K.",'UK new suppressed'!Q40,IF('Drop-downs'!$B$9="England",'England new suppressed'!Q40,IF('Drop-downs'!$B$9="Scotland",'Scotland new suppressed'!Q40,IF('Drop-downs'!$B$9="Wales",'Wales new suppressed'!Q40,IF('Drop-downs'!$B$9="Northern Ireland",'Northern Ireland new suppressed'!Q40,"ERROR")))))</f>
        <v>8</v>
      </c>
      <c r="T53" s="199">
        <f>IF('Drop-downs'!$B$9="U.K.",'UK new suppressed'!R40,IF('Drop-downs'!$B$9="England",'England new suppressed'!R40,IF('Drop-downs'!$B$9="Scotland",'Scotland new suppressed'!R40,IF('Drop-downs'!$B$9="Wales",'Wales new suppressed'!R40,IF('Drop-downs'!$B$9="Northern Ireland",'Northern Ireland new suppressed'!R40,"ERROR")))))</f>
        <v>98</v>
      </c>
      <c r="U53" s="200">
        <f>IF('Drop-downs'!$B$9="U.K.",'UK new suppressed'!S40,IF('Drop-downs'!$B$9="England",'England new suppressed'!S40,IF('Drop-downs'!$B$9="Scotland",'Scotland new suppressed'!S40,IF('Drop-downs'!$B$9="Wales",'Wales new suppressed'!S40,IF('Drop-downs'!$B$9="Northern Ireland",'Northern Ireland new suppressed'!S40,"ERROR")))))</f>
        <v>16</v>
      </c>
      <c r="V53" s="198">
        <f>IF('Drop-downs'!$B$9="U.K.",'UK new suppressed'!T40,IF('Drop-downs'!$B$9="England",'England new suppressed'!T40,IF('Drop-downs'!$B$9="Scotland",'Scotland new suppressed'!T40,IF('Drop-downs'!$B$9="Wales",'Wales new suppressed'!T40,IF('Drop-downs'!$B$9="Northern Ireland",'Northern Ireland new suppressed'!T40,"ERROR")))))</f>
        <v>7</v>
      </c>
      <c r="W53" s="199">
        <f>IF('Drop-downs'!$B$9="U.K.",'UK new suppressed'!U40,IF('Drop-downs'!$B$9="England",'England new suppressed'!U40,IF('Drop-downs'!$B$9="Scotland",'Scotland new suppressed'!U40,IF('Drop-downs'!$B$9="Wales",'Wales new suppressed'!U40,IF('Drop-downs'!$B$9="Northern Ireland",'Northern Ireland new suppressed'!U40,"ERROR")))))</f>
        <v>46</v>
      </c>
      <c r="X53" s="200">
        <f>IF('Drop-downs'!$B$9="U.K.",'UK new suppressed'!V40,IF('Drop-downs'!$B$9="England",'England new suppressed'!V40,IF('Drop-downs'!$B$9="Scotland",'Scotland new suppressed'!V40,IF('Drop-downs'!$B$9="Wales",'Wales new suppressed'!V40,IF('Drop-downs'!$B$9="Northern Ireland",'Northern Ireland new suppressed'!V40,"ERROR")))))</f>
        <v>10</v>
      </c>
      <c r="Y53" s="197"/>
      <c r="Z53" s="198">
        <f>IF('Drop-downs'!$B$9="U.K.",'UK new suppressed'!X40,IF('Drop-downs'!$B$9="England",'England new suppressed'!X40,IF('Drop-downs'!$B$9="Scotland",'Scotland new suppressed'!X40,IF('Drop-downs'!$B$9="Wales",'Wales new suppressed'!X40,IF('Drop-downs'!$B$9="Northern Ireland",'Northern Ireland new suppressed'!X40,"ERROR")))))</f>
        <v>999</v>
      </c>
      <c r="AA53" s="199">
        <f>IF('Drop-downs'!$B$9="U.K.",'UK new suppressed'!Y40,IF('Drop-downs'!$B$9="England",'England new suppressed'!Y40,IF('Drop-downs'!$B$9="Scotland",'Scotland new suppressed'!Y40,IF('Drop-downs'!$B$9="Wales",'Wales new suppressed'!Y40,IF('Drop-downs'!$B$9="Northern Ireland",'Northern Ireland new suppressed'!Y40,"ERROR")))))</f>
        <v>790</v>
      </c>
      <c r="AB53" s="200">
        <f>IF('Drop-downs'!$B$9="U.K.",'UK new suppressed'!Z40,IF('Drop-downs'!$B$9="England",'England new suppressed'!Z40,IF('Drop-downs'!$B$9="Scotland",'Scotland new suppressed'!Z40,IF('Drop-downs'!$B$9="Wales",'Wales new suppressed'!Z40,IF('Drop-downs'!$B$9="Northern Ireland",'Northern Ireland new suppressed'!Z40,"ERROR")))))</f>
        <v>45</v>
      </c>
      <c r="AC53" s="198">
        <f>IF('Drop-downs'!$B$9="U.K.",'UK new suppressed'!AA40,IF('Drop-downs'!$B$9="England",'England new suppressed'!AA40,IF('Drop-downs'!$B$9="Scotland",'Scotland new suppressed'!AA40,IF('Drop-downs'!$B$9="Wales",'Wales new suppressed'!AA40,IF('Drop-downs'!$B$9="Northern Ireland",'Northern Ireland new suppressed'!AA40,"ERROR")))))</f>
        <v>1294</v>
      </c>
      <c r="AD53" s="199">
        <f>IF('Drop-downs'!$B$9="U.K.",'UK new suppressed'!AB40,IF('Drop-downs'!$B$9="England",'England new suppressed'!AB40,IF('Drop-downs'!$B$9="Scotland",'Scotland new suppressed'!AB40,IF('Drop-downs'!$B$9="Wales",'Wales new suppressed'!AB40,IF('Drop-downs'!$B$9="Northern Ireland",'Northern Ireland new suppressed'!AB40,"ERROR")))))</f>
        <v>1492</v>
      </c>
      <c r="AE53" s="200">
        <f>IF('Drop-downs'!$B$9="U.K.",'UK new suppressed'!AC40,IF('Drop-downs'!$B$9="England",'England new suppressed'!AC40,IF('Drop-downs'!$B$9="Scotland",'Scotland new suppressed'!AC40,IF('Drop-downs'!$B$9="Wales",'Wales new suppressed'!AC40,IF('Drop-downs'!$B$9="Northern Ireland",'Northern Ireland new suppressed'!AC40,"ERROR")))))</f>
        <v>42</v>
      </c>
      <c r="AF53" s="129"/>
      <c r="AG53" s="129"/>
      <c r="AH53" s="129"/>
      <c r="AI53" s="128"/>
    </row>
    <row r="54" spans="2:35" s="104" customFormat="1" x14ac:dyDescent="0.25">
      <c r="B54" s="108">
        <v>1984</v>
      </c>
      <c r="C54" s="105"/>
      <c r="D54" s="194">
        <f>IF('Drop-downs'!$B$9="U.K.",'UK new suppressed'!B41,IF('Drop-downs'!$B$9="England",'England new suppressed'!B41,IF('Drop-downs'!$B$9="Scotland",'Scotland new suppressed'!B41,IF('Drop-downs'!$B$9="Wales",'Wales new suppressed'!B41,IF('Drop-downs'!$B$9="Northern Ireland",'Northern Ireland new suppressed'!B41,"ERROR")))))</f>
        <v>355</v>
      </c>
      <c r="E54" s="195">
        <f>IF('Drop-downs'!$B$9="U.K.",'UK new suppressed'!C41,IF('Drop-downs'!$B$9="England",'England new suppressed'!C41,IF('Drop-downs'!$B$9="Scotland",'Scotland new suppressed'!C41,IF('Drop-downs'!$B$9="Wales",'Wales new suppressed'!C41,IF('Drop-downs'!$B$9="Northern Ireland",'Northern Ireland new suppressed'!C41,"ERROR")))))</f>
        <v>1571</v>
      </c>
      <c r="F54" s="196">
        <f>IF('Drop-downs'!$B$9="U.K.",'UK new suppressed'!D41,IF('Drop-downs'!$B$9="England",'England new suppressed'!D41,IF('Drop-downs'!$B$9="Scotland",'Scotland new suppressed'!D41,IF('Drop-downs'!$B$9="Wales",'Wales new suppressed'!D41,IF('Drop-downs'!$B$9="Northern Ireland",'Northern Ireland new suppressed'!D41,"ERROR")))))</f>
        <v>37</v>
      </c>
      <c r="G54" s="197"/>
      <c r="H54" s="194" t="str">
        <f>IF('Drop-downs'!$B$9="U.K.",'UK new suppressed'!F41,IF('Drop-downs'!$B$9="England",'England new suppressed'!F41,IF('Drop-downs'!$B$9="Scotland",'Scotland new suppressed'!F41,IF('Drop-downs'!$B$9="Wales",'Wales new suppressed'!F41,IF('Drop-downs'!$B$9="Northern Ireland",'Northern Ireland new suppressed'!F41,"ERROR")))))</f>
        <v>&lt;5</v>
      </c>
      <c r="I54" s="195">
        <f>IF('Drop-downs'!$B$9="U.K.",'UK new suppressed'!G41,IF('Drop-downs'!$B$9="England",'England new suppressed'!G41,IF('Drop-downs'!$B$9="Scotland",'Scotland new suppressed'!G41,IF('Drop-downs'!$B$9="Wales",'Wales new suppressed'!G41,IF('Drop-downs'!$B$9="Northern Ireland",'Northern Ireland new suppressed'!G41,"ERROR")))))</f>
        <v>59</v>
      </c>
      <c r="J54" s="196">
        <f>IF('Drop-downs'!$B$9="U.K.",'UK new suppressed'!H41,IF('Drop-downs'!$B$9="England",'England new suppressed'!H41,IF('Drop-downs'!$B$9="Scotland",'Scotland new suppressed'!H41,IF('Drop-downs'!$B$9="Wales",'Wales new suppressed'!H41,IF('Drop-downs'!$B$9="Northern Ireland",'Northern Ireland new suppressed'!H41,"ERROR")))))</f>
        <v>24</v>
      </c>
      <c r="K54" s="197"/>
      <c r="L54" s="194">
        <f>IF('Drop-downs'!$B$9="U.K.",'UK new suppressed'!J41,IF('Drop-downs'!$B$9="England",'England new suppressed'!J41,IF('Drop-downs'!$B$9="Scotland",'Scotland new suppressed'!J41,IF('Drop-downs'!$B$9="Wales",'Wales new suppressed'!J41,IF('Drop-downs'!$B$9="Northern Ireland",'Northern Ireland new suppressed'!J41,"ERROR")))))</f>
        <v>35</v>
      </c>
      <c r="M54" s="195">
        <f>IF('Drop-downs'!$B$9="U.K.",'UK new suppressed'!K41,IF('Drop-downs'!$B$9="England",'England new suppressed'!K41,IF('Drop-downs'!$B$9="Scotland",'Scotland new suppressed'!K41,IF('Drop-downs'!$B$9="Wales",'Wales new suppressed'!K41,IF('Drop-downs'!$B$9="Northern Ireland",'Northern Ireland new suppressed'!K41,"ERROR")))))</f>
        <v>264</v>
      </c>
      <c r="N54" s="196">
        <f>IF('Drop-downs'!$B$9="U.K.",'UK new suppressed'!L41,IF('Drop-downs'!$B$9="England",'England new suppressed'!L41,IF('Drop-downs'!$B$9="Scotland",'Scotland new suppressed'!L41,IF('Drop-downs'!$B$9="Wales",'Wales new suppressed'!L41,IF('Drop-downs'!$B$9="Northern Ireland",'Northern Ireland new suppressed'!L41,"ERROR")))))</f>
        <v>22</v>
      </c>
      <c r="O54" s="194">
        <f>IF('Drop-downs'!$B$9="U.K.",'UK new suppressed'!M41,IF('Drop-downs'!$B$9="England",'England new suppressed'!M41,IF('Drop-downs'!$B$9="Scotland",'Scotland new suppressed'!M41,IF('Drop-downs'!$B$9="Wales",'Wales new suppressed'!M41,IF('Drop-downs'!$B$9="Northern Ireland",'Northern Ireland new suppressed'!M41,"ERROR")))))</f>
        <v>32</v>
      </c>
      <c r="P54" s="195">
        <f>IF('Drop-downs'!$B$9="U.K.",'UK new suppressed'!N41,IF('Drop-downs'!$B$9="England",'England new suppressed'!N41,IF('Drop-downs'!$B$9="Scotland",'Scotland new suppressed'!N41,IF('Drop-downs'!$B$9="Wales",'Wales new suppressed'!N41,IF('Drop-downs'!$B$9="Northern Ireland",'Northern Ireland new suppressed'!N41,"ERROR")))))</f>
        <v>327</v>
      </c>
      <c r="Q54" s="196">
        <f>IF('Drop-downs'!$B$9="U.K.",'UK new suppressed'!O41,IF('Drop-downs'!$B$9="England",'England new suppressed'!O41,IF('Drop-downs'!$B$9="Scotland",'Scotland new suppressed'!O41,IF('Drop-downs'!$B$9="Wales",'Wales new suppressed'!O41,IF('Drop-downs'!$B$9="Northern Ireland",'Northern Ireland new suppressed'!O41,"ERROR")))))</f>
        <v>37</v>
      </c>
      <c r="R54" s="197"/>
      <c r="S54" s="194">
        <f>IF('Drop-downs'!$B$9="U.K.",'UK new suppressed'!Q41,IF('Drop-downs'!$B$9="England",'England new suppressed'!Q41,IF('Drop-downs'!$B$9="Scotland",'Scotland new suppressed'!Q41,IF('Drop-downs'!$B$9="Wales",'Wales new suppressed'!Q41,IF('Drop-downs'!$B$9="Northern Ireland",'Northern Ireland new suppressed'!Q41,"ERROR")))))</f>
        <v>7</v>
      </c>
      <c r="T54" s="195">
        <f>IF('Drop-downs'!$B$9="U.K.",'UK new suppressed'!R41,IF('Drop-downs'!$B$9="England",'England new suppressed'!R41,IF('Drop-downs'!$B$9="Scotland",'Scotland new suppressed'!R41,IF('Drop-downs'!$B$9="Wales",'Wales new suppressed'!R41,IF('Drop-downs'!$B$9="Northern Ireland",'Northern Ireland new suppressed'!R41,"ERROR")))))</f>
        <v>79</v>
      </c>
      <c r="U54" s="196">
        <f>IF('Drop-downs'!$B$9="U.K.",'UK new suppressed'!S41,IF('Drop-downs'!$B$9="England",'England new suppressed'!S41,IF('Drop-downs'!$B$9="Scotland",'Scotland new suppressed'!S41,IF('Drop-downs'!$B$9="Wales",'Wales new suppressed'!S41,IF('Drop-downs'!$B$9="Northern Ireland",'Northern Ireland new suppressed'!S41,"ERROR")))))</f>
        <v>13</v>
      </c>
      <c r="V54" s="194">
        <f>IF('Drop-downs'!$B$9="U.K.",'UK new suppressed'!T41,IF('Drop-downs'!$B$9="England",'England new suppressed'!T41,IF('Drop-downs'!$B$9="Scotland",'Scotland new suppressed'!T41,IF('Drop-downs'!$B$9="Wales",'Wales new suppressed'!T41,IF('Drop-downs'!$B$9="Northern Ireland",'Northern Ireland new suppressed'!T41,"ERROR")))))</f>
        <v>5</v>
      </c>
      <c r="W54" s="195">
        <f>IF('Drop-downs'!$B$9="U.K.",'UK new suppressed'!U41,IF('Drop-downs'!$B$9="England",'England new suppressed'!U41,IF('Drop-downs'!$B$9="Scotland",'Scotland new suppressed'!U41,IF('Drop-downs'!$B$9="Wales",'Wales new suppressed'!U41,IF('Drop-downs'!$B$9="Northern Ireland",'Northern Ireland new suppressed'!U41,"ERROR")))))</f>
        <v>40</v>
      </c>
      <c r="X54" s="196">
        <f>IF('Drop-downs'!$B$9="U.K.",'UK new suppressed'!V41,IF('Drop-downs'!$B$9="England",'England new suppressed'!V41,IF('Drop-downs'!$B$9="Scotland",'Scotland new suppressed'!V41,IF('Drop-downs'!$B$9="Wales",'Wales new suppressed'!V41,IF('Drop-downs'!$B$9="Northern Ireland",'Northern Ireland new suppressed'!V41,"ERROR")))))</f>
        <v>5</v>
      </c>
      <c r="Y54" s="197"/>
      <c r="Z54" s="194">
        <f>IF('Drop-downs'!$B$9="U.K.",'UK new suppressed'!X41,IF('Drop-downs'!$B$9="England",'England new suppressed'!X41,IF('Drop-downs'!$B$9="Scotland",'Scotland new suppressed'!X41,IF('Drop-downs'!$B$9="Wales",'Wales new suppressed'!X41,IF('Drop-downs'!$B$9="Northern Ireland",'Northern Ireland new suppressed'!X41,"ERROR")))))</f>
        <v>1096</v>
      </c>
      <c r="AA54" s="195">
        <f>IF('Drop-downs'!$B$9="U.K.",'UK new suppressed'!Y41,IF('Drop-downs'!$B$9="England",'England new suppressed'!Y41,IF('Drop-downs'!$B$9="Scotland",'Scotland new suppressed'!Y41,IF('Drop-downs'!$B$9="Wales",'Wales new suppressed'!Y41,IF('Drop-downs'!$B$9="Northern Ireland",'Northern Ireland new suppressed'!Y41,"ERROR")))))</f>
        <v>869</v>
      </c>
      <c r="AB54" s="196">
        <f>IF('Drop-downs'!$B$9="U.K.",'UK new suppressed'!Z41,IF('Drop-downs'!$B$9="England",'England new suppressed'!Z41,IF('Drop-downs'!$B$9="Scotland",'Scotland new suppressed'!Z41,IF('Drop-downs'!$B$9="Wales",'Wales new suppressed'!Z41,IF('Drop-downs'!$B$9="Northern Ireland",'Northern Ireland new suppressed'!Z41,"ERROR")))))</f>
        <v>50</v>
      </c>
      <c r="AC54" s="194">
        <f>IF('Drop-downs'!$B$9="U.K.",'UK new suppressed'!AA41,IF('Drop-downs'!$B$9="England",'England new suppressed'!AA41,IF('Drop-downs'!$B$9="Scotland",'Scotland new suppressed'!AA41,IF('Drop-downs'!$B$9="Wales",'Wales new suppressed'!AA41,IF('Drop-downs'!$B$9="Northern Ireland",'Northern Ireland new suppressed'!AA41,"ERROR")))))</f>
        <v>1402</v>
      </c>
      <c r="AD54" s="195">
        <f>IF('Drop-downs'!$B$9="U.K.",'UK new suppressed'!AB41,IF('Drop-downs'!$B$9="England",'England new suppressed'!AB41,IF('Drop-downs'!$B$9="Scotland",'Scotland new suppressed'!AB41,IF('Drop-downs'!$B$9="Wales",'Wales new suppressed'!AB41,IF('Drop-downs'!$B$9="Northern Ireland",'Northern Ireland new suppressed'!AB41,"ERROR")))))</f>
        <v>1572</v>
      </c>
      <c r="AE54" s="196">
        <f>IF('Drop-downs'!$B$9="U.K.",'UK new suppressed'!AC41,IF('Drop-downs'!$B$9="England",'England new suppressed'!AC41,IF('Drop-downs'!$B$9="Scotland",'Scotland new suppressed'!AC41,IF('Drop-downs'!$B$9="Wales",'Wales new suppressed'!AC41,IF('Drop-downs'!$B$9="Northern Ireland",'Northern Ireland new suppressed'!AC41,"ERROR")))))</f>
        <v>58</v>
      </c>
      <c r="AF54" s="127"/>
      <c r="AG54" s="127"/>
      <c r="AH54" s="127"/>
      <c r="AI54" s="128"/>
    </row>
    <row r="55" spans="2:35" s="104" customFormat="1" x14ac:dyDescent="0.25">
      <c r="B55" s="109">
        <v>1985</v>
      </c>
      <c r="C55" s="105"/>
      <c r="D55" s="198">
        <f>IF('Drop-downs'!$B$9="U.K.",'UK new suppressed'!B42,IF('Drop-downs'!$B$9="England",'England new suppressed'!B42,IF('Drop-downs'!$B$9="Scotland",'Scotland new suppressed'!B42,IF('Drop-downs'!$B$9="Wales",'Wales new suppressed'!B42,IF('Drop-downs'!$B$9="Northern Ireland",'Northern Ireland new suppressed'!B42,"ERROR")))))</f>
        <v>460</v>
      </c>
      <c r="E55" s="199">
        <f>IF('Drop-downs'!$B$9="U.K.",'UK new suppressed'!C42,IF('Drop-downs'!$B$9="England",'England new suppressed'!C42,IF('Drop-downs'!$B$9="Scotland",'Scotland new suppressed'!C42,IF('Drop-downs'!$B$9="Wales",'Wales new suppressed'!C42,IF('Drop-downs'!$B$9="Northern Ireland",'Northern Ireland new suppressed'!C42,"ERROR")))))</f>
        <v>2331</v>
      </c>
      <c r="F55" s="200">
        <f>IF('Drop-downs'!$B$9="U.K.",'UK new suppressed'!D42,IF('Drop-downs'!$B$9="England",'England new suppressed'!D42,IF('Drop-downs'!$B$9="Scotland",'Scotland new suppressed'!D42,IF('Drop-downs'!$B$9="Wales",'Wales new suppressed'!D42,IF('Drop-downs'!$B$9="Northern Ireland",'Northern Ireland new suppressed'!D42,"ERROR")))))</f>
        <v>87</v>
      </c>
      <c r="G55" s="197"/>
      <c r="H55" s="198" t="str">
        <f>IF('Drop-downs'!$B$9="U.K.",'UK new suppressed'!F42,IF('Drop-downs'!$B$9="England",'England new suppressed'!F42,IF('Drop-downs'!$B$9="Scotland",'Scotland new suppressed'!F42,IF('Drop-downs'!$B$9="Wales",'Wales new suppressed'!F42,IF('Drop-downs'!$B$9="Northern Ireland",'Northern Ireland new suppressed'!F42,"ERROR")))))</f>
        <v>&lt;5</v>
      </c>
      <c r="I55" s="199">
        <f>IF('Drop-downs'!$B$9="U.K.",'UK new suppressed'!G42,IF('Drop-downs'!$B$9="England",'England new suppressed'!G42,IF('Drop-downs'!$B$9="Scotland",'Scotland new suppressed'!G42,IF('Drop-downs'!$B$9="Wales",'Wales new suppressed'!G42,IF('Drop-downs'!$B$9="Northern Ireland",'Northern Ireland new suppressed'!G42,"ERROR")))))</f>
        <v>93</v>
      </c>
      <c r="J55" s="200">
        <f>IF('Drop-downs'!$B$9="U.K.",'UK new suppressed'!H42,IF('Drop-downs'!$B$9="England",'England new suppressed'!H42,IF('Drop-downs'!$B$9="Scotland",'Scotland new suppressed'!H42,IF('Drop-downs'!$B$9="Wales",'Wales new suppressed'!H42,IF('Drop-downs'!$B$9="Northern Ireland",'Northern Ireland new suppressed'!H42,"ERROR")))))</f>
        <v>41</v>
      </c>
      <c r="K55" s="197"/>
      <c r="L55" s="198">
        <f>IF('Drop-downs'!$B$9="U.K.",'UK new suppressed'!J42,IF('Drop-downs'!$B$9="England",'England new suppressed'!J42,IF('Drop-downs'!$B$9="Scotland",'Scotland new suppressed'!J42,IF('Drop-downs'!$B$9="Wales",'Wales new suppressed'!J42,IF('Drop-downs'!$B$9="Northern Ireland",'Northern Ireland new suppressed'!J42,"ERROR")))))</f>
        <v>45</v>
      </c>
      <c r="M55" s="199">
        <f>IF('Drop-downs'!$B$9="U.K.",'UK new suppressed'!K42,IF('Drop-downs'!$B$9="England",'England new suppressed'!K42,IF('Drop-downs'!$B$9="Scotland",'Scotland new suppressed'!K42,IF('Drop-downs'!$B$9="Wales",'Wales new suppressed'!K42,IF('Drop-downs'!$B$9="Northern Ireland",'Northern Ireland new suppressed'!K42,"ERROR")))))</f>
        <v>391</v>
      </c>
      <c r="N55" s="200">
        <f>IF('Drop-downs'!$B$9="U.K.",'UK new suppressed'!L42,IF('Drop-downs'!$B$9="England",'England new suppressed'!L42,IF('Drop-downs'!$B$9="Scotland",'Scotland new suppressed'!L42,IF('Drop-downs'!$B$9="Wales",'Wales new suppressed'!L42,IF('Drop-downs'!$B$9="Northern Ireland",'Northern Ireland new suppressed'!L42,"ERROR")))))</f>
        <v>38</v>
      </c>
      <c r="O55" s="198">
        <f>IF('Drop-downs'!$B$9="U.K.",'UK new suppressed'!M42,IF('Drop-downs'!$B$9="England",'England new suppressed'!M42,IF('Drop-downs'!$B$9="Scotland",'Scotland new suppressed'!M42,IF('Drop-downs'!$B$9="Wales",'Wales new suppressed'!M42,IF('Drop-downs'!$B$9="Northern Ireland",'Northern Ireland new suppressed'!M42,"ERROR")))))</f>
        <v>54</v>
      </c>
      <c r="P55" s="199">
        <f>IF('Drop-downs'!$B$9="U.K.",'UK new suppressed'!N42,IF('Drop-downs'!$B$9="England",'England new suppressed'!N42,IF('Drop-downs'!$B$9="Scotland",'Scotland new suppressed'!N42,IF('Drop-downs'!$B$9="Wales",'Wales new suppressed'!N42,IF('Drop-downs'!$B$9="Northern Ireland",'Northern Ireland new suppressed'!N42,"ERROR")))))</f>
        <v>485</v>
      </c>
      <c r="Q55" s="200">
        <f>IF('Drop-downs'!$B$9="U.K.",'UK new suppressed'!O42,IF('Drop-downs'!$B$9="England",'England new suppressed'!O42,IF('Drop-downs'!$B$9="Scotland",'Scotland new suppressed'!O42,IF('Drop-downs'!$B$9="Wales",'Wales new suppressed'!O42,IF('Drop-downs'!$B$9="Northern Ireland",'Northern Ireland new suppressed'!O42,"ERROR")))))</f>
        <v>54</v>
      </c>
      <c r="R55" s="197"/>
      <c r="S55" s="198">
        <f>IF('Drop-downs'!$B$9="U.K.",'UK new suppressed'!Q42,IF('Drop-downs'!$B$9="England",'England new suppressed'!Q42,IF('Drop-downs'!$B$9="Scotland",'Scotland new suppressed'!Q42,IF('Drop-downs'!$B$9="Wales",'Wales new suppressed'!Q42,IF('Drop-downs'!$B$9="Northern Ireland",'Northern Ireland new suppressed'!Q42,"ERROR")))))</f>
        <v>18</v>
      </c>
      <c r="T55" s="199">
        <f>IF('Drop-downs'!$B$9="U.K.",'UK new suppressed'!R42,IF('Drop-downs'!$B$9="England",'England new suppressed'!R42,IF('Drop-downs'!$B$9="Scotland",'Scotland new suppressed'!R42,IF('Drop-downs'!$B$9="Wales",'Wales new suppressed'!R42,IF('Drop-downs'!$B$9="Northern Ireland",'Northern Ireland new suppressed'!R42,"ERROR")))))</f>
        <v>131</v>
      </c>
      <c r="U55" s="200">
        <f>IF('Drop-downs'!$B$9="U.K.",'UK new suppressed'!S42,IF('Drop-downs'!$B$9="England",'England new suppressed'!S42,IF('Drop-downs'!$B$9="Scotland",'Scotland new suppressed'!S42,IF('Drop-downs'!$B$9="Wales",'Wales new suppressed'!S42,IF('Drop-downs'!$B$9="Northern Ireland",'Northern Ireland new suppressed'!S42,"ERROR")))))</f>
        <v>29</v>
      </c>
      <c r="V55" s="198">
        <f>IF('Drop-downs'!$B$9="U.K.",'UK new suppressed'!T42,IF('Drop-downs'!$B$9="England",'England new suppressed'!T42,IF('Drop-downs'!$B$9="Scotland",'Scotland new suppressed'!T42,IF('Drop-downs'!$B$9="Wales",'Wales new suppressed'!T42,IF('Drop-downs'!$B$9="Northern Ireland",'Northern Ireland new suppressed'!T42,"ERROR")))))</f>
        <v>17</v>
      </c>
      <c r="W55" s="199">
        <f>IF('Drop-downs'!$B$9="U.K.",'UK new suppressed'!U42,IF('Drop-downs'!$B$9="England",'England new suppressed'!U42,IF('Drop-downs'!$B$9="Scotland",'Scotland new suppressed'!U42,IF('Drop-downs'!$B$9="Wales",'Wales new suppressed'!U42,IF('Drop-downs'!$B$9="Northern Ireland",'Northern Ireland new suppressed'!U42,"ERROR")))))</f>
        <v>61</v>
      </c>
      <c r="X55" s="200">
        <f>IF('Drop-downs'!$B$9="U.K.",'UK new suppressed'!V42,IF('Drop-downs'!$B$9="England",'England new suppressed'!V42,IF('Drop-downs'!$B$9="Scotland",'Scotland new suppressed'!V42,IF('Drop-downs'!$B$9="Wales",'Wales new suppressed'!V42,IF('Drop-downs'!$B$9="Northern Ireland",'Northern Ireland new suppressed'!V42,"ERROR")))))</f>
        <v>10</v>
      </c>
      <c r="Y55" s="197"/>
      <c r="Z55" s="198">
        <f>IF('Drop-downs'!$B$9="U.K.",'UK new suppressed'!X42,IF('Drop-downs'!$B$9="England",'England new suppressed'!X42,IF('Drop-downs'!$B$9="Scotland",'Scotland new suppressed'!X42,IF('Drop-downs'!$B$9="Wales",'Wales new suppressed'!X42,IF('Drop-downs'!$B$9="Northern Ireland",'Northern Ireland new suppressed'!X42,"ERROR")))))</f>
        <v>1554</v>
      </c>
      <c r="AA55" s="199">
        <f>IF('Drop-downs'!$B$9="U.K.",'UK new suppressed'!Y42,IF('Drop-downs'!$B$9="England",'England new suppressed'!Y42,IF('Drop-downs'!$B$9="Scotland",'Scotland new suppressed'!Y42,IF('Drop-downs'!$B$9="Wales",'Wales new suppressed'!Y42,IF('Drop-downs'!$B$9="Northern Ireland",'Northern Ireland new suppressed'!Y42,"ERROR")))))</f>
        <v>1375</v>
      </c>
      <c r="AB55" s="200">
        <f>IF('Drop-downs'!$B$9="U.K.",'UK new suppressed'!Z42,IF('Drop-downs'!$B$9="England",'England new suppressed'!Z42,IF('Drop-downs'!$B$9="Scotland",'Scotland new suppressed'!Z42,IF('Drop-downs'!$B$9="Wales",'Wales new suppressed'!Z42,IF('Drop-downs'!$B$9="Northern Ireland",'Northern Ireland new suppressed'!Z42,"ERROR")))))</f>
        <v>107</v>
      </c>
      <c r="AC55" s="198">
        <f>IF('Drop-downs'!$B$9="U.K.",'UK new suppressed'!AA42,IF('Drop-downs'!$B$9="England",'England new suppressed'!AA42,IF('Drop-downs'!$B$9="Scotland",'Scotland new suppressed'!AA42,IF('Drop-downs'!$B$9="Wales",'Wales new suppressed'!AA42,IF('Drop-downs'!$B$9="Northern Ireland",'Northern Ireland new suppressed'!AA42,"ERROR")))))</f>
        <v>1974</v>
      </c>
      <c r="AD55" s="199">
        <f>IF('Drop-downs'!$B$9="U.K.",'UK new suppressed'!AB42,IF('Drop-downs'!$B$9="England",'England new suppressed'!AB42,IF('Drop-downs'!$B$9="Scotland",'Scotland new suppressed'!AB42,IF('Drop-downs'!$B$9="Wales",'Wales new suppressed'!AB42,IF('Drop-downs'!$B$9="Northern Ireland",'Northern Ireland new suppressed'!AB42,"ERROR")))))</f>
        <v>2524</v>
      </c>
      <c r="AE55" s="200">
        <f>IF('Drop-downs'!$B$9="U.K.",'UK new suppressed'!AC42,IF('Drop-downs'!$B$9="England",'England new suppressed'!AC42,IF('Drop-downs'!$B$9="Scotland",'Scotland new suppressed'!AC42,IF('Drop-downs'!$B$9="Wales",'Wales new suppressed'!AC42,IF('Drop-downs'!$B$9="Northern Ireland",'Northern Ireland new suppressed'!AC42,"ERROR")))))</f>
        <v>109</v>
      </c>
      <c r="AF55" s="129"/>
      <c r="AG55" s="129"/>
      <c r="AH55" s="129"/>
      <c r="AI55" s="128"/>
    </row>
    <row r="56" spans="2:35" s="104" customFormat="1" x14ac:dyDescent="0.25">
      <c r="B56" s="108">
        <v>1986</v>
      </c>
      <c r="C56" s="105"/>
      <c r="D56" s="194">
        <f>IF('Drop-downs'!$B$9="U.K.",'UK new suppressed'!B43,IF('Drop-downs'!$B$9="England",'England new suppressed'!B43,IF('Drop-downs'!$B$9="Scotland",'Scotland new suppressed'!B43,IF('Drop-downs'!$B$9="Wales",'Wales new suppressed'!B43,IF('Drop-downs'!$B$9="Northern Ireland",'Northern Ireland new suppressed'!B43,"ERROR")))))</f>
        <v>516</v>
      </c>
      <c r="E56" s="195">
        <f>IF('Drop-downs'!$B$9="U.K.",'UK new suppressed'!C43,IF('Drop-downs'!$B$9="England",'England new suppressed'!C43,IF('Drop-downs'!$B$9="Scotland",'Scotland new suppressed'!C43,IF('Drop-downs'!$B$9="Wales",'Wales new suppressed'!C43,IF('Drop-downs'!$B$9="Northern Ireland",'Northern Ireland new suppressed'!C43,"ERROR")))))</f>
        <v>2525</v>
      </c>
      <c r="F56" s="196">
        <f>IF('Drop-downs'!$B$9="U.K.",'UK new suppressed'!D43,IF('Drop-downs'!$B$9="England",'England new suppressed'!D43,IF('Drop-downs'!$B$9="Scotland",'Scotland new suppressed'!D43,IF('Drop-downs'!$B$9="Wales",'Wales new suppressed'!D43,IF('Drop-downs'!$B$9="Northern Ireland",'Northern Ireland new suppressed'!D43,"ERROR")))))</f>
        <v>83</v>
      </c>
      <c r="G56" s="197"/>
      <c r="H56" s="194">
        <f>IF('Drop-downs'!$B$9="U.K.",'UK new suppressed'!F43,IF('Drop-downs'!$B$9="England",'England new suppressed'!F43,IF('Drop-downs'!$B$9="Scotland",'Scotland new suppressed'!F43,IF('Drop-downs'!$B$9="Wales",'Wales new suppressed'!F43,IF('Drop-downs'!$B$9="Northern Ireland",'Northern Ireland new suppressed'!F43,"ERROR")))))</f>
        <v>0</v>
      </c>
      <c r="I56" s="195">
        <f>IF('Drop-downs'!$B$9="U.K.",'UK new suppressed'!G43,IF('Drop-downs'!$B$9="England",'England new suppressed'!G43,IF('Drop-downs'!$B$9="Scotland",'Scotland new suppressed'!G43,IF('Drop-downs'!$B$9="Wales",'Wales new suppressed'!G43,IF('Drop-downs'!$B$9="Northern Ireland",'Northern Ireland new suppressed'!G43,"ERROR")))))</f>
        <v>118</v>
      </c>
      <c r="J56" s="196">
        <f>IF('Drop-downs'!$B$9="U.K.",'UK new suppressed'!H43,IF('Drop-downs'!$B$9="England",'England new suppressed'!H43,IF('Drop-downs'!$B$9="Scotland",'Scotland new suppressed'!H43,IF('Drop-downs'!$B$9="Wales",'Wales new suppressed'!H43,IF('Drop-downs'!$B$9="Northern Ireland",'Northern Ireland new suppressed'!H43,"ERROR")))))</f>
        <v>57</v>
      </c>
      <c r="K56" s="197"/>
      <c r="L56" s="194">
        <f>IF('Drop-downs'!$B$9="U.K.",'UK new suppressed'!J43,IF('Drop-downs'!$B$9="England",'England new suppressed'!J43,IF('Drop-downs'!$B$9="Scotland",'Scotland new suppressed'!J43,IF('Drop-downs'!$B$9="Wales",'Wales new suppressed'!J43,IF('Drop-downs'!$B$9="Northern Ireland",'Northern Ireland new suppressed'!J43,"ERROR")))))</f>
        <v>52</v>
      </c>
      <c r="M56" s="195">
        <f>IF('Drop-downs'!$B$9="U.K.",'UK new suppressed'!K43,IF('Drop-downs'!$B$9="England",'England new suppressed'!K43,IF('Drop-downs'!$B$9="Scotland",'Scotland new suppressed'!K43,IF('Drop-downs'!$B$9="Wales",'Wales new suppressed'!K43,IF('Drop-downs'!$B$9="Northern Ireland",'Northern Ireland new suppressed'!K43,"ERROR")))))</f>
        <v>421</v>
      </c>
      <c r="N56" s="196">
        <f>IF('Drop-downs'!$B$9="U.K.",'UK new suppressed'!L43,IF('Drop-downs'!$B$9="England",'England new suppressed'!L43,IF('Drop-downs'!$B$9="Scotland",'Scotland new suppressed'!L43,IF('Drop-downs'!$B$9="Wales",'Wales new suppressed'!L43,IF('Drop-downs'!$B$9="Northern Ireland",'Northern Ireland new suppressed'!L43,"ERROR")))))</f>
        <v>38</v>
      </c>
      <c r="O56" s="194">
        <f>IF('Drop-downs'!$B$9="U.K.",'UK new suppressed'!M43,IF('Drop-downs'!$B$9="England",'England new suppressed'!M43,IF('Drop-downs'!$B$9="Scotland",'Scotland new suppressed'!M43,IF('Drop-downs'!$B$9="Wales",'Wales new suppressed'!M43,IF('Drop-downs'!$B$9="Northern Ireland",'Northern Ireland new suppressed'!M43,"ERROR")))))</f>
        <v>47</v>
      </c>
      <c r="P56" s="195">
        <f>IF('Drop-downs'!$B$9="U.K.",'UK new suppressed'!N43,IF('Drop-downs'!$B$9="England",'England new suppressed'!N43,IF('Drop-downs'!$B$9="Scotland",'Scotland new suppressed'!N43,IF('Drop-downs'!$B$9="Wales",'Wales new suppressed'!N43,IF('Drop-downs'!$B$9="Northern Ireland",'Northern Ireland new suppressed'!N43,"ERROR")))))</f>
        <v>544</v>
      </c>
      <c r="Q56" s="196">
        <f>IF('Drop-downs'!$B$9="U.K.",'UK new suppressed'!O43,IF('Drop-downs'!$B$9="England",'England new suppressed'!O43,IF('Drop-downs'!$B$9="Scotland",'Scotland new suppressed'!O43,IF('Drop-downs'!$B$9="Wales",'Wales new suppressed'!O43,IF('Drop-downs'!$B$9="Northern Ireland",'Northern Ireland new suppressed'!O43,"ERROR")))))</f>
        <v>60</v>
      </c>
      <c r="R56" s="197"/>
      <c r="S56" s="194">
        <f>IF('Drop-downs'!$B$9="U.K.",'UK new suppressed'!Q43,IF('Drop-downs'!$B$9="England",'England new suppressed'!Q43,IF('Drop-downs'!$B$9="Scotland",'Scotland new suppressed'!Q43,IF('Drop-downs'!$B$9="Wales",'Wales new suppressed'!Q43,IF('Drop-downs'!$B$9="Northern Ireland",'Northern Ireland new suppressed'!Q43,"ERROR")))))</f>
        <v>21</v>
      </c>
      <c r="T56" s="195">
        <f>IF('Drop-downs'!$B$9="U.K.",'UK new suppressed'!R43,IF('Drop-downs'!$B$9="England",'England new suppressed'!R43,IF('Drop-downs'!$B$9="Scotland",'Scotland new suppressed'!R43,IF('Drop-downs'!$B$9="Wales",'Wales new suppressed'!R43,IF('Drop-downs'!$B$9="Northern Ireland",'Northern Ireland new suppressed'!R43,"ERROR")))))</f>
        <v>155</v>
      </c>
      <c r="U56" s="196">
        <f>IF('Drop-downs'!$B$9="U.K.",'UK new suppressed'!S43,IF('Drop-downs'!$B$9="England",'England new suppressed'!S43,IF('Drop-downs'!$B$9="Scotland",'Scotland new suppressed'!S43,IF('Drop-downs'!$B$9="Wales",'Wales new suppressed'!S43,IF('Drop-downs'!$B$9="Northern Ireland",'Northern Ireland new suppressed'!S43,"ERROR")))))</f>
        <v>35</v>
      </c>
      <c r="V56" s="194">
        <f>IF('Drop-downs'!$B$9="U.K.",'UK new suppressed'!T43,IF('Drop-downs'!$B$9="England",'England new suppressed'!T43,IF('Drop-downs'!$B$9="Scotland",'Scotland new suppressed'!T43,IF('Drop-downs'!$B$9="Wales",'Wales new suppressed'!T43,IF('Drop-downs'!$B$9="Northern Ireland",'Northern Ireland new suppressed'!T43,"ERROR")))))</f>
        <v>13</v>
      </c>
      <c r="W56" s="195">
        <f>IF('Drop-downs'!$B$9="U.K.",'UK new suppressed'!U43,IF('Drop-downs'!$B$9="England",'England new suppressed'!U43,IF('Drop-downs'!$B$9="Scotland",'Scotland new suppressed'!U43,IF('Drop-downs'!$B$9="Wales",'Wales new suppressed'!U43,IF('Drop-downs'!$B$9="Northern Ireland",'Northern Ireland new suppressed'!U43,"ERROR")))))</f>
        <v>57</v>
      </c>
      <c r="X56" s="196">
        <f>IF('Drop-downs'!$B$9="U.K.",'UK new suppressed'!V43,IF('Drop-downs'!$B$9="England",'England new suppressed'!V43,IF('Drop-downs'!$B$9="Scotland",'Scotland new suppressed'!V43,IF('Drop-downs'!$B$9="Wales",'Wales new suppressed'!V43,IF('Drop-downs'!$B$9="Northern Ireland",'Northern Ireland new suppressed'!V43,"ERROR")))))</f>
        <v>13</v>
      </c>
      <c r="Y56" s="197"/>
      <c r="Z56" s="194">
        <f>IF('Drop-downs'!$B$9="U.K.",'UK new suppressed'!X43,IF('Drop-downs'!$B$9="England",'England new suppressed'!X43,IF('Drop-downs'!$B$9="Scotland",'Scotland new suppressed'!X43,IF('Drop-downs'!$B$9="Wales",'Wales new suppressed'!X43,IF('Drop-downs'!$B$9="Northern Ireland",'Northern Ireland new suppressed'!X43,"ERROR")))))</f>
        <v>1623</v>
      </c>
      <c r="AA56" s="195">
        <f>IF('Drop-downs'!$B$9="U.K.",'UK new suppressed'!Y43,IF('Drop-downs'!$B$9="England",'England new suppressed'!Y43,IF('Drop-downs'!$B$9="Scotland",'Scotland new suppressed'!Y43,IF('Drop-downs'!$B$9="Wales",'Wales new suppressed'!Y43,IF('Drop-downs'!$B$9="Northern Ireland",'Northern Ireland new suppressed'!Y43,"ERROR")))))</f>
        <v>1504</v>
      </c>
      <c r="AB56" s="196">
        <f>IF('Drop-downs'!$B$9="U.K.",'UK new suppressed'!Z43,IF('Drop-downs'!$B$9="England",'England new suppressed'!Z43,IF('Drop-downs'!$B$9="Scotland",'Scotland new suppressed'!Z43,IF('Drop-downs'!$B$9="Wales",'Wales new suppressed'!Z43,IF('Drop-downs'!$B$9="Northern Ireland",'Northern Ireland new suppressed'!Z43,"ERROR")))))</f>
        <v>98</v>
      </c>
      <c r="AC56" s="194">
        <f>IF('Drop-downs'!$B$9="U.K.",'UK new suppressed'!AA43,IF('Drop-downs'!$B$9="England",'England new suppressed'!AA43,IF('Drop-downs'!$B$9="Scotland",'Scotland new suppressed'!AA43,IF('Drop-downs'!$B$9="Wales",'Wales new suppressed'!AA43,IF('Drop-downs'!$B$9="Northern Ireland",'Northern Ireland new suppressed'!AA43,"ERROR")))))</f>
        <v>2056</v>
      </c>
      <c r="AD56" s="195">
        <f>IF('Drop-downs'!$B$9="U.K.",'UK new suppressed'!AB43,IF('Drop-downs'!$B$9="England",'England new suppressed'!AB43,IF('Drop-downs'!$B$9="Scotland",'Scotland new suppressed'!AB43,IF('Drop-downs'!$B$9="Wales",'Wales new suppressed'!AB43,IF('Drop-downs'!$B$9="Northern Ireland",'Northern Ireland new suppressed'!AB43,"ERROR")))))</f>
        <v>2550</v>
      </c>
      <c r="AE56" s="196">
        <f>IF('Drop-downs'!$B$9="U.K.",'UK new suppressed'!AC43,IF('Drop-downs'!$B$9="England",'England new suppressed'!AC43,IF('Drop-downs'!$B$9="Scotland",'Scotland new suppressed'!AC43,IF('Drop-downs'!$B$9="Wales",'Wales new suppressed'!AC43,IF('Drop-downs'!$B$9="Northern Ireland",'Northern Ireland new suppressed'!AC43,"ERROR")))))</f>
        <v>120</v>
      </c>
      <c r="AF56" s="127"/>
      <c r="AG56" s="127"/>
      <c r="AH56" s="127"/>
      <c r="AI56" s="128"/>
    </row>
    <row r="57" spans="2:35" s="104" customFormat="1" x14ac:dyDescent="0.25">
      <c r="B57" s="109">
        <v>1987</v>
      </c>
      <c r="C57" s="105"/>
      <c r="D57" s="198">
        <f>IF('Drop-downs'!$B$9="U.K.",'UK new suppressed'!B44,IF('Drop-downs'!$B$9="England",'England new suppressed'!B44,IF('Drop-downs'!$B$9="Scotland",'Scotland new suppressed'!B44,IF('Drop-downs'!$B$9="Wales",'Wales new suppressed'!B44,IF('Drop-downs'!$B$9="Northern Ireland",'Northern Ireland new suppressed'!B44,"ERROR")))))</f>
        <v>495</v>
      </c>
      <c r="E57" s="199">
        <f>IF('Drop-downs'!$B$9="U.K.",'UK new suppressed'!C44,IF('Drop-downs'!$B$9="England",'England new suppressed'!C44,IF('Drop-downs'!$B$9="Scotland",'Scotland new suppressed'!C44,IF('Drop-downs'!$B$9="Wales",'Wales new suppressed'!C44,IF('Drop-downs'!$B$9="Northern Ireland",'Northern Ireland new suppressed'!C44,"ERROR")))))</f>
        <v>3088</v>
      </c>
      <c r="F57" s="200">
        <f>IF('Drop-downs'!$B$9="U.K.",'UK new suppressed'!D44,IF('Drop-downs'!$B$9="England",'England new suppressed'!D44,IF('Drop-downs'!$B$9="Scotland",'Scotland new suppressed'!D44,IF('Drop-downs'!$B$9="Wales",'Wales new suppressed'!D44,IF('Drop-downs'!$B$9="Northern Ireland",'Northern Ireland new suppressed'!D44,"ERROR")))))</f>
        <v>97</v>
      </c>
      <c r="G57" s="197"/>
      <c r="H57" s="198" t="str">
        <f>IF('Drop-downs'!$B$9="U.K.",'UK new suppressed'!F44,IF('Drop-downs'!$B$9="England",'England new suppressed'!F44,IF('Drop-downs'!$B$9="Scotland",'Scotland new suppressed'!F44,IF('Drop-downs'!$B$9="Wales",'Wales new suppressed'!F44,IF('Drop-downs'!$B$9="Northern Ireland",'Northern Ireland new suppressed'!F44,"ERROR")))))</f>
        <v>&lt;5</v>
      </c>
      <c r="I57" s="199">
        <f>IF('Drop-downs'!$B$9="U.K.",'UK new suppressed'!G44,IF('Drop-downs'!$B$9="England",'England new suppressed'!G44,IF('Drop-downs'!$B$9="Scotland",'Scotland new suppressed'!G44,IF('Drop-downs'!$B$9="Wales",'Wales new suppressed'!G44,IF('Drop-downs'!$B$9="Northern Ireland",'Northern Ireland new suppressed'!G44,"ERROR")))))</f>
        <v>126</v>
      </c>
      <c r="J57" s="200">
        <f>IF('Drop-downs'!$B$9="U.K.",'UK new suppressed'!H44,IF('Drop-downs'!$B$9="England",'England new suppressed'!H44,IF('Drop-downs'!$B$9="Scotland",'Scotland new suppressed'!H44,IF('Drop-downs'!$B$9="Wales",'Wales new suppressed'!H44,IF('Drop-downs'!$B$9="Northern Ireland",'Northern Ireland new suppressed'!H44,"ERROR")))))</f>
        <v>57</v>
      </c>
      <c r="K57" s="197"/>
      <c r="L57" s="198">
        <f>IF('Drop-downs'!$B$9="U.K.",'UK new suppressed'!J44,IF('Drop-downs'!$B$9="England",'England new suppressed'!J44,IF('Drop-downs'!$B$9="Scotland",'Scotland new suppressed'!J44,IF('Drop-downs'!$B$9="Wales",'Wales new suppressed'!J44,IF('Drop-downs'!$B$9="Northern Ireland",'Northern Ireland new suppressed'!J44,"ERROR")))))</f>
        <v>53</v>
      </c>
      <c r="M57" s="199">
        <f>IF('Drop-downs'!$B$9="U.K.",'UK new suppressed'!K44,IF('Drop-downs'!$B$9="England",'England new suppressed'!K44,IF('Drop-downs'!$B$9="Scotland",'Scotland new suppressed'!K44,IF('Drop-downs'!$B$9="Wales",'Wales new suppressed'!K44,IF('Drop-downs'!$B$9="Northern Ireland",'Northern Ireland new suppressed'!K44,"ERROR")))))</f>
        <v>479</v>
      </c>
      <c r="N57" s="200">
        <f>IF('Drop-downs'!$B$9="U.K.",'UK new suppressed'!L44,IF('Drop-downs'!$B$9="England",'England new suppressed'!L44,IF('Drop-downs'!$B$9="Scotland",'Scotland new suppressed'!L44,IF('Drop-downs'!$B$9="Wales",'Wales new suppressed'!L44,IF('Drop-downs'!$B$9="Northern Ireland",'Northern Ireland new suppressed'!L44,"ERROR")))))</f>
        <v>50</v>
      </c>
      <c r="O57" s="198">
        <f>IF('Drop-downs'!$B$9="U.K.",'UK new suppressed'!M44,IF('Drop-downs'!$B$9="England",'England new suppressed'!M44,IF('Drop-downs'!$B$9="Scotland",'Scotland new suppressed'!M44,IF('Drop-downs'!$B$9="Wales",'Wales new suppressed'!M44,IF('Drop-downs'!$B$9="Northern Ireland",'Northern Ireland new suppressed'!M44,"ERROR")))))</f>
        <v>43</v>
      </c>
      <c r="P57" s="199">
        <f>IF('Drop-downs'!$B$9="U.K.",'UK new suppressed'!N44,IF('Drop-downs'!$B$9="England",'England new suppressed'!N44,IF('Drop-downs'!$B$9="Scotland",'Scotland new suppressed'!N44,IF('Drop-downs'!$B$9="Wales",'Wales new suppressed'!N44,IF('Drop-downs'!$B$9="Northern Ireland",'Northern Ireland new suppressed'!N44,"ERROR")))))</f>
        <v>552</v>
      </c>
      <c r="Q57" s="200">
        <f>IF('Drop-downs'!$B$9="U.K.",'UK new suppressed'!O44,IF('Drop-downs'!$B$9="England",'England new suppressed'!O44,IF('Drop-downs'!$B$9="Scotland",'Scotland new suppressed'!O44,IF('Drop-downs'!$B$9="Wales",'Wales new suppressed'!O44,IF('Drop-downs'!$B$9="Northern Ireland",'Northern Ireland new suppressed'!O44,"ERROR")))))</f>
        <v>59</v>
      </c>
      <c r="R57" s="197"/>
      <c r="S57" s="198">
        <f>IF('Drop-downs'!$B$9="U.K.",'UK new suppressed'!Q44,IF('Drop-downs'!$B$9="England",'England new suppressed'!Q44,IF('Drop-downs'!$B$9="Scotland",'Scotland new suppressed'!Q44,IF('Drop-downs'!$B$9="Wales",'Wales new suppressed'!Q44,IF('Drop-downs'!$B$9="Northern Ireland",'Northern Ireland new suppressed'!Q44,"ERROR")))))</f>
        <v>10</v>
      </c>
      <c r="T57" s="199">
        <f>IF('Drop-downs'!$B$9="U.K.",'UK new suppressed'!R44,IF('Drop-downs'!$B$9="England",'England new suppressed'!R44,IF('Drop-downs'!$B$9="Scotland",'Scotland new suppressed'!R44,IF('Drop-downs'!$B$9="Wales",'Wales new suppressed'!R44,IF('Drop-downs'!$B$9="Northern Ireland",'Northern Ireland new suppressed'!R44,"ERROR")))))</f>
        <v>140</v>
      </c>
      <c r="U57" s="200">
        <f>IF('Drop-downs'!$B$9="U.K.",'UK new suppressed'!S44,IF('Drop-downs'!$B$9="England",'England new suppressed'!S44,IF('Drop-downs'!$B$9="Scotland",'Scotland new suppressed'!S44,IF('Drop-downs'!$B$9="Wales",'Wales new suppressed'!S44,IF('Drop-downs'!$B$9="Northern Ireland",'Northern Ireland new suppressed'!S44,"ERROR")))))</f>
        <v>31</v>
      </c>
      <c r="V57" s="198">
        <f>IF('Drop-downs'!$B$9="U.K.",'UK new suppressed'!T44,IF('Drop-downs'!$B$9="England",'England new suppressed'!T44,IF('Drop-downs'!$B$9="Scotland",'Scotland new suppressed'!T44,IF('Drop-downs'!$B$9="Wales",'Wales new suppressed'!T44,IF('Drop-downs'!$B$9="Northern Ireland",'Northern Ireland new suppressed'!T44,"ERROR")))))</f>
        <v>8</v>
      </c>
      <c r="W57" s="199">
        <f>IF('Drop-downs'!$B$9="U.K.",'UK new suppressed'!U44,IF('Drop-downs'!$B$9="England",'England new suppressed'!U44,IF('Drop-downs'!$B$9="Scotland",'Scotland new suppressed'!U44,IF('Drop-downs'!$B$9="Wales",'Wales new suppressed'!U44,IF('Drop-downs'!$B$9="Northern Ireland",'Northern Ireland new suppressed'!U44,"ERROR")))))</f>
        <v>62</v>
      </c>
      <c r="X57" s="200">
        <f>IF('Drop-downs'!$B$9="U.K.",'UK new suppressed'!V44,IF('Drop-downs'!$B$9="England",'England new suppressed'!V44,IF('Drop-downs'!$B$9="Scotland",'Scotland new suppressed'!V44,IF('Drop-downs'!$B$9="Wales",'Wales new suppressed'!V44,IF('Drop-downs'!$B$9="Northern Ireland",'Northern Ireland new suppressed'!V44,"ERROR")))))</f>
        <v>17</v>
      </c>
      <c r="Y57" s="197"/>
      <c r="Z57" s="198">
        <f>IF('Drop-downs'!$B$9="U.K.",'UK new suppressed'!X44,IF('Drop-downs'!$B$9="England",'England new suppressed'!X44,IF('Drop-downs'!$B$9="Scotland",'Scotland new suppressed'!X44,IF('Drop-downs'!$B$9="Wales",'Wales new suppressed'!X44,IF('Drop-downs'!$B$9="Northern Ireland",'Northern Ireland new suppressed'!X44,"ERROR")))))</f>
        <v>1780</v>
      </c>
      <c r="AA57" s="199">
        <f>IF('Drop-downs'!$B$9="U.K.",'UK new suppressed'!Y44,IF('Drop-downs'!$B$9="England",'England new suppressed'!Y44,IF('Drop-downs'!$B$9="Scotland",'Scotland new suppressed'!Y44,IF('Drop-downs'!$B$9="Wales",'Wales new suppressed'!Y44,IF('Drop-downs'!$B$9="Northern Ireland",'Northern Ireland new suppressed'!Y44,"ERROR")))))</f>
        <v>1725</v>
      </c>
      <c r="AB57" s="200">
        <f>IF('Drop-downs'!$B$9="U.K.",'UK new suppressed'!Z44,IF('Drop-downs'!$B$9="England",'England new suppressed'!Z44,IF('Drop-downs'!$B$9="Scotland",'Scotland new suppressed'!Z44,IF('Drop-downs'!$B$9="Wales",'Wales new suppressed'!Z44,IF('Drop-downs'!$B$9="Northern Ireland",'Northern Ireland new suppressed'!Z44,"ERROR")))))</f>
        <v>112</v>
      </c>
      <c r="AC57" s="198">
        <f>IF('Drop-downs'!$B$9="U.K.",'UK new suppressed'!AA44,IF('Drop-downs'!$B$9="England",'England new suppressed'!AA44,IF('Drop-downs'!$B$9="Scotland",'Scotland new suppressed'!AA44,IF('Drop-downs'!$B$9="Wales",'Wales new suppressed'!AA44,IF('Drop-downs'!$B$9="Northern Ireland",'Northern Ireland new suppressed'!AA44,"ERROR")))))</f>
        <v>2001</v>
      </c>
      <c r="AD57" s="199">
        <f>IF('Drop-downs'!$B$9="U.K.",'UK new suppressed'!AB44,IF('Drop-downs'!$B$9="England",'England new suppressed'!AB44,IF('Drop-downs'!$B$9="Scotland",'Scotland new suppressed'!AB44,IF('Drop-downs'!$B$9="Wales",'Wales new suppressed'!AB44,IF('Drop-downs'!$B$9="Northern Ireland",'Northern Ireland new suppressed'!AB44,"ERROR")))))</f>
        <v>2825</v>
      </c>
      <c r="AE57" s="200">
        <f>IF('Drop-downs'!$B$9="U.K.",'UK new suppressed'!AC44,IF('Drop-downs'!$B$9="England",'England new suppressed'!AC44,IF('Drop-downs'!$B$9="Scotland",'Scotland new suppressed'!AC44,IF('Drop-downs'!$B$9="Wales",'Wales new suppressed'!AC44,IF('Drop-downs'!$B$9="Northern Ireland",'Northern Ireland new suppressed'!AC44,"ERROR")))))</f>
        <v>146</v>
      </c>
      <c r="AF57" s="129"/>
      <c r="AG57" s="129"/>
      <c r="AH57" s="129"/>
      <c r="AI57" s="128"/>
    </row>
    <row r="58" spans="2:35" s="104" customFormat="1" x14ac:dyDescent="0.25">
      <c r="B58" s="108">
        <v>1988</v>
      </c>
      <c r="C58" s="105"/>
      <c r="D58" s="194">
        <f>IF('Drop-downs'!$B$9="U.K.",'UK new suppressed'!B45,IF('Drop-downs'!$B$9="England",'England new suppressed'!B45,IF('Drop-downs'!$B$9="Scotland",'Scotland new suppressed'!B45,IF('Drop-downs'!$B$9="Wales",'Wales new suppressed'!B45,IF('Drop-downs'!$B$9="Northern Ireland",'Northern Ireland new suppressed'!B45,"ERROR")))))</f>
        <v>552</v>
      </c>
      <c r="E58" s="195">
        <f>IF('Drop-downs'!$B$9="U.K.",'UK new suppressed'!C45,IF('Drop-downs'!$B$9="England",'England new suppressed'!C45,IF('Drop-downs'!$B$9="Scotland",'Scotland new suppressed'!C45,IF('Drop-downs'!$B$9="Wales",'Wales new suppressed'!C45,IF('Drop-downs'!$B$9="Northern Ireland",'Northern Ireland new suppressed'!C45,"ERROR")))))</f>
        <v>3493</v>
      </c>
      <c r="F58" s="196">
        <f>IF('Drop-downs'!$B$9="U.K.",'UK new suppressed'!D45,IF('Drop-downs'!$B$9="England",'England new suppressed'!D45,IF('Drop-downs'!$B$9="Scotland",'Scotland new suppressed'!D45,IF('Drop-downs'!$B$9="Wales",'Wales new suppressed'!D45,IF('Drop-downs'!$B$9="Northern Ireland",'Northern Ireland new suppressed'!D45,"ERROR")))))</f>
        <v>132</v>
      </c>
      <c r="G58" s="197"/>
      <c r="H58" s="194" t="str">
        <f>IF('Drop-downs'!$B$9="U.K.",'UK new suppressed'!F45,IF('Drop-downs'!$B$9="England",'England new suppressed'!F45,IF('Drop-downs'!$B$9="Scotland",'Scotland new suppressed'!F45,IF('Drop-downs'!$B$9="Wales",'Wales new suppressed'!F45,IF('Drop-downs'!$B$9="Northern Ireland",'Northern Ireland new suppressed'!F45,"ERROR")))))</f>
        <v>&lt;5</v>
      </c>
      <c r="I58" s="195">
        <f>IF('Drop-downs'!$B$9="U.K.",'UK new suppressed'!G45,IF('Drop-downs'!$B$9="England",'England new suppressed'!G45,IF('Drop-downs'!$B$9="Scotland",'Scotland new suppressed'!G45,IF('Drop-downs'!$B$9="Wales",'Wales new suppressed'!G45,IF('Drop-downs'!$B$9="Northern Ireland",'Northern Ireland new suppressed'!G45,"ERROR")))))</f>
        <v>138</v>
      </c>
      <c r="J58" s="196">
        <f>IF('Drop-downs'!$B$9="U.K.",'UK new suppressed'!H45,IF('Drop-downs'!$B$9="England",'England new suppressed'!H45,IF('Drop-downs'!$B$9="Scotland",'Scotland new suppressed'!H45,IF('Drop-downs'!$B$9="Wales",'Wales new suppressed'!H45,IF('Drop-downs'!$B$9="Northern Ireland",'Northern Ireland new suppressed'!H45,"ERROR")))))</f>
        <v>70</v>
      </c>
      <c r="K58" s="197"/>
      <c r="L58" s="194">
        <f>IF('Drop-downs'!$B$9="U.K.",'UK new suppressed'!J45,IF('Drop-downs'!$B$9="England",'England new suppressed'!J45,IF('Drop-downs'!$B$9="Scotland",'Scotland new suppressed'!J45,IF('Drop-downs'!$B$9="Wales",'Wales new suppressed'!J45,IF('Drop-downs'!$B$9="Northern Ireland",'Northern Ireland new suppressed'!J45,"ERROR")))))</f>
        <v>50</v>
      </c>
      <c r="M58" s="195">
        <f>IF('Drop-downs'!$B$9="U.K.",'UK new suppressed'!K45,IF('Drop-downs'!$B$9="England",'England new suppressed'!K45,IF('Drop-downs'!$B$9="Scotland",'Scotland new suppressed'!K45,IF('Drop-downs'!$B$9="Wales",'Wales new suppressed'!K45,IF('Drop-downs'!$B$9="Northern Ireland",'Northern Ireland new suppressed'!K45,"ERROR")))))</f>
        <v>538</v>
      </c>
      <c r="N58" s="196">
        <f>IF('Drop-downs'!$B$9="U.K.",'UK new suppressed'!L45,IF('Drop-downs'!$B$9="England",'England new suppressed'!L45,IF('Drop-downs'!$B$9="Scotland",'Scotland new suppressed'!L45,IF('Drop-downs'!$B$9="Wales",'Wales new suppressed'!L45,IF('Drop-downs'!$B$9="Northern Ireland",'Northern Ireland new suppressed'!L45,"ERROR")))))</f>
        <v>48</v>
      </c>
      <c r="O58" s="194">
        <f>IF('Drop-downs'!$B$9="U.K.",'UK new suppressed'!M45,IF('Drop-downs'!$B$9="England",'England new suppressed'!M45,IF('Drop-downs'!$B$9="Scotland",'Scotland new suppressed'!M45,IF('Drop-downs'!$B$9="Wales",'Wales new suppressed'!M45,IF('Drop-downs'!$B$9="Northern Ireland",'Northern Ireland new suppressed'!M45,"ERROR")))))</f>
        <v>52</v>
      </c>
      <c r="P58" s="195">
        <f>IF('Drop-downs'!$B$9="U.K.",'UK new suppressed'!N45,IF('Drop-downs'!$B$9="England",'England new suppressed'!N45,IF('Drop-downs'!$B$9="Scotland",'Scotland new suppressed'!N45,IF('Drop-downs'!$B$9="Wales",'Wales new suppressed'!N45,IF('Drop-downs'!$B$9="Northern Ireland",'Northern Ireland new suppressed'!N45,"ERROR")))))</f>
        <v>658</v>
      </c>
      <c r="Q58" s="196">
        <f>IF('Drop-downs'!$B$9="U.K.",'UK new suppressed'!O45,IF('Drop-downs'!$B$9="England",'England new suppressed'!O45,IF('Drop-downs'!$B$9="Scotland",'Scotland new suppressed'!O45,IF('Drop-downs'!$B$9="Wales",'Wales new suppressed'!O45,IF('Drop-downs'!$B$9="Northern Ireland",'Northern Ireland new suppressed'!O45,"ERROR")))))</f>
        <v>96</v>
      </c>
      <c r="R58" s="197"/>
      <c r="S58" s="194" t="str">
        <f>IF('Drop-downs'!$B$9="U.K.",'UK new suppressed'!Q45,IF('Drop-downs'!$B$9="England",'England new suppressed'!Q45,IF('Drop-downs'!$B$9="Scotland",'Scotland new suppressed'!Q45,IF('Drop-downs'!$B$9="Wales",'Wales new suppressed'!Q45,IF('Drop-downs'!$B$9="Northern Ireland",'Northern Ireland new suppressed'!Q45,"ERROR")))))</f>
        <v>&lt;5</v>
      </c>
      <c r="T58" s="195">
        <f>IF('Drop-downs'!$B$9="U.K.",'UK new suppressed'!R45,IF('Drop-downs'!$B$9="England",'England new suppressed'!R45,IF('Drop-downs'!$B$9="Scotland",'Scotland new suppressed'!R45,IF('Drop-downs'!$B$9="Wales",'Wales new suppressed'!R45,IF('Drop-downs'!$B$9="Northern Ireland",'Northern Ireland new suppressed'!R45,"ERROR")))))</f>
        <v>155</v>
      </c>
      <c r="U58" s="196">
        <f>IF('Drop-downs'!$B$9="U.K.",'UK new suppressed'!S45,IF('Drop-downs'!$B$9="England",'England new suppressed'!S45,IF('Drop-downs'!$B$9="Scotland",'Scotland new suppressed'!S45,IF('Drop-downs'!$B$9="Wales",'Wales new suppressed'!S45,IF('Drop-downs'!$B$9="Northern Ireland",'Northern Ireland new suppressed'!S45,"ERROR")))))</f>
        <v>43</v>
      </c>
      <c r="V58" s="194">
        <f>IF('Drop-downs'!$B$9="U.K.",'UK new suppressed'!T45,IF('Drop-downs'!$B$9="England",'England new suppressed'!T45,IF('Drop-downs'!$B$9="Scotland",'Scotland new suppressed'!T45,IF('Drop-downs'!$B$9="Wales",'Wales new suppressed'!T45,IF('Drop-downs'!$B$9="Northern Ireland",'Northern Ireland new suppressed'!T45,"ERROR")))))</f>
        <v>8</v>
      </c>
      <c r="W58" s="195">
        <f>IF('Drop-downs'!$B$9="U.K.",'UK new suppressed'!U45,IF('Drop-downs'!$B$9="England",'England new suppressed'!U45,IF('Drop-downs'!$B$9="Scotland",'Scotland new suppressed'!U45,IF('Drop-downs'!$B$9="Wales",'Wales new suppressed'!U45,IF('Drop-downs'!$B$9="Northern Ireland",'Northern Ireland new suppressed'!U45,"ERROR")))))</f>
        <v>59</v>
      </c>
      <c r="X58" s="196">
        <f>IF('Drop-downs'!$B$9="U.K.",'UK new suppressed'!V45,IF('Drop-downs'!$B$9="England",'England new suppressed'!V45,IF('Drop-downs'!$B$9="Scotland",'Scotland new suppressed'!V45,IF('Drop-downs'!$B$9="Wales",'Wales new suppressed'!V45,IF('Drop-downs'!$B$9="Northern Ireland",'Northern Ireland new suppressed'!V45,"ERROR")))))</f>
        <v>18</v>
      </c>
      <c r="Y58" s="197"/>
      <c r="Z58" s="194">
        <f>IF('Drop-downs'!$B$9="U.K.",'UK new suppressed'!X45,IF('Drop-downs'!$B$9="England",'England new suppressed'!X45,IF('Drop-downs'!$B$9="Scotland",'Scotland new suppressed'!X45,IF('Drop-downs'!$B$9="Wales",'Wales new suppressed'!X45,IF('Drop-downs'!$B$9="Northern Ireland",'Northern Ireland new suppressed'!X45,"ERROR")))))</f>
        <v>1937</v>
      </c>
      <c r="AA58" s="195">
        <f>IF('Drop-downs'!$B$9="U.K.",'UK new suppressed'!Y45,IF('Drop-downs'!$B$9="England",'England new suppressed'!Y45,IF('Drop-downs'!$B$9="Scotland",'Scotland new suppressed'!Y45,IF('Drop-downs'!$B$9="Wales",'Wales new suppressed'!Y45,IF('Drop-downs'!$B$9="Northern Ireland",'Northern Ireland new suppressed'!Y45,"ERROR")))))</f>
        <v>2030</v>
      </c>
      <c r="AB58" s="196">
        <f>IF('Drop-downs'!$B$9="U.K.",'UK new suppressed'!Z45,IF('Drop-downs'!$B$9="England",'England new suppressed'!Z45,IF('Drop-downs'!$B$9="Scotland",'Scotland new suppressed'!Z45,IF('Drop-downs'!$B$9="Wales",'Wales new suppressed'!Z45,IF('Drop-downs'!$B$9="Northern Ireland",'Northern Ireland new suppressed'!Z45,"ERROR")))))</f>
        <v>132</v>
      </c>
      <c r="AC58" s="194">
        <f>IF('Drop-downs'!$B$9="U.K.",'UK new suppressed'!AA45,IF('Drop-downs'!$B$9="England",'England new suppressed'!AA45,IF('Drop-downs'!$B$9="Scotland",'Scotland new suppressed'!AA45,IF('Drop-downs'!$B$9="Wales",'Wales new suppressed'!AA45,IF('Drop-downs'!$B$9="Northern Ireland",'Northern Ireland new suppressed'!AA45,"ERROR")))))</f>
        <v>2289</v>
      </c>
      <c r="AD58" s="195">
        <f>IF('Drop-downs'!$B$9="U.K.",'UK new suppressed'!AB45,IF('Drop-downs'!$B$9="England",'England new suppressed'!AB45,IF('Drop-downs'!$B$9="Scotland",'Scotland new suppressed'!AB45,IF('Drop-downs'!$B$9="Wales",'Wales new suppressed'!AB45,IF('Drop-downs'!$B$9="Northern Ireland",'Northern Ireland new suppressed'!AB45,"ERROR")))))</f>
        <v>3343</v>
      </c>
      <c r="AE58" s="196">
        <f>IF('Drop-downs'!$B$9="U.K.",'UK new suppressed'!AC45,IF('Drop-downs'!$B$9="England",'England new suppressed'!AC45,IF('Drop-downs'!$B$9="Scotland",'Scotland new suppressed'!AC45,IF('Drop-downs'!$B$9="Wales",'Wales new suppressed'!AC45,IF('Drop-downs'!$B$9="Northern Ireland",'Northern Ireland new suppressed'!AC45,"ERROR")))))</f>
        <v>171</v>
      </c>
      <c r="AF58" s="127"/>
      <c r="AG58" s="127"/>
      <c r="AH58" s="127"/>
      <c r="AI58" s="128"/>
    </row>
    <row r="59" spans="2:35" s="104" customFormat="1" x14ac:dyDescent="0.25">
      <c r="B59" s="109">
        <v>1989</v>
      </c>
      <c r="C59" s="105"/>
      <c r="D59" s="198">
        <f>IF('Drop-downs'!$B$9="U.K.",'UK new suppressed'!B46,IF('Drop-downs'!$B$9="England",'England new suppressed'!B46,IF('Drop-downs'!$B$9="Scotland",'Scotland new suppressed'!B46,IF('Drop-downs'!$B$9="Wales",'Wales new suppressed'!B46,IF('Drop-downs'!$B$9="Northern Ireland",'Northern Ireland new suppressed'!B46,"ERROR")))))</f>
        <v>590</v>
      </c>
      <c r="E59" s="199">
        <f>IF('Drop-downs'!$B$9="U.K.",'UK new suppressed'!C46,IF('Drop-downs'!$B$9="England",'England new suppressed'!C46,IF('Drop-downs'!$B$9="Scotland",'Scotland new suppressed'!C46,IF('Drop-downs'!$B$9="Wales",'Wales new suppressed'!C46,IF('Drop-downs'!$B$9="Northern Ireland",'Northern Ireland new suppressed'!C46,"ERROR")))))</f>
        <v>4321</v>
      </c>
      <c r="F59" s="200">
        <f>IF('Drop-downs'!$B$9="U.K.",'UK new suppressed'!D46,IF('Drop-downs'!$B$9="England",'England new suppressed'!D46,IF('Drop-downs'!$B$9="Scotland",'Scotland new suppressed'!D46,IF('Drop-downs'!$B$9="Wales",'Wales new suppressed'!D46,IF('Drop-downs'!$B$9="Northern Ireland",'Northern Ireland new suppressed'!D46,"ERROR")))))</f>
        <v>152</v>
      </c>
      <c r="G59" s="197"/>
      <c r="H59" s="198" t="str">
        <f>IF('Drop-downs'!$B$9="U.K.",'UK new suppressed'!F46,IF('Drop-downs'!$B$9="England",'England new suppressed'!F46,IF('Drop-downs'!$B$9="Scotland",'Scotland new suppressed'!F46,IF('Drop-downs'!$B$9="Wales",'Wales new suppressed'!F46,IF('Drop-downs'!$B$9="Northern Ireland",'Northern Ireland new suppressed'!F46,"ERROR")))))</f>
        <v>&lt;5</v>
      </c>
      <c r="I59" s="199">
        <f>IF('Drop-downs'!$B$9="U.K.",'UK new suppressed'!G46,IF('Drop-downs'!$B$9="England",'England new suppressed'!G46,IF('Drop-downs'!$B$9="Scotland",'Scotland new suppressed'!G46,IF('Drop-downs'!$B$9="Wales",'Wales new suppressed'!G46,IF('Drop-downs'!$B$9="Northern Ireland",'Northern Ireland new suppressed'!G46,"ERROR")))))</f>
        <v>149</v>
      </c>
      <c r="J59" s="200">
        <f>IF('Drop-downs'!$B$9="U.K.",'UK new suppressed'!H46,IF('Drop-downs'!$B$9="England",'England new suppressed'!H46,IF('Drop-downs'!$B$9="Scotland",'Scotland new suppressed'!H46,IF('Drop-downs'!$B$9="Wales",'Wales new suppressed'!H46,IF('Drop-downs'!$B$9="Northern Ireland",'Northern Ireland new suppressed'!H46,"ERROR")))))</f>
        <v>80</v>
      </c>
      <c r="K59" s="197"/>
      <c r="L59" s="198">
        <f>IF('Drop-downs'!$B$9="U.K.",'UK new suppressed'!J46,IF('Drop-downs'!$B$9="England",'England new suppressed'!J46,IF('Drop-downs'!$B$9="Scotland",'Scotland new suppressed'!J46,IF('Drop-downs'!$B$9="Wales",'Wales new suppressed'!J46,IF('Drop-downs'!$B$9="Northern Ireland",'Northern Ireland new suppressed'!J46,"ERROR")))))</f>
        <v>46</v>
      </c>
      <c r="M59" s="199">
        <f>IF('Drop-downs'!$B$9="U.K.",'UK new suppressed'!K46,IF('Drop-downs'!$B$9="England",'England new suppressed'!K46,IF('Drop-downs'!$B$9="Scotland",'Scotland new suppressed'!K46,IF('Drop-downs'!$B$9="Wales",'Wales new suppressed'!K46,IF('Drop-downs'!$B$9="Northern Ireland",'Northern Ireland new suppressed'!K46,"ERROR")))))</f>
        <v>626</v>
      </c>
      <c r="N59" s="200">
        <f>IF('Drop-downs'!$B$9="U.K.",'UK new suppressed'!L46,IF('Drop-downs'!$B$9="England",'England new suppressed'!L46,IF('Drop-downs'!$B$9="Scotland",'Scotland new suppressed'!L46,IF('Drop-downs'!$B$9="Wales",'Wales new suppressed'!L46,IF('Drop-downs'!$B$9="Northern Ireland",'Northern Ireland new suppressed'!L46,"ERROR")))))</f>
        <v>51</v>
      </c>
      <c r="O59" s="198">
        <f>IF('Drop-downs'!$B$9="U.K.",'UK new suppressed'!M46,IF('Drop-downs'!$B$9="England",'England new suppressed'!M46,IF('Drop-downs'!$B$9="Scotland",'Scotland new suppressed'!M46,IF('Drop-downs'!$B$9="Wales",'Wales new suppressed'!M46,IF('Drop-downs'!$B$9="Northern Ireland",'Northern Ireland new suppressed'!M46,"ERROR")))))</f>
        <v>41</v>
      </c>
      <c r="P59" s="199">
        <f>IF('Drop-downs'!$B$9="U.K.",'UK new suppressed'!N46,IF('Drop-downs'!$B$9="England",'England new suppressed'!N46,IF('Drop-downs'!$B$9="Scotland",'Scotland new suppressed'!N46,IF('Drop-downs'!$B$9="Wales",'Wales new suppressed'!N46,IF('Drop-downs'!$B$9="Northern Ireland",'Northern Ireland new suppressed'!N46,"ERROR")))))</f>
        <v>705</v>
      </c>
      <c r="Q59" s="200">
        <f>IF('Drop-downs'!$B$9="U.K.",'UK new suppressed'!O46,IF('Drop-downs'!$B$9="England",'England new suppressed'!O46,IF('Drop-downs'!$B$9="Scotland",'Scotland new suppressed'!O46,IF('Drop-downs'!$B$9="Wales",'Wales new suppressed'!O46,IF('Drop-downs'!$B$9="Northern Ireland",'Northern Ireland new suppressed'!O46,"ERROR")))))</f>
        <v>75</v>
      </c>
      <c r="R59" s="197"/>
      <c r="S59" s="198">
        <f>IF('Drop-downs'!$B$9="U.K.",'UK new suppressed'!Q46,IF('Drop-downs'!$B$9="England",'England new suppressed'!Q46,IF('Drop-downs'!$B$9="Scotland",'Scotland new suppressed'!Q46,IF('Drop-downs'!$B$9="Wales",'Wales new suppressed'!Q46,IF('Drop-downs'!$B$9="Northern Ireland",'Northern Ireland new suppressed'!Q46,"ERROR")))))</f>
        <v>9</v>
      </c>
      <c r="T59" s="199">
        <f>IF('Drop-downs'!$B$9="U.K.",'UK new suppressed'!R46,IF('Drop-downs'!$B$9="England",'England new suppressed'!R46,IF('Drop-downs'!$B$9="Scotland",'Scotland new suppressed'!R46,IF('Drop-downs'!$B$9="Wales",'Wales new suppressed'!R46,IF('Drop-downs'!$B$9="Northern Ireland",'Northern Ireland new suppressed'!R46,"ERROR")))))</f>
        <v>191</v>
      </c>
      <c r="U59" s="200">
        <f>IF('Drop-downs'!$B$9="U.K.",'UK new suppressed'!S46,IF('Drop-downs'!$B$9="England",'England new suppressed'!S46,IF('Drop-downs'!$B$9="Scotland",'Scotland new suppressed'!S46,IF('Drop-downs'!$B$9="Wales",'Wales new suppressed'!S46,IF('Drop-downs'!$B$9="Northern Ireland",'Northern Ireland new suppressed'!S46,"ERROR")))))</f>
        <v>39</v>
      </c>
      <c r="V59" s="198">
        <f>IF('Drop-downs'!$B$9="U.K.",'UK new suppressed'!T46,IF('Drop-downs'!$B$9="England",'England new suppressed'!T46,IF('Drop-downs'!$B$9="Scotland",'Scotland new suppressed'!T46,IF('Drop-downs'!$B$9="Wales",'Wales new suppressed'!T46,IF('Drop-downs'!$B$9="Northern Ireland",'Northern Ireland new suppressed'!T46,"ERROR")))))</f>
        <v>12</v>
      </c>
      <c r="W59" s="199">
        <f>IF('Drop-downs'!$B$9="U.K.",'UK new suppressed'!U46,IF('Drop-downs'!$B$9="England",'England new suppressed'!U46,IF('Drop-downs'!$B$9="Scotland",'Scotland new suppressed'!U46,IF('Drop-downs'!$B$9="Wales",'Wales new suppressed'!U46,IF('Drop-downs'!$B$9="Northern Ireland",'Northern Ireland new suppressed'!U46,"ERROR")))))</f>
        <v>97</v>
      </c>
      <c r="X59" s="200">
        <f>IF('Drop-downs'!$B$9="U.K.",'UK new suppressed'!V46,IF('Drop-downs'!$B$9="England",'England new suppressed'!V46,IF('Drop-downs'!$B$9="Scotland",'Scotland new suppressed'!V46,IF('Drop-downs'!$B$9="Wales",'Wales new suppressed'!V46,IF('Drop-downs'!$B$9="Northern Ireland",'Northern Ireland new suppressed'!V46,"ERROR")))))</f>
        <v>22</v>
      </c>
      <c r="Y59" s="197"/>
      <c r="Z59" s="198">
        <f>IF('Drop-downs'!$B$9="U.K.",'UK new suppressed'!X46,IF('Drop-downs'!$B$9="England",'England new suppressed'!X46,IF('Drop-downs'!$B$9="Scotland",'Scotland new suppressed'!X46,IF('Drop-downs'!$B$9="Wales",'Wales new suppressed'!X46,IF('Drop-downs'!$B$9="Northern Ireland",'Northern Ireland new suppressed'!X46,"ERROR")))))</f>
        <v>1953</v>
      </c>
      <c r="AA59" s="199">
        <f>IF('Drop-downs'!$B$9="U.K.",'UK new suppressed'!Y46,IF('Drop-downs'!$B$9="England",'England new suppressed'!Y46,IF('Drop-downs'!$B$9="Scotland",'Scotland new suppressed'!Y46,IF('Drop-downs'!$B$9="Wales",'Wales new suppressed'!Y46,IF('Drop-downs'!$B$9="Northern Ireland",'Northern Ireland new suppressed'!Y46,"ERROR")))))</f>
        <v>2101</v>
      </c>
      <c r="AB59" s="200">
        <f>IF('Drop-downs'!$B$9="U.K.",'UK new suppressed'!Z46,IF('Drop-downs'!$B$9="England",'England new suppressed'!Z46,IF('Drop-downs'!$B$9="Scotland",'Scotland new suppressed'!Z46,IF('Drop-downs'!$B$9="Wales",'Wales new suppressed'!Z46,IF('Drop-downs'!$B$9="Northern Ireland",'Northern Ireland new suppressed'!Z46,"ERROR")))))</f>
        <v>169</v>
      </c>
      <c r="AC59" s="198">
        <f>IF('Drop-downs'!$B$9="U.K.",'UK new suppressed'!AA46,IF('Drop-downs'!$B$9="England",'England new suppressed'!AA46,IF('Drop-downs'!$B$9="Scotland",'Scotland new suppressed'!AA46,IF('Drop-downs'!$B$9="Wales",'Wales new suppressed'!AA46,IF('Drop-downs'!$B$9="Northern Ireland",'Northern Ireland new suppressed'!AA46,"ERROR")))))</f>
        <v>2123</v>
      </c>
      <c r="AD59" s="199">
        <f>IF('Drop-downs'!$B$9="U.K.",'UK new suppressed'!AB46,IF('Drop-downs'!$B$9="England",'England new suppressed'!AB46,IF('Drop-downs'!$B$9="Scotland",'Scotland new suppressed'!AB46,IF('Drop-downs'!$B$9="Wales",'Wales new suppressed'!AB46,IF('Drop-downs'!$B$9="Northern Ireland",'Northern Ireland new suppressed'!AB46,"ERROR")))))</f>
        <v>3516</v>
      </c>
      <c r="AE59" s="200">
        <f>IF('Drop-downs'!$B$9="U.K.",'UK new suppressed'!AC46,IF('Drop-downs'!$B$9="England",'England new suppressed'!AC46,IF('Drop-downs'!$B$9="Scotland",'Scotland new suppressed'!AC46,IF('Drop-downs'!$B$9="Wales",'Wales new suppressed'!AC46,IF('Drop-downs'!$B$9="Northern Ireland",'Northern Ireland new suppressed'!AC46,"ERROR")))))</f>
        <v>197</v>
      </c>
      <c r="AF59" s="129"/>
      <c r="AG59" s="129"/>
      <c r="AH59" s="129"/>
      <c r="AI59" s="128"/>
    </row>
    <row r="60" spans="2:35" s="104" customFormat="1" x14ac:dyDescent="0.25">
      <c r="B60" s="108">
        <v>1990</v>
      </c>
      <c r="C60" s="105"/>
      <c r="D60" s="194">
        <f>IF('Drop-downs'!$B$9="U.K.",'UK new suppressed'!B47,IF('Drop-downs'!$B$9="England",'England new suppressed'!B47,IF('Drop-downs'!$B$9="Scotland",'Scotland new suppressed'!B47,IF('Drop-downs'!$B$9="Wales",'Wales new suppressed'!B47,IF('Drop-downs'!$B$9="Northern Ireland",'Northern Ireland new suppressed'!B47,"ERROR")))))</f>
        <v>582</v>
      </c>
      <c r="E60" s="195">
        <f>IF('Drop-downs'!$B$9="U.K.",'UK new suppressed'!C47,IF('Drop-downs'!$B$9="England",'England new suppressed'!C47,IF('Drop-downs'!$B$9="Scotland",'Scotland new suppressed'!C47,IF('Drop-downs'!$B$9="Wales",'Wales new suppressed'!C47,IF('Drop-downs'!$B$9="Northern Ireland",'Northern Ireland new suppressed'!C47,"ERROR")))))</f>
        <v>5058</v>
      </c>
      <c r="F60" s="196">
        <f>IF('Drop-downs'!$B$9="U.K.",'UK new suppressed'!D47,IF('Drop-downs'!$B$9="England",'England new suppressed'!D47,IF('Drop-downs'!$B$9="Scotland",'Scotland new suppressed'!D47,IF('Drop-downs'!$B$9="Wales",'Wales new suppressed'!D47,IF('Drop-downs'!$B$9="Northern Ireland",'Northern Ireland new suppressed'!D47,"ERROR")))))</f>
        <v>152</v>
      </c>
      <c r="G60" s="197"/>
      <c r="H60" s="194" t="str">
        <f>IF('Drop-downs'!$B$9="U.K.",'UK new suppressed'!F47,IF('Drop-downs'!$B$9="England",'England new suppressed'!F47,IF('Drop-downs'!$B$9="Scotland",'Scotland new suppressed'!F47,IF('Drop-downs'!$B$9="Wales",'Wales new suppressed'!F47,IF('Drop-downs'!$B$9="Northern Ireland",'Northern Ireland new suppressed'!F47,"ERROR")))))</f>
        <v>&lt;5</v>
      </c>
      <c r="I60" s="195">
        <f>IF('Drop-downs'!$B$9="U.K.",'UK new suppressed'!G47,IF('Drop-downs'!$B$9="England",'England new suppressed'!G47,IF('Drop-downs'!$B$9="Scotland",'Scotland new suppressed'!G47,IF('Drop-downs'!$B$9="Wales",'Wales new suppressed'!G47,IF('Drop-downs'!$B$9="Northern Ireland",'Northern Ireland new suppressed'!G47,"ERROR")))))</f>
        <v>202</v>
      </c>
      <c r="J60" s="196">
        <f>IF('Drop-downs'!$B$9="U.K.",'UK new suppressed'!H47,IF('Drop-downs'!$B$9="England",'England new suppressed'!H47,IF('Drop-downs'!$B$9="Scotland",'Scotland new suppressed'!H47,IF('Drop-downs'!$B$9="Wales",'Wales new suppressed'!H47,IF('Drop-downs'!$B$9="Northern Ireland",'Northern Ireland new suppressed'!H47,"ERROR")))))</f>
        <v>60</v>
      </c>
      <c r="K60" s="197"/>
      <c r="L60" s="194">
        <f>IF('Drop-downs'!$B$9="U.K.",'UK new suppressed'!J47,IF('Drop-downs'!$B$9="England",'England new suppressed'!J47,IF('Drop-downs'!$B$9="Scotland",'Scotland new suppressed'!J47,IF('Drop-downs'!$B$9="Wales",'Wales new suppressed'!J47,IF('Drop-downs'!$B$9="Northern Ireland",'Northern Ireland new suppressed'!J47,"ERROR")))))</f>
        <v>61</v>
      </c>
      <c r="M60" s="195">
        <f>IF('Drop-downs'!$B$9="U.K.",'UK new suppressed'!K47,IF('Drop-downs'!$B$9="England",'England new suppressed'!K47,IF('Drop-downs'!$B$9="Scotland",'Scotland new suppressed'!K47,IF('Drop-downs'!$B$9="Wales",'Wales new suppressed'!K47,IF('Drop-downs'!$B$9="Northern Ireland",'Northern Ireland new suppressed'!K47,"ERROR")))))</f>
        <v>665</v>
      </c>
      <c r="N60" s="196">
        <f>IF('Drop-downs'!$B$9="U.K.",'UK new suppressed'!L47,IF('Drop-downs'!$B$9="England",'England new suppressed'!L47,IF('Drop-downs'!$B$9="Scotland",'Scotland new suppressed'!L47,IF('Drop-downs'!$B$9="Wales",'Wales new suppressed'!L47,IF('Drop-downs'!$B$9="Northern Ireland",'Northern Ireland new suppressed'!L47,"ERROR")))))</f>
        <v>49</v>
      </c>
      <c r="O60" s="194">
        <f>IF('Drop-downs'!$B$9="U.K.",'UK new suppressed'!M47,IF('Drop-downs'!$B$9="England",'England new suppressed'!M47,IF('Drop-downs'!$B$9="Scotland",'Scotland new suppressed'!M47,IF('Drop-downs'!$B$9="Wales",'Wales new suppressed'!M47,IF('Drop-downs'!$B$9="Northern Ireland",'Northern Ireland new suppressed'!M47,"ERROR")))))</f>
        <v>50</v>
      </c>
      <c r="P60" s="195">
        <f>IF('Drop-downs'!$B$9="U.K.",'UK new suppressed'!N47,IF('Drop-downs'!$B$9="England",'England new suppressed'!N47,IF('Drop-downs'!$B$9="Scotland",'Scotland new suppressed'!N47,IF('Drop-downs'!$B$9="Wales",'Wales new suppressed'!N47,IF('Drop-downs'!$B$9="Northern Ireland",'Northern Ireland new suppressed'!N47,"ERROR")))))</f>
        <v>754</v>
      </c>
      <c r="Q60" s="196">
        <f>IF('Drop-downs'!$B$9="U.K.",'UK new suppressed'!O47,IF('Drop-downs'!$B$9="England",'England new suppressed'!O47,IF('Drop-downs'!$B$9="Scotland",'Scotland new suppressed'!O47,IF('Drop-downs'!$B$9="Wales",'Wales new suppressed'!O47,IF('Drop-downs'!$B$9="Northern Ireland",'Northern Ireland new suppressed'!O47,"ERROR")))))</f>
        <v>93</v>
      </c>
      <c r="R60" s="197"/>
      <c r="S60" s="194">
        <f>IF('Drop-downs'!$B$9="U.K.",'UK new suppressed'!Q47,IF('Drop-downs'!$B$9="England",'England new suppressed'!Q47,IF('Drop-downs'!$B$9="Scotland",'Scotland new suppressed'!Q47,IF('Drop-downs'!$B$9="Wales",'Wales new suppressed'!Q47,IF('Drop-downs'!$B$9="Northern Ireland",'Northern Ireland new suppressed'!Q47,"ERROR")))))</f>
        <v>14</v>
      </c>
      <c r="T60" s="195">
        <f>IF('Drop-downs'!$B$9="U.K.",'UK new suppressed'!R47,IF('Drop-downs'!$B$9="England",'England new suppressed'!R47,IF('Drop-downs'!$B$9="Scotland",'Scotland new suppressed'!R47,IF('Drop-downs'!$B$9="Wales",'Wales new suppressed'!R47,IF('Drop-downs'!$B$9="Northern Ireland",'Northern Ireland new suppressed'!R47,"ERROR")))))</f>
        <v>158</v>
      </c>
      <c r="U60" s="196">
        <f>IF('Drop-downs'!$B$9="U.K.",'UK new suppressed'!S47,IF('Drop-downs'!$B$9="England",'England new suppressed'!S47,IF('Drop-downs'!$B$9="Scotland",'Scotland new suppressed'!S47,IF('Drop-downs'!$B$9="Wales",'Wales new suppressed'!S47,IF('Drop-downs'!$B$9="Northern Ireland",'Northern Ireland new suppressed'!S47,"ERROR")))))</f>
        <v>29</v>
      </c>
      <c r="V60" s="194">
        <f>IF('Drop-downs'!$B$9="U.K.",'UK new suppressed'!T47,IF('Drop-downs'!$B$9="England",'England new suppressed'!T47,IF('Drop-downs'!$B$9="Scotland",'Scotland new suppressed'!T47,IF('Drop-downs'!$B$9="Wales",'Wales new suppressed'!T47,IF('Drop-downs'!$B$9="Northern Ireland",'Northern Ireland new suppressed'!T47,"ERROR")))))</f>
        <v>10</v>
      </c>
      <c r="W60" s="195">
        <f>IF('Drop-downs'!$B$9="U.K.",'UK new suppressed'!U47,IF('Drop-downs'!$B$9="England",'England new suppressed'!U47,IF('Drop-downs'!$B$9="Scotland",'Scotland new suppressed'!U47,IF('Drop-downs'!$B$9="Wales",'Wales new suppressed'!U47,IF('Drop-downs'!$B$9="Northern Ireland",'Northern Ireland new suppressed'!U47,"ERROR")))))</f>
        <v>89</v>
      </c>
      <c r="X60" s="196">
        <f>IF('Drop-downs'!$B$9="U.K.",'UK new suppressed'!V47,IF('Drop-downs'!$B$9="England",'England new suppressed'!V47,IF('Drop-downs'!$B$9="Scotland",'Scotland new suppressed'!V47,IF('Drop-downs'!$B$9="Wales",'Wales new suppressed'!V47,IF('Drop-downs'!$B$9="Northern Ireland",'Northern Ireland new suppressed'!V47,"ERROR")))))</f>
        <v>18</v>
      </c>
      <c r="Y60" s="197"/>
      <c r="Z60" s="194">
        <f>IF('Drop-downs'!$B$9="U.K.",'UK new suppressed'!X47,IF('Drop-downs'!$B$9="England",'England new suppressed'!X47,IF('Drop-downs'!$B$9="Scotland",'Scotland new suppressed'!X47,IF('Drop-downs'!$B$9="Wales",'Wales new suppressed'!X47,IF('Drop-downs'!$B$9="Northern Ireland",'Northern Ireland new suppressed'!X47,"ERROR")))))</f>
        <v>1904</v>
      </c>
      <c r="AA60" s="195">
        <f>IF('Drop-downs'!$B$9="U.K.",'UK new suppressed'!Y47,IF('Drop-downs'!$B$9="England",'England new suppressed'!Y47,IF('Drop-downs'!$B$9="Scotland",'Scotland new suppressed'!Y47,IF('Drop-downs'!$B$9="Wales",'Wales new suppressed'!Y47,IF('Drop-downs'!$B$9="Northern Ireland",'Northern Ireland new suppressed'!Y47,"ERROR")))))</f>
        <v>2191</v>
      </c>
      <c r="AB60" s="196">
        <f>IF('Drop-downs'!$B$9="U.K.",'UK new suppressed'!Z47,IF('Drop-downs'!$B$9="England",'England new suppressed'!Z47,IF('Drop-downs'!$B$9="Scotland",'Scotland new suppressed'!Z47,IF('Drop-downs'!$B$9="Wales",'Wales new suppressed'!Z47,IF('Drop-downs'!$B$9="Northern Ireland",'Northern Ireland new suppressed'!Z47,"ERROR")))))</f>
        <v>136</v>
      </c>
      <c r="AC60" s="194">
        <f>IF('Drop-downs'!$B$9="U.K.",'UK new suppressed'!AA47,IF('Drop-downs'!$B$9="England",'England new suppressed'!AA47,IF('Drop-downs'!$B$9="Scotland",'Scotland new suppressed'!AA47,IF('Drop-downs'!$B$9="Wales",'Wales new suppressed'!AA47,IF('Drop-downs'!$B$9="Northern Ireland",'Northern Ireland new suppressed'!AA47,"ERROR")))))</f>
        <v>2141</v>
      </c>
      <c r="AD60" s="195">
        <f>IF('Drop-downs'!$B$9="U.K.",'UK new suppressed'!AB47,IF('Drop-downs'!$B$9="England",'England new suppressed'!AB47,IF('Drop-downs'!$B$9="Scotland",'Scotland new suppressed'!AB47,IF('Drop-downs'!$B$9="Wales",'Wales new suppressed'!AB47,IF('Drop-downs'!$B$9="Northern Ireland",'Northern Ireland new suppressed'!AB47,"ERROR")))))</f>
        <v>3574</v>
      </c>
      <c r="AE60" s="196">
        <f>IF('Drop-downs'!$B$9="U.K.",'UK new suppressed'!AC47,IF('Drop-downs'!$B$9="England",'England new suppressed'!AC47,IF('Drop-downs'!$B$9="Scotland",'Scotland new suppressed'!AC47,IF('Drop-downs'!$B$9="Wales",'Wales new suppressed'!AC47,IF('Drop-downs'!$B$9="Northern Ireland",'Northern Ireland new suppressed'!AC47,"ERROR")))))</f>
        <v>162</v>
      </c>
      <c r="AF60" s="127"/>
      <c r="AG60" s="127"/>
      <c r="AH60" s="127"/>
      <c r="AI60" s="128"/>
    </row>
    <row r="61" spans="2:35" s="104" customFormat="1" x14ac:dyDescent="0.25">
      <c r="B61" s="109">
        <v>1991</v>
      </c>
      <c r="C61" s="105"/>
      <c r="D61" s="198">
        <f>IF('Drop-downs'!$B$9="U.K.",'UK new suppressed'!B48,IF('Drop-downs'!$B$9="England",'England new suppressed'!B48,IF('Drop-downs'!$B$9="Scotland",'Scotland new suppressed'!B48,IF('Drop-downs'!$B$9="Wales",'Wales new suppressed'!B48,IF('Drop-downs'!$B$9="Northern Ireland",'Northern Ireland new suppressed'!B48,"ERROR")))))</f>
        <v>597</v>
      </c>
      <c r="E61" s="199">
        <f>IF('Drop-downs'!$B$9="U.K.",'UK new suppressed'!C48,IF('Drop-downs'!$B$9="England",'England new suppressed'!C48,IF('Drop-downs'!$B$9="Scotland",'Scotland new suppressed'!C48,IF('Drop-downs'!$B$9="Wales",'Wales new suppressed'!C48,IF('Drop-downs'!$B$9="Northern Ireland",'Northern Ireland new suppressed'!C48,"ERROR")))))</f>
        <v>6071</v>
      </c>
      <c r="F61" s="200">
        <f>IF('Drop-downs'!$B$9="U.K.",'UK new suppressed'!D48,IF('Drop-downs'!$B$9="England",'England new suppressed'!D48,IF('Drop-downs'!$B$9="Scotland",'Scotland new suppressed'!D48,IF('Drop-downs'!$B$9="Wales",'Wales new suppressed'!D48,IF('Drop-downs'!$B$9="Northern Ireland",'Northern Ireland new suppressed'!D48,"ERROR")))))</f>
        <v>224</v>
      </c>
      <c r="G61" s="197"/>
      <c r="H61" s="198" t="str">
        <f>IF('Drop-downs'!$B$9="U.K.",'UK new suppressed'!F48,IF('Drop-downs'!$B$9="England",'England new suppressed'!F48,IF('Drop-downs'!$B$9="Scotland",'Scotland new suppressed'!F48,IF('Drop-downs'!$B$9="Wales",'Wales new suppressed'!F48,IF('Drop-downs'!$B$9="Northern Ireland",'Northern Ireland new suppressed'!F48,"ERROR")))))</f>
        <v>&lt;5</v>
      </c>
      <c r="I61" s="199">
        <f>IF('Drop-downs'!$B$9="U.K.",'UK new suppressed'!G48,IF('Drop-downs'!$B$9="England",'England new suppressed'!G48,IF('Drop-downs'!$B$9="Scotland",'Scotland new suppressed'!G48,IF('Drop-downs'!$B$9="Wales",'Wales new suppressed'!G48,IF('Drop-downs'!$B$9="Northern Ireland",'Northern Ireland new suppressed'!G48,"ERROR")))))</f>
        <v>225</v>
      </c>
      <c r="J61" s="200">
        <f>IF('Drop-downs'!$B$9="U.K.",'UK new suppressed'!H48,IF('Drop-downs'!$B$9="England",'England new suppressed'!H48,IF('Drop-downs'!$B$9="Scotland",'Scotland new suppressed'!H48,IF('Drop-downs'!$B$9="Wales",'Wales new suppressed'!H48,IF('Drop-downs'!$B$9="Northern Ireland",'Northern Ireland new suppressed'!H48,"ERROR")))))</f>
        <v>75</v>
      </c>
      <c r="K61" s="197"/>
      <c r="L61" s="198">
        <f>IF('Drop-downs'!$B$9="U.K.",'UK new suppressed'!J48,IF('Drop-downs'!$B$9="England",'England new suppressed'!J48,IF('Drop-downs'!$B$9="Scotland",'Scotland new suppressed'!J48,IF('Drop-downs'!$B$9="Wales",'Wales new suppressed'!J48,IF('Drop-downs'!$B$9="Northern Ireland",'Northern Ireland new suppressed'!J48,"ERROR")))))</f>
        <v>49</v>
      </c>
      <c r="M61" s="199">
        <f>IF('Drop-downs'!$B$9="U.K.",'UK new suppressed'!K48,IF('Drop-downs'!$B$9="England",'England new suppressed'!K48,IF('Drop-downs'!$B$9="Scotland",'Scotland new suppressed'!K48,IF('Drop-downs'!$B$9="Wales",'Wales new suppressed'!K48,IF('Drop-downs'!$B$9="Northern Ireland",'Northern Ireland new suppressed'!K48,"ERROR")))))</f>
        <v>738</v>
      </c>
      <c r="N61" s="200">
        <f>IF('Drop-downs'!$B$9="U.K.",'UK new suppressed'!L48,IF('Drop-downs'!$B$9="England",'England new suppressed'!L48,IF('Drop-downs'!$B$9="Scotland",'Scotland new suppressed'!L48,IF('Drop-downs'!$B$9="Wales",'Wales new suppressed'!L48,IF('Drop-downs'!$B$9="Northern Ireland",'Northern Ireland new suppressed'!L48,"ERROR")))))</f>
        <v>57</v>
      </c>
      <c r="O61" s="198">
        <f>IF('Drop-downs'!$B$9="U.K.",'UK new suppressed'!M48,IF('Drop-downs'!$B$9="England",'England new suppressed'!M48,IF('Drop-downs'!$B$9="Scotland",'Scotland new suppressed'!M48,IF('Drop-downs'!$B$9="Wales",'Wales new suppressed'!M48,IF('Drop-downs'!$B$9="Northern Ireland",'Northern Ireland new suppressed'!M48,"ERROR")))))</f>
        <v>46</v>
      </c>
      <c r="P61" s="199">
        <f>IF('Drop-downs'!$B$9="U.K.",'UK new suppressed'!N48,IF('Drop-downs'!$B$9="England",'England new suppressed'!N48,IF('Drop-downs'!$B$9="Scotland",'Scotland new suppressed'!N48,IF('Drop-downs'!$B$9="Wales",'Wales new suppressed'!N48,IF('Drop-downs'!$B$9="Northern Ireland",'Northern Ireland new suppressed'!N48,"ERROR")))))</f>
        <v>814</v>
      </c>
      <c r="Q61" s="200">
        <f>IF('Drop-downs'!$B$9="U.K.",'UK new suppressed'!O48,IF('Drop-downs'!$B$9="England",'England new suppressed'!O48,IF('Drop-downs'!$B$9="Scotland",'Scotland new suppressed'!O48,IF('Drop-downs'!$B$9="Wales",'Wales new suppressed'!O48,IF('Drop-downs'!$B$9="Northern Ireland",'Northern Ireland new suppressed'!O48,"ERROR")))))</f>
        <v>127</v>
      </c>
      <c r="R61" s="197"/>
      <c r="S61" s="198">
        <f>IF('Drop-downs'!$B$9="U.K.",'UK new suppressed'!Q48,IF('Drop-downs'!$B$9="England",'England new suppressed'!Q48,IF('Drop-downs'!$B$9="Scotland",'Scotland new suppressed'!Q48,IF('Drop-downs'!$B$9="Wales",'Wales new suppressed'!Q48,IF('Drop-downs'!$B$9="Northern Ireland",'Northern Ireland new suppressed'!Q48,"ERROR")))))</f>
        <v>7</v>
      </c>
      <c r="T61" s="199">
        <f>IF('Drop-downs'!$B$9="U.K.",'UK new suppressed'!R48,IF('Drop-downs'!$B$9="England",'England new suppressed'!R48,IF('Drop-downs'!$B$9="Scotland",'Scotland new suppressed'!R48,IF('Drop-downs'!$B$9="Wales",'Wales new suppressed'!R48,IF('Drop-downs'!$B$9="Northern Ireland",'Northern Ireland new suppressed'!R48,"ERROR")))))</f>
        <v>148</v>
      </c>
      <c r="U61" s="200">
        <f>IF('Drop-downs'!$B$9="U.K.",'UK new suppressed'!S48,IF('Drop-downs'!$B$9="England",'England new suppressed'!S48,IF('Drop-downs'!$B$9="Scotland",'Scotland new suppressed'!S48,IF('Drop-downs'!$B$9="Wales",'Wales new suppressed'!S48,IF('Drop-downs'!$B$9="Northern Ireland",'Northern Ireland new suppressed'!S48,"ERROR")))))</f>
        <v>25</v>
      </c>
      <c r="V61" s="198">
        <f>IF('Drop-downs'!$B$9="U.K.",'UK new suppressed'!T48,IF('Drop-downs'!$B$9="England",'England new suppressed'!T48,IF('Drop-downs'!$B$9="Scotland",'Scotland new suppressed'!T48,IF('Drop-downs'!$B$9="Wales",'Wales new suppressed'!T48,IF('Drop-downs'!$B$9="Northern Ireland",'Northern Ireland new suppressed'!T48,"ERROR")))))</f>
        <v>6</v>
      </c>
      <c r="W61" s="199">
        <f>IF('Drop-downs'!$B$9="U.K.",'UK new suppressed'!U48,IF('Drop-downs'!$B$9="England",'England new suppressed'!U48,IF('Drop-downs'!$B$9="Scotland",'Scotland new suppressed'!U48,IF('Drop-downs'!$B$9="Wales",'Wales new suppressed'!U48,IF('Drop-downs'!$B$9="Northern Ireland",'Northern Ireland new suppressed'!U48,"ERROR")))))</f>
        <v>77</v>
      </c>
      <c r="X61" s="200">
        <f>IF('Drop-downs'!$B$9="U.K.",'UK new suppressed'!V48,IF('Drop-downs'!$B$9="England",'England new suppressed'!V48,IF('Drop-downs'!$B$9="Scotland",'Scotland new suppressed'!V48,IF('Drop-downs'!$B$9="Wales",'Wales new suppressed'!V48,IF('Drop-downs'!$B$9="Northern Ireland",'Northern Ireland new suppressed'!V48,"ERROR")))))</f>
        <v>13</v>
      </c>
      <c r="Y61" s="197"/>
      <c r="Z61" s="198">
        <f>IF('Drop-downs'!$B$9="U.K.",'UK new suppressed'!X48,IF('Drop-downs'!$B$9="England",'England new suppressed'!X48,IF('Drop-downs'!$B$9="Scotland",'Scotland new suppressed'!X48,IF('Drop-downs'!$B$9="Wales",'Wales new suppressed'!X48,IF('Drop-downs'!$B$9="Northern Ireland",'Northern Ireland new suppressed'!X48,"ERROR")))))</f>
        <v>1893</v>
      </c>
      <c r="AA61" s="199">
        <f>IF('Drop-downs'!$B$9="U.K.",'UK new suppressed'!Y48,IF('Drop-downs'!$B$9="England",'England new suppressed'!Y48,IF('Drop-downs'!$B$9="Scotland",'Scotland new suppressed'!Y48,IF('Drop-downs'!$B$9="Wales",'Wales new suppressed'!Y48,IF('Drop-downs'!$B$9="Northern Ireland",'Northern Ireland new suppressed'!Y48,"ERROR")))))</f>
        <v>2368</v>
      </c>
      <c r="AB61" s="200">
        <f>IF('Drop-downs'!$B$9="U.K.",'UK new suppressed'!Z48,IF('Drop-downs'!$B$9="England",'England new suppressed'!Z48,IF('Drop-downs'!$B$9="Scotland",'Scotland new suppressed'!Z48,IF('Drop-downs'!$B$9="Wales",'Wales new suppressed'!Z48,IF('Drop-downs'!$B$9="Northern Ireland",'Northern Ireland new suppressed'!Z48,"ERROR")))))</f>
        <v>148</v>
      </c>
      <c r="AC61" s="198">
        <f>IF('Drop-downs'!$B$9="U.K.",'UK new suppressed'!AA48,IF('Drop-downs'!$B$9="England",'England new suppressed'!AA48,IF('Drop-downs'!$B$9="Scotland",'Scotland new suppressed'!AA48,IF('Drop-downs'!$B$9="Wales",'Wales new suppressed'!AA48,IF('Drop-downs'!$B$9="Northern Ireland",'Northern Ireland new suppressed'!AA48,"ERROR")))))</f>
        <v>2031</v>
      </c>
      <c r="AD61" s="199">
        <f>IF('Drop-downs'!$B$9="U.K.",'UK new suppressed'!AB48,IF('Drop-downs'!$B$9="England",'England new suppressed'!AB48,IF('Drop-downs'!$B$9="Scotland",'Scotland new suppressed'!AB48,IF('Drop-downs'!$B$9="Wales",'Wales new suppressed'!AB48,IF('Drop-downs'!$B$9="Northern Ireland",'Northern Ireland new suppressed'!AB48,"ERROR")))))</f>
        <v>3446</v>
      </c>
      <c r="AE61" s="200">
        <f>IF('Drop-downs'!$B$9="U.K.",'UK new suppressed'!AC48,IF('Drop-downs'!$B$9="England",'England new suppressed'!AC48,IF('Drop-downs'!$B$9="Scotland",'Scotland new suppressed'!AC48,IF('Drop-downs'!$B$9="Wales",'Wales new suppressed'!AC48,IF('Drop-downs'!$B$9="Northern Ireland",'Northern Ireland new suppressed'!AC48,"ERROR")))))</f>
        <v>204</v>
      </c>
      <c r="AF61" s="129"/>
      <c r="AG61" s="129"/>
      <c r="AH61" s="129"/>
      <c r="AI61" s="128"/>
    </row>
    <row r="62" spans="2:35" s="104" customFormat="1" x14ac:dyDescent="0.25">
      <c r="B62" s="108">
        <v>1992</v>
      </c>
      <c r="C62" s="105"/>
      <c r="D62" s="194">
        <f>IF('Drop-downs'!$B$9="U.K.",'UK new suppressed'!B49,IF('Drop-downs'!$B$9="England",'England new suppressed'!B49,IF('Drop-downs'!$B$9="Scotland",'Scotland new suppressed'!B49,IF('Drop-downs'!$B$9="Wales",'Wales new suppressed'!B49,IF('Drop-downs'!$B$9="Northern Ireland",'Northern Ireland new suppressed'!B49,"ERROR")))))</f>
        <v>707</v>
      </c>
      <c r="E62" s="195">
        <f>IF('Drop-downs'!$B$9="U.K.",'UK new suppressed'!C49,IF('Drop-downs'!$B$9="England",'England new suppressed'!C49,IF('Drop-downs'!$B$9="Scotland",'Scotland new suppressed'!C49,IF('Drop-downs'!$B$9="Wales",'Wales new suppressed'!C49,IF('Drop-downs'!$B$9="Northern Ireland",'Northern Ireland new suppressed'!C49,"ERROR")))))</f>
        <v>6573</v>
      </c>
      <c r="F62" s="196">
        <f>IF('Drop-downs'!$B$9="U.K.",'UK new suppressed'!D49,IF('Drop-downs'!$B$9="England",'England new suppressed'!D49,IF('Drop-downs'!$B$9="Scotland",'Scotland new suppressed'!D49,IF('Drop-downs'!$B$9="Wales",'Wales new suppressed'!D49,IF('Drop-downs'!$B$9="Northern Ireland",'Northern Ireland new suppressed'!D49,"ERROR")))))</f>
        <v>267</v>
      </c>
      <c r="G62" s="197"/>
      <c r="H62" s="194">
        <f>IF('Drop-downs'!$B$9="U.K.",'UK new suppressed'!F49,IF('Drop-downs'!$B$9="England",'England new suppressed'!F49,IF('Drop-downs'!$B$9="Scotland",'Scotland new suppressed'!F49,IF('Drop-downs'!$B$9="Wales",'Wales new suppressed'!F49,IF('Drop-downs'!$B$9="Northern Ireland",'Northern Ireland new suppressed'!F49,"ERROR")))))</f>
        <v>0</v>
      </c>
      <c r="I62" s="195">
        <f>IF('Drop-downs'!$B$9="U.K.",'UK new suppressed'!G49,IF('Drop-downs'!$B$9="England",'England new suppressed'!G49,IF('Drop-downs'!$B$9="Scotland",'Scotland new suppressed'!G49,IF('Drop-downs'!$B$9="Wales",'Wales new suppressed'!G49,IF('Drop-downs'!$B$9="Northern Ireland",'Northern Ireland new suppressed'!G49,"ERROR")))))</f>
        <v>301</v>
      </c>
      <c r="J62" s="196">
        <f>IF('Drop-downs'!$B$9="U.K.",'UK new suppressed'!H49,IF('Drop-downs'!$B$9="England",'England new suppressed'!H49,IF('Drop-downs'!$B$9="Scotland",'Scotland new suppressed'!H49,IF('Drop-downs'!$B$9="Wales",'Wales new suppressed'!H49,IF('Drop-downs'!$B$9="Northern Ireland",'Northern Ireland new suppressed'!H49,"ERROR")))))</f>
        <v>98</v>
      </c>
      <c r="K62" s="197"/>
      <c r="L62" s="194">
        <f>IF('Drop-downs'!$B$9="U.K.",'UK new suppressed'!J49,IF('Drop-downs'!$B$9="England",'England new suppressed'!J49,IF('Drop-downs'!$B$9="Scotland",'Scotland new suppressed'!J49,IF('Drop-downs'!$B$9="Wales",'Wales new suppressed'!J49,IF('Drop-downs'!$B$9="Northern Ireland",'Northern Ireland new suppressed'!J49,"ERROR")))))</f>
        <v>59</v>
      </c>
      <c r="M62" s="195">
        <f>IF('Drop-downs'!$B$9="U.K.",'UK new suppressed'!K49,IF('Drop-downs'!$B$9="England",'England new suppressed'!K49,IF('Drop-downs'!$B$9="Scotland",'Scotland new suppressed'!K49,IF('Drop-downs'!$B$9="Wales",'Wales new suppressed'!K49,IF('Drop-downs'!$B$9="Northern Ireland",'Northern Ireland new suppressed'!K49,"ERROR")))))</f>
        <v>846</v>
      </c>
      <c r="N62" s="196">
        <f>IF('Drop-downs'!$B$9="U.K.",'UK new suppressed'!L49,IF('Drop-downs'!$B$9="England",'England new suppressed'!L49,IF('Drop-downs'!$B$9="Scotland",'Scotland new suppressed'!L49,IF('Drop-downs'!$B$9="Wales",'Wales new suppressed'!L49,IF('Drop-downs'!$B$9="Northern Ireland",'Northern Ireland new suppressed'!L49,"ERROR")))))</f>
        <v>103</v>
      </c>
      <c r="O62" s="194">
        <f>IF('Drop-downs'!$B$9="U.K.",'UK new suppressed'!M49,IF('Drop-downs'!$B$9="England",'England new suppressed'!M49,IF('Drop-downs'!$B$9="Scotland",'Scotland new suppressed'!M49,IF('Drop-downs'!$B$9="Wales",'Wales new suppressed'!M49,IF('Drop-downs'!$B$9="Northern Ireland",'Northern Ireland new suppressed'!M49,"ERROR")))))</f>
        <v>64</v>
      </c>
      <c r="P62" s="195">
        <f>IF('Drop-downs'!$B$9="U.K.",'UK new suppressed'!N49,IF('Drop-downs'!$B$9="England",'England new suppressed'!N49,IF('Drop-downs'!$B$9="Scotland",'Scotland new suppressed'!N49,IF('Drop-downs'!$B$9="Wales",'Wales new suppressed'!N49,IF('Drop-downs'!$B$9="Northern Ireland",'Northern Ireland new suppressed'!N49,"ERROR")))))</f>
        <v>905</v>
      </c>
      <c r="Q62" s="196">
        <f>IF('Drop-downs'!$B$9="U.K.",'UK new suppressed'!O49,IF('Drop-downs'!$B$9="England",'England new suppressed'!O49,IF('Drop-downs'!$B$9="Scotland",'Scotland new suppressed'!O49,IF('Drop-downs'!$B$9="Wales",'Wales new suppressed'!O49,IF('Drop-downs'!$B$9="Northern Ireland",'Northern Ireland new suppressed'!O49,"ERROR")))))</f>
        <v>148</v>
      </c>
      <c r="R62" s="197"/>
      <c r="S62" s="194">
        <f>IF('Drop-downs'!$B$9="U.K.",'UK new suppressed'!Q49,IF('Drop-downs'!$B$9="England",'England new suppressed'!Q49,IF('Drop-downs'!$B$9="Scotland",'Scotland new suppressed'!Q49,IF('Drop-downs'!$B$9="Wales",'Wales new suppressed'!Q49,IF('Drop-downs'!$B$9="Northern Ireland",'Northern Ireland new suppressed'!Q49,"ERROR")))))</f>
        <v>8</v>
      </c>
      <c r="T62" s="195">
        <f>IF('Drop-downs'!$B$9="U.K.",'UK new suppressed'!R49,IF('Drop-downs'!$B$9="England",'England new suppressed'!R49,IF('Drop-downs'!$B$9="Scotland",'Scotland new suppressed'!R49,IF('Drop-downs'!$B$9="Wales",'Wales new suppressed'!R49,IF('Drop-downs'!$B$9="Northern Ireland",'Northern Ireland new suppressed'!R49,"ERROR")))))</f>
        <v>156</v>
      </c>
      <c r="U62" s="196">
        <f>IF('Drop-downs'!$B$9="U.K.",'UK new suppressed'!S49,IF('Drop-downs'!$B$9="England",'England new suppressed'!S49,IF('Drop-downs'!$B$9="Scotland",'Scotland new suppressed'!S49,IF('Drop-downs'!$B$9="Wales",'Wales new suppressed'!S49,IF('Drop-downs'!$B$9="Northern Ireland",'Northern Ireland new suppressed'!S49,"ERROR")))))</f>
        <v>30</v>
      </c>
      <c r="V62" s="194">
        <f>IF('Drop-downs'!$B$9="U.K.",'UK new suppressed'!T49,IF('Drop-downs'!$B$9="England",'England new suppressed'!T49,IF('Drop-downs'!$B$9="Scotland",'Scotland new suppressed'!T49,IF('Drop-downs'!$B$9="Wales",'Wales new suppressed'!T49,IF('Drop-downs'!$B$9="Northern Ireland",'Northern Ireland new suppressed'!T49,"ERROR")))))</f>
        <v>18</v>
      </c>
      <c r="W62" s="195">
        <f>IF('Drop-downs'!$B$9="U.K.",'UK new suppressed'!U49,IF('Drop-downs'!$B$9="England",'England new suppressed'!U49,IF('Drop-downs'!$B$9="Scotland",'Scotland new suppressed'!U49,IF('Drop-downs'!$B$9="Wales",'Wales new suppressed'!U49,IF('Drop-downs'!$B$9="Northern Ireland",'Northern Ireland new suppressed'!U49,"ERROR")))))</f>
        <v>79</v>
      </c>
      <c r="X62" s="196">
        <f>IF('Drop-downs'!$B$9="U.K.",'UK new suppressed'!V49,IF('Drop-downs'!$B$9="England",'England new suppressed'!V49,IF('Drop-downs'!$B$9="Scotland",'Scotland new suppressed'!V49,IF('Drop-downs'!$B$9="Wales",'Wales new suppressed'!V49,IF('Drop-downs'!$B$9="Northern Ireland",'Northern Ireland new suppressed'!V49,"ERROR")))))</f>
        <v>18</v>
      </c>
      <c r="Y62" s="197"/>
      <c r="Z62" s="194">
        <f>IF('Drop-downs'!$B$9="U.K.",'UK new suppressed'!X49,IF('Drop-downs'!$B$9="England",'England new suppressed'!X49,IF('Drop-downs'!$B$9="Scotland",'Scotland new suppressed'!X49,IF('Drop-downs'!$B$9="Wales",'Wales new suppressed'!X49,IF('Drop-downs'!$B$9="Northern Ireland",'Northern Ireland new suppressed'!X49,"ERROR")))))</f>
        <v>1978</v>
      </c>
      <c r="AA62" s="195">
        <f>IF('Drop-downs'!$B$9="U.K.",'UK new suppressed'!Y49,IF('Drop-downs'!$B$9="England",'England new suppressed'!Y49,IF('Drop-downs'!$B$9="Scotland",'Scotland new suppressed'!Y49,IF('Drop-downs'!$B$9="Wales",'Wales new suppressed'!Y49,IF('Drop-downs'!$B$9="Northern Ireland",'Northern Ireland new suppressed'!Y49,"ERROR")))))</f>
        <v>2568</v>
      </c>
      <c r="AB62" s="196">
        <f>IF('Drop-downs'!$B$9="U.K.",'UK new suppressed'!Z49,IF('Drop-downs'!$B$9="England",'England new suppressed'!Z49,IF('Drop-downs'!$B$9="Scotland",'Scotland new suppressed'!Z49,IF('Drop-downs'!$B$9="Wales",'Wales new suppressed'!Z49,IF('Drop-downs'!$B$9="Northern Ireland",'Northern Ireland new suppressed'!Z49,"ERROR")))))</f>
        <v>170</v>
      </c>
      <c r="AC62" s="194">
        <f>IF('Drop-downs'!$B$9="U.K.",'UK new suppressed'!AA49,IF('Drop-downs'!$B$9="England",'England new suppressed'!AA49,IF('Drop-downs'!$B$9="Scotland",'Scotland new suppressed'!AA49,IF('Drop-downs'!$B$9="Wales",'Wales new suppressed'!AA49,IF('Drop-downs'!$B$9="Northern Ireland",'Northern Ireland new suppressed'!AA49,"ERROR")))))</f>
        <v>2034</v>
      </c>
      <c r="AD62" s="195">
        <f>IF('Drop-downs'!$B$9="U.K.",'UK new suppressed'!AB49,IF('Drop-downs'!$B$9="England",'England new suppressed'!AB49,IF('Drop-downs'!$B$9="Scotland",'Scotland new suppressed'!AB49,IF('Drop-downs'!$B$9="Wales",'Wales new suppressed'!AB49,IF('Drop-downs'!$B$9="Northern Ireland",'Northern Ireland new suppressed'!AB49,"ERROR")))))</f>
        <v>3776</v>
      </c>
      <c r="AE62" s="196">
        <f>IF('Drop-downs'!$B$9="U.K.",'UK new suppressed'!AC49,IF('Drop-downs'!$B$9="England",'England new suppressed'!AC49,IF('Drop-downs'!$B$9="Scotland",'Scotland new suppressed'!AC49,IF('Drop-downs'!$B$9="Wales",'Wales new suppressed'!AC49,IF('Drop-downs'!$B$9="Northern Ireland",'Northern Ireland new suppressed'!AC49,"ERROR")))))</f>
        <v>278</v>
      </c>
      <c r="AF62" s="127"/>
      <c r="AG62" s="127"/>
      <c r="AH62" s="127"/>
      <c r="AI62" s="128"/>
    </row>
    <row r="63" spans="2:35" s="104" customFormat="1" x14ac:dyDescent="0.25">
      <c r="B63" s="109">
        <v>1993</v>
      </c>
      <c r="C63" s="105"/>
      <c r="D63" s="198">
        <f>IF('Drop-downs'!$B$9="U.K.",'UK new suppressed'!B50,IF('Drop-downs'!$B$9="England",'England new suppressed'!B50,IF('Drop-downs'!$B$9="Scotland",'Scotland new suppressed'!B50,IF('Drop-downs'!$B$9="Wales",'Wales new suppressed'!B50,IF('Drop-downs'!$B$9="Northern Ireland",'Northern Ireland new suppressed'!B50,"ERROR")))))</f>
        <v>744</v>
      </c>
      <c r="E63" s="199">
        <f>IF('Drop-downs'!$B$9="U.K.",'UK new suppressed'!C50,IF('Drop-downs'!$B$9="England",'England new suppressed'!C50,IF('Drop-downs'!$B$9="Scotland",'Scotland new suppressed'!C50,IF('Drop-downs'!$B$9="Wales",'Wales new suppressed'!C50,IF('Drop-downs'!$B$9="Northern Ireland",'Northern Ireland new suppressed'!C50,"ERROR")))))</f>
        <v>6638</v>
      </c>
      <c r="F63" s="200">
        <f>IF('Drop-downs'!$B$9="U.K.",'UK new suppressed'!D50,IF('Drop-downs'!$B$9="England",'England new suppressed'!D50,IF('Drop-downs'!$B$9="Scotland",'Scotland new suppressed'!D50,IF('Drop-downs'!$B$9="Wales",'Wales new suppressed'!D50,IF('Drop-downs'!$B$9="Northern Ireland",'Northern Ireland new suppressed'!D50,"ERROR")))))</f>
        <v>378</v>
      </c>
      <c r="G63" s="197"/>
      <c r="H63" s="198" t="str">
        <f>IF('Drop-downs'!$B$9="U.K.",'UK new suppressed'!F50,IF('Drop-downs'!$B$9="England",'England new suppressed'!F50,IF('Drop-downs'!$B$9="Scotland",'Scotland new suppressed'!F50,IF('Drop-downs'!$B$9="Wales",'Wales new suppressed'!F50,IF('Drop-downs'!$B$9="Northern Ireland",'Northern Ireland new suppressed'!F50,"ERROR")))))</f>
        <v>&lt;5</v>
      </c>
      <c r="I63" s="199">
        <f>IF('Drop-downs'!$B$9="U.K.",'UK new suppressed'!G50,IF('Drop-downs'!$B$9="England",'England new suppressed'!G50,IF('Drop-downs'!$B$9="Scotland",'Scotland new suppressed'!G50,IF('Drop-downs'!$B$9="Wales",'Wales new suppressed'!G50,IF('Drop-downs'!$B$9="Northern Ireland",'Northern Ireland new suppressed'!G50,"ERROR")))))</f>
        <v>504</v>
      </c>
      <c r="J63" s="200">
        <f>IF('Drop-downs'!$B$9="U.K.",'UK new suppressed'!H50,IF('Drop-downs'!$B$9="England",'England new suppressed'!H50,IF('Drop-downs'!$B$9="Scotland",'Scotland new suppressed'!H50,IF('Drop-downs'!$B$9="Wales",'Wales new suppressed'!H50,IF('Drop-downs'!$B$9="Northern Ireland",'Northern Ireland new suppressed'!H50,"ERROR")))))</f>
        <v>174</v>
      </c>
      <c r="K63" s="197"/>
      <c r="L63" s="198">
        <f>IF('Drop-downs'!$B$9="U.K.",'UK new suppressed'!J50,IF('Drop-downs'!$B$9="England",'England new suppressed'!J50,IF('Drop-downs'!$B$9="Scotland",'Scotland new suppressed'!J50,IF('Drop-downs'!$B$9="Wales",'Wales new suppressed'!J50,IF('Drop-downs'!$B$9="Northern Ireland",'Northern Ireland new suppressed'!J50,"ERROR")))))</f>
        <v>74</v>
      </c>
      <c r="M63" s="199">
        <f>IF('Drop-downs'!$B$9="U.K.",'UK new suppressed'!K50,IF('Drop-downs'!$B$9="England",'England new suppressed'!K50,IF('Drop-downs'!$B$9="Scotland",'Scotland new suppressed'!K50,IF('Drop-downs'!$B$9="Wales",'Wales new suppressed'!K50,IF('Drop-downs'!$B$9="Northern Ireland",'Northern Ireland new suppressed'!K50,"ERROR")))))</f>
        <v>966</v>
      </c>
      <c r="N63" s="200">
        <f>IF('Drop-downs'!$B$9="U.K.",'UK new suppressed'!L50,IF('Drop-downs'!$B$9="England",'England new suppressed'!L50,IF('Drop-downs'!$B$9="Scotland",'Scotland new suppressed'!L50,IF('Drop-downs'!$B$9="Wales",'Wales new suppressed'!L50,IF('Drop-downs'!$B$9="Northern Ireland",'Northern Ireland new suppressed'!L50,"ERROR")))))</f>
        <v>125</v>
      </c>
      <c r="O63" s="198">
        <f>IF('Drop-downs'!$B$9="U.K.",'UK new suppressed'!M50,IF('Drop-downs'!$B$9="England",'England new suppressed'!M50,IF('Drop-downs'!$B$9="Scotland",'Scotland new suppressed'!M50,IF('Drop-downs'!$B$9="Wales",'Wales new suppressed'!M50,IF('Drop-downs'!$B$9="Northern Ireland",'Northern Ireland new suppressed'!M50,"ERROR")))))</f>
        <v>74</v>
      </c>
      <c r="P63" s="199">
        <f>IF('Drop-downs'!$B$9="U.K.",'UK new suppressed'!N50,IF('Drop-downs'!$B$9="England",'England new suppressed'!N50,IF('Drop-downs'!$B$9="Scotland",'Scotland new suppressed'!N50,IF('Drop-downs'!$B$9="Wales",'Wales new suppressed'!N50,IF('Drop-downs'!$B$9="Northern Ireland",'Northern Ireland new suppressed'!N50,"ERROR")))))</f>
        <v>992</v>
      </c>
      <c r="Q63" s="200">
        <f>IF('Drop-downs'!$B$9="U.K.",'UK new suppressed'!O50,IF('Drop-downs'!$B$9="England",'England new suppressed'!O50,IF('Drop-downs'!$B$9="Scotland",'Scotland new suppressed'!O50,IF('Drop-downs'!$B$9="Wales",'Wales new suppressed'!O50,IF('Drop-downs'!$B$9="Northern Ireland",'Northern Ireland new suppressed'!O50,"ERROR")))))</f>
        <v>200</v>
      </c>
      <c r="R63" s="197"/>
      <c r="S63" s="198">
        <f>IF('Drop-downs'!$B$9="U.K.",'UK new suppressed'!Q50,IF('Drop-downs'!$B$9="England",'England new suppressed'!Q50,IF('Drop-downs'!$B$9="Scotland",'Scotland new suppressed'!Q50,IF('Drop-downs'!$B$9="Wales",'Wales new suppressed'!Q50,IF('Drop-downs'!$B$9="Northern Ireland",'Northern Ireland new suppressed'!Q50,"ERROR")))))</f>
        <v>10</v>
      </c>
      <c r="T63" s="199">
        <f>IF('Drop-downs'!$B$9="U.K.",'UK new suppressed'!R50,IF('Drop-downs'!$B$9="England",'England new suppressed'!R50,IF('Drop-downs'!$B$9="Scotland",'Scotland new suppressed'!R50,IF('Drop-downs'!$B$9="Wales",'Wales new suppressed'!R50,IF('Drop-downs'!$B$9="Northern Ireland",'Northern Ireland new suppressed'!R50,"ERROR")))))</f>
        <v>145</v>
      </c>
      <c r="U63" s="200">
        <f>IF('Drop-downs'!$B$9="U.K.",'UK new suppressed'!S50,IF('Drop-downs'!$B$9="England",'England new suppressed'!S50,IF('Drop-downs'!$B$9="Scotland",'Scotland new suppressed'!S50,IF('Drop-downs'!$B$9="Wales",'Wales new suppressed'!S50,IF('Drop-downs'!$B$9="Northern Ireland",'Northern Ireland new suppressed'!S50,"ERROR")))))</f>
        <v>26</v>
      </c>
      <c r="V63" s="198">
        <f>IF('Drop-downs'!$B$9="U.K.",'UK new suppressed'!T50,IF('Drop-downs'!$B$9="England",'England new suppressed'!T50,IF('Drop-downs'!$B$9="Scotland",'Scotland new suppressed'!T50,IF('Drop-downs'!$B$9="Wales",'Wales new suppressed'!T50,IF('Drop-downs'!$B$9="Northern Ireland",'Northern Ireland new suppressed'!T50,"ERROR")))))</f>
        <v>15</v>
      </c>
      <c r="W63" s="199">
        <f>IF('Drop-downs'!$B$9="U.K.",'UK new suppressed'!U50,IF('Drop-downs'!$B$9="England",'England new suppressed'!U50,IF('Drop-downs'!$B$9="Scotland",'Scotland new suppressed'!U50,IF('Drop-downs'!$B$9="Wales",'Wales new suppressed'!U50,IF('Drop-downs'!$B$9="Northern Ireland",'Northern Ireland new suppressed'!U50,"ERROR")))))</f>
        <v>82</v>
      </c>
      <c r="X63" s="200">
        <f>IF('Drop-downs'!$B$9="U.K.",'UK new suppressed'!V50,IF('Drop-downs'!$B$9="England",'England new suppressed'!V50,IF('Drop-downs'!$B$9="Scotland",'Scotland new suppressed'!V50,IF('Drop-downs'!$B$9="Wales",'Wales new suppressed'!V50,IF('Drop-downs'!$B$9="Northern Ireland",'Northern Ireland new suppressed'!V50,"ERROR")))))</f>
        <v>16</v>
      </c>
      <c r="Y63" s="197"/>
      <c r="Z63" s="198">
        <f>IF('Drop-downs'!$B$9="U.K.",'UK new suppressed'!X50,IF('Drop-downs'!$B$9="England",'England new suppressed'!X50,IF('Drop-downs'!$B$9="Scotland",'Scotland new suppressed'!X50,IF('Drop-downs'!$B$9="Wales",'Wales new suppressed'!X50,IF('Drop-downs'!$B$9="Northern Ireland",'Northern Ireland new suppressed'!X50,"ERROR")))))</f>
        <v>2071</v>
      </c>
      <c r="AA63" s="199">
        <f>IF('Drop-downs'!$B$9="U.K.",'UK new suppressed'!Y50,IF('Drop-downs'!$B$9="England",'England new suppressed'!Y50,IF('Drop-downs'!$B$9="Scotland",'Scotland new suppressed'!Y50,IF('Drop-downs'!$B$9="Wales",'Wales new suppressed'!Y50,IF('Drop-downs'!$B$9="Northern Ireland",'Northern Ireland new suppressed'!Y50,"ERROR")))))</f>
        <v>3023</v>
      </c>
      <c r="AB63" s="200">
        <f>IF('Drop-downs'!$B$9="U.K.",'UK new suppressed'!Z50,IF('Drop-downs'!$B$9="England",'England new suppressed'!Z50,IF('Drop-downs'!$B$9="Scotland",'Scotland new suppressed'!Z50,IF('Drop-downs'!$B$9="Wales",'Wales new suppressed'!Z50,IF('Drop-downs'!$B$9="Northern Ireland",'Northern Ireland new suppressed'!Z50,"ERROR")))))</f>
        <v>195</v>
      </c>
      <c r="AC63" s="198">
        <f>IF('Drop-downs'!$B$9="U.K.",'UK new suppressed'!AA50,IF('Drop-downs'!$B$9="England",'England new suppressed'!AA50,IF('Drop-downs'!$B$9="Scotland",'Scotland new suppressed'!AA50,IF('Drop-downs'!$B$9="Wales",'Wales new suppressed'!AA50,IF('Drop-downs'!$B$9="Northern Ireland",'Northern Ireland new suppressed'!AA50,"ERROR")))))</f>
        <v>2204</v>
      </c>
      <c r="AD63" s="199">
        <f>IF('Drop-downs'!$B$9="U.K.",'UK new suppressed'!AB50,IF('Drop-downs'!$B$9="England",'England new suppressed'!AB50,IF('Drop-downs'!$B$9="Scotland",'Scotland new suppressed'!AB50,IF('Drop-downs'!$B$9="Wales",'Wales new suppressed'!AB50,IF('Drop-downs'!$B$9="Northern Ireland",'Northern Ireland new suppressed'!AB50,"ERROR")))))</f>
        <v>4059</v>
      </c>
      <c r="AE63" s="200">
        <f>IF('Drop-downs'!$B$9="U.K.",'UK new suppressed'!AC50,IF('Drop-downs'!$B$9="England",'England new suppressed'!AC50,IF('Drop-downs'!$B$9="Scotland",'Scotland new suppressed'!AC50,IF('Drop-downs'!$B$9="Wales",'Wales new suppressed'!AC50,IF('Drop-downs'!$B$9="Northern Ireland",'Northern Ireland new suppressed'!AC50,"ERROR")))))</f>
        <v>342</v>
      </c>
      <c r="AF63" s="129"/>
      <c r="AG63" s="129"/>
      <c r="AH63" s="129"/>
      <c r="AI63" s="128"/>
    </row>
    <row r="64" spans="2:35" s="104" customFormat="1" x14ac:dyDescent="0.25">
      <c r="B64" s="108">
        <v>1994</v>
      </c>
      <c r="C64" s="105"/>
      <c r="D64" s="194">
        <f>IF('Drop-downs'!$B$9="U.K.",'UK new suppressed'!B51,IF('Drop-downs'!$B$9="England",'England new suppressed'!B51,IF('Drop-downs'!$B$9="Scotland",'Scotland new suppressed'!B51,IF('Drop-downs'!$B$9="Wales",'Wales new suppressed'!B51,IF('Drop-downs'!$B$9="Northern Ireland",'Northern Ireland new suppressed'!B51,"ERROR")))))</f>
        <v>767</v>
      </c>
      <c r="E64" s="195">
        <f>IF('Drop-downs'!$B$9="U.K.",'UK new suppressed'!C51,IF('Drop-downs'!$B$9="England",'England new suppressed'!C51,IF('Drop-downs'!$B$9="Scotland",'Scotland new suppressed'!C51,IF('Drop-downs'!$B$9="Wales",'Wales new suppressed'!C51,IF('Drop-downs'!$B$9="Northern Ireland",'Northern Ireland new suppressed'!C51,"ERROR")))))</f>
        <v>7192</v>
      </c>
      <c r="F64" s="196">
        <f>IF('Drop-downs'!$B$9="U.K.",'UK new suppressed'!D51,IF('Drop-downs'!$B$9="England",'England new suppressed'!D51,IF('Drop-downs'!$B$9="Scotland",'Scotland new suppressed'!D51,IF('Drop-downs'!$B$9="Wales",'Wales new suppressed'!D51,IF('Drop-downs'!$B$9="Northern Ireland",'Northern Ireland new suppressed'!D51,"ERROR")))))</f>
        <v>468</v>
      </c>
      <c r="G64" s="197"/>
      <c r="H64" s="194" t="str">
        <f>IF('Drop-downs'!$B$9="U.K.",'UK new suppressed'!F51,IF('Drop-downs'!$B$9="England",'England new suppressed'!F51,IF('Drop-downs'!$B$9="Scotland",'Scotland new suppressed'!F51,IF('Drop-downs'!$B$9="Wales",'Wales new suppressed'!F51,IF('Drop-downs'!$B$9="Northern Ireland",'Northern Ireland new suppressed'!F51,"ERROR")))))</f>
        <v>&lt;5</v>
      </c>
      <c r="I64" s="195">
        <f>IF('Drop-downs'!$B$9="U.K.",'UK new suppressed'!G51,IF('Drop-downs'!$B$9="England",'England new suppressed'!G51,IF('Drop-downs'!$B$9="Scotland",'Scotland new suppressed'!G51,IF('Drop-downs'!$B$9="Wales",'Wales new suppressed'!G51,IF('Drop-downs'!$B$9="Northern Ireland",'Northern Ireland new suppressed'!G51,"ERROR")))))</f>
        <v>768</v>
      </c>
      <c r="J64" s="196">
        <f>IF('Drop-downs'!$B$9="U.K.",'UK new suppressed'!H51,IF('Drop-downs'!$B$9="England",'England new suppressed'!H51,IF('Drop-downs'!$B$9="Scotland",'Scotland new suppressed'!H51,IF('Drop-downs'!$B$9="Wales",'Wales new suppressed'!H51,IF('Drop-downs'!$B$9="Northern Ireland",'Northern Ireland new suppressed'!H51,"ERROR")))))</f>
        <v>232</v>
      </c>
      <c r="K64" s="197"/>
      <c r="L64" s="194">
        <f>IF('Drop-downs'!$B$9="U.K.",'UK new suppressed'!J51,IF('Drop-downs'!$B$9="England",'England new suppressed'!J51,IF('Drop-downs'!$B$9="Scotland",'Scotland new suppressed'!J51,IF('Drop-downs'!$B$9="Wales",'Wales new suppressed'!J51,IF('Drop-downs'!$B$9="Northern Ireland",'Northern Ireland new suppressed'!J51,"ERROR")))))</f>
        <v>63</v>
      </c>
      <c r="M64" s="195">
        <f>IF('Drop-downs'!$B$9="U.K.",'UK new suppressed'!K51,IF('Drop-downs'!$B$9="England",'England new suppressed'!K51,IF('Drop-downs'!$B$9="Scotland",'Scotland new suppressed'!K51,IF('Drop-downs'!$B$9="Wales",'Wales new suppressed'!K51,IF('Drop-downs'!$B$9="Northern Ireland",'Northern Ireland new suppressed'!K51,"ERROR")))))</f>
        <v>1030</v>
      </c>
      <c r="N64" s="196">
        <f>IF('Drop-downs'!$B$9="U.K.",'UK new suppressed'!L51,IF('Drop-downs'!$B$9="England",'England new suppressed'!L51,IF('Drop-downs'!$B$9="Scotland",'Scotland new suppressed'!L51,IF('Drop-downs'!$B$9="Wales",'Wales new suppressed'!L51,IF('Drop-downs'!$B$9="Northern Ireland",'Northern Ireland new suppressed'!L51,"ERROR")))))</f>
        <v>155</v>
      </c>
      <c r="O64" s="194">
        <f>IF('Drop-downs'!$B$9="U.K.",'UK new suppressed'!M51,IF('Drop-downs'!$B$9="England",'England new suppressed'!M51,IF('Drop-downs'!$B$9="Scotland",'Scotland new suppressed'!M51,IF('Drop-downs'!$B$9="Wales",'Wales new suppressed'!M51,IF('Drop-downs'!$B$9="Northern Ireland",'Northern Ireland new suppressed'!M51,"ERROR")))))</f>
        <v>59</v>
      </c>
      <c r="P64" s="195">
        <f>IF('Drop-downs'!$B$9="U.K.",'UK new suppressed'!N51,IF('Drop-downs'!$B$9="England",'England new suppressed'!N51,IF('Drop-downs'!$B$9="Scotland",'Scotland new suppressed'!N51,IF('Drop-downs'!$B$9="Wales",'Wales new suppressed'!N51,IF('Drop-downs'!$B$9="Northern Ireland",'Northern Ireland new suppressed'!N51,"ERROR")))))</f>
        <v>1011</v>
      </c>
      <c r="Q64" s="196">
        <f>IF('Drop-downs'!$B$9="U.K.",'UK new suppressed'!O51,IF('Drop-downs'!$B$9="England",'England new suppressed'!O51,IF('Drop-downs'!$B$9="Scotland",'Scotland new suppressed'!O51,IF('Drop-downs'!$B$9="Wales",'Wales new suppressed'!O51,IF('Drop-downs'!$B$9="Northern Ireland",'Northern Ireland new suppressed'!O51,"ERROR")))))</f>
        <v>251</v>
      </c>
      <c r="R64" s="197"/>
      <c r="S64" s="194">
        <f>IF('Drop-downs'!$B$9="U.K.",'UK new suppressed'!Q51,IF('Drop-downs'!$B$9="England",'England new suppressed'!Q51,IF('Drop-downs'!$B$9="Scotland",'Scotland new suppressed'!Q51,IF('Drop-downs'!$B$9="Wales",'Wales new suppressed'!Q51,IF('Drop-downs'!$B$9="Northern Ireland",'Northern Ireland new suppressed'!Q51,"ERROR")))))</f>
        <v>6</v>
      </c>
      <c r="T64" s="195">
        <f>IF('Drop-downs'!$B$9="U.K.",'UK new suppressed'!R51,IF('Drop-downs'!$B$9="England",'England new suppressed'!R51,IF('Drop-downs'!$B$9="Scotland",'Scotland new suppressed'!R51,IF('Drop-downs'!$B$9="Wales",'Wales new suppressed'!R51,IF('Drop-downs'!$B$9="Northern Ireland",'Northern Ireland new suppressed'!R51,"ERROR")))))</f>
        <v>159</v>
      </c>
      <c r="U64" s="196">
        <f>IF('Drop-downs'!$B$9="U.K.",'UK new suppressed'!S51,IF('Drop-downs'!$B$9="England",'England new suppressed'!S51,IF('Drop-downs'!$B$9="Scotland",'Scotland new suppressed'!S51,IF('Drop-downs'!$B$9="Wales",'Wales new suppressed'!S51,IF('Drop-downs'!$B$9="Northern Ireland",'Northern Ireland new suppressed'!S51,"ERROR")))))</f>
        <v>26</v>
      </c>
      <c r="V64" s="194">
        <f>IF('Drop-downs'!$B$9="U.K.",'UK new suppressed'!T51,IF('Drop-downs'!$B$9="England",'England new suppressed'!T51,IF('Drop-downs'!$B$9="Scotland",'Scotland new suppressed'!T51,IF('Drop-downs'!$B$9="Wales",'Wales new suppressed'!T51,IF('Drop-downs'!$B$9="Northern Ireland",'Northern Ireland new suppressed'!T51,"ERROR")))))</f>
        <v>16</v>
      </c>
      <c r="W64" s="195">
        <f>IF('Drop-downs'!$B$9="U.K.",'UK new suppressed'!U51,IF('Drop-downs'!$B$9="England",'England new suppressed'!U51,IF('Drop-downs'!$B$9="Scotland",'Scotland new suppressed'!U51,IF('Drop-downs'!$B$9="Wales",'Wales new suppressed'!U51,IF('Drop-downs'!$B$9="Northern Ireland",'Northern Ireland new suppressed'!U51,"ERROR")))))</f>
        <v>91</v>
      </c>
      <c r="X64" s="196">
        <f>IF('Drop-downs'!$B$9="U.K.",'UK new suppressed'!V51,IF('Drop-downs'!$B$9="England",'England new suppressed'!V51,IF('Drop-downs'!$B$9="Scotland",'Scotland new suppressed'!V51,IF('Drop-downs'!$B$9="Wales",'Wales new suppressed'!V51,IF('Drop-downs'!$B$9="Northern Ireland",'Northern Ireland new suppressed'!V51,"ERROR")))))</f>
        <v>19</v>
      </c>
      <c r="Y64" s="197"/>
      <c r="Z64" s="194">
        <f>IF('Drop-downs'!$B$9="U.K.",'UK new suppressed'!X51,IF('Drop-downs'!$B$9="England",'England new suppressed'!X51,IF('Drop-downs'!$B$9="Scotland",'Scotland new suppressed'!X51,IF('Drop-downs'!$B$9="Wales",'Wales new suppressed'!X51,IF('Drop-downs'!$B$9="Northern Ireland",'Northern Ireland new suppressed'!X51,"ERROR")))))</f>
        <v>2054</v>
      </c>
      <c r="AA64" s="195">
        <f>IF('Drop-downs'!$B$9="U.K.",'UK new suppressed'!Y51,IF('Drop-downs'!$B$9="England",'England new suppressed'!Y51,IF('Drop-downs'!$B$9="Scotland",'Scotland new suppressed'!Y51,IF('Drop-downs'!$B$9="Wales",'Wales new suppressed'!Y51,IF('Drop-downs'!$B$9="Northern Ireland",'Northern Ireland new suppressed'!Y51,"ERROR")))))</f>
        <v>3223</v>
      </c>
      <c r="AB64" s="196">
        <f>IF('Drop-downs'!$B$9="U.K.",'UK new suppressed'!Z51,IF('Drop-downs'!$B$9="England",'England new suppressed'!Z51,IF('Drop-downs'!$B$9="Scotland",'Scotland new suppressed'!Z51,IF('Drop-downs'!$B$9="Wales",'Wales new suppressed'!Z51,IF('Drop-downs'!$B$9="Northern Ireland",'Northern Ireland new suppressed'!Z51,"ERROR")))))</f>
        <v>260</v>
      </c>
      <c r="AC64" s="194">
        <f>IF('Drop-downs'!$B$9="U.K.",'UK new suppressed'!AA51,IF('Drop-downs'!$B$9="England",'England new suppressed'!AA51,IF('Drop-downs'!$B$9="Scotland",'Scotland new suppressed'!AA51,IF('Drop-downs'!$B$9="Wales",'Wales new suppressed'!AA51,IF('Drop-downs'!$B$9="Northern Ireland",'Northern Ireland new suppressed'!AA51,"ERROR")))))</f>
        <v>2271</v>
      </c>
      <c r="AD64" s="195">
        <f>IF('Drop-downs'!$B$9="U.K.",'UK new suppressed'!AB51,IF('Drop-downs'!$B$9="England",'England new suppressed'!AB51,IF('Drop-downs'!$B$9="Scotland",'Scotland new suppressed'!AB51,IF('Drop-downs'!$B$9="Wales",'Wales new suppressed'!AB51,IF('Drop-downs'!$B$9="Northern Ireland",'Northern Ireland new suppressed'!AB51,"ERROR")))))</f>
        <v>4266</v>
      </c>
      <c r="AE64" s="196">
        <f>IF('Drop-downs'!$B$9="U.K.",'UK new suppressed'!AC51,IF('Drop-downs'!$B$9="England",'England new suppressed'!AC51,IF('Drop-downs'!$B$9="Scotland",'Scotland new suppressed'!AC51,IF('Drop-downs'!$B$9="Wales",'Wales new suppressed'!AC51,IF('Drop-downs'!$B$9="Northern Ireland",'Northern Ireland new suppressed'!AC51,"ERROR")))))</f>
        <v>433</v>
      </c>
      <c r="AF64" s="127"/>
      <c r="AG64" s="127"/>
      <c r="AH64" s="127"/>
      <c r="AI64" s="128"/>
    </row>
    <row r="65" spans="2:35" s="104" customFormat="1" x14ac:dyDescent="0.25">
      <c r="B65" s="109">
        <v>1995</v>
      </c>
      <c r="C65" s="105"/>
      <c r="D65" s="198">
        <f>IF('Drop-downs'!$B$9="U.K.",'UK new suppressed'!B52,IF('Drop-downs'!$B$9="England",'England new suppressed'!B52,IF('Drop-downs'!$B$9="Scotland",'Scotland new suppressed'!B52,IF('Drop-downs'!$B$9="Wales",'Wales new suppressed'!B52,IF('Drop-downs'!$B$9="Northern Ireland",'Northern Ireland new suppressed'!B52,"ERROR")))))</f>
        <v>911</v>
      </c>
      <c r="E65" s="199">
        <f>IF('Drop-downs'!$B$9="U.K.",'UK new suppressed'!C52,IF('Drop-downs'!$B$9="England",'England new suppressed'!C52,IF('Drop-downs'!$B$9="Scotland",'Scotland new suppressed'!C52,IF('Drop-downs'!$B$9="Wales",'Wales new suppressed'!C52,IF('Drop-downs'!$B$9="Northern Ireland",'Northern Ireland new suppressed'!C52,"ERROR")))))</f>
        <v>8675</v>
      </c>
      <c r="F65" s="200">
        <f>IF('Drop-downs'!$B$9="U.K.",'UK new suppressed'!D52,IF('Drop-downs'!$B$9="England",'England new suppressed'!D52,IF('Drop-downs'!$B$9="Scotland",'Scotland new suppressed'!D52,IF('Drop-downs'!$B$9="Wales",'Wales new suppressed'!D52,IF('Drop-downs'!$B$9="Northern Ireland",'Northern Ireland new suppressed'!D52,"ERROR")))))</f>
        <v>657</v>
      </c>
      <c r="G65" s="197"/>
      <c r="H65" s="198" t="str">
        <f>IF('Drop-downs'!$B$9="U.K.",'UK new suppressed'!F52,IF('Drop-downs'!$B$9="England",'England new suppressed'!F52,IF('Drop-downs'!$B$9="Scotland",'Scotland new suppressed'!F52,IF('Drop-downs'!$B$9="Wales",'Wales new suppressed'!F52,IF('Drop-downs'!$B$9="Northern Ireland",'Northern Ireland new suppressed'!F52,"ERROR")))))</f>
        <v>&lt;5</v>
      </c>
      <c r="I65" s="199">
        <f>IF('Drop-downs'!$B$9="U.K.",'UK new suppressed'!G52,IF('Drop-downs'!$B$9="England",'England new suppressed'!G52,IF('Drop-downs'!$B$9="Scotland",'Scotland new suppressed'!G52,IF('Drop-downs'!$B$9="Wales",'Wales new suppressed'!G52,IF('Drop-downs'!$B$9="Northern Ireland",'Northern Ireland new suppressed'!G52,"ERROR")))))</f>
        <v>1149</v>
      </c>
      <c r="J65" s="200">
        <f>IF('Drop-downs'!$B$9="U.K.",'UK new suppressed'!H52,IF('Drop-downs'!$B$9="England",'England new suppressed'!H52,IF('Drop-downs'!$B$9="Scotland",'Scotland new suppressed'!H52,IF('Drop-downs'!$B$9="Wales",'Wales new suppressed'!H52,IF('Drop-downs'!$B$9="Northern Ireland",'Northern Ireland new suppressed'!H52,"ERROR")))))</f>
        <v>371</v>
      </c>
      <c r="K65" s="197"/>
      <c r="L65" s="198">
        <f>IF('Drop-downs'!$B$9="U.K.",'UK new suppressed'!J52,IF('Drop-downs'!$B$9="England",'England new suppressed'!J52,IF('Drop-downs'!$B$9="Scotland",'Scotland new suppressed'!J52,IF('Drop-downs'!$B$9="Wales",'Wales new suppressed'!J52,IF('Drop-downs'!$B$9="Northern Ireland",'Northern Ireland new suppressed'!J52,"ERROR")))))</f>
        <v>66</v>
      </c>
      <c r="M65" s="199">
        <f>IF('Drop-downs'!$B$9="U.K.",'UK new suppressed'!K52,IF('Drop-downs'!$B$9="England",'England new suppressed'!K52,IF('Drop-downs'!$B$9="Scotland",'Scotland new suppressed'!K52,IF('Drop-downs'!$B$9="Wales",'Wales new suppressed'!K52,IF('Drop-downs'!$B$9="Northern Ireland",'Northern Ireland new suppressed'!K52,"ERROR")))))</f>
        <v>1244</v>
      </c>
      <c r="N65" s="200">
        <f>IF('Drop-downs'!$B$9="U.K.",'UK new suppressed'!L52,IF('Drop-downs'!$B$9="England",'England new suppressed'!L52,IF('Drop-downs'!$B$9="Scotland",'Scotland new suppressed'!L52,IF('Drop-downs'!$B$9="Wales",'Wales new suppressed'!L52,IF('Drop-downs'!$B$9="Northern Ireland",'Northern Ireland new suppressed'!L52,"ERROR")))))</f>
        <v>211</v>
      </c>
      <c r="O65" s="198">
        <f>IF('Drop-downs'!$B$9="U.K.",'UK new suppressed'!M52,IF('Drop-downs'!$B$9="England",'England new suppressed'!M52,IF('Drop-downs'!$B$9="Scotland",'Scotland new suppressed'!M52,IF('Drop-downs'!$B$9="Wales",'Wales new suppressed'!M52,IF('Drop-downs'!$B$9="Northern Ireland",'Northern Ireland new suppressed'!M52,"ERROR")))))</f>
        <v>64</v>
      </c>
      <c r="P65" s="199">
        <f>IF('Drop-downs'!$B$9="U.K.",'UK new suppressed'!N52,IF('Drop-downs'!$B$9="England",'England new suppressed'!N52,IF('Drop-downs'!$B$9="Scotland",'Scotland new suppressed'!N52,IF('Drop-downs'!$B$9="Wales",'Wales new suppressed'!N52,IF('Drop-downs'!$B$9="Northern Ireland",'Northern Ireland new suppressed'!N52,"ERROR")))))</f>
        <v>1215</v>
      </c>
      <c r="Q65" s="200">
        <f>IF('Drop-downs'!$B$9="U.K.",'UK new suppressed'!O52,IF('Drop-downs'!$B$9="England",'England new suppressed'!O52,IF('Drop-downs'!$B$9="Scotland",'Scotland new suppressed'!O52,IF('Drop-downs'!$B$9="Wales",'Wales new suppressed'!O52,IF('Drop-downs'!$B$9="Northern Ireland",'Northern Ireland new suppressed'!O52,"ERROR")))))</f>
        <v>357</v>
      </c>
      <c r="R65" s="197"/>
      <c r="S65" s="198">
        <f>IF('Drop-downs'!$B$9="U.K.",'UK new suppressed'!Q52,IF('Drop-downs'!$B$9="England",'England new suppressed'!Q52,IF('Drop-downs'!$B$9="Scotland",'Scotland new suppressed'!Q52,IF('Drop-downs'!$B$9="Wales",'Wales new suppressed'!Q52,IF('Drop-downs'!$B$9="Northern Ireland",'Northern Ireland new suppressed'!Q52,"ERROR")))))</f>
        <v>21</v>
      </c>
      <c r="T65" s="199">
        <f>IF('Drop-downs'!$B$9="U.K.",'UK new suppressed'!R52,IF('Drop-downs'!$B$9="England",'England new suppressed'!R52,IF('Drop-downs'!$B$9="Scotland",'Scotland new suppressed'!R52,IF('Drop-downs'!$B$9="Wales",'Wales new suppressed'!R52,IF('Drop-downs'!$B$9="Northern Ireland",'Northern Ireland new suppressed'!R52,"ERROR")))))</f>
        <v>195</v>
      </c>
      <c r="U65" s="200">
        <f>IF('Drop-downs'!$B$9="U.K.",'UK new suppressed'!S52,IF('Drop-downs'!$B$9="England",'England new suppressed'!S52,IF('Drop-downs'!$B$9="Scotland",'Scotland new suppressed'!S52,IF('Drop-downs'!$B$9="Wales",'Wales new suppressed'!S52,IF('Drop-downs'!$B$9="Northern Ireland",'Northern Ireland new suppressed'!S52,"ERROR")))))</f>
        <v>31</v>
      </c>
      <c r="V65" s="198">
        <f>IF('Drop-downs'!$B$9="U.K.",'UK new suppressed'!T52,IF('Drop-downs'!$B$9="England",'England new suppressed'!T52,IF('Drop-downs'!$B$9="Scotland",'Scotland new suppressed'!T52,IF('Drop-downs'!$B$9="Wales",'Wales new suppressed'!T52,IF('Drop-downs'!$B$9="Northern Ireland",'Northern Ireland new suppressed'!T52,"ERROR")))))</f>
        <v>12</v>
      </c>
      <c r="W65" s="199">
        <f>IF('Drop-downs'!$B$9="U.K.",'UK new suppressed'!U52,IF('Drop-downs'!$B$9="England",'England new suppressed'!U52,IF('Drop-downs'!$B$9="Scotland",'Scotland new suppressed'!U52,IF('Drop-downs'!$B$9="Wales",'Wales new suppressed'!U52,IF('Drop-downs'!$B$9="Northern Ireland",'Northern Ireland new suppressed'!U52,"ERROR")))))</f>
        <v>134</v>
      </c>
      <c r="X65" s="200">
        <f>IF('Drop-downs'!$B$9="U.K.",'UK new suppressed'!V52,IF('Drop-downs'!$B$9="England",'England new suppressed'!V52,IF('Drop-downs'!$B$9="Scotland",'Scotland new suppressed'!V52,IF('Drop-downs'!$B$9="Wales",'Wales new suppressed'!V52,IF('Drop-downs'!$B$9="Northern Ireland",'Northern Ireland new suppressed'!V52,"ERROR")))))</f>
        <v>22</v>
      </c>
      <c r="Y65" s="197"/>
      <c r="Z65" s="198">
        <f>IF('Drop-downs'!$B$9="U.K.",'UK new suppressed'!X52,IF('Drop-downs'!$B$9="England",'England new suppressed'!X52,IF('Drop-downs'!$B$9="Scotland",'Scotland new suppressed'!X52,IF('Drop-downs'!$B$9="Wales",'Wales new suppressed'!X52,IF('Drop-downs'!$B$9="Northern Ireland",'Northern Ireland new suppressed'!X52,"ERROR")))))</f>
        <v>2520</v>
      </c>
      <c r="AA65" s="199">
        <f>IF('Drop-downs'!$B$9="U.K.",'UK new suppressed'!Y52,IF('Drop-downs'!$B$9="England",'England new suppressed'!Y52,IF('Drop-downs'!$B$9="Scotland",'Scotland new suppressed'!Y52,IF('Drop-downs'!$B$9="Wales",'Wales new suppressed'!Y52,IF('Drop-downs'!$B$9="Northern Ireland",'Northern Ireland new suppressed'!Y52,"ERROR")))))</f>
        <v>3947</v>
      </c>
      <c r="AB65" s="200">
        <f>IF('Drop-downs'!$B$9="U.K.",'UK new suppressed'!Z52,IF('Drop-downs'!$B$9="England",'England new suppressed'!Z52,IF('Drop-downs'!$B$9="Scotland",'Scotland new suppressed'!Z52,IF('Drop-downs'!$B$9="Wales",'Wales new suppressed'!Z52,IF('Drop-downs'!$B$9="Northern Ireland",'Northern Ireland new suppressed'!Z52,"ERROR")))))</f>
        <v>395</v>
      </c>
      <c r="AC65" s="198">
        <f>IF('Drop-downs'!$B$9="U.K.",'UK new suppressed'!AA52,IF('Drop-downs'!$B$9="England",'England new suppressed'!AA52,IF('Drop-downs'!$B$9="Scotland",'Scotland new suppressed'!AA52,IF('Drop-downs'!$B$9="Wales",'Wales new suppressed'!AA52,IF('Drop-downs'!$B$9="Northern Ireland",'Northern Ireland new suppressed'!AA52,"ERROR")))))</f>
        <v>2615</v>
      </c>
      <c r="AD65" s="199">
        <f>IF('Drop-downs'!$B$9="U.K.",'UK new suppressed'!AB52,IF('Drop-downs'!$B$9="England",'England new suppressed'!AB52,IF('Drop-downs'!$B$9="Scotland",'Scotland new suppressed'!AB52,IF('Drop-downs'!$B$9="Wales",'Wales new suppressed'!AB52,IF('Drop-downs'!$B$9="Northern Ireland",'Northern Ireland new suppressed'!AB52,"ERROR")))))</f>
        <v>5284</v>
      </c>
      <c r="AE65" s="200">
        <f>IF('Drop-downs'!$B$9="U.K.",'UK new suppressed'!AC52,IF('Drop-downs'!$B$9="England",'England new suppressed'!AC52,IF('Drop-downs'!$B$9="Scotland",'Scotland new suppressed'!AC52,IF('Drop-downs'!$B$9="Wales",'Wales new suppressed'!AC52,IF('Drop-downs'!$B$9="Northern Ireland",'Northern Ireland new suppressed'!AC52,"ERROR")))))</f>
        <v>600</v>
      </c>
      <c r="AF65" s="129"/>
      <c r="AG65" s="129"/>
      <c r="AH65" s="129"/>
      <c r="AI65" s="128"/>
    </row>
    <row r="66" spans="2:35" s="104" customFormat="1" x14ac:dyDescent="0.25">
      <c r="B66" s="108">
        <v>1996</v>
      </c>
      <c r="C66" s="105"/>
      <c r="D66" s="194">
        <f>IF('Drop-downs'!$B$9="U.K.",'UK new suppressed'!B53,IF('Drop-downs'!$B$9="England",'England new suppressed'!B53,IF('Drop-downs'!$B$9="Scotland",'Scotland new suppressed'!B53,IF('Drop-downs'!$B$9="Wales",'Wales new suppressed'!B53,IF('Drop-downs'!$B$9="Northern Ireland",'Northern Ireland new suppressed'!B53,"ERROR")))))</f>
        <v>1009</v>
      </c>
      <c r="E66" s="195">
        <f>IF('Drop-downs'!$B$9="U.K.",'UK new suppressed'!C53,IF('Drop-downs'!$B$9="England",'England new suppressed'!C53,IF('Drop-downs'!$B$9="Scotland",'Scotland new suppressed'!C53,IF('Drop-downs'!$B$9="Wales",'Wales new suppressed'!C53,IF('Drop-downs'!$B$9="Northern Ireland",'Northern Ireland new suppressed'!C53,"ERROR")))))</f>
        <v>9375</v>
      </c>
      <c r="F66" s="196">
        <f>IF('Drop-downs'!$B$9="U.K.",'UK new suppressed'!D53,IF('Drop-downs'!$B$9="England",'England new suppressed'!D53,IF('Drop-downs'!$B$9="Scotland",'Scotland new suppressed'!D53,IF('Drop-downs'!$B$9="Wales",'Wales new suppressed'!D53,IF('Drop-downs'!$B$9="Northern Ireland",'Northern Ireland new suppressed'!D53,"ERROR")))))</f>
        <v>871</v>
      </c>
      <c r="G66" s="197"/>
      <c r="H66" s="194">
        <f>IF('Drop-downs'!$B$9="U.K.",'UK new suppressed'!F53,IF('Drop-downs'!$B$9="England",'England new suppressed'!F53,IF('Drop-downs'!$B$9="Scotland",'Scotland new suppressed'!F53,IF('Drop-downs'!$B$9="Wales",'Wales new suppressed'!F53,IF('Drop-downs'!$B$9="Northern Ireland",'Northern Ireland new suppressed'!F53,"ERROR")))))</f>
        <v>5</v>
      </c>
      <c r="I66" s="195">
        <f>IF('Drop-downs'!$B$9="U.K.",'UK new suppressed'!G53,IF('Drop-downs'!$B$9="England",'England new suppressed'!G53,IF('Drop-downs'!$B$9="Scotland",'Scotland new suppressed'!G53,IF('Drop-downs'!$B$9="Wales",'Wales new suppressed'!G53,IF('Drop-downs'!$B$9="Northern Ireland",'Northern Ireland new suppressed'!G53,"ERROR")))))</f>
        <v>1462</v>
      </c>
      <c r="J66" s="196">
        <f>IF('Drop-downs'!$B$9="U.K.",'UK new suppressed'!H53,IF('Drop-downs'!$B$9="England",'England new suppressed'!H53,IF('Drop-downs'!$B$9="Scotland",'Scotland new suppressed'!H53,IF('Drop-downs'!$B$9="Wales",'Wales new suppressed'!H53,IF('Drop-downs'!$B$9="Northern Ireland",'Northern Ireland new suppressed'!H53,"ERROR")))))</f>
        <v>513</v>
      </c>
      <c r="K66" s="197"/>
      <c r="L66" s="194">
        <f>IF('Drop-downs'!$B$9="U.K.",'UK new suppressed'!J53,IF('Drop-downs'!$B$9="England",'England new suppressed'!J53,IF('Drop-downs'!$B$9="Scotland",'Scotland new suppressed'!J53,IF('Drop-downs'!$B$9="Wales",'Wales new suppressed'!J53,IF('Drop-downs'!$B$9="Northern Ireland",'Northern Ireland new suppressed'!J53,"ERROR")))))</f>
        <v>90</v>
      </c>
      <c r="M66" s="195">
        <f>IF('Drop-downs'!$B$9="U.K.",'UK new suppressed'!K53,IF('Drop-downs'!$B$9="England",'England new suppressed'!K53,IF('Drop-downs'!$B$9="Scotland",'Scotland new suppressed'!K53,IF('Drop-downs'!$B$9="Wales",'Wales new suppressed'!K53,IF('Drop-downs'!$B$9="Northern Ireland",'Northern Ireland new suppressed'!K53,"ERROR")))))</f>
        <v>1542</v>
      </c>
      <c r="N66" s="196">
        <f>IF('Drop-downs'!$B$9="U.K.",'UK new suppressed'!L53,IF('Drop-downs'!$B$9="England",'England new suppressed'!L53,IF('Drop-downs'!$B$9="Scotland",'Scotland new suppressed'!L53,IF('Drop-downs'!$B$9="Wales",'Wales new suppressed'!L53,IF('Drop-downs'!$B$9="Northern Ireland",'Northern Ireland new suppressed'!L53,"ERROR")))))</f>
        <v>305</v>
      </c>
      <c r="O66" s="194">
        <f>IF('Drop-downs'!$B$9="U.K.",'UK new suppressed'!M53,IF('Drop-downs'!$B$9="England",'England new suppressed'!M53,IF('Drop-downs'!$B$9="Scotland",'Scotland new suppressed'!M53,IF('Drop-downs'!$B$9="Wales",'Wales new suppressed'!M53,IF('Drop-downs'!$B$9="Northern Ireland",'Northern Ireland new suppressed'!M53,"ERROR")))))</f>
        <v>88</v>
      </c>
      <c r="P66" s="195">
        <f>IF('Drop-downs'!$B$9="U.K.",'UK new suppressed'!N53,IF('Drop-downs'!$B$9="England",'England new suppressed'!N53,IF('Drop-downs'!$B$9="Scotland",'Scotland new suppressed'!N53,IF('Drop-downs'!$B$9="Wales",'Wales new suppressed'!N53,IF('Drop-downs'!$B$9="Northern Ireland",'Northern Ireland new suppressed'!N53,"ERROR")))))</f>
        <v>1389</v>
      </c>
      <c r="Q66" s="196">
        <f>IF('Drop-downs'!$B$9="U.K.",'UK new suppressed'!O53,IF('Drop-downs'!$B$9="England",'England new suppressed'!O53,IF('Drop-downs'!$B$9="Scotland",'Scotland new suppressed'!O53,IF('Drop-downs'!$B$9="Wales",'Wales new suppressed'!O53,IF('Drop-downs'!$B$9="Northern Ireland",'Northern Ireland new suppressed'!O53,"ERROR")))))</f>
        <v>461</v>
      </c>
      <c r="R66" s="197"/>
      <c r="S66" s="194">
        <f>IF('Drop-downs'!$B$9="U.K.",'UK new suppressed'!Q53,IF('Drop-downs'!$B$9="England",'England new suppressed'!Q53,IF('Drop-downs'!$B$9="Scotland",'Scotland new suppressed'!Q53,IF('Drop-downs'!$B$9="Wales",'Wales new suppressed'!Q53,IF('Drop-downs'!$B$9="Northern Ireland",'Northern Ireland new suppressed'!Q53,"ERROR")))))</f>
        <v>16</v>
      </c>
      <c r="T66" s="195">
        <f>IF('Drop-downs'!$B$9="U.K.",'UK new suppressed'!R53,IF('Drop-downs'!$B$9="England",'England new suppressed'!R53,IF('Drop-downs'!$B$9="Scotland",'Scotland new suppressed'!R53,IF('Drop-downs'!$B$9="Wales",'Wales new suppressed'!R53,IF('Drop-downs'!$B$9="Northern Ireland",'Northern Ireland new suppressed'!R53,"ERROR")))))</f>
        <v>219</v>
      </c>
      <c r="U66" s="196">
        <f>IF('Drop-downs'!$B$9="U.K.",'UK new suppressed'!S53,IF('Drop-downs'!$B$9="England",'England new suppressed'!S53,IF('Drop-downs'!$B$9="Scotland",'Scotland new suppressed'!S53,IF('Drop-downs'!$B$9="Wales",'Wales new suppressed'!S53,IF('Drop-downs'!$B$9="Northern Ireland",'Northern Ireland new suppressed'!S53,"ERROR")))))</f>
        <v>43</v>
      </c>
      <c r="V66" s="194">
        <f>IF('Drop-downs'!$B$9="U.K.",'UK new suppressed'!T53,IF('Drop-downs'!$B$9="England",'England new suppressed'!T53,IF('Drop-downs'!$B$9="Scotland",'Scotland new suppressed'!T53,IF('Drop-downs'!$B$9="Wales",'Wales new suppressed'!T53,IF('Drop-downs'!$B$9="Northern Ireland",'Northern Ireland new suppressed'!T53,"ERROR")))))</f>
        <v>12</v>
      </c>
      <c r="W66" s="195">
        <f>IF('Drop-downs'!$B$9="U.K.",'UK new suppressed'!U53,IF('Drop-downs'!$B$9="England",'England new suppressed'!U53,IF('Drop-downs'!$B$9="Scotland",'Scotland new suppressed'!U53,IF('Drop-downs'!$B$9="Wales",'Wales new suppressed'!U53,IF('Drop-downs'!$B$9="Northern Ireland",'Northern Ireland new suppressed'!U53,"ERROR")))))</f>
        <v>143</v>
      </c>
      <c r="X66" s="196">
        <f>IF('Drop-downs'!$B$9="U.K.",'UK new suppressed'!V53,IF('Drop-downs'!$B$9="England",'England new suppressed'!V53,IF('Drop-downs'!$B$9="Scotland",'Scotland new suppressed'!V53,IF('Drop-downs'!$B$9="Wales",'Wales new suppressed'!V53,IF('Drop-downs'!$B$9="Northern Ireland",'Northern Ireland new suppressed'!V53,"ERROR")))))</f>
        <v>42</v>
      </c>
      <c r="Y66" s="197"/>
      <c r="Z66" s="194">
        <f>IF('Drop-downs'!$B$9="U.K.",'UK new suppressed'!X53,IF('Drop-downs'!$B$9="England",'England new suppressed'!X53,IF('Drop-downs'!$B$9="Scotland",'Scotland new suppressed'!X53,IF('Drop-downs'!$B$9="Wales",'Wales new suppressed'!X53,IF('Drop-downs'!$B$9="Northern Ireland",'Northern Ireland new suppressed'!X53,"ERROR")))))</f>
        <v>2444</v>
      </c>
      <c r="AA66" s="195">
        <f>IF('Drop-downs'!$B$9="U.K.",'UK new suppressed'!Y53,IF('Drop-downs'!$B$9="England",'England new suppressed'!Y53,IF('Drop-downs'!$B$9="Scotland",'Scotland new suppressed'!Y53,IF('Drop-downs'!$B$9="Wales",'Wales new suppressed'!Y53,IF('Drop-downs'!$B$9="Northern Ireland",'Northern Ireland new suppressed'!Y53,"ERROR")))))</f>
        <v>4125</v>
      </c>
      <c r="AB66" s="196">
        <f>IF('Drop-downs'!$B$9="U.K.",'UK new suppressed'!Z53,IF('Drop-downs'!$B$9="England",'England new suppressed'!Z53,IF('Drop-downs'!$B$9="Scotland",'Scotland new suppressed'!Z53,IF('Drop-downs'!$B$9="Wales",'Wales new suppressed'!Z53,IF('Drop-downs'!$B$9="Northern Ireland",'Northern Ireland new suppressed'!Z53,"ERROR")))))</f>
        <v>479</v>
      </c>
      <c r="AC66" s="194">
        <f>IF('Drop-downs'!$B$9="U.K.",'UK new suppressed'!AA53,IF('Drop-downs'!$B$9="England",'England new suppressed'!AA53,IF('Drop-downs'!$B$9="Scotland",'Scotland new suppressed'!AA53,IF('Drop-downs'!$B$9="Wales",'Wales new suppressed'!AA53,IF('Drop-downs'!$B$9="Northern Ireland",'Northern Ireland new suppressed'!AA53,"ERROR")))))</f>
        <v>2677</v>
      </c>
      <c r="AD66" s="195">
        <f>IF('Drop-downs'!$B$9="U.K.",'UK new suppressed'!AB53,IF('Drop-downs'!$B$9="England",'England new suppressed'!AB53,IF('Drop-downs'!$B$9="Scotland",'Scotland new suppressed'!AB53,IF('Drop-downs'!$B$9="Wales",'Wales new suppressed'!AB53,IF('Drop-downs'!$B$9="Northern Ireland",'Northern Ireland new suppressed'!AB53,"ERROR")))))</f>
        <v>5398</v>
      </c>
      <c r="AE66" s="196">
        <f>IF('Drop-downs'!$B$9="U.K.",'UK new suppressed'!AC53,IF('Drop-downs'!$B$9="England",'England new suppressed'!AC53,IF('Drop-downs'!$B$9="Scotland",'Scotland new suppressed'!AC53,IF('Drop-downs'!$B$9="Wales",'Wales new suppressed'!AC53,IF('Drop-downs'!$B$9="Northern Ireland",'Northern Ireland new suppressed'!AC53,"ERROR")))))</f>
        <v>715</v>
      </c>
      <c r="AF66" s="127"/>
      <c r="AG66" s="127"/>
      <c r="AH66" s="127"/>
      <c r="AI66" s="128"/>
    </row>
    <row r="67" spans="2:35" s="104" customFormat="1" x14ac:dyDescent="0.25">
      <c r="B67" s="109">
        <v>1997</v>
      </c>
      <c r="C67" s="105"/>
      <c r="D67" s="198">
        <f>IF('Drop-downs'!$B$9="U.K.",'UK new suppressed'!B54,IF('Drop-downs'!$B$9="England",'England new suppressed'!B54,IF('Drop-downs'!$B$9="Scotland",'Scotland new suppressed'!B54,IF('Drop-downs'!$B$9="Wales",'Wales new suppressed'!B54,IF('Drop-downs'!$B$9="Northern Ireland",'Northern Ireland new suppressed'!B54,"ERROR")))))</f>
        <v>1068</v>
      </c>
      <c r="E67" s="199">
        <f>IF('Drop-downs'!$B$9="U.K.",'UK new suppressed'!C54,IF('Drop-downs'!$B$9="England",'England new suppressed'!C54,IF('Drop-downs'!$B$9="Scotland",'Scotland new suppressed'!C54,IF('Drop-downs'!$B$9="Wales",'Wales new suppressed'!C54,IF('Drop-downs'!$B$9="Northern Ireland",'Northern Ireland new suppressed'!C54,"ERROR")))))</f>
        <v>10610</v>
      </c>
      <c r="F67" s="200">
        <f>IF('Drop-downs'!$B$9="U.K.",'UK new suppressed'!D54,IF('Drop-downs'!$B$9="England",'England new suppressed'!D54,IF('Drop-downs'!$B$9="Scotland",'Scotland new suppressed'!D54,IF('Drop-downs'!$B$9="Wales",'Wales new suppressed'!D54,IF('Drop-downs'!$B$9="Northern Ireland",'Northern Ireland new suppressed'!D54,"ERROR")))))</f>
        <v>1119</v>
      </c>
      <c r="G67" s="197"/>
      <c r="H67" s="198" t="str">
        <f>IF('Drop-downs'!$B$9="U.K.",'UK new suppressed'!F54,IF('Drop-downs'!$B$9="England",'England new suppressed'!F54,IF('Drop-downs'!$B$9="Scotland",'Scotland new suppressed'!F54,IF('Drop-downs'!$B$9="Wales",'Wales new suppressed'!F54,IF('Drop-downs'!$B$9="Northern Ireland",'Northern Ireland new suppressed'!F54,"ERROR")))))</f>
        <v>&lt;5</v>
      </c>
      <c r="I67" s="199">
        <f>IF('Drop-downs'!$B$9="U.K.",'UK new suppressed'!G54,IF('Drop-downs'!$B$9="England",'England new suppressed'!G54,IF('Drop-downs'!$B$9="Scotland",'Scotland new suppressed'!G54,IF('Drop-downs'!$B$9="Wales",'Wales new suppressed'!G54,IF('Drop-downs'!$B$9="Northern Ireland",'Northern Ireland new suppressed'!G54,"ERROR")))))</f>
        <v>1910</v>
      </c>
      <c r="J67" s="200">
        <f>IF('Drop-downs'!$B$9="U.K.",'UK new suppressed'!H54,IF('Drop-downs'!$B$9="England",'England new suppressed'!H54,IF('Drop-downs'!$B$9="Scotland",'Scotland new suppressed'!H54,IF('Drop-downs'!$B$9="Wales",'Wales new suppressed'!H54,IF('Drop-downs'!$B$9="Northern Ireland",'Northern Ireland new suppressed'!H54,"ERROR")))))</f>
        <v>641</v>
      </c>
      <c r="K67" s="197"/>
      <c r="L67" s="198">
        <f>IF('Drop-downs'!$B$9="U.K.",'UK new suppressed'!J54,IF('Drop-downs'!$B$9="England",'England new suppressed'!J54,IF('Drop-downs'!$B$9="Scotland",'Scotland new suppressed'!J54,IF('Drop-downs'!$B$9="Wales",'Wales new suppressed'!J54,IF('Drop-downs'!$B$9="Northern Ireland",'Northern Ireland new suppressed'!J54,"ERROR")))))</f>
        <v>94</v>
      </c>
      <c r="M67" s="199">
        <f>IF('Drop-downs'!$B$9="U.K.",'UK new suppressed'!K54,IF('Drop-downs'!$B$9="England",'England new suppressed'!K54,IF('Drop-downs'!$B$9="Scotland",'Scotland new suppressed'!K54,IF('Drop-downs'!$B$9="Wales",'Wales new suppressed'!K54,IF('Drop-downs'!$B$9="Northern Ireland",'Northern Ireland new suppressed'!K54,"ERROR")))))</f>
        <v>1679</v>
      </c>
      <c r="N67" s="200">
        <f>IF('Drop-downs'!$B$9="U.K.",'UK new suppressed'!L54,IF('Drop-downs'!$B$9="England",'England new suppressed'!L54,IF('Drop-downs'!$B$9="Scotland",'Scotland new suppressed'!L54,IF('Drop-downs'!$B$9="Wales",'Wales new suppressed'!L54,IF('Drop-downs'!$B$9="Northern Ireland",'Northern Ireland new suppressed'!L54,"ERROR")))))</f>
        <v>392</v>
      </c>
      <c r="O67" s="198">
        <f>IF('Drop-downs'!$B$9="U.K.",'UK new suppressed'!M54,IF('Drop-downs'!$B$9="England",'England new suppressed'!M54,IF('Drop-downs'!$B$9="Scotland",'Scotland new suppressed'!M54,IF('Drop-downs'!$B$9="Wales",'Wales new suppressed'!M54,IF('Drop-downs'!$B$9="Northern Ireland",'Northern Ireland new suppressed'!M54,"ERROR")))))</f>
        <v>80</v>
      </c>
      <c r="P67" s="199">
        <f>IF('Drop-downs'!$B$9="U.K.",'UK new suppressed'!N54,IF('Drop-downs'!$B$9="England",'England new suppressed'!N54,IF('Drop-downs'!$B$9="Scotland",'Scotland new suppressed'!N54,IF('Drop-downs'!$B$9="Wales",'Wales new suppressed'!N54,IF('Drop-downs'!$B$9="Northern Ireland",'Northern Ireland new suppressed'!N54,"ERROR")))))</f>
        <v>1500</v>
      </c>
      <c r="Q67" s="200">
        <f>IF('Drop-downs'!$B$9="U.K.",'UK new suppressed'!O54,IF('Drop-downs'!$B$9="England",'England new suppressed'!O54,IF('Drop-downs'!$B$9="Scotland",'Scotland new suppressed'!O54,IF('Drop-downs'!$B$9="Wales",'Wales new suppressed'!O54,IF('Drop-downs'!$B$9="Northern Ireland",'Northern Ireland new suppressed'!O54,"ERROR")))))</f>
        <v>532</v>
      </c>
      <c r="R67" s="197"/>
      <c r="S67" s="198">
        <f>IF('Drop-downs'!$B$9="U.K.",'UK new suppressed'!Q54,IF('Drop-downs'!$B$9="England",'England new suppressed'!Q54,IF('Drop-downs'!$B$9="Scotland",'Scotland new suppressed'!Q54,IF('Drop-downs'!$B$9="Wales",'Wales new suppressed'!Q54,IF('Drop-downs'!$B$9="Northern Ireland",'Northern Ireland new suppressed'!Q54,"ERROR")))))</f>
        <v>18</v>
      </c>
      <c r="T67" s="199">
        <f>IF('Drop-downs'!$B$9="U.K.",'UK new suppressed'!R54,IF('Drop-downs'!$B$9="England",'England new suppressed'!R54,IF('Drop-downs'!$B$9="Scotland",'Scotland new suppressed'!R54,IF('Drop-downs'!$B$9="Wales",'Wales new suppressed'!R54,IF('Drop-downs'!$B$9="Northern Ireland",'Northern Ireland new suppressed'!R54,"ERROR")))))</f>
        <v>241</v>
      </c>
      <c r="U67" s="200">
        <f>IF('Drop-downs'!$B$9="U.K.",'UK new suppressed'!S54,IF('Drop-downs'!$B$9="England",'England new suppressed'!S54,IF('Drop-downs'!$B$9="Scotland",'Scotland new suppressed'!S54,IF('Drop-downs'!$B$9="Wales",'Wales new suppressed'!S54,IF('Drop-downs'!$B$9="Northern Ireland",'Northern Ireland new suppressed'!S54,"ERROR")))))</f>
        <v>47</v>
      </c>
      <c r="V67" s="198">
        <f>IF('Drop-downs'!$B$9="U.K.",'UK new suppressed'!T54,IF('Drop-downs'!$B$9="England",'England new suppressed'!T54,IF('Drop-downs'!$B$9="Scotland",'Scotland new suppressed'!T54,IF('Drop-downs'!$B$9="Wales",'Wales new suppressed'!T54,IF('Drop-downs'!$B$9="Northern Ireland",'Northern Ireland new suppressed'!T54,"ERROR")))))</f>
        <v>17</v>
      </c>
      <c r="W67" s="199">
        <f>IF('Drop-downs'!$B$9="U.K.",'UK new suppressed'!U54,IF('Drop-downs'!$B$9="England",'England new suppressed'!U54,IF('Drop-downs'!$B$9="Scotland",'Scotland new suppressed'!U54,IF('Drop-downs'!$B$9="Wales",'Wales new suppressed'!U54,IF('Drop-downs'!$B$9="Northern Ireland",'Northern Ireland new suppressed'!U54,"ERROR")))))</f>
        <v>159</v>
      </c>
      <c r="X67" s="200">
        <f>IF('Drop-downs'!$B$9="U.K.",'UK new suppressed'!V54,IF('Drop-downs'!$B$9="England",'England new suppressed'!V54,IF('Drop-downs'!$B$9="Scotland",'Scotland new suppressed'!V54,IF('Drop-downs'!$B$9="Wales",'Wales new suppressed'!V54,IF('Drop-downs'!$B$9="Northern Ireland",'Northern Ireland new suppressed'!V54,"ERROR")))))</f>
        <v>45</v>
      </c>
      <c r="Y67" s="197"/>
      <c r="Z67" s="198">
        <f>IF('Drop-downs'!$B$9="U.K.",'UK new suppressed'!X54,IF('Drop-downs'!$B$9="England",'England new suppressed'!X54,IF('Drop-downs'!$B$9="Scotland",'Scotland new suppressed'!X54,IF('Drop-downs'!$B$9="Wales",'Wales new suppressed'!X54,IF('Drop-downs'!$B$9="Northern Ireland",'Northern Ireland new suppressed'!X54,"ERROR")))))</f>
        <v>2708</v>
      </c>
      <c r="AA67" s="199">
        <f>IF('Drop-downs'!$B$9="U.K.",'UK new suppressed'!Y54,IF('Drop-downs'!$B$9="England",'England new suppressed'!Y54,IF('Drop-downs'!$B$9="Scotland",'Scotland new suppressed'!Y54,IF('Drop-downs'!$B$9="Wales",'Wales new suppressed'!Y54,IF('Drop-downs'!$B$9="Northern Ireland",'Northern Ireland new suppressed'!Y54,"ERROR")))))</f>
        <v>4616</v>
      </c>
      <c r="AB67" s="200">
        <f>IF('Drop-downs'!$B$9="U.K.",'UK new suppressed'!Z54,IF('Drop-downs'!$B$9="England",'England new suppressed'!Z54,IF('Drop-downs'!$B$9="Scotland",'Scotland new suppressed'!Z54,IF('Drop-downs'!$B$9="Wales",'Wales new suppressed'!Z54,IF('Drop-downs'!$B$9="Northern Ireland",'Northern Ireland new suppressed'!Z54,"ERROR")))))</f>
        <v>588</v>
      </c>
      <c r="AC67" s="198">
        <f>IF('Drop-downs'!$B$9="U.K.",'UK new suppressed'!AA54,IF('Drop-downs'!$B$9="England",'England new suppressed'!AA54,IF('Drop-downs'!$B$9="Scotland",'Scotland new suppressed'!AA54,IF('Drop-downs'!$B$9="Wales",'Wales new suppressed'!AA54,IF('Drop-downs'!$B$9="Northern Ireland",'Northern Ireland new suppressed'!AA54,"ERROR")))))</f>
        <v>2756</v>
      </c>
      <c r="AD67" s="199">
        <f>IF('Drop-downs'!$B$9="U.K.",'UK new suppressed'!AB54,IF('Drop-downs'!$B$9="England",'England new suppressed'!AB54,IF('Drop-downs'!$B$9="Scotland",'Scotland new suppressed'!AB54,IF('Drop-downs'!$B$9="Wales",'Wales new suppressed'!AB54,IF('Drop-downs'!$B$9="Northern Ireland",'Northern Ireland new suppressed'!AB54,"ERROR")))))</f>
        <v>6155</v>
      </c>
      <c r="AE67" s="200">
        <f>IF('Drop-downs'!$B$9="U.K.",'UK new suppressed'!AC54,IF('Drop-downs'!$B$9="England",'England new suppressed'!AC54,IF('Drop-downs'!$B$9="Scotland",'Scotland new suppressed'!AC54,IF('Drop-downs'!$B$9="Wales",'Wales new suppressed'!AC54,IF('Drop-downs'!$B$9="Northern Ireland",'Northern Ireland new suppressed'!AC54,"ERROR")))))</f>
        <v>869</v>
      </c>
      <c r="AF67" s="129"/>
      <c r="AG67" s="129"/>
      <c r="AH67" s="129"/>
      <c r="AI67" s="128"/>
    </row>
    <row r="68" spans="2:35" s="104" customFormat="1" x14ac:dyDescent="0.25">
      <c r="B68" s="108">
        <v>1998</v>
      </c>
      <c r="C68" s="105"/>
      <c r="D68" s="194">
        <f>IF('Drop-downs'!$B$9="U.K.",'UK new suppressed'!B55,IF('Drop-downs'!$B$9="England",'England new suppressed'!B55,IF('Drop-downs'!$B$9="Scotland",'Scotland new suppressed'!B55,IF('Drop-downs'!$B$9="Wales",'Wales new suppressed'!B55,IF('Drop-downs'!$B$9="Northern Ireland",'Northern Ireland new suppressed'!B55,"ERROR")))))</f>
        <v>1041</v>
      </c>
      <c r="E68" s="195">
        <f>IF('Drop-downs'!$B$9="U.K.",'UK new suppressed'!C55,IF('Drop-downs'!$B$9="England",'England new suppressed'!C55,IF('Drop-downs'!$B$9="Scotland",'Scotland new suppressed'!C55,IF('Drop-downs'!$B$9="Wales",'Wales new suppressed'!C55,IF('Drop-downs'!$B$9="Northern Ireland",'Northern Ireland new suppressed'!C55,"ERROR")))))</f>
        <v>11681</v>
      </c>
      <c r="F68" s="196">
        <f>IF('Drop-downs'!$B$9="U.K.",'UK new suppressed'!D55,IF('Drop-downs'!$B$9="England",'England new suppressed'!D55,IF('Drop-downs'!$B$9="Scotland",'Scotland new suppressed'!D55,IF('Drop-downs'!$B$9="Wales",'Wales new suppressed'!D55,IF('Drop-downs'!$B$9="Northern Ireland",'Northern Ireland new suppressed'!D55,"ERROR")))))</f>
        <v>1292</v>
      </c>
      <c r="G68" s="197"/>
      <c r="H68" s="194" t="str">
        <f>IF('Drop-downs'!$B$9="U.K.",'UK new suppressed'!F55,IF('Drop-downs'!$B$9="England",'England new suppressed'!F55,IF('Drop-downs'!$B$9="Scotland",'Scotland new suppressed'!F55,IF('Drop-downs'!$B$9="Wales",'Wales new suppressed'!F55,IF('Drop-downs'!$B$9="Northern Ireland",'Northern Ireland new suppressed'!F55,"ERROR")))))</f>
        <v>&lt;5</v>
      </c>
      <c r="I68" s="195">
        <f>IF('Drop-downs'!$B$9="U.K.",'UK new suppressed'!G55,IF('Drop-downs'!$B$9="England",'England new suppressed'!G55,IF('Drop-downs'!$B$9="Scotland",'Scotland new suppressed'!G55,IF('Drop-downs'!$B$9="Wales",'Wales new suppressed'!G55,IF('Drop-downs'!$B$9="Northern Ireland",'Northern Ireland new suppressed'!G55,"ERROR")))))</f>
        <v>2218</v>
      </c>
      <c r="J68" s="196">
        <f>IF('Drop-downs'!$B$9="U.K.",'UK new suppressed'!H55,IF('Drop-downs'!$B$9="England",'England new suppressed'!H55,IF('Drop-downs'!$B$9="Scotland",'Scotland new suppressed'!H55,IF('Drop-downs'!$B$9="Wales",'Wales new suppressed'!H55,IF('Drop-downs'!$B$9="Northern Ireland",'Northern Ireland new suppressed'!H55,"ERROR")))))</f>
        <v>900</v>
      </c>
      <c r="K68" s="197"/>
      <c r="L68" s="194">
        <f>IF('Drop-downs'!$B$9="U.K.",'UK new suppressed'!J55,IF('Drop-downs'!$B$9="England",'England new suppressed'!J55,IF('Drop-downs'!$B$9="Scotland",'Scotland new suppressed'!J55,IF('Drop-downs'!$B$9="Wales",'Wales new suppressed'!J55,IF('Drop-downs'!$B$9="Northern Ireland",'Northern Ireland new suppressed'!J55,"ERROR")))))</f>
        <v>78</v>
      </c>
      <c r="M68" s="195">
        <f>IF('Drop-downs'!$B$9="U.K.",'UK new suppressed'!K55,IF('Drop-downs'!$B$9="England",'England new suppressed'!K55,IF('Drop-downs'!$B$9="Scotland",'Scotland new suppressed'!K55,IF('Drop-downs'!$B$9="Wales",'Wales new suppressed'!K55,IF('Drop-downs'!$B$9="Northern Ireland",'Northern Ireland new suppressed'!K55,"ERROR")))))</f>
        <v>1901</v>
      </c>
      <c r="N68" s="196">
        <f>IF('Drop-downs'!$B$9="U.K.",'UK new suppressed'!L55,IF('Drop-downs'!$B$9="England",'England new suppressed'!L55,IF('Drop-downs'!$B$9="Scotland",'Scotland new suppressed'!L55,IF('Drop-downs'!$B$9="Wales",'Wales new suppressed'!L55,IF('Drop-downs'!$B$9="Northern Ireland",'Northern Ireland new suppressed'!L55,"ERROR")))))</f>
        <v>525</v>
      </c>
      <c r="O68" s="194">
        <f>IF('Drop-downs'!$B$9="U.K.",'UK new suppressed'!M55,IF('Drop-downs'!$B$9="England",'England new suppressed'!M55,IF('Drop-downs'!$B$9="Scotland",'Scotland new suppressed'!M55,IF('Drop-downs'!$B$9="Wales",'Wales new suppressed'!M55,IF('Drop-downs'!$B$9="Northern Ireland",'Northern Ireland new suppressed'!M55,"ERROR")))))</f>
        <v>108</v>
      </c>
      <c r="P68" s="195">
        <f>IF('Drop-downs'!$B$9="U.K.",'UK new suppressed'!N55,IF('Drop-downs'!$B$9="England",'England new suppressed'!N55,IF('Drop-downs'!$B$9="Scotland",'Scotland new suppressed'!N55,IF('Drop-downs'!$B$9="Wales",'Wales new suppressed'!N55,IF('Drop-downs'!$B$9="Northern Ireland",'Northern Ireland new suppressed'!N55,"ERROR")))))</f>
        <v>1679</v>
      </c>
      <c r="Q68" s="196">
        <f>IF('Drop-downs'!$B$9="U.K.",'UK new suppressed'!O55,IF('Drop-downs'!$B$9="England",'England new suppressed'!O55,IF('Drop-downs'!$B$9="Scotland",'Scotland new suppressed'!O55,IF('Drop-downs'!$B$9="Wales",'Wales new suppressed'!O55,IF('Drop-downs'!$B$9="Northern Ireland",'Northern Ireland new suppressed'!O55,"ERROR")))))</f>
        <v>697</v>
      </c>
      <c r="R68" s="197"/>
      <c r="S68" s="194">
        <f>IF('Drop-downs'!$B$9="U.K.",'UK new suppressed'!Q55,IF('Drop-downs'!$B$9="England",'England new suppressed'!Q55,IF('Drop-downs'!$B$9="Scotland",'Scotland new suppressed'!Q55,IF('Drop-downs'!$B$9="Wales",'Wales new suppressed'!Q55,IF('Drop-downs'!$B$9="Northern Ireland",'Northern Ireland new suppressed'!Q55,"ERROR")))))</f>
        <v>12</v>
      </c>
      <c r="T68" s="195">
        <f>IF('Drop-downs'!$B$9="U.K.",'UK new suppressed'!R55,IF('Drop-downs'!$B$9="England",'England new suppressed'!R55,IF('Drop-downs'!$B$9="Scotland",'Scotland new suppressed'!R55,IF('Drop-downs'!$B$9="Wales",'Wales new suppressed'!R55,IF('Drop-downs'!$B$9="Northern Ireland",'Northern Ireland new suppressed'!R55,"ERROR")))))</f>
        <v>227</v>
      </c>
      <c r="U68" s="196">
        <f>IF('Drop-downs'!$B$9="U.K.",'UK new suppressed'!S55,IF('Drop-downs'!$B$9="England",'England new suppressed'!S55,IF('Drop-downs'!$B$9="Scotland",'Scotland new suppressed'!S55,IF('Drop-downs'!$B$9="Wales",'Wales new suppressed'!S55,IF('Drop-downs'!$B$9="Northern Ireland",'Northern Ireland new suppressed'!S55,"ERROR")))))</f>
        <v>52</v>
      </c>
      <c r="V68" s="194">
        <f>IF('Drop-downs'!$B$9="U.K.",'UK new suppressed'!T55,IF('Drop-downs'!$B$9="England",'England new suppressed'!T55,IF('Drop-downs'!$B$9="Scotland",'Scotland new suppressed'!T55,IF('Drop-downs'!$B$9="Wales",'Wales new suppressed'!T55,IF('Drop-downs'!$B$9="Northern Ireland",'Northern Ireland new suppressed'!T55,"ERROR")))))</f>
        <v>19</v>
      </c>
      <c r="W68" s="195">
        <f>IF('Drop-downs'!$B$9="U.K.",'UK new suppressed'!U55,IF('Drop-downs'!$B$9="England",'England new suppressed'!U55,IF('Drop-downs'!$B$9="Scotland",'Scotland new suppressed'!U55,IF('Drop-downs'!$B$9="Wales",'Wales new suppressed'!U55,IF('Drop-downs'!$B$9="Northern Ireland",'Northern Ireland new suppressed'!U55,"ERROR")))))</f>
        <v>173</v>
      </c>
      <c r="X68" s="196">
        <f>IF('Drop-downs'!$B$9="U.K.",'UK new suppressed'!V55,IF('Drop-downs'!$B$9="England",'England new suppressed'!V55,IF('Drop-downs'!$B$9="Scotland",'Scotland new suppressed'!V55,IF('Drop-downs'!$B$9="Wales",'Wales new suppressed'!V55,IF('Drop-downs'!$B$9="Northern Ireland",'Northern Ireland new suppressed'!V55,"ERROR")))))</f>
        <v>44</v>
      </c>
      <c r="Y68" s="197"/>
      <c r="Z68" s="194">
        <f>IF('Drop-downs'!$B$9="U.K.",'UK new suppressed'!X55,IF('Drop-downs'!$B$9="England",'England new suppressed'!X55,IF('Drop-downs'!$B$9="Scotland",'Scotland new suppressed'!X55,IF('Drop-downs'!$B$9="Wales",'Wales new suppressed'!X55,IF('Drop-downs'!$B$9="Northern Ireland",'Northern Ireland new suppressed'!X55,"ERROR")))))</f>
        <v>2768</v>
      </c>
      <c r="AA68" s="195">
        <f>IF('Drop-downs'!$B$9="U.K.",'UK new suppressed'!Y55,IF('Drop-downs'!$B$9="England",'England new suppressed'!Y55,IF('Drop-downs'!$B$9="Scotland",'Scotland new suppressed'!Y55,IF('Drop-downs'!$B$9="Wales",'Wales new suppressed'!Y55,IF('Drop-downs'!$B$9="Northern Ireland",'Northern Ireland new suppressed'!Y55,"ERROR")))))</f>
        <v>5146</v>
      </c>
      <c r="AB68" s="196">
        <f>IF('Drop-downs'!$B$9="U.K.",'UK new suppressed'!Z55,IF('Drop-downs'!$B$9="England",'England new suppressed'!Z55,IF('Drop-downs'!$B$9="Scotland",'Scotland new suppressed'!Z55,IF('Drop-downs'!$B$9="Wales",'Wales new suppressed'!Z55,IF('Drop-downs'!$B$9="Northern Ireland",'Northern Ireland new suppressed'!Z55,"ERROR")))))</f>
        <v>765</v>
      </c>
      <c r="AC68" s="194">
        <f>IF('Drop-downs'!$B$9="U.K.",'UK new suppressed'!AA55,IF('Drop-downs'!$B$9="England",'England new suppressed'!AA55,IF('Drop-downs'!$B$9="Scotland",'Scotland new suppressed'!AA55,IF('Drop-downs'!$B$9="Wales",'Wales new suppressed'!AA55,IF('Drop-downs'!$B$9="Northern Ireland",'Northern Ireland new suppressed'!AA55,"ERROR")))))</f>
        <v>2903</v>
      </c>
      <c r="AD68" s="195">
        <f>IF('Drop-downs'!$B$9="U.K.",'UK new suppressed'!AB55,IF('Drop-downs'!$B$9="England",'England new suppressed'!AB55,IF('Drop-downs'!$B$9="Scotland",'Scotland new suppressed'!AB55,IF('Drop-downs'!$B$9="Wales",'Wales new suppressed'!AB55,IF('Drop-downs'!$B$9="Northern Ireland",'Northern Ireland new suppressed'!AB55,"ERROR")))))</f>
        <v>6271</v>
      </c>
      <c r="AE68" s="196">
        <f>IF('Drop-downs'!$B$9="U.K.",'UK new suppressed'!AC55,IF('Drop-downs'!$B$9="England",'England new suppressed'!AC55,IF('Drop-downs'!$B$9="Scotland",'Scotland new suppressed'!AC55,IF('Drop-downs'!$B$9="Wales",'Wales new suppressed'!AC55,IF('Drop-downs'!$B$9="Northern Ireland",'Northern Ireland new suppressed'!AC55,"ERROR")))))</f>
        <v>1066</v>
      </c>
      <c r="AF68" s="127"/>
      <c r="AG68" s="127"/>
      <c r="AH68" s="127"/>
      <c r="AI68" s="128"/>
    </row>
    <row r="69" spans="2:35" s="104" customFormat="1" x14ac:dyDescent="0.25">
      <c r="B69" s="109">
        <v>1999</v>
      </c>
      <c r="C69" s="105"/>
      <c r="D69" s="198">
        <f>IF('Drop-downs'!$B$9="U.K.",'UK new suppressed'!B56,IF('Drop-downs'!$B$9="England",'England new suppressed'!B56,IF('Drop-downs'!$B$9="Scotland",'Scotland new suppressed'!B56,IF('Drop-downs'!$B$9="Wales",'Wales new suppressed'!B56,IF('Drop-downs'!$B$9="Northern Ireland",'Northern Ireland new suppressed'!B56,"ERROR")))))</f>
        <v>1114</v>
      </c>
      <c r="E69" s="199">
        <f>IF('Drop-downs'!$B$9="U.K.",'UK new suppressed'!C56,IF('Drop-downs'!$B$9="England",'England new suppressed'!C56,IF('Drop-downs'!$B$9="Scotland",'Scotland new suppressed'!C56,IF('Drop-downs'!$B$9="Wales",'Wales new suppressed'!C56,IF('Drop-downs'!$B$9="Northern Ireland",'Northern Ireland new suppressed'!C56,"ERROR")))))</f>
        <v>12582</v>
      </c>
      <c r="F69" s="200">
        <f>IF('Drop-downs'!$B$9="U.K.",'UK new suppressed'!D56,IF('Drop-downs'!$B$9="England",'England new suppressed'!D56,IF('Drop-downs'!$B$9="Scotland",'Scotland new suppressed'!D56,IF('Drop-downs'!$B$9="Wales",'Wales new suppressed'!D56,IF('Drop-downs'!$B$9="Northern Ireland",'Northern Ireland new suppressed'!D56,"ERROR")))))</f>
        <v>1585</v>
      </c>
      <c r="G69" s="197"/>
      <c r="H69" s="198" t="str">
        <f>IF('Drop-downs'!$B$9="U.K.",'UK new suppressed'!F56,IF('Drop-downs'!$B$9="England",'England new suppressed'!F56,IF('Drop-downs'!$B$9="Scotland",'Scotland new suppressed'!F56,IF('Drop-downs'!$B$9="Wales",'Wales new suppressed'!F56,IF('Drop-downs'!$B$9="Northern Ireland",'Northern Ireland new suppressed'!F56,"ERROR")))))</f>
        <v>&lt;5</v>
      </c>
      <c r="I69" s="199">
        <f>IF('Drop-downs'!$B$9="U.K.",'UK new suppressed'!G56,IF('Drop-downs'!$B$9="England",'England new suppressed'!G56,IF('Drop-downs'!$B$9="Scotland",'Scotland new suppressed'!G56,IF('Drop-downs'!$B$9="Wales",'Wales new suppressed'!G56,IF('Drop-downs'!$B$9="Northern Ireland",'Northern Ireland new suppressed'!G56,"ERROR")))))</f>
        <v>3018</v>
      </c>
      <c r="J69" s="200">
        <f>IF('Drop-downs'!$B$9="U.K.",'UK new suppressed'!H56,IF('Drop-downs'!$B$9="England",'England new suppressed'!H56,IF('Drop-downs'!$B$9="Scotland",'Scotland new suppressed'!H56,IF('Drop-downs'!$B$9="Wales",'Wales new suppressed'!H56,IF('Drop-downs'!$B$9="Northern Ireland",'Northern Ireland new suppressed'!H56,"ERROR")))))</f>
        <v>1346</v>
      </c>
      <c r="K69" s="197"/>
      <c r="L69" s="198">
        <f>IF('Drop-downs'!$B$9="U.K.",'UK new suppressed'!J56,IF('Drop-downs'!$B$9="England",'England new suppressed'!J56,IF('Drop-downs'!$B$9="Scotland",'Scotland new suppressed'!J56,IF('Drop-downs'!$B$9="Wales",'Wales new suppressed'!J56,IF('Drop-downs'!$B$9="Northern Ireland",'Northern Ireland new suppressed'!J56,"ERROR")))))</f>
        <v>100</v>
      </c>
      <c r="M69" s="199">
        <f>IF('Drop-downs'!$B$9="U.K.",'UK new suppressed'!K56,IF('Drop-downs'!$B$9="England",'England new suppressed'!K56,IF('Drop-downs'!$B$9="Scotland",'Scotland new suppressed'!K56,IF('Drop-downs'!$B$9="Wales",'Wales new suppressed'!K56,IF('Drop-downs'!$B$9="Northern Ireland",'Northern Ireland new suppressed'!K56,"ERROR")))))</f>
        <v>2127</v>
      </c>
      <c r="N69" s="200">
        <f>IF('Drop-downs'!$B$9="U.K.",'UK new suppressed'!L56,IF('Drop-downs'!$B$9="England",'England new suppressed'!L56,IF('Drop-downs'!$B$9="Scotland",'Scotland new suppressed'!L56,IF('Drop-downs'!$B$9="Wales",'Wales new suppressed'!L56,IF('Drop-downs'!$B$9="Northern Ireland",'Northern Ireland new suppressed'!L56,"ERROR")))))</f>
        <v>637</v>
      </c>
      <c r="O69" s="198">
        <f>IF('Drop-downs'!$B$9="U.K.",'UK new suppressed'!M56,IF('Drop-downs'!$B$9="England",'England new suppressed'!M56,IF('Drop-downs'!$B$9="Scotland",'Scotland new suppressed'!M56,IF('Drop-downs'!$B$9="Wales",'Wales new suppressed'!M56,IF('Drop-downs'!$B$9="Northern Ireland",'Northern Ireland new suppressed'!M56,"ERROR")))))</f>
        <v>103</v>
      </c>
      <c r="P69" s="199">
        <f>IF('Drop-downs'!$B$9="U.K.",'UK new suppressed'!N56,IF('Drop-downs'!$B$9="England",'England new suppressed'!N56,IF('Drop-downs'!$B$9="Scotland",'Scotland new suppressed'!N56,IF('Drop-downs'!$B$9="Wales",'Wales new suppressed'!N56,IF('Drop-downs'!$B$9="Northern Ireland",'Northern Ireland new suppressed'!N56,"ERROR")))))</f>
        <v>1722</v>
      </c>
      <c r="Q69" s="200">
        <f>IF('Drop-downs'!$B$9="U.K.",'UK new suppressed'!O56,IF('Drop-downs'!$B$9="England",'England new suppressed'!O56,IF('Drop-downs'!$B$9="Scotland",'Scotland new suppressed'!O56,IF('Drop-downs'!$B$9="Wales",'Wales new suppressed'!O56,IF('Drop-downs'!$B$9="Northern Ireland",'Northern Ireland new suppressed'!O56,"ERROR")))))</f>
        <v>826</v>
      </c>
      <c r="R69" s="197"/>
      <c r="S69" s="198">
        <f>IF('Drop-downs'!$B$9="U.K.",'UK new suppressed'!Q56,IF('Drop-downs'!$B$9="England",'England new suppressed'!Q56,IF('Drop-downs'!$B$9="Scotland",'Scotland new suppressed'!Q56,IF('Drop-downs'!$B$9="Wales",'Wales new suppressed'!Q56,IF('Drop-downs'!$B$9="Northern Ireland",'Northern Ireland new suppressed'!Q56,"ERROR")))))</f>
        <v>12</v>
      </c>
      <c r="T69" s="199">
        <f>IF('Drop-downs'!$B$9="U.K.",'UK new suppressed'!R56,IF('Drop-downs'!$B$9="England",'England new suppressed'!R56,IF('Drop-downs'!$B$9="Scotland",'Scotland new suppressed'!R56,IF('Drop-downs'!$B$9="Wales",'Wales new suppressed'!R56,IF('Drop-downs'!$B$9="Northern Ireland",'Northern Ireland new suppressed'!R56,"ERROR")))))</f>
        <v>227</v>
      </c>
      <c r="U69" s="200">
        <f>IF('Drop-downs'!$B$9="U.K.",'UK new suppressed'!S56,IF('Drop-downs'!$B$9="England",'England new suppressed'!S56,IF('Drop-downs'!$B$9="Scotland",'Scotland new suppressed'!S56,IF('Drop-downs'!$B$9="Wales",'Wales new suppressed'!S56,IF('Drop-downs'!$B$9="Northern Ireland",'Northern Ireland new suppressed'!S56,"ERROR")))))</f>
        <v>51</v>
      </c>
      <c r="V69" s="198">
        <f>IF('Drop-downs'!$B$9="U.K.",'UK new suppressed'!T56,IF('Drop-downs'!$B$9="England",'England new suppressed'!T56,IF('Drop-downs'!$B$9="Scotland",'Scotland new suppressed'!T56,IF('Drop-downs'!$B$9="Wales",'Wales new suppressed'!T56,IF('Drop-downs'!$B$9="Northern Ireland",'Northern Ireland new suppressed'!T56,"ERROR")))))</f>
        <v>22</v>
      </c>
      <c r="W69" s="199">
        <f>IF('Drop-downs'!$B$9="U.K.",'UK new suppressed'!U56,IF('Drop-downs'!$B$9="England",'England new suppressed'!U56,IF('Drop-downs'!$B$9="Scotland",'Scotland new suppressed'!U56,IF('Drop-downs'!$B$9="Wales",'Wales new suppressed'!U56,IF('Drop-downs'!$B$9="Northern Ireland",'Northern Ireland new suppressed'!U56,"ERROR")))))</f>
        <v>197</v>
      </c>
      <c r="X69" s="200">
        <f>IF('Drop-downs'!$B$9="U.K.",'UK new suppressed'!V56,IF('Drop-downs'!$B$9="England",'England new suppressed'!V56,IF('Drop-downs'!$B$9="Scotland",'Scotland new suppressed'!V56,IF('Drop-downs'!$B$9="Wales",'Wales new suppressed'!V56,IF('Drop-downs'!$B$9="Northern Ireland",'Northern Ireland new suppressed'!V56,"ERROR")))))</f>
        <v>36</v>
      </c>
      <c r="Y69" s="197"/>
      <c r="Z69" s="198">
        <f>IF('Drop-downs'!$B$9="U.K.",'UK new suppressed'!X56,IF('Drop-downs'!$B$9="England",'England new suppressed'!X56,IF('Drop-downs'!$B$9="Scotland",'Scotland new suppressed'!X56,IF('Drop-downs'!$B$9="Wales",'Wales new suppressed'!X56,IF('Drop-downs'!$B$9="Northern Ireland",'Northern Ireland new suppressed'!X56,"ERROR")))))</f>
        <v>2825</v>
      </c>
      <c r="AA69" s="199">
        <f>IF('Drop-downs'!$B$9="U.K.",'UK new suppressed'!Y56,IF('Drop-downs'!$B$9="England",'England new suppressed'!Y56,IF('Drop-downs'!$B$9="Scotland",'Scotland new suppressed'!Y56,IF('Drop-downs'!$B$9="Wales",'Wales new suppressed'!Y56,IF('Drop-downs'!$B$9="Northern Ireland",'Northern Ireland new suppressed'!Y56,"ERROR")))))</f>
        <v>5505</v>
      </c>
      <c r="AB69" s="200">
        <f>IF('Drop-downs'!$B$9="U.K.",'UK new suppressed'!Z56,IF('Drop-downs'!$B$9="England",'England new suppressed'!Z56,IF('Drop-downs'!$B$9="Scotland",'Scotland new suppressed'!Z56,IF('Drop-downs'!$B$9="Wales",'Wales new suppressed'!Z56,IF('Drop-downs'!$B$9="Northern Ireland",'Northern Ireland new suppressed'!Z56,"ERROR")))))</f>
        <v>967</v>
      </c>
      <c r="AC69" s="198">
        <f>IF('Drop-downs'!$B$9="U.K.",'UK new suppressed'!AA56,IF('Drop-downs'!$B$9="England",'England new suppressed'!AA56,IF('Drop-downs'!$B$9="Scotland",'Scotland new suppressed'!AA56,IF('Drop-downs'!$B$9="Wales",'Wales new suppressed'!AA56,IF('Drop-downs'!$B$9="Northern Ireland",'Northern Ireland new suppressed'!AA56,"ERROR")))))</f>
        <v>2940</v>
      </c>
      <c r="AD69" s="199">
        <f>IF('Drop-downs'!$B$9="U.K.",'UK new suppressed'!AB56,IF('Drop-downs'!$B$9="England",'England new suppressed'!AB56,IF('Drop-downs'!$B$9="Scotland",'Scotland new suppressed'!AB56,IF('Drop-downs'!$B$9="Wales",'Wales new suppressed'!AB56,IF('Drop-downs'!$B$9="Northern Ireland",'Northern Ireland new suppressed'!AB56,"ERROR")))))</f>
        <v>6768</v>
      </c>
      <c r="AE69" s="200">
        <f>IF('Drop-downs'!$B$9="U.K.",'UK new suppressed'!AC56,IF('Drop-downs'!$B$9="England",'England new suppressed'!AC56,IF('Drop-downs'!$B$9="Scotland",'Scotland new suppressed'!AC56,IF('Drop-downs'!$B$9="Wales",'Wales new suppressed'!AC56,IF('Drop-downs'!$B$9="Northern Ireland",'Northern Ireland new suppressed'!AC56,"ERROR")))))</f>
        <v>1248</v>
      </c>
      <c r="AF69" s="129"/>
      <c r="AG69" s="129"/>
      <c r="AH69" s="129"/>
      <c r="AI69" s="128"/>
    </row>
    <row r="70" spans="2:35" s="104" customFormat="1" x14ac:dyDescent="0.25">
      <c r="B70" s="108">
        <v>2000</v>
      </c>
      <c r="C70" s="105"/>
      <c r="D70" s="194">
        <f>IF('Drop-downs'!$B$9="U.K.",'UK new suppressed'!B57,IF('Drop-downs'!$B$9="England",'England new suppressed'!B57,IF('Drop-downs'!$B$9="Scotland",'Scotland new suppressed'!B57,IF('Drop-downs'!$B$9="Wales",'Wales new suppressed'!B57,IF('Drop-downs'!$B$9="Northern Ireland",'Northern Ireland new suppressed'!B57,"ERROR")))))</f>
        <v>1220</v>
      </c>
      <c r="E70" s="195">
        <f>IF('Drop-downs'!$B$9="U.K.",'UK new suppressed'!C57,IF('Drop-downs'!$B$9="England",'England new suppressed'!C57,IF('Drop-downs'!$B$9="Scotland",'Scotland new suppressed'!C57,IF('Drop-downs'!$B$9="Wales",'Wales new suppressed'!C57,IF('Drop-downs'!$B$9="Northern Ireland",'Northern Ireland new suppressed'!C57,"ERROR")))))</f>
        <v>13260</v>
      </c>
      <c r="F70" s="196">
        <f>IF('Drop-downs'!$B$9="U.K.",'UK new suppressed'!D57,IF('Drop-downs'!$B$9="England",'England new suppressed'!D57,IF('Drop-downs'!$B$9="Scotland",'Scotland new suppressed'!D57,IF('Drop-downs'!$B$9="Wales",'Wales new suppressed'!D57,IF('Drop-downs'!$B$9="Northern Ireland",'Northern Ireland new suppressed'!D57,"ERROR")))))</f>
        <v>1930</v>
      </c>
      <c r="G70" s="197"/>
      <c r="H70" s="194" t="str">
        <f>IF('Drop-downs'!$B$9="U.K.",'UK new suppressed'!F57,IF('Drop-downs'!$B$9="England",'England new suppressed'!F57,IF('Drop-downs'!$B$9="Scotland",'Scotland new suppressed'!F57,IF('Drop-downs'!$B$9="Wales",'Wales new suppressed'!F57,IF('Drop-downs'!$B$9="Northern Ireland",'Northern Ireland new suppressed'!F57,"ERROR")))))</f>
        <v>&lt;5</v>
      </c>
      <c r="I70" s="195">
        <f>IF('Drop-downs'!$B$9="U.K.",'UK new suppressed'!G57,IF('Drop-downs'!$B$9="England",'England new suppressed'!G57,IF('Drop-downs'!$B$9="Scotland",'Scotland new suppressed'!G57,IF('Drop-downs'!$B$9="Wales",'Wales new suppressed'!G57,IF('Drop-downs'!$B$9="Northern Ireland",'Northern Ireland new suppressed'!G57,"ERROR")))))</f>
        <v>4211</v>
      </c>
      <c r="J70" s="196">
        <f>IF('Drop-downs'!$B$9="U.K.",'UK new suppressed'!H57,IF('Drop-downs'!$B$9="England",'England new suppressed'!H57,IF('Drop-downs'!$B$9="Scotland",'Scotland new suppressed'!H57,IF('Drop-downs'!$B$9="Wales",'Wales new suppressed'!H57,IF('Drop-downs'!$B$9="Northern Ireland",'Northern Ireland new suppressed'!H57,"ERROR")))))</f>
        <v>2017</v>
      </c>
      <c r="K70" s="197"/>
      <c r="L70" s="194">
        <f>IF('Drop-downs'!$B$9="U.K.",'UK new suppressed'!J57,IF('Drop-downs'!$B$9="England",'England new suppressed'!J57,IF('Drop-downs'!$B$9="Scotland",'Scotland new suppressed'!J57,IF('Drop-downs'!$B$9="Wales",'Wales new suppressed'!J57,IF('Drop-downs'!$B$9="Northern Ireland",'Northern Ireland new suppressed'!J57,"ERROR")))))</f>
        <v>95</v>
      </c>
      <c r="M70" s="195">
        <f>IF('Drop-downs'!$B$9="U.K.",'UK new suppressed'!K57,IF('Drop-downs'!$B$9="England",'England new suppressed'!K57,IF('Drop-downs'!$B$9="Scotland",'Scotland new suppressed'!K57,IF('Drop-downs'!$B$9="Wales",'Wales new suppressed'!K57,IF('Drop-downs'!$B$9="Northern Ireland",'Northern Ireland new suppressed'!K57,"ERROR")))))</f>
        <v>2220</v>
      </c>
      <c r="N70" s="196">
        <f>IF('Drop-downs'!$B$9="U.K.",'UK new suppressed'!L57,IF('Drop-downs'!$B$9="England",'England new suppressed'!L57,IF('Drop-downs'!$B$9="Scotland",'Scotland new suppressed'!L57,IF('Drop-downs'!$B$9="Wales",'Wales new suppressed'!L57,IF('Drop-downs'!$B$9="Northern Ireland",'Northern Ireland new suppressed'!L57,"ERROR")))))</f>
        <v>814</v>
      </c>
      <c r="O70" s="194">
        <f>IF('Drop-downs'!$B$9="U.K.",'UK new suppressed'!M57,IF('Drop-downs'!$B$9="England",'England new suppressed'!M57,IF('Drop-downs'!$B$9="Scotland",'Scotland new suppressed'!M57,IF('Drop-downs'!$B$9="Wales",'Wales new suppressed'!M57,IF('Drop-downs'!$B$9="Northern Ireland",'Northern Ireland new suppressed'!M57,"ERROR")))))</f>
        <v>100</v>
      </c>
      <c r="P70" s="195">
        <f>IF('Drop-downs'!$B$9="U.K.",'UK new suppressed'!N57,IF('Drop-downs'!$B$9="England",'England new suppressed'!N57,IF('Drop-downs'!$B$9="Scotland",'Scotland new suppressed'!N57,IF('Drop-downs'!$B$9="Wales",'Wales new suppressed'!N57,IF('Drop-downs'!$B$9="Northern Ireland",'Northern Ireland new suppressed'!N57,"ERROR")))))</f>
        <v>1877</v>
      </c>
      <c r="Q70" s="196">
        <f>IF('Drop-downs'!$B$9="U.K.",'UK new suppressed'!O57,IF('Drop-downs'!$B$9="England",'England new suppressed'!O57,IF('Drop-downs'!$B$9="Scotland",'Scotland new suppressed'!O57,IF('Drop-downs'!$B$9="Wales",'Wales new suppressed'!O57,IF('Drop-downs'!$B$9="Northern Ireland",'Northern Ireland new suppressed'!O57,"ERROR")))))</f>
        <v>978</v>
      </c>
      <c r="R70" s="197"/>
      <c r="S70" s="194">
        <f>IF('Drop-downs'!$B$9="U.K.",'UK new suppressed'!Q57,IF('Drop-downs'!$B$9="England",'England new suppressed'!Q57,IF('Drop-downs'!$B$9="Scotland",'Scotland new suppressed'!Q57,IF('Drop-downs'!$B$9="Wales",'Wales new suppressed'!Q57,IF('Drop-downs'!$B$9="Northern Ireland",'Northern Ireland new suppressed'!Q57,"ERROR")))))</f>
        <v>22</v>
      </c>
      <c r="T70" s="195">
        <f>IF('Drop-downs'!$B$9="U.K.",'UK new suppressed'!R57,IF('Drop-downs'!$B$9="England",'England new suppressed'!R57,IF('Drop-downs'!$B$9="Scotland",'Scotland new suppressed'!R57,IF('Drop-downs'!$B$9="Wales",'Wales new suppressed'!R57,IF('Drop-downs'!$B$9="Northern Ireland",'Northern Ireland new suppressed'!R57,"ERROR")))))</f>
        <v>255</v>
      </c>
      <c r="U70" s="196">
        <f>IF('Drop-downs'!$B$9="U.K.",'UK new suppressed'!S57,IF('Drop-downs'!$B$9="England",'England new suppressed'!S57,IF('Drop-downs'!$B$9="Scotland",'Scotland new suppressed'!S57,IF('Drop-downs'!$B$9="Wales",'Wales new suppressed'!S57,IF('Drop-downs'!$B$9="Northern Ireland",'Northern Ireland new suppressed'!S57,"ERROR")))))</f>
        <v>77</v>
      </c>
      <c r="V70" s="194">
        <f>IF('Drop-downs'!$B$9="U.K.",'UK new suppressed'!T57,IF('Drop-downs'!$B$9="England",'England new suppressed'!T57,IF('Drop-downs'!$B$9="Scotland",'Scotland new suppressed'!T57,IF('Drop-downs'!$B$9="Wales",'Wales new suppressed'!T57,IF('Drop-downs'!$B$9="Northern Ireland",'Northern Ireland new suppressed'!T57,"ERROR")))))</f>
        <v>23</v>
      </c>
      <c r="W70" s="195">
        <f>IF('Drop-downs'!$B$9="U.K.",'UK new suppressed'!U57,IF('Drop-downs'!$B$9="England",'England new suppressed'!U57,IF('Drop-downs'!$B$9="Scotland",'Scotland new suppressed'!U57,IF('Drop-downs'!$B$9="Wales",'Wales new suppressed'!U57,IF('Drop-downs'!$B$9="Northern Ireland",'Northern Ireland new suppressed'!U57,"ERROR")))))</f>
        <v>233</v>
      </c>
      <c r="X70" s="196">
        <f>IF('Drop-downs'!$B$9="U.K.",'UK new suppressed'!V57,IF('Drop-downs'!$B$9="England",'England new suppressed'!V57,IF('Drop-downs'!$B$9="Scotland",'Scotland new suppressed'!V57,IF('Drop-downs'!$B$9="Wales",'Wales new suppressed'!V57,IF('Drop-downs'!$B$9="Northern Ireland",'Northern Ireland new suppressed'!V57,"ERROR")))))</f>
        <v>64</v>
      </c>
      <c r="Y70" s="197"/>
      <c r="Z70" s="194">
        <f>IF('Drop-downs'!$B$9="U.K.",'UK new suppressed'!X57,IF('Drop-downs'!$B$9="England",'England new suppressed'!X57,IF('Drop-downs'!$B$9="Scotland",'Scotland new suppressed'!X57,IF('Drop-downs'!$B$9="Wales",'Wales new suppressed'!X57,IF('Drop-downs'!$B$9="Northern Ireland",'Northern Ireland new suppressed'!X57,"ERROR")))))</f>
        <v>2968</v>
      </c>
      <c r="AA70" s="195">
        <f>IF('Drop-downs'!$B$9="U.K.",'UK new suppressed'!Y57,IF('Drop-downs'!$B$9="England",'England new suppressed'!Y57,IF('Drop-downs'!$B$9="Scotland",'Scotland new suppressed'!Y57,IF('Drop-downs'!$B$9="Wales",'Wales new suppressed'!Y57,IF('Drop-downs'!$B$9="Northern Ireland",'Northern Ireland new suppressed'!Y57,"ERROR")))))</f>
        <v>5854</v>
      </c>
      <c r="AB70" s="196">
        <f>IF('Drop-downs'!$B$9="U.K.",'UK new suppressed'!Z57,IF('Drop-downs'!$B$9="England",'England new suppressed'!Z57,IF('Drop-downs'!$B$9="Scotland",'Scotland new suppressed'!Z57,IF('Drop-downs'!$B$9="Wales",'Wales new suppressed'!Z57,IF('Drop-downs'!$B$9="Northern Ireland",'Northern Ireland new suppressed'!Z57,"ERROR")))))</f>
        <v>1108</v>
      </c>
      <c r="AC70" s="194">
        <f>IF('Drop-downs'!$B$9="U.K.",'UK new suppressed'!AA57,IF('Drop-downs'!$B$9="England",'England new suppressed'!AA57,IF('Drop-downs'!$B$9="Scotland",'Scotland new suppressed'!AA57,IF('Drop-downs'!$B$9="Wales",'Wales new suppressed'!AA57,IF('Drop-downs'!$B$9="Northern Ireland",'Northern Ireland new suppressed'!AA57,"ERROR")))))</f>
        <v>3012</v>
      </c>
      <c r="AD70" s="195">
        <f>IF('Drop-downs'!$B$9="U.K.",'UK new suppressed'!AB57,IF('Drop-downs'!$B$9="England",'England new suppressed'!AB57,IF('Drop-downs'!$B$9="Scotland",'Scotland new suppressed'!AB57,IF('Drop-downs'!$B$9="Wales",'Wales new suppressed'!AB57,IF('Drop-downs'!$B$9="Northern Ireland",'Northern Ireland new suppressed'!AB57,"ERROR")))))</f>
        <v>7478</v>
      </c>
      <c r="AE70" s="196">
        <f>IF('Drop-downs'!$B$9="U.K.",'UK new suppressed'!AC57,IF('Drop-downs'!$B$9="England",'England new suppressed'!AC57,IF('Drop-downs'!$B$9="Scotland",'Scotland new suppressed'!AC57,IF('Drop-downs'!$B$9="Wales",'Wales new suppressed'!AC57,IF('Drop-downs'!$B$9="Northern Ireland",'Northern Ireland new suppressed'!AC57,"ERROR")))))</f>
        <v>1526</v>
      </c>
      <c r="AF70" s="127"/>
      <c r="AG70" s="127"/>
      <c r="AH70" s="127"/>
      <c r="AI70" s="128"/>
    </row>
    <row r="71" spans="2:35" s="104" customFormat="1" x14ac:dyDescent="0.25">
      <c r="B71" s="109">
        <v>2001</v>
      </c>
      <c r="C71" s="105"/>
      <c r="D71" s="198">
        <f>IF('Drop-downs'!$B$9="U.K.",'UK new suppressed'!B58,IF('Drop-downs'!$B$9="England",'England new suppressed'!B58,IF('Drop-downs'!$B$9="Scotland",'Scotland new suppressed'!B58,IF('Drop-downs'!$B$9="Wales",'Wales new suppressed'!B58,IF('Drop-downs'!$B$9="Northern Ireland",'Northern Ireland new suppressed'!B58,"ERROR")))))</f>
        <v>1219</v>
      </c>
      <c r="E71" s="199">
        <f>IF('Drop-downs'!$B$9="U.K.",'UK new suppressed'!C58,IF('Drop-downs'!$B$9="England",'England new suppressed'!C58,IF('Drop-downs'!$B$9="Scotland",'Scotland new suppressed'!C58,IF('Drop-downs'!$B$9="Wales",'Wales new suppressed'!C58,IF('Drop-downs'!$B$9="Northern Ireland",'Northern Ireland new suppressed'!C58,"ERROR")))))</f>
        <v>13928</v>
      </c>
      <c r="F71" s="200">
        <f>IF('Drop-downs'!$B$9="U.K.",'UK new suppressed'!D58,IF('Drop-downs'!$B$9="England",'England new suppressed'!D58,IF('Drop-downs'!$B$9="Scotland",'Scotland new suppressed'!D58,IF('Drop-downs'!$B$9="Wales",'Wales new suppressed'!D58,IF('Drop-downs'!$B$9="Northern Ireland",'Northern Ireland new suppressed'!D58,"ERROR")))))</f>
        <v>2374</v>
      </c>
      <c r="G71" s="197"/>
      <c r="H71" s="198" t="str">
        <f>IF('Drop-downs'!$B$9="U.K.",'UK new suppressed'!F58,IF('Drop-downs'!$B$9="England",'England new suppressed'!F58,IF('Drop-downs'!$B$9="Scotland",'Scotland new suppressed'!F58,IF('Drop-downs'!$B$9="Wales",'Wales new suppressed'!F58,IF('Drop-downs'!$B$9="Northern Ireland",'Northern Ireland new suppressed'!F58,"ERROR")))))</f>
        <v>&lt;5</v>
      </c>
      <c r="I71" s="199">
        <f>IF('Drop-downs'!$B$9="U.K.",'UK new suppressed'!G58,IF('Drop-downs'!$B$9="England",'England new suppressed'!G58,IF('Drop-downs'!$B$9="Scotland",'Scotland new suppressed'!G58,IF('Drop-downs'!$B$9="Wales",'Wales new suppressed'!G58,IF('Drop-downs'!$B$9="Northern Ireland",'Northern Ireland new suppressed'!G58,"ERROR")))))</f>
        <v>5656</v>
      </c>
      <c r="J71" s="200">
        <f>IF('Drop-downs'!$B$9="U.K.",'UK new suppressed'!H58,IF('Drop-downs'!$B$9="England",'England new suppressed'!H58,IF('Drop-downs'!$B$9="Scotland",'Scotland new suppressed'!H58,IF('Drop-downs'!$B$9="Wales",'Wales new suppressed'!H58,IF('Drop-downs'!$B$9="Northern Ireland",'Northern Ireland new suppressed'!H58,"ERROR")))))</f>
        <v>2941</v>
      </c>
      <c r="K71" s="197"/>
      <c r="L71" s="198">
        <f>IF('Drop-downs'!$B$9="U.K.",'UK new suppressed'!J58,IF('Drop-downs'!$B$9="England",'England new suppressed'!J58,IF('Drop-downs'!$B$9="Scotland",'Scotland new suppressed'!J58,IF('Drop-downs'!$B$9="Wales",'Wales new suppressed'!J58,IF('Drop-downs'!$B$9="Northern Ireland",'Northern Ireland new suppressed'!J58,"ERROR")))))</f>
        <v>80</v>
      </c>
      <c r="M71" s="199">
        <f>IF('Drop-downs'!$B$9="U.K.",'UK new suppressed'!K58,IF('Drop-downs'!$B$9="England",'England new suppressed'!K58,IF('Drop-downs'!$B$9="Scotland",'Scotland new suppressed'!K58,IF('Drop-downs'!$B$9="Wales",'Wales new suppressed'!K58,IF('Drop-downs'!$B$9="Northern Ireland",'Northern Ireland new suppressed'!K58,"ERROR")))))</f>
        <v>2246</v>
      </c>
      <c r="N71" s="200">
        <f>IF('Drop-downs'!$B$9="U.K.",'UK new suppressed'!L58,IF('Drop-downs'!$B$9="England",'England new suppressed'!L58,IF('Drop-downs'!$B$9="Scotland",'Scotland new suppressed'!L58,IF('Drop-downs'!$B$9="Wales",'Wales new suppressed'!L58,IF('Drop-downs'!$B$9="Northern Ireland",'Northern Ireland new suppressed'!L58,"ERROR")))))</f>
        <v>966</v>
      </c>
      <c r="O71" s="198">
        <f>IF('Drop-downs'!$B$9="U.K.",'UK new suppressed'!M58,IF('Drop-downs'!$B$9="England",'England new suppressed'!M58,IF('Drop-downs'!$B$9="Scotland",'Scotland new suppressed'!M58,IF('Drop-downs'!$B$9="Wales",'Wales new suppressed'!M58,IF('Drop-downs'!$B$9="Northern Ireland",'Northern Ireland new suppressed'!M58,"ERROR")))))</f>
        <v>100</v>
      </c>
      <c r="P71" s="199">
        <f>IF('Drop-downs'!$B$9="U.K.",'UK new suppressed'!N58,IF('Drop-downs'!$B$9="England",'England new suppressed'!N58,IF('Drop-downs'!$B$9="Scotland",'Scotland new suppressed'!N58,IF('Drop-downs'!$B$9="Wales",'Wales new suppressed'!N58,IF('Drop-downs'!$B$9="Northern Ireland",'Northern Ireland new suppressed'!N58,"ERROR")))))</f>
        <v>1890</v>
      </c>
      <c r="Q71" s="200">
        <f>IF('Drop-downs'!$B$9="U.K.",'UK new suppressed'!O58,IF('Drop-downs'!$B$9="England",'England new suppressed'!O58,IF('Drop-downs'!$B$9="Scotland",'Scotland new suppressed'!O58,IF('Drop-downs'!$B$9="Wales",'Wales new suppressed'!O58,IF('Drop-downs'!$B$9="Northern Ireland",'Northern Ireland new suppressed'!O58,"ERROR")))))</f>
        <v>1056</v>
      </c>
      <c r="R71" s="197"/>
      <c r="S71" s="198">
        <f>IF('Drop-downs'!$B$9="U.K.",'UK new suppressed'!Q58,IF('Drop-downs'!$B$9="England",'England new suppressed'!Q58,IF('Drop-downs'!$B$9="Scotland",'Scotland new suppressed'!Q58,IF('Drop-downs'!$B$9="Wales",'Wales new suppressed'!Q58,IF('Drop-downs'!$B$9="Northern Ireland",'Northern Ireland new suppressed'!Q58,"ERROR")))))</f>
        <v>26</v>
      </c>
      <c r="T71" s="199">
        <f>IF('Drop-downs'!$B$9="U.K.",'UK new suppressed'!R58,IF('Drop-downs'!$B$9="England",'England new suppressed'!R58,IF('Drop-downs'!$B$9="Scotland",'Scotland new suppressed'!R58,IF('Drop-downs'!$B$9="Wales",'Wales new suppressed'!R58,IF('Drop-downs'!$B$9="Northern Ireland",'Northern Ireland new suppressed'!R58,"ERROR")))))</f>
        <v>274</v>
      </c>
      <c r="U71" s="200">
        <f>IF('Drop-downs'!$B$9="U.K.",'UK new suppressed'!S58,IF('Drop-downs'!$B$9="England",'England new suppressed'!S58,IF('Drop-downs'!$B$9="Scotland",'Scotland new suppressed'!S58,IF('Drop-downs'!$B$9="Wales",'Wales new suppressed'!S58,IF('Drop-downs'!$B$9="Northern Ireland",'Northern Ireland new suppressed'!S58,"ERROR")))))</f>
        <v>85</v>
      </c>
      <c r="V71" s="198">
        <f>IF('Drop-downs'!$B$9="U.K.",'UK new suppressed'!T58,IF('Drop-downs'!$B$9="England",'England new suppressed'!T58,IF('Drop-downs'!$B$9="Scotland",'Scotland new suppressed'!T58,IF('Drop-downs'!$B$9="Wales",'Wales new suppressed'!T58,IF('Drop-downs'!$B$9="Northern Ireland",'Northern Ireland new suppressed'!T58,"ERROR")))))</f>
        <v>25</v>
      </c>
      <c r="W71" s="199">
        <f>IF('Drop-downs'!$B$9="U.K.",'UK new suppressed'!U58,IF('Drop-downs'!$B$9="England",'England new suppressed'!U58,IF('Drop-downs'!$B$9="Scotland",'Scotland new suppressed'!U58,IF('Drop-downs'!$B$9="Wales",'Wales new suppressed'!U58,IF('Drop-downs'!$B$9="Northern Ireland",'Northern Ireland new suppressed'!U58,"ERROR")))))</f>
        <v>238</v>
      </c>
      <c r="X71" s="200">
        <f>IF('Drop-downs'!$B$9="U.K.",'UK new suppressed'!V58,IF('Drop-downs'!$B$9="England",'England new suppressed'!V58,IF('Drop-downs'!$B$9="Scotland",'Scotland new suppressed'!V58,IF('Drop-downs'!$B$9="Wales",'Wales new suppressed'!V58,IF('Drop-downs'!$B$9="Northern Ireland",'Northern Ireland new suppressed'!V58,"ERROR")))))</f>
        <v>76</v>
      </c>
      <c r="Y71" s="197"/>
      <c r="Z71" s="198">
        <f>IF('Drop-downs'!$B$9="U.K.",'UK new suppressed'!X58,IF('Drop-downs'!$B$9="England",'England new suppressed'!X58,IF('Drop-downs'!$B$9="Scotland",'Scotland new suppressed'!X58,IF('Drop-downs'!$B$9="Wales",'Wales new suppressed'!X58,IF('Drop-downs'!$B$9="Northern Ireland",'Northern Ireland new suppressed'!X58,"ERROR")))))</f>
        <v>2956</v>
      </c>
      <c r="AA71" s="199">
        <f>IF('Drop-downs'!$B$9="U.K.",'UK new suppressed'!Y58,IF('Drop-downs'!$B$9="England",'England new suppressed'!Y58,IF('Drop-downs'!$B$9="Scotland",'Scotland new suppressed'!Y58,IF('Drop-downs'!$B$9="Wales",'Wales new suppressed'!Y58,IF('Drop-downs'!$B$9="Northern Ireland",'Northern Ireland new suppressed'!Y58,"ERROR")))))</f>
        <v>6371</v>
      </c>
      <c r="AB71" s="200">
        <f>IF('Drop-downs'!$B$9="U.K.",'UK new suppressed'!Z58,IF('Drop-downs'!$B$9="England",'England new suppressed'!Z58,IF('Drop-downs'!$B$9="Scotland",'Scotland new suppressed'!Z58,IF('Drop-downs'!$B$9="Wales",'Wales new suppressed'!Z58,IF('Drop-downs'!$B$9="Northern Ireland",'Northern Ireland new suppressed'!Z58,"ERROR")))))</f>
        <v>1287</v>
      </c>
      <c r="AC71" s="198">
        <f>IF('Drop-downs'!$B$9="U.K.",'UK new suppressed'!AA58,IF('Drop-downs'!$B$9="England",'England new suppressed'!AA58,IF('Drop-downs'!$B$9="Scotland",'Scotland new suppressed'!AA58,IF('Drop-downs'!$B$9="Wales",'Wales new suppressed'!AA58,IF('Drop-downs'!$B$9="Northern Ireland",'Northern Ireland new suppressed'!AA58,"ERROR")))))</f>
        <v>3188</v>
      </c>
      <c r="AD71" s="199">
        <f>IF('Drop-downs'!$B$9="U.K.",'UK new suppressed'!AB58,IF('Drop-downs'!$B$9="England",'England new suppressed'!AB58,IF('Drop-downs'!$B$9="Scotland",'Scotland new suppressed'!AB58,IF('Drop-downs'!$B$9="Wales",'Wales new suppressed'!AB58,IF('Drop-downs'!$B$9="Northern Ireland",'Northern Ireland new suppressed'!AB58,"ERROR")))))</f>
        <v>7992</v>
      </c>
      <c r="AE71" s="200">
        <f>IF('Drop-downs'!$B$9="U.K.",'UK new suppressed'!AC58,IF('Drop-downs'!$B$9="England",'England new suppressed'!AC58,IF('Drop-downs'!$B$9="Scotland",'Scotland new suppressed'!AC58,IF('Drop-downs'!$B$9="Wales",'Wales new suppressed'!AC58,IF('Drop-downs'!$B$9="Northern Ireland",'Northern Ireland new suppressed'!AC58,"ERROR")))))</f>
        <v>1757</v>
      </c>
      <c r="AF71" s="129"/>
      <c r="AG71" s="129"/>
      <c r="AH71" s="129"/>
      <c r="AI71" s="128"/>
    </row>
    <row r="72" spans="2:35" s="104" customFormat="1" x14ac:dyDescent="0.25">
      <c r="B72" s="108">
        <v>2002</v>
      </c>
      <c r="C72" s="105"/>
      <c r="D72" s="194">
        <f>IF('Drop-downs'!$B$9="U.K.",'UK new suppressed'!B59,IF('Drop-downs'!$B$9="England",'England new suppressed'!B59,IF('Drop-downs'!$B$9="Scotland",'Scotland new suppressed'!B59,IF('Drop-downs'!$B$9="Wales",'Wales new suppressed'!B59,IF('Drop-downs'!$B$9="Northern Ireland",'Northern Ireland new suppressed'!B59,"ERROR")))))</f>
        <v>1257</v>
      </c>
      <c r="E72" s="195">
        <f>IF('Drop-downs'!$B$9="U.K.",'UK new suppressed'!C59,IF('Drop-downs'!$B$9="England",'England new suppressed'!C59,IF('Drop-downs'!$B$9="Scotland",'Scotland new suppressed'!C59,IF('Drop-downs'!$B$9="Wales",'Wales new suppressed'!C59,IF('Drop-downs'!$B$9="Northern Ireland",'Northern Ireland new suppressed'!C59,"ERROR")))))</f>
        <v>14836</v>
      </c>
      <c r="F72" s="196">
        <f>IF('Drop-downs'!$B$9="U.K.",'UK new suppressed'!D59,IF('Drop-downs'!$B$9="England",'England new suppressed'!D59,IF('Drop-downs'!$B$9="Scotland",'Scotland new suppressed'!D59,IF('Drop-downs'!$B$9="Wales",'Wales new suppressed'!D59,IF('Drop-downs'!$B$9="Northern Ireland",'Northern Ireland new suppressed'!D59,"ERROR")))))</f>
        <v>2576</v>
      </c>
      <c r="G72" s="197"/>
      <c r="H72" s="194">
        <f>IF('Drop-downs'!$B$9="U.K.",'UK new suppressed'!F59,IF('Drop-downs'!$B$9="England",'England new suppressed'!F59,IF('Drop-downs'!$B$9="Scotland",'Scotland new suppressed'!F59,IF('Drop-downs'!$B$9="Wales",'Wales new suppressed'!F59,IF('Drop-downs'!$B$9="Northern Ireland",'Northern Ireland new suppressed'!F59,"ERROR")))))</f>
        <v>6</v>
      </c>
      <c r="I72" s="195">
        <f>IF('Drop-downs'!$B$9="U.K.",'UK new suppressed'!G59,IF('Drop-downs'!$B$9="England",'England new suppressed'!G59,IF('Drop-downs'!$B$9="Scotland",'Scotland new suppressed'!G59,IF('Drop-downs'!$B$9="Wales",'Wales new suppressed'!G59,IF('Drop-downs'!$B$9="Northern Ireland",'Northern Ireland new suppressed'!G59,"ERROR")))))</f>
        <v>6355</v>
      </c>
      <c r="J72" s="196">
        <f>IF('Drop-downs'!$B$9="U.K.",'UK new suppressed'!H59,IF('Drop-downs'!$B$9="England",'England new suppressed'!H59,IF('Drop-downs'!$B$9="Scotland",'Scotland new suppressed'!H59,IF('Drop-downs'!$B$9="Wales",'Wales new suppressed'!H59,IF('Drop-downs'!$B$9="Northern Ireland",'Northern Ireland new suppressed'!H59,"ERROR")))))</f>
        <v>3466</v>
      </c>
      <c r="K72" s="197"/>
      <c r="L72" s="194">
        <f>IF('Drop-downs'!$B$9="U.K.",'UK new suppressed'!J59,IF('Drop-downs'!$B$9="England",'England new suppressed'!J59,IF('Drop-downs'!$B$9="Scotland",'Scotland new suppressed'!J59,IF('Drop-downs'!$B$9="Wales",'Wales new suppressed'!J59,IF('Drop-downs'!$B$9="Northern Ireland",'Northern Ireland new suppressed'!J59,"ERROR")))))</f>
        <v>89</v>
      </c>
      <c r="M72" s="195">
        <f>IF('Drop-downs'!$B$9="U.K.",'UK new suppressed'!K59,IF('Drop-downs'!$B$9="England",'England new suppressed'!K59,IF('Drop-downs'!$B$9="Scotland",'Scotland new suppressed'!K59,IF('Drop-downs'!$B$9="Wales",'Wales new suppressed'!K59,IF('Drop-downs'!$B$9="Northern Ireland",'Northern Ireland new suppressed'!K59,"ERROR")))))</f>
        <v>2360</v>
      </c>
      <c r="N72" s="196">
        <f>IF('Drop-downs'!$B$9="U.K.",'UK new suppressed'!L59,IF('Drop-downs'!$B$9="England",'England new suppressed'!L59,IF('Drop-downs'!$B$9="Scotland",'Scotland new suppressed'!L59,IF('Drop-downs'!$B$9="Wales",'Wales new suppressed'!L59,IF('Drop-downs'!$B$9="Northern Ireland",'Northern Ireland new suppressed'!L59,"ERROR")))))</f>
        <v>1058</v>
      </c>
      <c r="O72" s="194">
        <f>IF('Drop-downs'!$B$9="U.K.",'UK new suppressed'!M59,IF('Drop-downs'!$B$9="England",'England new suppressed'!M59,IF('Drop-downs'!$B$9="Scotland",'Scotland new suppressed'!M59,IF('Drop-downs'!$B$9="Wales",'Wales new suppressed'!M59,IF('Drop-downs'!$B$9="Northern Ireland",'Northern Ireland new suppressed'!M59,"ERROR")))))</f>
        <v>111</v>
      </c>
      <c r="P72" s="195">
        <f>IF('Drop-downs'!$B$9="U.K.",'UK new suppressed'!N59,IF('Drop-downs'!$B$9="England",'England new suppressed'!N59,IF('Drop-downs'!$B$9="Scotland",'Scotland new suppressed'!N59,IF('Drop-downs'!$B$9="Wales",'Wales new suppressed'!N59,IF('Drop-downs'!$B$9="Northern Ireland",'Northern Ireland new suppressed'!N59,"ERROR")))))</f>
        <v>1934</v>
      </c>
      <c r="Q72" s="196">
        <f>IF('Drop-downs'!$B$9="U.K.",'UK new suppressed'!O59,IF('Drop-downs'!$B$9="England",'England new suppressed'!O59,IF('Drop-downs'!$B$9="Scotland",'Scotland new suppressed'!O59,IF('Drop-downs'!$B$9="Wales",'Wales new suppressed'!O59,IF('Drop-downs'!$B$9="Northern Ireland",'Northern Ireland new suppressed'!O59,"ERROR")))))</f>
        <v>1211</v>
      </c>
      <c r="R72" s="197"/>
      <c r="S72" s="194">
        <f>IF('Drop-downs'!$B$9="U.K.",'UK new suppressed'!Q59,IF('Drop-downs'!$B$9="England",'England new suppressed'!Q59,IF('Drop-downs'!$B$9="Scotland",'Scotland new suppressed'!Q59,IF('Drop-downs'!$B$9="Wales",'Wales new suppressed'!Q59,IF('Drop-downs'!$B$9="Northern Ireland",'Northern Ireland new suppressed'!Q59,"ERROR")))))</f>
        <v>28</v>
      </c>
      <c r="T72" s="195">
        <f>IF('Drop-downs'!$B$9="U.K.",'UK new suppressed'!R59,IF('Drop-downs'!$B$9="England",'England new suppressed'!R59,IF('Drop-downs'!$B$9="Scotland",'Scotland new suppressed'!R59,IF('Drop-downs'!$B$9="Wales",'Wales new suppressed'!R59,IF('Drop-downs'!$B$9="Northern Ireland",'Northern Ireland new suppressed'!R59,"ERROR")))))</f>
        <v>333</v>
      </c>
      <c r="U72" s="196">
        <f>IF('Drop-downs'!$B$9="U.K.",'UK new suppressed'!S59,IF('Drop-downs'!$B$9="England",'England new suppressed'!S59,IF('Drop-downs'!$B$9="Scotland",'Scotland new suppressed'!S59,IF('Drop-downs'!$B$9="Wales",'Wales new suppressed'!S59,IF('Drop-downs'!$B$9="Northern Ireland",'Northern Ireland new suppressed'!S59,"ERROR")))))</f>
        <v>69</v>
      </c>
      <c r="V72" s="194">
        <f>IF('Drop-downs'!$B$9="U.K.",'UK new suppressed'!T59,IF('Drop-downs'!$B$9="England",'England new suppressed'!T59,IF('Drop-downs'!$B$9="Scotland",'Scotland new suppressed'!T59,IF('Drop-downs'!$B$9="Wales",'Wales new suppressed'!T59,IF('Drop-downs'!$B$9="Northern Ireland",'Northern Ireland new suppressed'!T59,"ERROR")))))</f>
        <v>19</v>
      </c>
      <c r="W72" s="195">
        <f>IF('Drop-downs'!$B$9="U.K.",'UK new suppressed'!U59,IF('Drop-downs'!$B$9="England",'England new suppressed'!U59,IF('Drop-downs'!$B$9="Scotland",'Scotland new suppressed'!U59,IF('Drop-downs'!$B$9="Wales",'Wales new suppressed'!U59,IF('Drop-downs'!$B$9="Northern Ireland",'Northern Ireland new suppressed'!U59,"ERROR")))))</f>
        <v>251</v>
      </c>
      <c r="X72" s="196">
        <f>IF('Drop-downs'!$B$9="U.K.",'UK new suppressed'!V59,IF('Drop-downs'!$B$9="England",'England new suppressed'!V59,IF('Drop-downs'!$B$9="Scotland",'Scotland new suppressed'!V59,IF('Drop-downs'!$B$9="Wales",'Wales new suppressed'!V59,IF('Drop-downs'!$B$9="Northern Ireland",'Northern Ireland new suppressed'!V59,"ERROR")))))</f>
        <v>75</v>
      </c>
      <c r="Y72" s="197"/>
      <c r="Z72" s="194">
        <f>IF('Drop-downs'!$B$9="U.K.",'UK new suppressed'!X59,IF('Drop-downs'!$B$9="England",'England new suppressed'!X59,IF('Drop-downs'!$B$9="Scotland",'Scotland new suppressed'!X59,IF('Drop-downs'!$B$9="Wales",'Wales new suppressed'!X59,IF('Drop-downs'!$B$9="Northern Ireland",'Northern Ireland new suppressed'!X59,"ERROR")))))</f>
        <v>2885</v>
      </c>
      <c r="AA72" s="195">
        <f>IF('Drop-downs'!$B$9="U.K.",'UK new suppressed'!Y59,IF('Drop-downs'!$B$9="England",'England new suppressed'!Y59,IF('Drop-downs'!$B$9="Scotland",'Scotland new suppressed'!Y59,IF('Drop-downs'!$B$9="Wales",'Wales new suppressed'!Y59,IF('Drop-downs'!$B$9="Northern Ireland",'Northern Ireland new suppressed'!Y59,"ERROR")))))</f>
        <v>6814</v>
      </c>
      <c r="AB72" s="196">
        <f>IF('Drop-downs'!$B$9="U.K.",'UK new suppressed'!Z59,IF('Drop-downs'!$B$9="England",'England new suppressed'!Z59,IF('Drop-downs'!$B$9="Scotland",'Scotland new suppressed'!Z59,IF('Drop-downs'!$B$9="Wales",'Wales new suppressed'!Z59,IF('Drop-downs'!$B$9="Northern Ireland",'Northern Ireland new suppressed'!Z59,"ERROR")))))</f>
        <v>1501</v>
      </c>
      <c r="AC72" s="194">
        <f>IF('Drop-downs'!$B$9="U.K.",'UK new suppressed'!AA59,IF('Drop-downs'!$B$9="England",'England new suppressed'!AA59,IF('Drop-downs'!$B$9="Scotland",'Scotland new suppressed'!AA59,IF('Drop-downs'!$B$9="Wales",'Wales new suppressed'!AA59,IF('Drop-downs'!$B$9="Northern Ireland",'Northern Ireland new suppressed'!AA59,"ERROR")))))</f>
        <v>3217</v>
      </c>
      <c r="AD72" s="195">
        <f>IF('Drop-downs'!$B$9="U.K.",'UK new suppressed'!AB59,IF('Drop-downs'!$B$9="England",'England new suppressed'!AB59,IF('Drop-downs'!$B$9="Scotland",'Scotland new suppressed'!AB59,IF('Drop-downs'!$B$9="Wales",'Wales new suppressed'!AB59,IF('Drop-downs'!$B$9="Northern Ireland",'Northern Ireland new suppressed'!AB59,"ERROR")))))</f>
        <v>8079</v>
      </c>
      <c r="AE72" s="196">
        <f>IF('Drop-downs'!$B$9="U.K.",'UK new suppressed'!AC59,IF('Drop-downs'!$B$9="England",'England new suppressed'!AC59,IF('Drop-downs'!$B$9="Scotland",'Scotland new suppressed'!AC59,IF('Drop-downs'!$B$9="Wales",'Wales new suppressed'!AC59,IF('Drop-downs'!$B$9="Northern Ireland",'Northern Ireland new suppressed'!AC59,"ERROR")))))</f>
        <v>2093</v>
      </c>
      <c r="AF72" s="127"/>
      <c r="AG72" s="127"/>
      <c r="AH72" s="127"/>
      <c r="AI72" s="128"/>
    </row>
    <row r="73" spans="2:35" s="104" customFormat="1" x14ac:dyDescent="0.25">
      <c r="B73" s="109">
        <v>2003</v>
      </c>
      <c r="C73" s="105"/>
      <c r="D73" s="198">
        <f>IF('Drop-downs'!$B$9="U.K.",'UK new suppressed'!B60,IF('Drop-downs'!$B$9="England",'England new suppressed'!B60,IF('Drop-downs'!$B$9="Scotland",'Scotland new suppressed'!B60,IF('Drop-downs'!$B$9="Wales",'Wales new suppressed'!B60,IF('Drop-downs'!$B$9="Northern Ireland",'Northern Ireland new suppressed'!B60,"ERROR")))))</f>
        <v>1349</v>
      </c>
      <c r="E73" s="199">
        <f>IF('Drop-downs'!$B$9="U.K.",'UK new suppressed'!C60,IF('Drop-downs'!$B$9="England",'England new suppressed'!C60,IF('Drop-downs'!$B$9="Scotland",'Scotland new suppressed'!C60,IF('Drop-downs'!$B$9="Wales",'Wales new suppressed'!C60,IF('Drop-downs'!$B$9="Northern Ireland",'Northern Ireland new suppressed'!C60,"ERROR")))))</f>
        <v>16598</v>
      </c>
      <c r="F73" s="200">
        <f>IF('Drop-downs'!$B$9="U.K.",'UK new suppressed'!D60,IF('Drop-downs'!$B$9="England",'England new suppressed'!D60,IF('Drop-downs'!$B$9="Scotland",'Scotland new suppressed'!D60,IF('Drop-downs'!$B$9="Wales",'Wales new suppressed'!D60,IF('Drop-downs'!$B$9="Northern Ireland",'Northern Ireland new suppressed'!D60,"ERROR")))))</f>
        <v>3149</v>
      </c>
      <c r="G73" s="197"/>
      <c r="H73" s="198" t="str">
        <f>IF('Drop-downs'!$B$9="U.K.",'UK new suppressed'!F60,IF('Drop-downs'!$B$9="England",'England new suppressed'!F60,IF('Drop-downs'!$B$9="Scotland",'Scotland new suppressed'!F60,IF('Drop-downs'!$B$9="Wales",'Wales new suppressed'!F60,IF('Drop-downs'!$B$9="Northern Ireland",'Northern Ireland new suppressed'!F60,"ERROR")))))</f>
        <v>&lt;5</v>
      </c>
      <c r="I73" s="199">
        <f>IF('Drop-downs'!$B$9="U.K.",'UK new suppressed'!G60,IF('Drop-downs'!$B$9="England",'England new suppressed'!G60,IF('Drop-downs'!$B$9="Scotland",'Scotland new suppressed'!G60,IF('Drop-downs'!$B$9="Wales",'Wales new suppressed'!G60,IF('Drop-downs'!$B$9="Northern Ireland",'Northern Ireland new suppressed'!G60,"ERROR")))))</f>
        <v>7430</v>
      </c>
      <c r="J73" s="200">
        <f>IF('Drop-downs'!$B$9="U.K.",'UK new suppressed'!H60,IF('Drop-downs'!$B$9="England",'England new suppressed'!H60,IF('Drop-downs'!$B$9="Scotland",'Scotland new suppressed'!H60,IF('Drop-downs'!$B$9="Wales",'Wales new suppressed'!H60,IF('Drop-downs'!$B$9="Northern Ireland",'Northern Ireland new suppressed'!H60,"ERROR")))))</f>
        <v>4311</v>
      </c>
      <c r="K73" s="197"/>
      <c r="L73" s="198">
        <f>IF('Drop-downs'!$B$9="U.K.",'UK new suppressed'!J60,IF('Drop-downs'!$B$9="England",'England new suppressed'!J60,IF('Drop-downs'!$B$9="Scotland",'Scotland new suppressed'!J60,IF('Drop-downs'!$B$9="Wales",'Wales new suppressed'!J60,IF('Drop-downs'!$B$9="Northern Ireland",'Northern Ireland new suppressed'!J60,"ERROR")))))</f>
        <v>109</v>
      </c>
      <c r="M73" s="199">
        <f>IF('Drop-downs'!$B$9="U.K.",'UK new suppressed'!K60,IF('Drop-downs'!$B$9="England",'England new suppressed'!K60,IF('Drop-downs'!$B$9="Scotland",'Scotland new suppressed'!K60,IF('Drop-downs'!$B$9="Wales",'Wales new suppressed'!K60,IF('Drop-downs'!$B$9="Northern Ireland",'Northern Ireland new suppressed'!K60,"ERROR")))))</f>
        <v>2695</v>
      </c>
      <c r="N73" s="200">
        <f>IF('Drop-downs'!$B$9="U.K.",'UK new suppressed'!L60,IF('Drop-downs'!$B$9="England",'England new suppressed'!L60,IF('Drop-downs'!$B$9="Scotland",'Scotland new suppressed'!L60,IF('Drop-downs'!$B$9="Wales",'Wales new suppressed'!L60,IF('Drop-downs'!$B$9="Northern Ireland",'Northern Ireland new suppressed'!L60,"ERROR")))))</f>
        <v>1233</v>
      </c>
      <c r="O73" s="198">
        <f>IF('Drop-downs'!$B$9="U.K.",'UK new suppressed'!M60,IF('Drop-downs'!$B$9="England",'England new suppressed'!M60,IF('Drop-downs'!$B$9="Scotland",'Scotland new suppressed'!M60,IF('Drop-downs'!$B$9="Wales",'Wales new suppressed'!M60,IF('Drop-downs'!$B$9="Northern Ireland",'Northern Ireland new suppressed'!M60,"ERROR")))))</f>
        <v>117</v>
      </c>
      <c r="P73" s="199">
        <f>IF('Drop-downs'!$B$9="U.K.",'UK new suppressed'!N60,IF('Drop-downs'!$B$9="England",'England new suppressed'!N60,IF('Drop-downs'!$B$9="Scotland",'Scotland new suppressed'!N60,IF('Drop-downs'!$B$9="Wales",'Wales new suppressed'!N60,IF('Drop-downs'!$B$9="Northern Ireland",'Northern Ireland new suppressed'!N60,"ERROR")))))</f>
        <v>2017</v>
      </c>
      <c r="Q73" s="200">
        <f>IF('Drop-downs'!$B$9="U.K.",'UK new suppressed'!O60,IF('Drop-downs'!$B$9="England",'England new suppressed'!O60,IF('Drop-downs'!$B$9="Scotland",'Scotland new suppressed'!O60,IF('Drop-downs'!$B$9="Wales",'Wales new suppressed'!O60,IF('Drop-downs'!$B$9="Northern Ireland",'Northern Ireland new suppressed'!O60,"ERROR")))))</f>
        <v>1478</v>
      </c>
      <c r="R73" s="197"/>
      <c r="S73" s="198">
        <f>IF('Drop-downs'!$B$9="U.K.",'UK new suppressed'!Q60,IF('Drop-downs'!$B$9="England",'England new suppressed'!Q60,IF('Drop-downs'!$B$9="Scotland",'Scotland new suppressed'!Q60,IF('Drop-downs'!$B$9="Wales",'Wales new suppressed'!Q60,IF('Drop-downs'!$B$9="Northern Ireland",'Northern Ireland new suppressed'!Q60,"ERROR")))))</f>
        <v>14</v>
      </c>
      <c r="T73" s="199">
        <f>IF('Drop-downs'!$B$9="U.K.",'UK new suppressed'!R60,IF('Drop-downs'!$B$9="England",'England new suppressed'!R60,IF('Drop-downs'!$B$9="Scotland",'Scotland new suppressed'!R60,IF('Drop-downs'!$B$9="Wales",'Wales new suppressed'!R60,IF('Drop-downs'!$B$9="Northern Ireland",'Northern Ireland new suppressed'!R60,"ERROR")))))</f>
        <v>329</v>
      </c>
      <c r="U73" s="200">
        <f>IF('Drop-downs'!$B$9="U.K.",'UK new suppressed'!S60,IF('Drop-downs'!$B$9="England",'England new suppressed'!S60,IF('Drop-downs'!$B$9="Scotland",'Scotland new suppressed'!S60,IF('Drop-downs'!$B$9="Wales",'Wales new suppressed'!S60,IF('Drop-downs'!$B$9="Northern Ireland",'Northern Ireland new suppressed'!S60,"ERROR")))))</f>
        <v>111</v>
      </c>
      <c r="V73" s="198">
        <f>IF('Drop-downs'!$B$9="U.K.",'UK new suppressed'!T60,IF('Drop-downs'!$B$9="England",'England new suppressed'!T60,IF('Drop-downs'!$B$9="Scotland",'Scotland new suppressed'!T60,IF('Drop-downs'!$B$9="Wales",'Wales new suppressed'!T60,IF('Drop-downs'!$B$9="Northern Ireland",'Northern Ireland new suppressed'!T60,"ERROR")))))</f>
        <v>33</v>
      </c>
      <c r="W73" s="199">
        <f>IF('Drop-downs'!$B$9="U.K.",'UK new suppressed'!U60,IF('Drop-downs'!$B$9="England",'England new suppressed'!U60,IF('Drop-downs'!$B$9="Scotland",'Scotland new suppressed'!U60,IF('Drop-downs'!$B$9="Wales",'Wales new suppressed'!U60,IF('Drop-downs'!$B$9="Northern Ireland",'Northern Ireland new suppressed'!U60,"ERROR")))))</f>
        <v>306</v>
      </c>
      <c r="X73" s="200">
        <f>IF('Drop-downs'!$B$9="U.K.",'UK new suppressed'!V60,IF('Drop-downs'!$B$9="England",'England new suppressed'!V60,IF('Drop-downs'!$B$9="Scotland",'Scotland new suppressed'!V60,IF('Drop-downs'!$B$9="Wales",'Wales new suppressed'!V60,IF('Drop-downs'!$B$9="Northern Ireland",'Northern Ireland new suppressed'!V60,"ERROR")))))</f>
        <v>127</v>
      </c>
      <c r="Y73" s="197"/>
      <c r="Z73" s="198">
        <f>IF('Drop-downs'!$B$9="U.K.",'UK new suppressed'!X60,IF('Drop-downs'!$B$9="England",'England new suppressed'!X60,IF('Drop-downs'!$B$9="Scotland",'Scotland new suppressed'!X60,IF('Drop-downs'!$B$9="Wales",'Wales new suppressed'!X60,IF('Drop-downs'!$B$9="Northern Ireland",'Northern Ireland new suppressed'!X60,"ERROR")))))</f>
        <v>2856</v>
      </c>
      <c r="AA73" s="199">
        <f>IF('Drop-downs'!$B$9="U.K.",'UK new suppressed'!Y60,IF('Drop-downs'!$B$9="England",'England new suppressed'!Y60,IF('Drop-downs'!$B$9="Scotland",'Scotland new suppressed'!Y60,IF('Drop-downs'!$B$9="Wales",'Wales new suppressed'!Y60,IF('Drop-downs'!$B$9="Northern Ireland",'Northern Ireland new suppressed'!Y60,"ERROR")))))</f>
        <v>7308</v>
      </c>
      <c r="AB73" s="200">
        <f>IF('Drop-downs'!$B$9="U.K.",'UK new suppressed'!Z60,IF('Drop-downs'!$B$9="England",'England new suppressed'!Z60,IF('Drop-downs'!$B$9="Scotland",'Scotland new suppressed'!Z60,IF('Drop-downs'!$B$9="Wales",'Wales new suppressed'!Z60,IF('Drop-downs'!$B$9="Northern Ireland",'Northern Ireland new suppressed'!Z60,"ERROR")))))</f>
        <v>1873</v>
      </c>
      <c r="AC73" s="198">
        <f>IF('Drop-downs'!$B$9="U.K.",'UK new suppressed'!AA60,IF('Drop-downs'!$B$9="England",'England new suppressed'!AA60,IF('Drop-downs'!$B$9="Scotland",'Scotland new suppressed'!AA60,IF('Drop-downs'!$B$9="Wales",'Wales new suppressed'!AA60,IF('Drop-downs'!$B$9="Northern Ireland",'Northern Ireland new suppressed'!AA60,"ERROR")))))</f>
        <v>3232</v>
      </c>
      <c r="AD73" s="199">
        <f>IF('Drop-downs'!$B$9="U.K.",'UK new suppressed'!AB60,IF('Drop-downs'!$B$9="England",'England new suppressed'!AB60,IF('Drop-downs'!$B$9="Scotland",'Scotland new suppressed'!AB60,IF('Drop-downs'!$B$9="Wales",'Wales new suppressed'!AB60,IF('Drop-downs'!$B$9="Northern Ireland",'Northern Ireland new suppressed'!AB60,"ERROR")))))</f>
        <v>8983</v>
      </c>
      <c r="AE73" s="200">
        <f>IF('Drop-downs'!$B$9="U.K.",'UK new suppressed'!AC60,IF('Drop-downs'!$B$9="England",'England new suppressed'!AC60,IF('Drop-downs'!$B$9="Scotland",'Scotland new suppressed'!AC60,IF('Drop-downs'!$B$9="Wales",'Wales new suppressed'!AC60,IF('Drop-downs'!$B$9="Northern Ireland",'Northern Ireland new suppressed'!AC60,"ERROR")))))</f>
        <v>2346</v>
      </c>
      <c r="AF73" s="129"/>
      <c r="AG73" s="129"/>
      <c r="AH73" s="129"/>
      <c r="AI73" s="128"/>
    </row>
    <row r="74" spans="2:35" s="104" customFormat="1" x14ac:dyDescent="0.25">
      <c r="B74" s="108">
        <v>2004</v>
      </c>
      <c r="C74" s="105"/>
      <c r="D74" s="194">
        <f>IF('Drop-downs'!$B$9="U.K.",'UK new suppressed'!B61,IF('Drop-downs'!$B$9="England",'England new suppressed'!B61,IF('Drop-downs'!$B$9="Scotland",'Scotland new suppressed'!B61,IF('Drop-downs'!$B$9="Wales",'Wales new suppressed'!B61,IF('Drop-downs'!$B$9="Northern Ireland",'Northern Ireland new suppressed'!B61,"ERROR")))))</f>
        <v>1336</v>
      </c>
      <c r="E74" s="195">
        <f>IF('Drop-downs'!$B$9="U.K.",'UK new suppressed'!C61,IF('Drop-downs'!$B$9="England",'England new suppressed'!C61,IF('Drop-downs'!$B$9="Scotland",'Scotland new suppressed'!C61,IF('Drop-downs'!$B$9="Wales",'Wales new suppressed'!C61,IF('Drop-downs'!$B$9="Northern Ireland",'Northern Ireland new suppressed'!C61,"ERROR")))))</f>
        <v>17322</v>
      </c>
      <c r="F74" s="196">
        <f>IF('Drop-downs'!$B$9="U.K.",'UK new suppressed'!D61,IF('Drop-downs'!$B$9="England",'England new suppressed'!D61,IF('Drop-downs'!$B$9="Scotland",'Scotland new suppressed'!D61,IF('Drop-downs'!$B$9="Wales",'Wales new suppressed'!D61,IF('Drop-downs'!$B$9="Northern Ireland",'Northern Ireland new suppressed'!D61,"ERROR")))))</f>
        <v>3542</v>
      </c>
      <c r="G74" s="197"/>
      <c r="H74" s="194">
        <f>IF('Drop-downs'!$B$9="U.K.",'UK new suppressed'!F61,IF('Drop-downs'!$B$9="England",'England new suppressed'!F61,IF('Drop-downs'!$B$9="Scotland",'Scotland new suppressed'!F61,IF('Drop-downs'!$B$9="Wales",'Wales new suppressed'!F61,IF('Drop-downs'!$B$9="Northern Ireland",'Northern Ireland new suppressed'!F61,"ERROR")))))</f>
        <v>7</v>
      </c>
      <c r="I74" s="195">
        <f>IF('Drop-downs'!$B$9="U.K.",'UK new suppressed'!G61,IF('Drop-downs'!$B$9="England",'England new suppressed'!G61,IF('Drop-downs'!$B$9="Scotland",'Scotland new suppressed'!G61,IF('Drop-downs'!$B$9="Wales",'Wales new suppressed'!G61,IF('Drop-downs'!$B$9="Northern Ireland",'Northern Ireland new suppressed'!G61,"ERROR")))))</f>
        <v>9082</v>
      </c>
      <c r="J74" s="196">
        <f>IF('Drop-downs'!$B$9="U.K.",'UK new suppressed'!H61,IF('Drop-downs'!$B$9="England",'England new suppressed'!H61,IF('Drop-downs'!$B$9="Scotland",'Scotland new suppressed'!H61,IF('Drop-downs'!$B$9="Wales",'Wales new suppressed'!H61,IF('Drop-downs'!$B$9="Northern Ireland",'Northern Ireland new suppressed'!H61,"ERROR")))))</f>
        <v>5422</v>
      </c>
      <c r="K74" s="197"/>
      <c r="L74" s="194">
        <f>IF('Drop-downs'!$B$9="U.K.",'UK new suppressed'!J61,IF('Drop-downs'!$B$9="England",'England new suppressed'!J61,IF('Drop-downs'!$B$9="Scotland",'Scotland new suppressed'!J61,IF('Drop-downs'!$B$9="Wales",'Wales new suppressed'!J61,IF('Drop-downs'!$B$9="Northern Ireland",'Northern Ireland new suppressed'!J61,"ERROR")))))</f>
        <v>126</v>
      </c>
      <c r="M74" s="195">
        <f>IF('Drop-downs'!$B$9="U.K.",'UK new suppressed'!K61,IF('Drop-downs'!$B$9="England",'England new suppressed'!K61,IF('Drop-downs'!$B$9="Scotland",'Scotland new suppressed'!K61,IF('Drop-downs'!$B$9="Wales",'Wales new suppressed'!K61,IF('Drop-downs'!$B$9="Northern Ireland",'Northern Ireland new suppressed'!K61,"ERROR")))))</f>
        <v>2783</v>
      </c>
      <c r="N74" s="196">
        <f>IF('Drop-downs'!$B$9="U.K.",'UK new suppressed'!L61,IF('Drop-downs'!$B$9="England",'England new suppressed'!L61,IF('Drop-downs'!$B$9="Scotland",'Scotland new suppressed'!L61,IF('Drop-downs'!$B$9="Wales",'Wales new suppressed'!L61,IF('Drop-downs'!$B$9="Northern Ireland",'Northern Ireland new suppressed'!L61,"ERROR")))))</f>
        <v>1533</v>
      </c>
      <c r="O74" s="194">
        <f>IF('Drop-downs'!$B$9="U.K.",'UK new suppressed'!M61,IF('Drop-downs'!$B$9="England",'England new suppressed'!M61,IF('Drop-downs'!$B$9="Scotland",'Scotland new suppressed'!M61,IF('Drop-downs'!$B$9="Wales",'Wales new suppressed'!M61,IF('Drop-downs'!$B$9="Northern Ireland",'Northern Ireland new suppressed'!M61,"ERROR")))))</f>
        <v>108</v>
      </c>
      <c r="P74" s="195">
        <f>IF('Drop-downs'!$B$9="U.K.",'UK new suppressed'!N61,IF('Drop-downs'!$B$9="England",'England new suppressed'!N61,IF('Drop-downs'!$B$9="Scotland",'Scotland new suppressed'!N61,IF('Drop-downs'!$B$9="Wales",'Wales new suppressed'!N61,IF('Drop-downs'!$B$9="Northern Ireland",'Northern Ireland new suppressed'!N61,"ERROR")))))</f>
        <v>2168</v>
      </c>
      <c r="Q74" s="196">
        <f>IF('Drop-downs'!$B$9="U.K.",'UK new suppressed'!O61,IF('Drop-downs'!$B$9="England",'England new suppressed'!O61,IF('Drop-downs'!$B$9="Scotland",'Scotland new suppressed'!O61,IF('Drop-downs'!$B$9="Wales",'Wales new suppressed'!O61,IF('Drop-downs'!$B$9="Northern Ireland",'Northern Ireland new suppressed'!O61,"ERROR")))))</f>
        <v>1673</v>
      </c>
      <c r="R74" s="197"/>
      <c r="S74" s="194">
        <f>IF('Drop-downs'!$B$9="U.K.",'UK new suppressed'!Q61,IF('Drop-downs'!$B$9="England",'England new suppressed'!Q61,IF('Drop-downs'!$B$9="Scotland",'Scotland new suppressed'!Q61,IF('Drop-downs'!$B$9="Wales",'Wales new suppressed'!Q61,IF('Drop-downs'!$B$9="Northern Ireland",'Northern Ireland new suppressed'!Q61,"ERROR")))))</f>
        <v>20</v>
      </c>
      <c r="T74" s="195">
        <f>IF('Drop-downs'!$B$9="U.K.",'UK new suppressed'!R61,IF('Drop-downs'!$B$9="England",'England new suppressed'!R61,IF('Drop-downs'!$B$9="Scotland",'Scotland new suppressed'!R61,IF('Drop-downs'!$B$9="Wales",'Wales new suppressed'!R61,IF('Drop-downs'!$B$9="Northern Ireland",'Northern Ireland new suppressed'!R61,"ERROR")))))</f>
        <v>390</v>
      </c>
      <c r="U74" s="196">
        <f>IF('Drop-downs'!$B$9="U.K.",'UK new suppressed'!S61,IF('Drop-downs'!$B$9="England",'England new suppressed'!S61,IF('Drop-downs'!$B$9="Scotland",'Scotland new suppressed'!S61,IF('Drop-downs'!$B$9="Wales",'Wales new suppressed'!S61,IF('Drop-downs'!$B$9="Northern Ireland",'Northern Ireland new suppressed'!S61,"ERROR")))))</f>
        <v>130</v>
      </c>
      <c r="V74" s="194">
        <f>IF('Drop-downs'!$B$9="U.K.",'UK new suppressed'!T61,IF('Drop-downs'!$B$9="England",'England new suppressed'!T61,IF('Drop-downs'!$B$9="Scotland",'Scotland new suppressed'!T61,IF('Drop-downs'!$B$9="Wales",'Wales new suppressed'!T61,IF('Drop-downs'!$B$9="Northern Ireland",'Northern Ireland new suppressed'!T61,"ERROR")))))</f>
        <v>16</v>
      </c>
      <c r="W74" s="195">
        <f>IF('Drop-downs'!$B$9="U.K.",'UK new suppressed'!U61,IF('Drop-downs'!$B$9="England",'England new suppressed'!U61,IF('Drop-downs'!$B$9="Scotland",'Scotland new suppressed'!U61,IF('Drop-downs'!$B$9="Wales",'Wales new suppressed'!U61,IF('Drop-downs'!$B$9="Northern Ireland",'Northern Ireland new suppressed'!U61,"ERROR")))))</f>
        <v>329</v>
      </c>
      <c r="X74" s="196">
        <f>IF('Drop-downs'!$B$9="U.K.",'UK new suppressed'!V61,IF('Drop-downs'!$B$9="England",'England new suppressed'!V61,IF('Drop-downs'!$B$9="Scotland",'Scotland new suppressed'!V61,IF('Drop-downs'!$B$9="Wales",'Wales new suppressed'!V61,IF('Drop-downs'!$B$9="Northern Ireland",'Northern Ireland new suppressed'!V61,"ERROR")))))</f>
        <v>118</v>
      </c>
      <c r="Y74" s="197"/>
      <c r="Z74" s="194">
        <f>IF('Drop-downs'!$B$9="U.K.",'UK new suppressed'!X61,IF('Drop-downs'!$B$9="England",'England new suppressed'!X61,IF('Drop-downs'!$B$9="Scotland",'Scotland new suppressed'!X61,IF('Drop-downs'!$B$9="Wales",'Wales new suppressed'!X61,IF('Drop-downs'!$B$9="Northern Ireland",'Northern Ireland new suppressed'!X61,"ERROR")))))</f>
        <v>3094</v>
      </c>
      <c r="AA74" s="195">
        <f>IF('Drop-downs'!$B$9="U.K.",'UK new suppressed'!Y61,IF('Drop-downs'!$B$9="England",'England new suppressed'!Y61,IF('Drop-downs'!$B$9="Scotland",'Scotland new suppressed'!Y61,IF('Drop-downs'!$B$9="Wales",'Wales new suppressed'!Y61,IF('Drop-downs'!$B$9="Northern Ireland",'Northern Ireland new suppressed'!Y61,"ERROR")))))</f>
        <v>7975</v>
      </c>
      <c r="AB74" s="196">
        <f>IF('Drop-downs'!$B$9="U.K.",'UK new suppressed'!Z61,IF('Drop-downs'!$B$9="England",'England new suppressed'!Z61,IF('Drop-downs'!$B$9="Scotland",'Scotland new suppressed'!Z61,IF('Drop-downs'!$B$9="Wales",'Wales new suppressed'!Z61,IF('Drop-downs'!$B$9="Northern Ireland",'Northern Ireland new suppressed'!Z61,"ERROR")))))</f>
        <v>2181</v>
      </c>
      <c r="AC74" s="194">
        <f>IF('Drop-downs'!$B$9="U.K.",'UK new suppressed'!AA61,IF('Drop-downs'!$B$9="England",'England new suppressed'!AA61,IF('Drop-downs'!$B$9="Scotland",'Scotland new suppressed'!AA61,IF('Drop-downs'!$B$9="Wales",'Wales new suppressed'!AA61,IF('Drop-downs'!$B$9="Northern Ireland",'Northern Ireland new suppressed'!AA61,"ERROR")))))</f>
        <v>3430</v>
      </c>
      <c r="AD74" s="195">
        <f>IF('Drop-downs'!$B$9="U.K.",'UK new suppressed'!AB61,IF('Drop-downs'!$B$9="England",'England new suppressed'!AB61,IF('Drop-downs'!$B$9="Scotland",'Scotland new suppressed'!AB61,IF('Drop-downs'!$B$9="Wales",'Wales new suppressed'!AB61,IF('Drop-downs'!$B$9="Northern Ireland",'Northern Ireland new suppressed'!AB61,"ERROR")))))</f>
        <v>9535</v>
      </c>
      <c r="AE74" s="196">
        <f>IF('Drop-downs'!$B$9="U.K.",'UK new suppressed'!AC61,IF('Drop-downs'!$B$9="England",'England new suppressed'!AC61,IF('Drop-downs'!$B$9="Scotland",'Scotland new suppressed'!AC61,IF('Drop-downs'!$B$9="Wales",'Wales new suppressed'!AC61,IF('Drop-downs'!$B$9="Northern Ireland",'Northern Ireland new suppressed'!AC61,"ERROR")))))</f>
        <v>2731</v>
      </c>
      <c r="AF74" s="127"/>
      <c r="AG74" s="127"/>
      <c r="AH74" s="127"/>
      <c r="AI74" s="128"/>
    </row>
    <row r="75" spans="2:35" s="104" customFormat="1" x14ac:dyDescent="0.25">
      <c r="B75" s="109">
        <v>2005</v>
      </c>
      <c r="C75" s="105"/>
      <c r="D75" s="198">
        <f>IF('Drop-downs'!$B$9="U.K.",'UK new suppressed'!B62,IF('Drop-downs'!$B$9="England",'England new suppressed'!B62,IF('Drop-downs'!$B$9="Scotland",'Scotland new suppressed'!B62,IF('Drop-downs'!$B$9="Wales",'Wales new suppressed'!B62,IF('Drop-downs'!$B$9="Northern Ireland",'Northern Ireland new suppressed'!B62,"ERROR")))))</f>
        <v>1351</v>
      </c>
      <c r="E75" s="199">
        <f>IF('Drop-downs'!$B$9="U.K.",'UK new suppressed'!C62,IF('Drop-downs'!$B$9="England",'England new suppressed'!C62,IF('Drop-downs'!$B$9="Scotland",'Scotland new suppressed'!C62,IF('Drop-downs'!$B$9="Wales",'Wales new suppressed'!C62,IF('Drop-downs'!$B$9="Northern Ireland",'Northern Ireland new suppressed'!C62,"ERROR")))))</f>
        <v>17561</v>
      </c>
      <c r="F75" s="200">
        <f>IF('Drop-downs'!$B$9="U.K.",'UK new suppressed'!D62,IF('Drop-downs'!$B$9="England",'England new suppressed'!D62,IF('Drop-downs'!$B$9="Scotland",'Scotland new suppressed'!D62,IF('Drop-downs'!$B$9="Wales",'Wales new suppressed'!D62,IF('Drop-downs'!$B$9="Northern Ireland",'Northern Ireland new suppressed'!D62,"ERROR")))))</f>
        <v>4045</v>
      </c>
      <c r="G75" s="197"/>
      <c r="H75" s="198">
        <f>IF('Drop-downs'!$B$9="U.K.",'UK new suppressed'!F62,IF('Drop-downs'!$B$9="England",'England new suppressed'!F62,IF('Drop-downs'!$B$9="Scotland",'Scotland new suppressed'!F62,IF('Drop-downs'!$B$9="Wales",'Wales new suppressed'!F62,IF('Drop-downs'!$B$9="Northern Ireland",'Northern Ireland new suppressed'!F62,"ERROR")))))</f>
        <v>7</v>
      </c>
      <c r="I75" s="199">
        <f>IF('Drop-downs'!$B$9="U.K.",'UK new suppressed'!G62,IF('Drop-downs'!$B$9="England",'England new suppressed'!G62,IF('Drop-downs'!$B$9="Scotland",'Scotland new suppressed'!G62,IF('Drop-downs'!$B$9="Wales",'Wales new suppressed'!G62,IF('Drop-downs'!$B$9="Northern Ireland",'Northern Ireland new suppressed'!G62,"ERROR")))))</f>
        <v>9097</v>
      </c>
      <c r="J75" s="200">
        <f>IF('Drop-downs'!$B$9="U.K.",'UK new suppressed'!H62,IF('Drop-downs'!$B$9="England",'England new suppressed'!H62,IF('Drop-downs'!$B$9="Scotland",'Scotland new suppressed'!H62,IF('Drop-downs'!$B$9="Wales",'Wales new suppressed'!H62,IF('Drop-downs'!$B$9="Northern Ireland",'Northern Ireland new suppressed'!H62,"ERROR")))))</f>
        <v>5799</v>
      </c>
      <c r="K75" s="197"/>
      <c r="L75" s="198">
        <f>IF('Drop-downs'!$B$9="U.K.",'UK new suppressed'!J62,IF('Drop-downs'!$B$9="England",'England new suppressed'!J62,IF('Drop-downs'!$B$9="Scotland",'Scotland new suppressed'!J62,IF('Drop-downs'!$B$9="Wales",'Wales new suppressed'!J62,IF('Drop-downs'!$B$9="Northern Ireland",'Northern Ireland new suppressed'!J62,"ERROR")))))</f>
        <v>117</v>
      </c>
      <c r="M75" s="199">
        <f>IF('Drop-downs'!$B$9="U.K.",'UK new suppressed'!K62,IF('Drop-downs'!$B$9="England",'England new suppressed'!K62,IF('Drop-downs'!$B$9="Scotland",'Scotland new suppressed'!K62,IF('Drop-downs'!$B$9="Wales",'Wales new suppressed'!K62,IF('Drop-downs'!$B$9="Northern Ireland",'Northern Ireland new suppressed'!K62,"ERROR")))))</f>
        <v>2973</v>
      </c>
      <c r="N75" s="200">
        <f>IF('Drop-downs'!$B$9="U.K.",'UK new suppressed'!L62,IF('Drop-downs'!$B$9="England",'England new suppressed'!L62,IF('Drop-downs'!$B$9="Scotland",'Scotland new suppressed'!L62,IF('Drop-downs'!$B$9="Wales",'Wales new suppressed'!L62,IF('Drop-downs'!$B$9="Northern Ireland",'Northern Ireland new suppressed'!L62,"ERROR")))))</f>
        <v>1835</v>
      </c>
      <c r="O75" s="198">
        <f>IF('Drop-downs'!$B$9="U.K.",'UK new suppressed'!M62,IF('Drop-downs'!$B$9="England",'England new suppressed'!M62,IF('Drop-downs'!$B$9="Scotland",'Scotland new suppressed'!M62,IF('Drop-downs'!$B$9="Wales",'Wales new suppressed'!M62,IF('Drop-downs'!$B$9="Northern Ireland",'Northern Ireland new suppressed'!M62,"ERROR")))))</f>
        <v>117</v>
      </c>
      <c r="P75" s="199">
        <f>IF('Drop-downs'!$B$9="U.K.",'UK new suppressed'!N62,IF('Drop-downs'!$B$9="England",'England new suppressed'!N62,IF('Drop-downs'!$B$9="Scotland",'Scotland new suppressed'!N62,IF('Drop-downs'!$B$9="Wales",'Wales new suppressed'!N62,IF('Drop-downs'!$B$9="Northern Ireland",'Northern Ireland new suppressed'!N62,"ERROR")))))</f>
        <v>2277</v>
      </c>
      <c r="Q75" s="200">
        <f>IF('Drop-downs'!$B$9="U.K.",'UK new suppressed'!O62,IF('Drop-downs'!$B$9="England",'England new suppressed'!O62,IF('Drop-downs'!$B$9="Scotland",'Scotland new suppressed'!O62,IF('Drop-downs'!$B$9="Wales",'Wales new suppressed'!O62,IF('Drop-downs'!$B$9="Northern Ireland",'Northern Ireland new suppressed'!O62,"ERROR")))))</f>
        <v>1919</v>
      </c>
      <c r="R75" s="197"/>
      <c r="S75" s="198">
        <f>IF('Drop-downs'!$B$9="U.K.",'UK new suppressed'!Q62,IF('Drop-downs'!$B$9="England",'England new suppressed'!Q62,IF('Drop-downs'!$B$9="Scotland",'Scotland new suppressed'!Q62,IF('Drop-downs'!$B$9="Wales",'Wales new suppressed'!Q62,IF('Drop-downs'!$B$9="Northern Ireland",'Northern Ireland new suppressed'!Q62,"ERROR")))))</f>
        <v>21</v>
      </c>
      <c r="T75" s="199">
        <f>IF('Drop-downs'!$B$9="U.K.",'UK new suppressed'!R62,IF('Drop-downs'!$B$9="England",'England new suppressed'!R62,IF('Drop-downs'!$B$9="Scotland",'Scotland new suppressed'!R62,IF('Drop-downs'!$B$9="Wales",'Wales new suppressed'!R62,IF('Drop-downs'!$B$9="Northern Ireland",'Northern Ireland new suppressed'!R62,"ERROR")))))</f>
        <v>374</v>
      </c>
      <c r="U75" s="200">
        <f>IF('Drop-downs'!$B$9="U.K.",'UK new suppressed'!S62,IF('Drop-downs'!$B$9="England",'England new suppressed'!S62,IF('Drop-downs'!$B$9="Scotland",'Scotland new suppressed'!S62,IF('Drop-downs'!$B$9="Wales",'Wales new suppressed'!S62,IF('Drop-downs'!$B$9="Northern Ireland",'Northern Ireland new suppressed'!S62,"ERROR")))))</f>
        <v>165</v>
      </c>
      <c r="V75" s="198">
        <f>IF('Drop-downs'!$B$9="U.K.",'UK new suppressed'!T62,IF('Drop-downs'!$B$9="England",'England new suppressed'!T62,IF('Drop-downs'!$B$9="Scotland",'Scotland new suppressed'!T62,IF('Drop-downs'!$B$9="Wales",'Wales new suppressed'!T62,IF('Drop-downs'!$B$9="Northern Ireland",'Northern Ireland new suppressed'!T62,"ERROR")))))</f>
        <v>16</v>
      </c>
      <c r="W75" s="199">
        <f>IF('Drop-downs'!$B$9="U.K.",'UK new suppressed'!U62,IF('Drop-downs'!$B$9="England",'England new suppressed'!U62,IF('Drop-downs'!$B$9="Scotland",'Scotland new suppressed'!U62,IF('Drop-downs'!$B$9="Wales",'Wales new suppressed'!U62,IF('Drop-downs'!$B$9="Northern Ireland",'Northern Ireland new suppressed'!U62,"ERROR")))))</f>
        <v>399</v>
      </c>
      <c r="X75" s="200">
        <f>IF('Drop-downs'!$B$9="U.K.",'UK new suppressed'!V62,IF('Drop-downs'!$B$9="England",'England new suppressed'!V62,IF('Drop-downs'!$B$9="Scotland",'Scotland new suppressed'!V62,IF('Drop-downs'!$B$9="Wales",'Wales new suppressed'!V62,IF('Drop-downs'!$B$9="Northern Ireland",'Northern Ireland new suppressed'!V62,"ERROR")))))</f>
        <v>163</v>
      </c>
      <c r="Y75" s="197"/>
      <c r="Z75" s="198">
        <f>IF('Drop-downs'!$B$9="U.K.",'UK new suppressed'!X62,IF('Drop-downs'!$B$9="England",'England new suppressed'!X62,IF('Drop-downs'!$B$9="Scotland",'Scotland new suppressed'!X62,IF('Drop-downs'!$B$9="Wales",'Wales new suppressed'!X62,IF('Drop-downs'!$B$9="Northern Ireland",'Northern Ireland new suppressed'!X62,"ERROR")))))</f>
        <v>3232</v>
      </c>
      <c r="AA75" s="199">
        <f>IF('Drop-downs'!$B$9="U.K.",'UK new suppressed'!Y62,IF('Drop-downs'!$B$9="England",'England new suppressed'!Y62,IF('Drop-downs'!$B$9="Scotland",'Scotland new suppressed'!Y62,IF('Drop-downs'!$B$9="Wales",'Wales new suppressed'!Y62,IF('Drop-downs'!$B$9="Northern Ireland",'Northern Ireland new suppressed'!Y62,"ERROR")))))</f>
        <v>8709</v>
      </c>
      <c r="AB75" s="200">
        <f>IF('Drop-downs'!$B$9="U.K.",'UK new suppressed'!Z62,IF('Drop-downs'!$B$9="England",'England new suppressed'!Z62,IF('Drop-downs'!$B$9="Scotland",'Scotland new suppressed'!Z62,IF('Drop-downs'!$B$9="Wales",'Wales new suppressed'!Z62,IF('Drop-downs'!$B$9="Northern Ireland",'Northern Ireland new suppressed'!Z62,"ERROR")))))</f>
        <v>2754</v>
      </c>
      <c r="AC75" s="198">
        <f>IF('Drop-downs'!$B$9="U.K.",'UK new suppressed'!AA62,IF('Drop-downs'!$B$9="England",'England new suppressed'!AA62,IF('Drop-downs'!$B$9="Scotland",'Scotland new suppressed'!AA62,IF('Drop-downs'!$B$9="Wales",'Wales new suppressed'!AA62,IF('Drop-downs'!$B$9="Northern Ireland",'Northern Ireland new suppressed'!AA62,"ERROR")))))</f>
        <v>3540</v>
      </c>
      <c r="AD75" s="199">
        <f>IF('Drop-downs'!$B$9="U.K.",'UK new suppressed'!AB62,IF('Drop-downs'!$B$9="England",'England new suppressed'!AB62,IF('Drop-downs'!$B$9="Scotland",'Scotland new suppressed'!AB62,IF('Drop-downs'!$B$9="Wales",'Wales new suppressed'!AB62,IF('Drop-downs'!$B$9="Northern Ireland",'Northern Ireland new suppressed'!AB62,"ERROR")))))</f>
        <v>10225</v>
      </c>
      <c r="AE75" s="200">
        <f>IF('Drop-downs'!$B$9="U.K.",'UK new suppressed'!AC62,IF('Drop-downs'!$B$9="England",'England new suppressed'!AC62,IF('Drop-downs'!$B$9="Scotland",'Scotland new suppressed'!AC62,IF('Drop-downs'!$B$9="Wales",'Wales new suppressed'!AC62,IF('Drop-downs'!$B$9="Northern Ireland",'Northern Ireland new suppressed'!AC62,"ERROR")))))</f>
        <v>3294</v>
      </c>
      <c r="AF75" s="129"/>
      <c r="AG75" s="129"/>
      <c r="AH75" s="129"/>
      <c r="AI75" s="128"/>
    </row>
    <row r="76" spans="2:35" s="104" customFormat="1" x14ac:dyDescent="0.25">
      <c r="B76" s="108">
        <v>2006</v>
      </c>
      <c r="C76" s="105"/>
      <c r="D76" s="194">
        <f>IF('Drop-downs'!$B$9="U.K.",'UK new suppressed'!B63,IF('Drop-downs'!$B$9="England",'England new suppressed'!B63,IF('Drop-downs'!$B$9="Scotland",'Scotland new suppressed'!B63,IF('Drop-downs'!$B$9="Wales",'Wales new suppressed'!B63,IF('Drop-downs'!$B$9="Northern Ireland",'Northern Ireland new suppressed'!B63,"ERROR")))))</f>
        <v>1356</v>
      </c>
      <c r="E76" s="195">
        <f>IF('Drop-downs'!$B$9="U.K.",'UK new suppressed'!C63,IF('Drop-downs'!$B$9="England",'England new suppressed'!C63,IF('Drop-downs'!$B$9="Scotland",'Scotland new suppressed'!C63,IF('Drop-downs'!$B$9="Wales",'Wales new suppressed'!C63,IF('Drop-downs'!$B$9="Northern Ireland",'Northern Ireland new suppressed'!C63,"ERROR")))))</f>
        <v>18201</v>
      </c>
      <c r="F76" s="196">
        <f>IF('Drop-downs'!$B$9="U.K.",'UK new suppressed'!D63,IF('Drop-downs'!$B$9="England",'England new suppressed'!D63,IF('Drop-downs'!$B$9="Scotland",'Scotland new suppressed'!D63,IF('Drop-downs'!$B$9="Wales",'Wales new suppressed'!D63,IF('Drop-downs'!$B$9="Northern Ireland",'Northern Ireland new suppressed'!D63,"ERROR")))))</f>
        <v>4360</v>
      </c>
      <c r="G76" s="197"/>
      <c r="H76" s="194" t="str">
        <f>IF('Drop-downs'!$B$9="U.K.",'UK new suppressed'!F63,IF('Drop-downs'!$B$9="England",'England new suppressed'!F63,IF('Drop-downs'!$B$9="Scotland",'Scotland new suppressed'!F63,IF('Drop-downs'!$B$9="Wales",'Wales new suppressed'!F63,IF('Drop-downs'!$B$9="Northern Ireland",'Northern Ireland new suppressed'!F63,"ERROR")))))</f>
        <v>&lt;5</v>
      </c>
      <c r="I76" s="195">
        <f>IF('Drop-downs'!$B$9="U.K.",'UK new suppressed'!G63,IF('Drop-downs'!$B$9="England",'England new suppressed'!G63,IF('Drop-downs'!$B$9="Scotland",'Scotland new suppressed'!G63,IF('Drop-downs'!$B$9="Wales",'Wales new suppressed'!G63,IF('Drop-downs'!$B$9="Northern Ireland",'Northern Ireland new suppressed'!G63,"ERROR")))))</f>
        <v>9964</v>
      </c>
      <c r="J76" s="196">
        <f>IF('Drop-downs'!$B$9="U.K.",'UK new suppressed'!H63,IF('Drop-downs'!$B$9="England",'England new suppressed'!H63,IF('Drop-downs'!$B$9="Scotland",'Scotland new suppressed'!H63,IF('Drop-downs'!$B$9="Wales",'Wales new suppressed'!H63,IF('Drop-downs'!$B$9="Northern Ireland",'Northern Ireland new suppressed'!H63,"ERROR")))))</f>
        <v>7137</v>
      </c>
      <c r="K76" s="197"/>
      <c r="L76" s="194">
        <f>IF('Drop-downs'!$B$9="U.K.",'UK new suppressed'!J63,IF('Drop-downs'!$B$9="England",'England new suppressed'!J63,IF('Drop-downs'!$B$9="Scotland",'Scotland new suppressed'!J63,IF('Drop-downs'!$B$9="Wales",'Wales new suppressed'!J63,IF('Drop-downs'!$B$9="Northern Ireland",'Northern Ireland new suppressed'!J63,"ERROR")))))</f>
        <v>140</v>
      </c>
      <c r="M76" s="195">
        <f>IF('Drop-downs'!$B$9="U.K.",'UK new suppressed'!K63,IF('Drop-downs'!$B$9="England",'England new suppressed'!K63,IF('Drop-downs'!$B$9="Scotland",'Scotland new suppressed'!K63,IF('Drop-downs'!$B$9="Wales",'Wales new suppressed'!K63,IF('Drop-downs'!$B$9="Northern Ireland",'Northern Ireland new suppressed'!K63,"ERROR")))))</f>
        <v>3243</v>
      </c>
      <c r="N76" s="196">
        <f>IF('Drop-downs'!$B$9="U.K.",'UK new suppressed'!L63,IF('Drop-downs'!$B$9="England",'England new suppressed'!L63,IF('Drop-downs'!$B$9="Scotland",'Scotland new suppressed'!L63,IF('Drop-downs'!$B$9="Wales",'Wales new suppressed'!L63,IF('Drop-downs'!$B$9="Northern Ireland",'Northern Ireland new suppressed'!L63,"ERROR")))))</f>
        <v>2143</v>
      </c>
      <c r="O76" s="194">
        <f>IF('Drop-downs'!$B$9="U.K.",'UK new suppressed'!M63,IF('Drop-downs'!$B$9="England",'England new suppressed'!M63,IF('Drop-downs'!$B$9="Scotland",'Scotland new suppressed'!M63,IF('Drop-downs'!$B$9="Wales",'Wales new suppressed'!M63,IF('Drop-downs'!$B$9="Northern Ireland",'Northern Ireland new suppressed'!M63,"ERROR")))))</f>
        <v>139</v>
      </c>
      <c r="P76" s="195">
        <f>IF('Drop-downs'!$B$9="U.K.",'UK new suppressed'!N63,IF('Drop-downs'!$B$9="England",'England new suppressed'!N63,IF('Drop-downs'!$B$9="Scotland",'Scotland new suppressed'!N63,IF('Drop-downs'!$B$9="Wales",'Wales new suppressed'!N63,IF('Drop-downs'!$B$9="Northern Ireland",'Northern Ireland new suppressed'!N63,"ERROR")))))</f>
        <v>2375</v>
      </c>
      <c r="Q76" s="196">
        <f>IF('Drop-downs'!$B$9="U.K.",'UK new suppressed'!O63,IF('Drop-downs'!$B$9="England",'England new suppressed'!O63,IF('Drop-downs'!$B$9="Scotland",'Scotland new suppressed'!O63,IF('Drop-downs'!$B$9="Wales",'Wales new suppressed'!O63,IF('Drop-downs'!$B$9="Northern Ireland",'Northern Ireland new suppressed'!O63,"ERROR")))))</f>
        <v>2188</v>
      </c>
      <c r="R76" s="197"/>
      <c r="S76" s="194">
        <f>IF('Drop-downs'!$B$9="U.K.",'UK new suppressed'!Q63,IF('Drop-downs'!$B$9="England",'England new suppressed'!Q63,IF('Drop-downs'!$B$9="Scotland",'Scotland new suppressed'!Q63,IF('Drop-downs'!$B$9="Wales",'Wales new suppressed'!Q63,IF('Drop-downs'!$B$9="Northern Ireland",'Northern Ireland new suppressed'!Q63,"ERROR")))))</f>
        <v>15</v>
      </c>
      <c r="T76" s="195">
        <f>IF('Drop-downs'!$B$9="U.K.",'UK new suppressed'!R63,IF('Drop-downs'!$B$9="England",'England new suppressed'!R63,IF('Drop-downs'!$B$9="Scotland",'Scotland new suppressed'!R63,IF('Drop-downs'!$B$9="Wales",'Wales new suppressed'!R63,IF('Drop-downs'!$B$9="Northern Ireland",'Northern Ireland new suppressed'!R63,"ERROR")))))</f>
        <v>459</v>
      </c>
      <c r="U76" s="196">
        <f>IF('Drop-downs'!$B$9="U.K.",'UK new suppressed'!S63,IF('Drop-downs'!$B$9="England",'England new suppressed'!S63,IF('Drop-downs'!$B$9="Scotland",'Scotland new suppressed'!S63,IF('Drop-downs'!$B$9="Wales",'Wales new suppressed'!S63,IF('Drop-downs'!$B$9="Northern Ireland",'Northern Ireland new suppressed'!S63,"ERROR")))))</f>
        <v>197</v>
      </c>
      <c r="V76" s="194">
        <f>IF('Drop-downs'!$B$9="U.K.",'UK new suppressed'!T63,IF('Drop-downs'!$B$9="England",'England new suppressed'!T63,IF('Drop-downs'!$B$9="Scotland",'Scotland new suppressed'!T63,IF('Drop-downs'!$B$9="Wales",'Wales new suppressed'!T63,IF('Drop-downs'!$B$9="Northern Ireland",'Northern Ireland new suppressed'!T63,"ERROR")))))</f>
        <v>18</v>
      </c>
      <c r="W76" s="195">
        <f>IF('Drop-downs'!$B$9="U.K.",'UK new suppressed'!U63,IF('Drop-downs'!$B$9="England",'England new suppressed'!U63,IF('Drop-downs'!$B$9="Scotland",'Scotland new suppressed'!U63,IF('Drop-downs'!$B$9="Wales",'Wales new suppressed'!U63,IF('Drop-downs'!$B$9="Northern Ireland",'Northern Ireland new suppressed'!U63,"ERROR")))))</f>
        <v>418</v>
      </c>
      <c r="X76" s="196">
        <f>IF('Drop-downs'!$B$9="U.K.",'UK new suppressed'!V63,IF('Drop-downs'!$B$9="England",'England new suppressed'!V63,IF('Drop-downs'!$B$9="Scotland",'Scotland new suppressed'!V63,IF('Drop-downs'!$B$9="Wales",'Wales new suppressed'!V63,IF('Drop-downs'!$B$9="Northern Ireland",'Northern Ireland new suppressed'!V63,"ERROR")))))</f>
        <v>202</v>
      </c>
      <c r="Y76" s="197"/>
      <c r="Z76" s="194">
        <f>IF('Drop-downs'!$B$9="U.K.",'UK new suppressed'!X63,IF('Drop-downs'!$B$9="England",'England new suppressed'!X63,IF('Drop-downs'!$B$9="Scotland",'Scotland new suppressed'!X63,IF('Drop-downs'!$B$9="Wales",'Wales new suppressed'!X63,IF('Drop-downs'!$B$9="Northern Ireland",'Northern Ireland new suppressed'!X63,"ERROR")))))</f>
        <v>3285</v>
      </c>
      <c r="AA76" s="195">
        <f>IF('Drop-downs'!$B$9="U.K.",'UK new suppressed'!Y63,IF('Drop-downs'!$B$9="England",'England new suppressed'!Y63,IF('Drop-downs'!$B$9="Scotland",'Scotland new suppressed'!Y63,IF('Drop-downs'!$B$9="Wales",'Wales new suppressed'!Y63,IF('Drop-downs'!$B$9="Northern Ireland",'Northern Ireland new suppressed'!Y63,"ERROR")))))</f>
        <v>9758</v>
      </c>
      <c r="AB76" s="196">
        <f>IF('Drop-downs'!$B$9="U.K.",'UK new suppressed'!Z63,IF('Drop-downs'!$B$9="England",'England new suppressed'!Z63,IF('Drop-downs'!$B$9="Scotland",'Scotland new suppressed'!Z63,IF('Drop-downs'!$B$9="Wales",'Wales new suppressed'!Z63,IF('Drop-downs'!$B$9="Northern Ireland",'Northern Ireland new suppressed'!Z63,"ERROR")))))</f>
        <v>3394</v>
      </c>
      <c r="AC76" s="194">
        <f>IF('Drop-downs'!$B$9="U.K.",'UK new suppressed'!AA63,IF('Drop-downs'!$B$9="England",'England new suppressed'!AA63,IF('Drop-downs'!$B$9="Scotland",'Scotland new suppressed'!AA63,IF('Drop-downs'!$B$9="Wales",'Wales new suppressed'!AA63,IF('Drop-downs'!$B$9="Northern Ireland",'Northern Ireland new suppressed'!AA63,"ERROR")))))</f>
        <v>3723</v>
      </c>
      <c r="AD76" s="195">
        <f>IF('Drop-downs'!$B$9="U.K.",'UK new suppressed'!AB63,IF('Drop-downs'!$B$9="England",'England new suppressed'!AB63,IF('Drop-downs'!$B$9="Scotland",'Scotland new suppressed'!AB63,IF('Drop-downs'!$B$9="Wales",'Wales new suppressed'!AB63,IF('Drop-downs'!$B$9="Northern Ireland",'Northern Ireland new suppressed'!AB63,"ERROR")))))</f>
        <v>11247</v>
      </c>
      <c r="AE76" s="196">
        <f>IF('Drop-downs'!$B$9="U.K.",'UK new suppressed'!AC63,IF('Drop-downs'!$B$9="England",'England new suppressed'!AC63,IF('Drop-downs'!$B$9="Scotland",'Scotland new suppressed'!AC63,IF('Drop-downs'!$B$9="Wales",'Wales new suppressed'!AC63,IF('Drop-downs'!$B$9="Northern Ireland",'Northern Ireland new suppressed'!AC63,"ERROR")))))</f>
        <v>3745</v>
      </c>
      <c r="AF76" s="127"/>
      <c r="AG76" s="127"/>
      <c r="AH76" s="127"/>
      <c r="AI76" s="128"/>
    </row>
    <row r="77" spans="2:35" s="104" customFormat="1" x14ac:dyDescent="0.25">
      <c r="B77" s="109">
        <v>2007</v>
      </c>
      <c r="C77" s="105"/>
      <c r="D77" s="198">
        <f>IF('Drop-downs'!$B$9="U.K.",'UK new suppressed'!B64,IF('Drop-downs'!$B$9="England",'England new suppressed'!B64,IF('Drop-downs'!$B$9="Scotland",'Scotland new suppressed'!B64,IF('Drop-downs'!$B$9="Wales",'Wales new suppressed'!B64,IF('Drop-downs'!$B$9="Northern Ireland",'Northern Ireland new suppressed'!B64,"ERROR")))))</f>
        <v>1371</v>
      </c>
      <c r="E77" s="199">
        <f>IF('Drop-downs'!$B$9="U.K.",'UK new suppressed'!C64,IF('Drop-downs'!$B$9="England",'England new suppressed'!C64,IF('Drop-downs'!$B$9="Scotland",'Scotland new suppressed'!C64,IF('Drop-downs'!$B$9="Wales",'Wales new suppressed'!C64,IF('Drop-downs'!$B$9="Northern Ireland",'Northern Ireland new suppressed'!C64,"ERROR")))))</f>
        <v>18844</v>
      </c>
      <c r="F77" s="200">
        <f>IF('Drop-downs'!$B$9="U.K.",'UK new suppressed'!D64,IF('Drop-downs'!$B$9="England",'England new suppressed'!D64,IF('Drop-downs'!$B$9="Scotland",'Scotland new suppressed'!D64,IF('Drop-downs'!$B$9="Wales",'Wales new suppressed'!D64,IF('Drop-downs'!$B$9="Northern Ireland",'Northern Ireland new suppressed'!D64,"ERROR")))))</f>
        <v>4961</v>
      </c>
      <c r="G77" s="197"/>
      <c r="H77" s="198" t="str">
        <f>IF('Drop-downs'!$B$9="U.K.",'UK new suppressed'!F64,IF('Drop-downs'!$B$9="England",'England new suppressed'!F64,IF('Drop-downs'!$B$9="Scotland",'Scotland new suppressed'!F64,IF('Drop-downs'!$B$9="Wales",'Wales new suppressed'!F64,IF('Drop-downs'!$B$9="Northern Ireland",'Northern Ireland new suppressed'!F64,"ERROR")))))</f>
        <v>&lt;5</v>
      </c>
      <c r="I77" s="199">
        <f>IF('Drop-downs'!$B$9="U.K.",'UK new suppressed'!G64,IF('Drop-downs'!$B$9="England",'England new suppressed'!G64,IF('Drop-downs'!$B$9="Scotland",'Scotland new suppressed'!G64,IF('Drop-downs'!$B$9="Wales",'Wales new suppressed'!G64,IF('Drop-downs'!$B$9="Northern Ireland",'Northern Ireland new suppressed'!G64,"ERROR")))))</f>
        <v>10619</v>
      </c>
      <c r="J77" s="200">
        <f>IF('Drop-downs'!$B$9="U.K.",'UK new suppressed'!H64,IF('Drop-downs'!$B$9="England",'England new suppressed'!H64,IF('Drop-downs'!$B$9="Scotland",'Scotland new suppressed'!H64,IF('Drop-downs'!$B$9="Wales",'Wales new suppressed'!H64,IF('Drop-downs'!$B$9="Northern Ireland",'Northern Ireland new suppressed'!H64,"ERROR")))))</f>
        <v>8071</v>
      </c>
      <c r="K77" s="197"/>
      <c r="L77" s="198">
        <f>IF('Drop-downs'!$B$9="U.K.",'UK new suppressed'!J64,IF('Drop-downs'!$B$9="England",'England new suppressed'!J64,IF('Drop-downs'!$B$9="Scotland",'Scotland new suppressed'!J64,IF('Drop-downs'!$B$9="Wales",'Wales new suppressed'!J64,IF('Drop-downs'!$B$9="Northern Ireland",'Northern Ireland new suppressed'!J64,"ERROR")))))</f>
        <v>122</v>
      </c>
      <c r="M77" s="199">
        <f>IF('Drop-downs'!$B$9="U.K.",'UK new suppressed'!K64,IF('Drop-downs'!$B$9="England",'England new suppressed'!K64,IF('Drop-downs'!$B$9="Scotland",'Scotland new suppressed'!K64,IF('Drop-downs'!$B$9="Wales",'Wales new suppressed'!K64,IF('Drop-downs'!$B$9="Northern Ireland",'Northern Ireland new suppressed'!K64,"ERROR")))))</f>
        <v>3562</v>
      </c>
      <c r="N77" s="200">
        <f>IF('Drop-downs'!$B$9="U.K.",'UK new suppressed'!L64,IF('Drop-downs'!$B$9="England",'England new suppressed'!L64,IF('Drop-downs'!$B$9="Scotland",'Scotland new suppressed'!L64,IF('Drop-downs'!$B$9="Wales",'Wales new suppressed'!L64,IF('Drop-downs'!$B$9="Northern Ireland",'Northern Ireland new suppressed'!L64,"ERROR")))))</f>
        <v>2474</v>
      </c>
      <c r="O77" s="198">
        <f>IF('Drop-downs'!$B$9="U.K.",'UK new suppressed'!M64,IF('Drop-downs'!$B$9="England",'England new suppressed'!M64,IF('Drop-downs'!$B$9="Scotland",'Scotland new suppressed'!M64,IF('Drop-downs'!$B$9="Wales",'Wales new suppressed'!M64,IF('Drop-downs'!$B$9="Northern Ireland",'Northern Ireland new suppressed'!M64,"ERROR")))))</f>
        <v>149</v>
      </c>
      <c r="P77" s="199">
        <f>IF('Drop-downs'!$B$9="U.K.",'UK new suppressed'!N64,IF('Drop-downs'!$B$9="England",'England new suppressed'!N64,IF('Drop-downs'!$B$9="Scotland",'Scotland new suppressed'!N64,IF('Drop-downs'!$B$9="Wales",'Wales new suppressed'!N64,IF('Drop-downs'!$B$9="Northern Ireland",'Northern Ireland new suppressed'!N64,"ERROR")))))</f>
        <v>2733</v>
      </c>
      <c r="Q77" s="200">
        <f>IF('Drop-downs'!$B$9="U.K.",'UK new suppressed'!O64,IF('Drop-downs'!$B$9="England",'England new suppressed'!O64,IF('Drop-downs'!$B$9="Scotland",'Scotland new suppressed'!O64,IF('Drop-downs'!$B$9="Wales",'Wales new suppressed'!O64,IF('Drop-downs'!$B$9="Northern Ireland",'Northern Ireland new suppressed'!O64,"ERROR")))))</f>
        <v>2435</v>
      </c>
      <c r="R77" s="197"/>
      <c r="S77" s="198">
        <f>IF('Drop-downs'!$B$9="U.K.",'UK new suppressed'!Q64,IF('Drop-downs'!$B$9="England",'England new suppressed'!Q64,IF('Drop-downs'!$B$9="Scotland",'Scotland new suppressed'!Q64,IF('Drop-downs'!$B$9="Wales",'Wales new suppressed'!Q64,IF('Drop-downs'!$B$9="Northern Ireland",'Northern Ireland new suppressed'!Q64,"ERROR")))))</f>
        <v>32</v>
      </c>
      <c r="T77" s="199">
        <f>IF('Drop-downs'!$B$9="U.K.",'UK new suppressed'!R64,IF('Drop-downs'!$B$9="England",'England new suppressed'!R64,IF('Drop-downs'!$B$9="Scotland",'Scotland new suppressed'!R64,IF('Drop-downs'!$B$9="Wales",'Wales new suppressed'!R64,IF('Drop-downs'!$B$9="Northern Ireland",'Northern Ireland new suppressed'!R64,"ERROR")))))</f>
        <v>514</v>
      </c>
      <c r="U77" s="200">
        <f>IF('Drop-downs'!$B$9="U.K.",'UK new suppressed'!S64,IF('Drop-downs'!$B$9="England",'England new suppressed'!S64,IF('Drop-downs'!$B$9="Scotland",'Scotland new suppressed'!S64,IF('Drop-downs'!$B$9="Wales",'Wales new suppressed'!S64,IF('Drop-downs'!$B$9="Northern Ireland",'Northern Ireland new suppressed'!S64,"ERROR")))))</f>
        <v>285</v>
      </c>
      <c r="V77" s="198">
        <f>IF('Drop-downs'!$B$9="U.K.",'UK new suppressed'!T64,IF('Drop-downs'!$B$9="England",'England new suppressed'!T64,IF('Drop-downs'!$B$9="Scotland",'Scotland new suppressed'!T64,IF('Drop-downs'!$B$9="Wales",'Wales new suppressed'!T64,IF('Drop-downs'!$B$9="Northern Ireland",'Northern Ireland new suppressed'!T64,"ERROR")))))</f>
        <v>26</v>
      </c>
      <c r="W77" s="199">
        <f>IF('Drop-downs'!$B$9="U.K.",'UK new suppressed'!U64,IF('Drop-downs'!$B$9="England",'England new suppressed'!U64,IF('Drop-downs'!$B$9="Scotland",'Scotland new suppressed'!U64,IF('Drop-downs'!$B$9="Wales",'Wales new suppressed'!U64,IF('Drop-downs'!$B$9="Northern Ireland",'Northern Ireland new suppressed'!U64,"ERROR")))))</f>
        <v>532</v>
      </c>
      <c r="X77" s="200">
        <f>IF('Drop-downs'!$B$9="U.K.",'UK new suppressed'!V64,IF('Drop-downs'!$B$9="England",'England new suppressed'!V64,IF('Drop-downs'!$B$9="Scotland",'Scotland new suppressed'!V64,IF('Drop-downs'!$B$9="Wales",'Wales new suppressed'!V64,IF('Drop-downs'!$B$9="Northern Ireland",'Northern Ireland new suppressed'!V64,"ERROR")))))</f>
        <v>269</v>
      </c>
      <c r="Y77" s="197"/>
      <c r="Z77" s="198">
        <f>IF('Drop-downs'!$B$9="U.K.",'UK new suppressed'!X64,IF('Drop-downs'!$B$9="England",'England new suppressed'!X64,IF('Drop-downs'!$B$9="Scotland",'Scotland new suppressed'!X64,IF('Drop-downs'!$B$9="Wales",'Wales new suppressed'!X64,IF('Drop-downs'!$B$9="Northern Ireland",'Northern Ireland new suppressed'!X64,"ERROR")))))</f>
        <v>3348</v>
      </c>
      <c r="AA77" s="199">
        <f>IF('Drop-downs'!$B$9="U.K.",'UK new suppressed'!Y64,IF('Drop-downs'!$B$9="England",'England new suppressed'!Y64,IF('Drop-downs'!$B$9="Scotland",'Scotland new suppressed'!Y64,IF('Drop-downs'!$B$9="Wales",'Wales new suppressed'!Y64,IF('Drop-downs'!$B$9="Northern Ireland",'Northern Ireland new suppressed'!Y64,"ERROR")))))</f>
        <v>10552</v>
      </c>
      <c r="AB77" s="200">
        <f>IF('Drop-downs'!$B$9="U.K.",'UK new suppressed'!Z64,IF('Drop-downs'!$B$9="England",'England new suppressed'!Z64,IF('Drop-downs'!$B$9="Scotland",'Scotland new suppressed'!Z64,IF('Drop-downs'!$B$9="Wales",'Wales new suppressed'!Z64,IF('Drop-downs'!$B$9="Northern Ireland",'Northern Ireland new suppressed'!Z64,"ERROR")))))</f>
        <v>3925</v>
      </c>
      <c r="AC77" s="198">
        <f>IF('Drop-downs'!$B$9="U.K.",'UK new suppressed'!AA64,IF('Drop-downs'!$B$9="England",'England new suppressed'!AA64,IF('Drop-downs'!$B$9="Scotland",'Scotland new suppressed'!AA64,IF('Drop-downs'!$B$9="Wales",'Wales new suppressed'!AA64,IF('Drop-downs'!$B$9="Northern Ireland",'Northern Ireland new suppressed'!AA64,"ERROR")))))</f>
        <v>3830</v>
      </c>
      <c r="AD77" s="199">
        <f>IF('Drop-downs'!$B$9="U.K.",'UK new suppressed'!AB64,IF('Drop-downs'!$B$9="England",'England new suppressed'!AB64,IF('Drop-downs'!$B$9="Scotland",'Scotland new suppressed'!AB64,IF('Drop-downs'!$B$9="Wales",'Wales new suppressed'!AB64,IF('Drop-downs'!$B$9="Northern Ireland",'Northern Ireland new suppressed'!AB64,"ERROR")))))</f>
        <v>12092</v>
      </c>
      <c r="AE77" s="200">
        <f>IF('Drop-downs'!$B$9="U.K.",'UK new suppressed'!AC64,IF('Drop-downs'!$B$9="England",'England new suppressed'!AC64,IF('Drop-downs'!$B$9="Scotland",'Scotland new suppressed'!AC64,IF('Drop-downs'!$B$9="Wales",'Wales new suppressed'!AC64,IF('Drop-downs'!$B$9="Northern Ireland",'Northern Ireland new suppressed'!AC64,"ERROR")))))</f>
        <v>4531</v>
      </c>
      <c r="AF77" s="129"/>
      <c r="AG77" s="129"/>
      <c r="AH77" s="129"/>
      <c r="AI77" s="128"/>
    </row>
    <row r="78" spans="2:35" s="104" customFormat="1" x14ac:dyDescent="0.25">
      <c r="B78" s="108">
        <v>2008</v>
      </c>
      <c r="C78" s="105"/>
      <c r="D78" s="194">
        <f>IF('Drop-downs'!$B$9="U.K.",'UK new suppressed'!B65,IF('Drop-downs'!$B$9="England",'England new suppressed'!B65,IF('Drop-downs'!$B$9="Scotland",'Scotland new suppressed'!B65,IF('Drop-downs'!$B$9="Wales",'Wales new suppressed'!B65,IF('Drop-downs'!$B$9="Northern Ireland",'Northern Ireland new suppressed'!B65,"ERROR")))))</f>
        <v>1340</v>
      </c>
      <c r="E78" s="195">
        <f>IF('Drop-downs'!$B$9="U.K.",'UK new suppressed'!C65,IF('Drop-downs'!$B$9="England",'England new suppressed'!C65,IF('Drop-downs'!$B$9="Scotland",'Scotland new suppressed'!C65,IF('Drop-downs'!$B$9="Wales",'Wales new suppressed'!C65,IF('Drop-downs'!$B$9="Northern Ireland",'Northern Ireland new suppressed'!C65,"ERROR")))))</f>
        <v>20108</v>
      </c>
      <c r="F78" s="196">
        <f>IF('Drop-downs'!$B$9="U.K.",'UK new suppressed'!D65,IF('Drop-downs'!$B$9="England",'England new suppressed'!D65,IF('Drop-downs'!$B$9="Scotland",'Scotland new suppressed'!D65,IF('Drop-downs'!$B$9="Wales",'Wales new suppressed'!D65,IF('Drop-downs'!$B$9="Northern Ireland",'Northern Ireland new suppressed'!D65,"ERROR")))))</f>
        <v>5698</v>
      </c>
      <c r="G78" s="197"/>
      <c r="H78" s="194" t="str">
        <f>IF('Drop-downs'!$B$9="U.K.",'UK new suppressed'!F65,IF('Drop-downs'!$B$9="England",'England new suppressed'!F65,IF('Drop-downs'!$B$9="Scotland",'Scotland new suppressed'!F65,IF('Drop-downs'!$B$9="Wales",'Wales new suppressed'!F65,IF('Drop-downs'!$B$9="Northern Ireland",'Northern Ireland new suppressed'!F65,"ERROR")))))</f>
        <v>&lt;5</v>
      </c>
      <c r="I78" s="195">
        <f>IF('Drop-downs'!$B$9="U.K.",'UK new suppressed'!G65,IF('Drop-downs'!$B$9="England",'England new suppressed'!G65,IF('Drop-downs'!$B$9="Scotland",'Scotland new suppressed'!G65,IF('Drop-downs'!$B$9="Wales",'Wales new suppressed'!G65,IF('Drop-downs'!$B$9="Northern Ireland",'Northern Ireland new suppressed'!G65,"ERROR")))))</f>
        <v>11229</v>
      </c>
      <c r="J78" s="196">
        <f>IF('Drop-downs'!$B$9="U.K.",'UK new suppressed'!H65,IF('Drop-downs'!$B$9="England",'England new suppressed'!H65,IF('Drop-downs'!$B$9="Scotland",'Scotland new suppressed'!H65,IF('Drop-downs'!$B$9="Wales",'Wales new suppressed'!H65,IF('Drop-downs'!$B$9="Northern Ireland",'Northern Ireland new suppressed'!H65,"ERROR")))))</f>
        <v>8962</v>
      </c>
      <c r="K78" s="197"/>
      <c r="L78" s="194">
        <f>IF('Drop-downs'!$B$9="U.K.",'UK new suppressed'!J65,IF('Drop-downs'!$B$9="England",'England new suppressed'!J65,IF('Drop-downs'!$B$9="Scotland",'Scotland new suppressed'!J65,IF('Drop-downs'!$B$9="Wales",'Wales new suppressed'!J65,IF('Drop-downs'!$B$9="Northern Ireland",'Northern Ireland new suppressed'!J65,"ERROR")))))</f>
        <v>162</v>
      </c>
      <c r="M78" s="195">
        <f>IF('Drop-downs'!$B$9="U.K.",'UK new suppressed'!K65,IF('Drop-downs'!$B$9="England",'England new suppressed'!K65,IF('Drop-downs'!$B$9="Scotland",'Scotland new suppressed'!K65,IF('Drop-downs'!$B$9="Wales",'Wales new suppressed'!K65,IF('Drop-downs'!$B$9="Northern Ireland",'Northern Ireland new suppressed'!K65,"ERROR")))))</f>
        <v>4282</v>
      </c>
      <c r="N78" s="196">
        <f>IF('Drop-downs'!$B$9="U.K.",'UK new suppressed'!L65,IF('Drop-downs'!$B$9="England",'England new suppressed'!L65,IF('Drop-downs'!$B$9="Scotland",'Scotland new suppressed'!L65,IF('Drop-downs'!$B$9="Wales",'Wales new suppressed'!L65,IF('Drop-downs'!$B$9="Northern Ireland",'Northern Ireland new suppressed'!L65,"ERROR")))))</f>
        <v>2833</v>
      </c>
      <c r="O78" s="194">
        <f>IF('Drop-downs'!$B$9="U.K.",'UK new suppressed'!M65,IF('Drop-downs'!$B$9="England",'England new suppressed'!M65,IF('Drop-downs'!$B$9="Scotland",'Scotland new suppressed'!M65,IF('Drop-downs'!$B$9="Wales",'Wales new suppressed'!M65,IF('Drop-downs'!$B$9="Northern Ireland",'Northern Ireland new suppressed'!M65,"ERROR")))))</f>
        <v>141</v>
      </c>
      <c r="P78" s="195">
        <f>IF('Drop-downs'!$B$9="U.K.",'UK new suppressed'!N65,IF('Drop-downs'!$B$9="England",'England new suppressed'!N65,IF('Drop-downs'!$B$9="Scotland",'Scotland new suppressed'!N65,IF('Drop-downs'!$B$9="Wales",'Wales new suppressed'!N65,IF('Drop-downs'!$B$9="Northern Ireland",'Northern Ireland new suppressed'!N65,"ERROR")))))</f>
        <v>3091</v>
      </c>
      <c r="Q78" s="196">
        <f>IF('Drop-downs'!$B$9="U.K.",'UK new suppressed'!O65,IF('Drop-downs'!$B$9="England",'England new suppressed'!O65,IF('Drop-downs'!$B$9="Scotland",'Scotland new suppressed'!O65,IF('Drop-downs'!$B$9="Wales",'Wales new suppressed'!O65,IF('Drop-downs'!$B$9="Northern Ireland",'Northern Ireland new suppressed'!O65,"ERROR")))))</f>
        <v>2746</v>
      </c>
      <c r="R78" s="197"/>
      <c r="S78" s="194">
        <f>IF('Drop-downs'!$B$9="U.K.",'UK new suppressed'!Q65,IF('Drop-downs'!$B$9="England",'England new suppressed'!Q65,IF('Drop-downs'!$B$9="Scotland",'Scotland new suppressed'!Q65,IF('Drop-downs'!$B$9="Wales",'Wales new suppressed'!Q65,IF('Drop-downs'!$B$9="Northern Ireland",'Northern Ireland new suppressed'!Q65,"ERROR")))))</f>
        <v>19</v>
      </c>
      <c r="T78" s="195">
        <f>IF('Drop-downs'!$B$9="U.K.",'UK new suppressed'!R65,IF('Drop-downs'!$B$9="England",'England new suppressed'!R65,IF('Drop-downs'!$B$9="Scotland",'Scotland new suppressed'!R65,IF('Drop-downs'!$B$9="Wales",'Wales new suppressed'!R65,IF('Drop-downs'!$B$9="Northern Ireland",'Northern Ireland new suppressed'!R65,"ERROR")))))</f>
        <v>581</v>
      </c>
      <c r="U78" s="196">
        <f>IF('Drop-downs'!$B$9="U.K.",'UK new suppressed'!S65,IF('Drop-downs'!$B$9="England",'England new suppressed'!S65,IF('Drop-downs'!$B$9="Scotland",'Scotland new suppressed'!S65,IF('Drop-downs'!$B$9="Wales",'Wales new suppressed'!S65,IF('Drop-downs'!$B$9="Northern Ireland",'Northern Ireland new suppressed'!S65,"ERROR")))))</f>
        <v>349</v>
      </c>
      <c r="V78" s="194">
        <f>IF('Drop-downs'!$B$9="U.K.",'UK new suppressed'!T65,IF('Drop-downs'!$B$9="England",'England new suppressed'!T65,IF('Drop-downs'!$B$9="Scotland",'Scotland new suppressed'!T65,IF('Drop-downs'!$B$9="Wales",'Wales new suppressed'!T65,IF('Drop-downs'!$B$9="Northern Ireland",'Northern Ireland new suppressed'!T65,"ERROR")))))</f>
        <v>29</v>
      </c>
      <c r="W78" s="195">
        <f>IF('Drop-downs'!$B$9="U.K.",'UK new suppressed'!U65,IF('Drop-downs'!$B$9="England",'England new suppressed'!U65,IF('Drop-downs'!$B$9="Scotland",'Scotland new suppressed'!U65,IF('Drop-downs'!$B$9="Wales",'Wales new suppressed'!U65,IF('Drop-downs'!$B$9="Northern Ireland",'Northern Ireland new suppressed'!U65,"ERROR")))))</f>
        <v>605</v>
      </c>
      <c r="X78" s="196">
        <f>IF('Drop-downs'!$B$9="U.K.",'UK new suppressed'!V65,IF('Drop-downs'!$B$9="England",'England new suppressed'!V65,IF('Drop-downs'!$B$9="Scotland",'Scotland new suppressed'!V65,IF('Drop-downs'!$B$9="Wales",'Wales new suppressed'!V65,IF('Drop-downs'!$B$9="Northern Ireland",'Northern Ireland new suppressed'!V65,"ERROR")))))</f>
        <v>350</v>
      </c>
      <c r="Y78" s="197"/>
      <c r="Z78" s="194">
        <f>IF('Drop-downs'!$B$9="U.K.",'UK new suppressed'!X65,IF('Drop-downs'!$B$9="England",'England new suppressed'!X65,IF('Drop-downs'!$B$9="Scotland",'Scotland new suppressed'!X65,IF('Drop-downs'!$B$9="Wales",'Wales new suppressed'!X65,IF('Drop-downs'!$B$9="Northern Ireland",'Northern Ireland new suppressed'!X65,"ERROR")))))</f>
        <v>3513</v>
      </c>
      <c r="AA78" s="195">
        <f>IF('Drop-downs'!$B$9="U.K.",'UK new suppressed'!Y65,IF('Drop-downs'!$B$9="England",'England new suppressed'!Y65,IF('Drop-downs'!$B$9="Scotland",'Scotland new suppressed'!Y65,IF('Drop-downs'!$B$9="Wales",'Wales new suppressed'!Y65,IF('Drop-downs'!$B$9="Northern Ireland",'Northern Ireland new suppressed'!Y65,"ERROR")))))</f>
        <v>11758</v>
      </c>
      <c r="AB78" s="196">
        <f>IF('Drop-downs'!$B$9="U.K.",'UK new suppressed'!Z65,IF('Drop-downs'!$B$9="England",'England new suppressed'!Z65,IF('Drop-downs'!$B$9="Scotland",'Scotland new suppressed'!Z65,IF('Drop-downs'!$B$9="Wales",'Wales new suppressed'!Z65,IF('Drop-downs'!$B$9="Northern Ireland",'Northern Ireland new suppressed'!Z65,"ERROR")))))</f>
        <v>5065</v>
      </c>
      <c r="AC78" s="194">
        <f>IF('Drop-downs'!$B$9="U.K.",'UK new suppressed'!AA65,IF('Drop-downs'!$B$9="England",'England new suppressed'!AA65,IF('Drop-downs'!$B$9="Scotland",'Scotland new suppressed'!AA65,IF('Drop-downs'!$B$9="Wales",'Wales new suppressed'!AA65,IF('Drop-downs'!$B$9="Northern Ireland",'Northern Ireland new suppressed'!AA65,"ERROR")))))</f>
        <v>4010</v>
      </c>
      <c r="AD78" s="195">
        <f>IF('Drop-downs'!$B$9="U.K.",'UK new suppressed'!AB65,IF('Drop-downs'!$B$9="England",'England new suppressed'!AB65,IF('Drop-downs'!$B$9="Scotland",'Scotland new suppressed'!AB65,IF('Drop-downs'!$B$9="Wales",'Wales new suppressed'!AB65,IF('Drop-downs'!$B$9="Northern Ireland",'Northern Ireland new suppressed'!AB65,"ERROR")))))</f>
        <v>12974</v>
      </c>
      <c r="AE78" s="196">
        <f>IF('Drop-downs'!$B$9="U.K.",'UK new suppressed'!AC65,IF('Drop-downs'!$B$9="England",'England new suppressed'!AC65,IF('Drop-downs'!$B$9="Scotland",'Scotland new suppressed'!AC65,IF('Drop-downs'!$B$9="Wales",'Wales new suppressed'!AC65,IF('Drop-downs'!$B$9="Northern Ireland",'Northern Ireland new suppressed'!AC65,"ERROR")))))</f>
        <v>5396</v>
      </c>
      <c r="AF78" s="127"/>
      <c r="AG78" s="127"/>
      <c r="AH78" s="127"/>
      <c r="AI78" s="128"/>
    </row>
    <row r="79" spans="2:35" s="104" customFormat="1" x14ac:dyDescent="0.25">
      <c r="B79" s="109">
        <v>2009</v>
      </c>
      <c r="C79" s="105"/>
      <c r="D79" s="198">
        <f>IF('Drop-downs'!$B$9="U.K.",'UK new suppressed'!B66,IF('Drop-downs'!$B$9="England",'England new suppressed'!B66,IF('Drop-downs'!$B$9="Scotland",'Scotland new suppressed'!B66,IF('Drop-downs'!$B$9="Wales",'Wales new suppressed'!B66,IF('Drop-downs'!$B$9="Northern Ireland",'Northern Ireland new suppressed'!B66,"ERROR")))))</f>
        <v>1439</v>
      </c>
      <c r="E79" s="199">
        <f>IF('Drop-downs'!$B$9="U.K.",'UK new suppressed'!C66,IF('Drop-downs'!$B$9="England",'England new suppressed'!C66,IF('Drop-downs'!$B$9="Scotland",'Scotland new suppressed'!C66,IF('Drop-downs'!$B$9="Wales",'Wales new suppressed'!C66,IF('Drop-downs'!$B$9="Northern Ireland",'Northern Ireland new suppressed'!C66,"ERROR")))))</f>
        <v>20758</v>
      </c>
      <c r="F79" s="200">
        <f>IF('Drop-downs'!$B$9="U.K.",'UK new suppressed'!D66,IF('Drop-downs'!$B$9="England",'England new suppressed'!D66,IF('Drop-downs'!$B$9="Scotland",'Scotland new suppressed'!D66,IF('Drop-downs'!$B$9="Wales",'Wales new suppressed'!D66,IF('Drop-downs'!$B$9="Northern Ireland",'Northern Ireland new suppressed'!D66,"ERROR")))))</f>
        <v>6291</v>
      </c>
      <c r="G79" s="197"/>
      <c r="H79" s="198" t="str">
        <f>IF('Drop-downs'!$B$9="U.K.",'UK new suppressed'!F66,IF('Drop-downs'!$B$9="England",'England new suppressed'!F66,IF('Drop-downs'!$B$9="Scotland",'Scotland new suppressed'!F66,IF('Drop-downs'!$B$9="Wales",'Wales new suppressed'!F66,IF('Drop-downs'!$B$9="Northern Ireland",'Northern Ireland new suppressed'!F66,"ERROR")))))</f>
        <v>&lt;10</v>
      </c>
      <c r="I79" s="199">
        <f>IF('Drop-downs'!$B$9="U.K.",'UK new suppressed'!G66,IF('Drop-downs'!$B$9="England",'England new suppressed'!G66,IF('Drop-downs'!$B$9="Scotland",'Scotland new suppressed'!G66,IF('Drop-downs'!$B$9="Wales",'Wales new suppressed'!G66,IF('Drop-downs'!$B$9="Northern Ireland",'Northern Ireland new suppressed'!G66,"ERROR")))))</f>
        <v>13115</v>
      </c>
      <c r="J79" s="200">
        <f>IF('Drop-downs'!$B$9="U.K.",'UK new suppressed'!H66,IF('Drop-downs'!$B$9="England",'England new suppressed'!H66,IF('Drop-downs'!$B$9="Scotland",'Scotland new suppressed'!H66,IF('Drop-downs'!$B$9="Wales",'Wales new suppressed'!H66,IF('Drop-downs'!$B$9="Northern Ireland",'Northern Ireland new suppressed'!H66,"ERROR")))))</f>
        <v>11140</v>
      </c>
      <c r="K79" s="197"/>
      <c r="L79" s="198">
        <f>IF('Drop-downs'!$B$9="U.K.",'UK new suppressed'!J66,IF('Drop-downs'!$B$9="England",'England new suppressed'!J66,IF('Drop-downs'!$B$9="Scotland",'Scotland new suppressed'!J66,IF('Drop-downs'!$B$9="Wales",'Wales new suppressed'!J66,IF('Drop-downs'!$B$9="Northern Ireland",'Northern Ireland new suppressed'!J66,"ERROR")))))</f>
        <v>176</v>
      </c>
      <c r="M79" s="199">
        <f>IF('Drop-downs'!$B$9="U.K.",'UK new suppressed'!K66,IF('Drop-downs'!$B$9="England",'England new suppressed'!K66,IF('Drop-downs'!$B$9="Scotland",'Scotland new suppressed'!K66,IF('Drop-downs'!$B$9="Wales",'Wales new suppressed'!K66,IF('Drop-downs'!$B$9="Northern Ireland",'Northern Ireland new suppressed'!K66,"ERROR")))))</f>
        <v>4619</v>
      </c>
      <c r="N79" s="200">
        <f>IF('Drop-downs'!$B$9="U.K.",'UK new suppressed'!L66,IF('Drop-downs'!$B$9="England",'England new suppressed'!L66,IF('Drop-downs'!$B$9="Scotland",'Scotland new suppressed'!L66,IF('Drop-downs'!$B$9="Wales",'Wales new suppressed'!L66,IF('Drop-downs'!$B$9="Northern Ireland",'Northern Ireland new suppressed'!L66,"ERROR")))))</f>
        <v>3401</v>
      </c>
      <c r="O79" s="198">
        <f>IF('Drop-downs'!$B$9="U.K.",'UK new suppressed'!M66,IF('Drop-downs'!$B$9="England",'England new suppressed'!M66,IF('Drop-downs'!$B$9="Scotland",'Scotland new suppressed'!M66,IF('Drop-downs'!$B$9="Wales",'Wales new suppressed'!M66,IF('Drop-downs'!$B$9="Northern Ireland",'Northern Ireland new suppressed'!M66,"ERROR")))))</f>
        <v>162</v>
      </c>
      <c r="P79" s="199">
        <f>IF('Drop-downs'!$B$9="U.K.",'UK new suppressed'!N66,IF('Drop-downs'!$B$9="England",'England new suppressed'!N66,IF('Drop-downs'!$B$9="Scotland",'Scotland new suppressed'!N66,IF('Drop-downs'!$B$9="Wales",'Wales new suppressed'!N66,IF('Drop-downs'!$B$9="Northern Ireland",'Northern Ireland new suppressed'!N66,"ERROR")))))</f>
        <v>3318</v>
      </c>
      <c r="Q79" s="200">
        <f>IF('Drop-downs'!$B$9="U.K.",'UK new suppressed'!O66,IF('Drop-downs'!$B$9="England",'England new suppressed'!O66,IF('Drop-downs'!$B$9="Scotland",'Scotland new suppressed'!O66,IF('Drop-downs'!$B$9="Wales",'Wales new suppressed'!O66,IF('Drop-downs'!$B$9="Northern Ireland",'Northern Ireland new suppressed'!O66,"ERROR")))))</f>
        <v>3064</v>
      </c>
      <c r="R79" s="197"/>
      <c r="S79" s="198">
        <f>IF('Drop-downs'!$B$9="U.K.",'UK new suppressed'!Q66,IF('Drop-downs'!$B$9="England",'England new suppressed'!Q66,IF('Drop-downs'!$B$9="Scotland",'Scotland new suppressed'!Q66,IF('Drop-downs'!$B$9="Wales",'Wales new suppressed'!Q66,IF('Drop-downs'!$B$9="Northern Ireland",'Northern Ireland new suppressed'!Q66,"ERROR")))))</f>
        <v>32</v>
      </c>
      <c r="T79" s="199">
        <f>IF('Drop-downs'!$B$9="U.K.",'UK new suppressed'!R66,IF('Drop-downs'!$B$9="England",'England new suppressed'!R66,IF('Drop-downs'!$B$9="Scotland",'Scotland new suppressed'!R66,IF('Drop-downs'!$B$9="Wales",'Wales new suppressed'!R66,IF('Drop-downs'!$B$9="Northern Ireland",'Northern Ireland new suppressed'!R66,"ERROR")))))</f>
        <v>722</v>
      </c>
      <c r="U79" s="200">
        <f>IF('Drop-downs'!$B$9="U.K.",'UK new suppressed'!S66,IF('Drop-downs'!$B$9="England",'England new suppressed'!S66,IF('Drop-downs'!$B$9="Scotland",'Scotland new suppressed'!S66,IF('Drop-downs'!$B$9="Wales",'Wales new suppressed'!S66,IF('Drop-downs'!$B$9="Northern Ireland",'Northern Ireland new suppressed'!S66,"ERROR")))))</f>
        <v>450</v>
      </c>
      <c r="V79" s="198">
        <f>IF('Drop-downs'!$B$9="U.K.",'UK new suppressed'!T66,IF('Drop-downs'!$B$9="England",'England new suppressed'!T66,IF('Drop-downs'!$B$9="Scotland",'Scotland new suppressed'!T66,IF('Drop-downs'!$B$9="Wales",'Wales new suppressed'!T66,IF('Drop-downs'!$B$9="Northern Ireland",'Northern Ireland new suppressed'!T66,"ERROR")))))</f>
        <v>27</v>
      </c>
      <c r="W79" s="199">
        <f>IF('Drop-downs'!$B$9="U.K.",'UK new suppressed'!U66,IF('Drop-downs'!$B$9="England",'England new suppressed'!U66,IF('Drop-downs'!$B$9="Scotland",'Scotland new suppressed'!U66,IF('Drop-downs'!$B$9="Wales",'Wales new suppressed'!U66,IF('Drop-downs'!$B$9="Northern Ireland",'Northern Ireland new suppressed'!U66,"ERROR")))))</f>
        <v>792</v>
      </c>
      <c r="X79" s="200">
        <f>IF('Drop-downs'!$B$9="U.K.",'UK new suppressed'!V66,IF('Drop-downs'!$B$9="England",'England new suppressed'!V66,IF('Drop-downs'!$B$9="Scotland",'Scotland new suppressed'!V66,IF('Drop-downs'!$B$9="Wales",'Wales new suppressed'!V66,IF('Drop-downs'!$B$9="Northern Ireland",'Northern Ireland new suppressed'!V66,"ERROR")))))</f>
        <v>488</v>
      </c>
      <c r="Y79" s="197"/>
      <c r="Z79" s="198">
        <f>IF('Drop-downs'!$B$9="U.K.",'UK new suppressed'!X66,IF('Drop-downs'!$B$9="England",'England new suppressed'!X66,IF('Drop-downs'!$B$9="Scotland",'Scotland new suppressed'!X66,IF('Drop-downs'!$B$9="Wales",'Wales new suppressed'!X66,IF('Drop-downs'!$B$9="Northern Ireland",'Northern Ireland new suppressed'!X66,"ERROR")))))</f>
        <v>3544</v>
      </c>
      <c r="AA79" s="199">
        <f>IF('Drop-downs'!$B$9="U.K.",'UK new suppressed'!Y66,IF('Drop-downs'!$B$9="England",'England new suppressed'!Y66,IF('Drop-downs'!$B$9="Scotland",'Scotland new suppressed'!Y66,IF('Drop-downs'!$B$9="Wales",'Wales new suppressed'!Y66,IF('Drop-downs'!$B$9="Northern Ireland",'Northern Ireland new suppressed'!Y66,"ERROR")))))</f>
        <v>12917</v>
      </c>
      <c r="AB79" s="200">
        <f>IF('Drop-downs'!$B$9="U.K.",'UK new suppressed'!Z66,IF('Drop-downs'!$B$9="England",'England new suppressed'!Z66,IF('Drop-downs'!$B$9="Scotland",'Scotland new suppressed'!Z66,IF('Drop-downs'!$B$9="Wales",'Wales new suppressed'!Z66,IF('Drop-downs'!$B$9="Northern Ireland",'Northern Ireland new suppressed'!Z66,"ERROR")))))</f>
        <v>6060</v>
      </c>
      <c r="AC79" s="198">
        <f>IF('Drop-downs'!$B$9="U.K.",'UK new suppressed'!AA66,IF('Drop-downs'!$B$9="England",'England new suppressed'!AA66,IF('Drop-downs'!$B$9="Scotland",'Scotland new suppressed'!AA66,IF('Drop-downs'!$B$9="Wales",'Wales new suppressed'!AA66,IF('Drop-downs'!$B$9="Northern Ireland",'Northern Ireland new suppressed'!AA66,"ERROR")))))</f>
        <v>4399</v>
      </c>
      <c r="AD79" s="199">
        <f>IF('Drop-downs'!$B$9="U.K.",'UK new suppressed'!AB66,IF('Drop-downs'!$B$9="England",'England new suppressed'!AB66,IF('Drop-downs'!$B$9="Scotland",'Scotland new suppressed'!AB66,IF('Drop-downs'!$B$9="Wales",'Wales new suppressed'!AB66,IF('Drop-downs'!$B$9="Northern Ireland",'Northern Ireland new suppressed'!AB66,"ERROR")))))</f>
        <v>13841</v>
      </c>
      <c r="AE79" s="200">
        <f>IF('Drop-downs'!$B$9="U.K.",'UK new suppressed'!AC66,IF('Drop-downs'!$B$9="England",'England new suppressed'!AC66,IF('Drop-downs'!$B$9="Scotland",'Scotland new suppressed'!AC66,IF('Drop-downs'!$B$9="Wales",'Wales new suppressed'!AC66,IF('Drop-downs'!$B$9="Northern Ireland",'Northern Ireland new suppressed'!AC66,"ERROR")))))</f>
        <v>6300</v>
      </c>
      <c r="AF79" s="129"/>
      <c r="AG79" s="129"/>
      <c r="AH79" s="129"/>
      <c r="AI79" s="128"/>
    </row>
    <row r="80" spans="2:35" s="104" customFormat="1" x14ac:dyDescent="0.25">
      <c r="B80" s="108">
        <v>2010</v>
      </c>
      <c r="C80" s="105"/>
      <c r="D80" s="194">
        <f>IF('Drop-downs'!$B$9="U.K.",'UK new suppressed'!B67,IF('Drop-downs'!$B$9="England",'England new suppressed'!B67,IF('Drop-downs'!$B$9="Scotland",'Scotland new suppressed'!B67,IF('Drop-downs'!$B$9="Wales",'Wales new suppressed'!B67,IF('Drop-downs'!$B$9="Northern Ireland",'Northern Ireland new suppressed'!B67,"ERROR")))))</f>
        <v>1536</v>
      </c>
      <c r="E80" s="195">
        <f>IF('Drop-downs'!$B$9="U.K.",'UK new suppressed'!C67,IF('Drop-downs'!$B$9="England",'England new suppressed'!C67,IF('Drop-downs'!$B$9="Scotland",'Scotland new suppressed'!C67,IF('Drop-downs'!$B$9="Wales",'Wales new suppressed'!C67,IF('Drop-downs'!$B$9="Northern Ireland",'Northern Ireland new suppressed'!C67,"ERROR")))))</f>
        <v>21828</v>
      </c>
      <c r="F80" s="196">
        <f>IF('Drop-downs'!$B$9="U.K.",'UK new suppressed'!D67,IF('Drop-downs'!$B$9="England",'England new suppressed'!D67,IF('Drop-downs'!$B$9="Scotland",'Scotland new suppressed'!D67,IF('Drop-downs'!$B$9="Wales",'Wales new suppressed'!D67,IF('Drop-downs'!$B$9="Northern Ireland",'Northern Ireland new suppressed'!D67,"ERROR")))))</f>
        <v>7276</v>
      </c>
      <c r="G80" s="197"/>
      <c r="H80" s="194">
        <f>IF('Drop-downs'!$B$9="U.K.",'UK new suppressed'!F67,IF('Drop-downs'!$B$9="England",'England new suppressed'!F67,IF('Drop-downs'!$B$9="Scotland",'Scotland new suppressed'!F67,IF('Drop-downs'!$B$9="Wales",'Wales new suppressed'!F67,IF('Drop-downs'!$B$9="Northern Ireland",'Northern Ireland new suppressed'!F67,"ERROR")))))</f>
        <v>9</v>
      </c>
      <c r="I80" s="195">
        <f>IF('Drop-downs'!$B$9="U.K.",'UK new suppressed'!G67,IF('Drop-downs'!$B$9="England",'England new suppressed'!G67,IF('Drop-downs'!$B$9="Scotland",'Scotland new suppressed'!G67,IF('Drop-downs'!$B$9="Wales",'Wales new suppressed'!G67,IF('Drop-downs'!$B$9="Northern Ireland",'Northern Ireland new suppressed'!G67,"ERROR")))))</f>
        <v>13644</v>
      </c>
      <c r="J80" s="196">
        <f>IF('Drop-downs'!$B$9="U.K.",'UK new suppressed'!H67,IF('Drop-downs'!$B$9="England",'England new suppressed'!H67,IF('Drop-downs'!$B$9="Scotland",'Scotland new suppressed'!H67,IF('Drop-downs'!$B$9="Wales",'Wales new suppressed'!H67,IF('Drop-downs'!$B$9="Northern Ireland",'Northern Ireland new suppressed'!H67,"ERROR")))))</f>
        <v>12344</v>
      </c>
      <c r="K80" s="197"/>
      <c r="L80" s="194">
        <f>IF('Drop-downs'!$B$9="U.K.",'UK new suppressed'!J67,IF('Drop-downs'!$B$9="England",'England new suppressed'!J67,IF('Drop-downs'!$B$9="Scotland",'Scotland new suppressed'!J67,IF('Drop-downs'!$B$9="Wales",'Wales new suppressed'!J67,IF('Drop-downs'!$B$9="Northern Ireland",'Northern Ireland new suppressed'!J67,"ERROR")))))</f>
        <v>156</v>
      </c>
      <c r="M80" s="195">
        <f>IF('Drop-downs'!$B$9="U.K.",'UK new suppressed'!K67,IF('Drop-downs'!$B$9="England",'England new suppressed'!K67,IF('Drop-downs'!$B$9="Scotland",'Scotland new suppressed'!K67,IF('Drop-downs'!$B$9="Wales",'Wales new suppressed'!K67,IF('Drop-downs'!$B$9="Northern Ireland",'Northern Ireland new suppressed'!K67,"ERROR")))))</f>
        <v>5122</v>
      </c>
      <c r="N80" s="196">
        <f>IF('Drop-downs'!$B$9="U.K.",'UK new suppressed'!L67,IF('Drop-downs'!$B$9="England",'England new suppressed'!L67,IF('Drop-downs'!$B$9="Scotland",'Scotland new suppressed'!L67,IF('Drop-downs'!$B$9="Wales",'Wales new suppressed'!L67,IF('Drop-downs'!$B$9="Northern Ireland",'Northern Ireland new suppressed'!L67,"ERROR")))))</f>
        <v>3824</v>
      </c>
      <c r="O80" s="194">
        <f>IF('Drop-downs'!$B$9="U.K.",'UK new suppressed'!M67,IF('Drop-downs'!$B$9="England",'England new suppressed'!M67,IF('Drop-downs'!$B$9="Scotland",'Scotland new suppressed'!M67,IF('Drop-downs'!$B$9="Wales",'Wales new suppressed'!M67,IF('Drop-downs'!$B$9="Northern Ireland",'Northern Ireland new suppressed'!M67,"ERROR")))))</f>
        <v>178</v>
      </c>
      <c r="P80" s="195">
        <f>IF('Drop-downs'!$B$9="U.K.",'UK new suppressed'!N67,IF('Drop-downs'!$B$9="England",'England new suppressed'!N67,IF('Drop-downs'!$B$9="Scotland",'Scotland new suppressed'!N67,IF('Drop-downs'!$B$9="Wales",'Wales new suppressed'!N67,IF('Drop-downs'!$B$9="Northern Ireland",'Northern Ireland new suppressed'!N67,"ERROR")))))</f>
        <v>3499</v>
      </c>
      <c r="Q80" s="196">
        <f>IF('Drop-downs'!$B$9="U.K.",'UK new suppressed'!O67,IF('Drop-downs'!$B$9="England",'England new suppressed'!O67,IF('Drop-downs'!$B$9="Scotland",'Scotland new suppressed'!O67,IF('Drop-downs'!$B$9="Wales",'Wales new suppressed'!O67,IF('Drop-downs'!$B$9="Northern Ireland",'Northern Ireland new suppressed'!O67,"ERROR")))))</f>
        <v>3433</v>
      </c>
      <c r="R80" s="197"/>
      <c r="S80" s="194">
        <f>IF('Drop-downs'!$B$9="U.K.",'UK new suppressed'!Q67,IF('Drop-downs'!$B$9="England",'England new suppressed'!Q67,IF('Drop-downs'!$B$9="Scotland",'Scotland new suppressed'!Q67,IF('Drop-downs'!$B$9="Wales",'Wales new suppressed'!Q67,IF('Drop-downs'!$B$9="Northern Ireland",'Northern Ireland new suppressed'!Q67,"ERROR")))))</f>
        <v>32</v>
      </c>
      <c r="T80" s="195">
        <f>IF('Drop-downs'!$B$9="U.K.",'UK new suppressed'!R67,IF('Drop-downs'!$B$9="England",'England new suppressed'!R67,IF('Drop-downs'!$B$9="Scotland",'Scotland new suppressed'!R67,IF('Drop-downs'!$B$9="Wales",'Wales new suppressed'!R67,IF('Drop-downs'!$B$9="Northern Ireland",'Northern Ireland new suppressed'!R67,"ERROR")))))</f>
        <v>881</v>
      </c>
      <c r="U80" s="196">
        <f>IF('Drop-downs'!$B$9="U.K.",'UK new suppressed'!S67,IF('Drop-downs'!$B$9="England",'England new suppressed'!S67,IF('Drop-downs'!$B$9="Scotland",'Scotland new suppressed'!S67,IF('Drop-downs'!$B$9="Wales",'Wales new suppressed'!S67,IF('Drop-downs'!$B$9="Northern Ireland",'Northern Ireland new suppressed'!S67,"ERROR")))))</f>
        <v>661</v>
      </c>
      <c r="V80" s="194">
        <f>IF('Drop-downs'!$B$9="U.K.",'UK new suppressed'!T67,IF('Drop-downs'!$B$9="England",'England new suppressed'!T67,IF('Drop-downs'!$B$9="Scotland",'Scotland new suppressed'!T67,IF('Drop-downs'!$B$9="Wales",'Wales new suppressed'!T67,IF('Drop-downs'!$B$9="Northern Ireland",'Northern Ireland new suppressed'!T67,"ERROR")))))</f>
        <v>45</v>
      </c>
      <c r="W80" s="195">
        <f>IF('Drop-downs'!$B$9="U.K.",'UK new suppressed'!U67,IF('Drop-downs'!$B$9="England",'England new suppressed'!U67,IF('Drop-downs'!$B$9="Scotland",'Scotland new suppressed'!U67,IF('Drop-downs'!$B$9="Wales",'Wales new suppressed'!U67,IF('Drop-downs'!$B$9="Northern Ireland",'Northern Ireland new suppressed'!U67,"ERROR")))))</f>
        <v>986</v>
      </c>
      <c r="X80" s="196">
        <f>IF('Drop-downs'!$B$9="U.K.",'UK new suppressed'!V67,IF('Drop-downs'!$B$9="England",'England new suppressed'!V67,IF('Drop-downs'!$B$9="Scotland",'Scotland new suppressed'!V67,IF('Drop-downs'!$B$9="Wales",'Wales new suppressed'!V67,IF('Drop-downs'!$B$9="Northern Ireland",'Northern Ireland new suppressed'!V67,"ERROR")))))</f>
        <v>685</v>
      </c>
      <c r="Y80" s="197"/>
      <c r="Z80" s="194">
        <f>IF('Drop-downs'!$B$9="U.K.",'UK new suppressed'!X67,IF('Drop-downs'!$B$9="England",'England new suppressed'!X67,IF('Drop-downs'!$B$9="Scotland",'Scotland new suppressed'!X67,IF('Drop-downs'!$B$9="Wales",'Wales new suppressed'!X67,IF('Drop-downs'!$B$9="Northern Ireland",'Northern Ireland new suppressed'!X67,"ERROR")))))</f>
        <v>3761</v>
      </c>
      <c r="AA80" s="195">
        <f>IF('Drop-downs'!$B$9="U.K.",'UK new suppressed'!Y67,IF('Drop-downs'!$B$9="England",'England new suppressed'!Y67,IF('Drop-downs'!$B$9="Scotland",'Scotland new suppressed'!Y67,IF('Drop-downs'!$B$9="Wales",'Wales new suppressed'!Y67,IF('Drop-downs'!$B$9="Northern Ireland",'Northern Ireland new suppressed'!Y67,"ERROR")))))</f>
        <v>14150</v>
      </c>
      <c r="AB80" s="196">
        <f>IF('Drop-downs'!$B$9="U.K.",'UK new suppressed'!Z67,IF('Drop-downs'!$B$9="England",'England new suppressed'!Z67,IF('Drop-downs'!$B$9="Scotland",'Scotland new suppressed'!Z67,IF('Drop-downs'!$B$9="Wales",'Wales new suppressed'!Z67,IF('Drop-downs'!$B$9="Northern Ireland",'Northern Ireland new suppressed'!Z67,"ERROR")))))</f>
        <v>7083</v>
      </c>
      <c r="AC80" s="194">
        <f>IF('Drop-downs'!$B$9="U.K.",'UK new suppressed'!AA67,IF('Drop-downs'!$B$9="England",'England new suppressed'!AA67,IF('Drop-downs'!$B$9="Scotland",'Scotland new suppressed'!AA67,IF('Drop-downs'!$B$9="Wales",'Wales new suppressed'!AA67,IF('Drop-downs'!$B$9="Northern Ireland",'Northern Ireland new suppressed'!AA67,"ERROR")))))</f>
        <v>4165</v>
      </c>
      <c r="AD80" s="195">
        <f>IF('Drop-downs'!$B$9="U.K.",'UK new suppressed'!AB67,IF('Drop-downs'!$B$9="England",'England new suppressed'!AB67,IF('Drop-downs'!$B$9="Scotland",'Scotland new suppressed'!AB67,IF('Drop-downs'!$B$9="Wales",'Wales new suppressed'!AB67,IF('Drop-downs'!$B$9="Northern Ireland",'Northern Ireland new suppressed'!AB67,"ERROR")))))</f>
        <v>15213</v>
      </c>
      <c r="AE80" s="196">
        <f>IF('Drop-downs'!$B$9="U.K.",'UK new suppressed'!AC67,IF('Drop-downs'!$B$9="England",'England new suppressed'!AC67,IF('Drop-downs'!$B$9="Scotland",'Scotland new suppressed'!AC67,IF('Drop-downs'!$B$9="Wales",'Wales new suppressed'!AC67,IF('Drop-downs'!$B$9="Northern Ireland",'Northern Ireland new suppressed'!AC67,"ERROR")))))</f>
        <v>7431</v>
      </c>
      <c r="AF80" s="127"/>
      <c r="AG80" s="127"/>
      <c r="AH80" s="127"/>
      <c r="AI80" s="128"/>
    </row>
    <row r="81" spans="2:35" s="104" customFormat="1" x14ac:dyDescent="0.25">
      <c r="B81" s="109">
        <v>2011</v>
      </c>
      <c r="C81" s="105"/>
      <c r="D81" s="198">
        <f>IF('Drop-downs'!$B$9="U.K.",'UK new suppressed'!B68,IF('Drop-downs'!$B$9="England",'England new suppressed'!B68,IF('Drop-downs'!$B$9="Scotland",'Scotland new suppressed'!B68,IF('Drop-downs'!$B$9="Wales",'Wales new suppressed'!B68,IF('Drop-downs'!$B$9="Northern Ireland",'Northern Ireland new suppressed'!B68,"ERROR")))))</f>
        <v>1549</v>
      </c>
      <c r="E81" s="199">
        <f>IF('Drop-downs'!$B$9="U.K.",'UK new suppressed'!C68,IF('Drop-downs'!$B$9="England",'England new suppressed'!C68,IF('Drop-downs'!$B$9="Scotland",'Scotland new suppressed'!C68,IF('Drop-downs'!$B$9="Wales",'Wales new suppressed'!C68,IF('Drop-downs'!$B$9="Northern Ireland",'Northern Ireland new suppressed'!C68,"ERROR")))))</f>
        <v>22572</v>
      </c>
      <c r="F81" s="200">
        <f>IF('Drop-downs'!$B$9="U.K.",'UK new suppressed'!D68,IF('Drop-downs'!$B$9="England",'England new suppressed'!D68,IF('Drop-downs'!$B$9="Scotland",'Scotland new suppressed'!D68,IF('Drop-downs'!$B$9="Wales",'Wales new suppressed'!D68,IF('Drop-downs'!$B$9="Northern Ireland",'Northern Ireland new suppressed'!D68,"ERROR")))))</f>
        <v>8267</v>
      </c>
      <c r="G81" s="197"/>
      <c r="H81" s="198">
        <f>IF('Drop-downs'!$B$9="U.K.",'UK new suppressed'!F68,IF('Drop-downs'!$B$9="England",'England new suppressed'!F68,IF('Drop-downs'!$B$9="Scotland",'Scotland new suppressed'!F68,IF('Drop-downs'!$B$9="Wales",'Wales new suppressed'!F68,IF('Drop-downs'!$B$9="Northern Ireland",'Northern Ireland new suppressed'!F68,"ERROR")))))</f>
        <v>10</v>
      </c>
      <c r="I81" s="199">
        <f>IF('Drop-downs'!$B$9="U.K.",'UK new suppressed'!G68,IF('Drop-downs'!$B$9="England",'England new suppressed'!G68,IF('Drop-downs'!$B$9="Scotland",'Scotland new suppressed'!G68,IF('Drop-downs'!$B$9="Wales",'Wales new suppressed'!G68,IF('Drop-downs'!$B$9="Northern Ireland",'Northern Ireland new suppressed'!G68,"ERROR")))))</f>
        <v>14501</v>
      </c>
      <c r="J81" s="200">
        <f>IF('Drop-downs'!$B$9="U.K.",'UK new suppressed'!H68,IF('Drop-downs'!$B$9="England",'England new suppressed'!H68,IF('Drop-downs'!$B$9="Scotland",'Scotland new suppressed'!H68,IF('Drop-downs'!$B$9="Wales",'Wales new suppressed'!H68,IF('Drop-downs'!$B$9="Northern Ireland",'Northern Ireland new suppressed'!H68,"ERROR")))))</f>
        <v>13417</v>
      </c>
      <c r="K81" s="197"/>
      <c r="L81" s="198">
        <f>IF('Drop-downs'!$B$9="U.K.",'UK new suppressed'!J68,IF('Drop-downs'!$B$9="England",'England new suppressed'!J68,IF('Drop-downs'!$B$9="Scotland",'Scotland new suppressed'!J68,IF('Drop-downs'!$B$9="Wales",'Wales new suppressed'!J68,IF('Drop-downs'!$B$9="Northern Ireland",'Northern Ireland new suppressed'!J68,"ERROR")))))</f>
        <v>233</v>
      </c>
      <c r="M81" s="199">
        <f>IF('Drop-downs'!$B$9="U.K.",'UK new suppressed'!K68,IF('Drop-downs'!$B$9="England",'England new suppressed'!K68,IF('Drop-downs'!$B$9="Scotland",'Scotland new suppressed'!K68,IF('Drop-downs'!$B$9="Wales",'Wales new suppressed'!K68,IF('Drop-downs'!$B$9="Northern Ireland",'Northern Ireland new suppressed'!K68,"ERROR")))))</f>
        <v>5572</v>
      </c>
      <c r="N81" s="200">
        <f>IF('Drop-downs'!$B$9="U.K.",'UK new suppressed'!L68,IF('Drop-downs'!$B$9="England",'England new suppressed'!L68,IF('Drop-downs'!$B$9="Scotland",'Scotland new suppressed'!L68,IF('Drop-downs'!$B$9="Wales",'Wales new suppressed'!L68,IF('Drop-downs'!$B$9="Northern Ireland",'Northern Ireland new suppressed'!L68,"ERROR")))))</f>
        <v>4543</v>
      </c>
      <c r="O81" s="198">
        <f>IF('Drop-downs'!$B$9="U.K.",'UK new suppressed'!M68,IF('Drop-downs'!$B$9="England",'England new suppressed'!M68,IF('Drop-downs'!$B$9="Scotland",'Scotland new suppressed'!M68,IF('Drop-downs'!$B$9="Wales",'Wales new suppressed'!M68,IF('Drop-downs'!$B$9="Northern Ireland",'Northern Ireland new suppressed'!M68,"ERROR")))))</f>
        <v>238</v>
      </c>
      <c r="P81" s="199">
        <f>IF('Drop-downs'!$B$9="U.K.",'UK new suppressed'!N68,IF('Drop-downs'!$B$9="England",'England new suppressed'!N68,IF('Drop-downs'!$B$9="Scotland",'Scotland new suppressed'!N68,IF('Drop-downs'!$B$9="Wales",'Wales new suppressed'!N68,IF('Drop-downs'!$B$9="Northern Ireland",'Northern Ireland new suppressed'!N68,"ERROR")))))</f>
        <v>3840</v>
      </c>
      <c r="Q81" s="200">
        <f>IF('Drop-downs'!$B$9="U.K.",'UK new suppressed'!O68,IF('Drop-downs'!$B$9="England",'England new suppressed'!O68,IF('Drop-downs'!$B$9="Scotland",'Scotland new suppressed'!O68,IF('Drop-downs'!$B$9="Wales",'Wales new suppressed'!O68,IF('Drop-downs'!$B$9="Northern Ireland",'Northern Ireland new suppressed'!O68,"ERROR")))))</f>
        <v>3979</v>
      </c>
      <c r="R81" s="197"/>
      <c r="S81" s="198">
        <f>IF('Drop-downs'!$B$9="U.K.",'UK new suppressed'!Q68,IF('Drop-downs'!$B$9="England",'England new suppressed'!Q68,IF('Drop-downs'!$B$9="Scotland",'Scotland new suppressed'!Q68,IF('Drop-downs'!$B$9="Wales",'Wales new suppressed'!Q68,IF('Drop-downs'!$B$9="Northern Ireland",'Northern Ireland new suppressed'!Q68,"ERROR")))))</f>
        <v>41</v>
      </c>
      <c r="T81" s="199">
        <f>IF('Drop-downs'!$B$9="U.K.",'UK new suppressed'!R68,IF('Drop-downs'!$B$9="England",'England new suppressed'!R68,IF('Drop-downs'!$B$9="Scotland",'Scotland new suppressed'!R68,IF('Drop-downs'!$B$9="Wales",'Wales new suppressed'!R68,IF('Drop-downs'!$B$9="Northern Ireland",'Northern Ireland new suppressed'!R68,"ERROR")))))</f>
        <v>1156</v>
      </c>
      <c r="U81" s="200">
        <f>IF('Drop-downs'!$B$9="U.K.",'UK new suppressed'!S68,IF('Drop-downs'!$B$9="England",'England new suppressed'!S68,IF('Drop-downs'!$B$9="Scotland",'Scotland new suppressed'!S68,IF('Drop-downs'!$B$9="Wales",'Wales new suppressed'!S68,IF('Drop-downs'!$B$9="Northern Ireland",'Northern Ireland new suppressed'!S68,"ERROR")))))</f>
        <v>1041</v>
      </c>
      <c r="V81" s="198">
        <f>IF('Drop-downs'!$B$9="U.K.",'UK new suppressed'!T68,IF('Drop-downs'!$B$9="England",'England new suppressed'!T68,IF('Drop-downs'!$B$9="Scotland",'Scotland new suppressed'!T68,IF('Drop-downs'!$B$9="Wales",'Wales new suppressed'!T68,IF('Drop-downs'!$B$9="Northern Ireland",'Northern Ireland new suppressed'!T68,"ERROR")))))</f>
        <v>33</v>
      </c>
      <c r="W81" s="199">
        <f>IF('Drop-downs'!$B$9="U.K.",'UK new suppressed'!U68,IF('Drop-downs'!$B$9="England",'England new suppressed'!U68,IF('Drop-downs'!$B$9="Scotland",'Scotland new suppressed'!U68,IF('Drop-downs'!$B$9="Wales",'Wales new suppressed'!U68,IF('Drop-downs'!$B$9="Northern Ireland",'Northern Ireland new suppressed'!U68,"ERROR")))))</f>
        <v>1242</v>
      </c>
      <c r="X81" s="200">
        <f>IF('Drop-downs'!$B$9="U.K.",'UK new suppressed'!V68,IF('Drop-downs'!$B$9="England",'England new suppressed'!V68,IF('Drop-downs'!$B$9="Scotland",'Scotland new suppressed'!V68,IF('Drop-downs'!$B$9="Wales",'Wales new suppressed'!V68,IF('Drop-downs'!$B$9="Northern Ireland",'Northern Ireland new suppressed'!V68,"ERROR")))))</f>
        <v>1062</v>
      </c>
      <c r="Y81" s="197"/>
      <c r="Z81" s="198">
        <f>IF('Drop-downs'!$B$9="U.K.",'UK new suppressed'!X68,IF('Drop-downs'!$B$9="England",'England new suppressed'!X68,IF('Drop-downs'!$B$9="Scotland",'Scotland new suppressed'!X68,IF('Drop-downs'!$B$9="Wales",'Wales new suppressed'!X68,IF('Drop-downs'!$B$9="Northern Ireland",'Northern Ireland new suppressed'!X68,"ERROR")))))</f>
        <v>3587</v>
      </c>
      <c r="AA81" s="199">
        <f>IF('Drop-downs'!$B$9="U.K.",'UK new suppressed'!Y68,IF('Drop-downs'!$B$9="England",'England new suppressed'!Y68,IF('Drop-downs'!$B$9="Scotland",'Scotland new suppressed'!Y68,IF('Drop-downs'!$B$9="Wales",'Wales new suppressed'!Y68,IF('Drop-downs'!$B$9="Northern Ireland",'Northern Ireland new suppressed'!Y68,"ERROR")))))</f>
        <v>15579</v>
      </c>
      <c r="AB81" s="200">
        <f>IF('Drop-downs'!$B$9="U.K.",'UK new suppressed'!Z68,IF('Drop-downs'!$B$9="England",'England new suppressed'!Z68,IF('Drop-downs'!$B$9="Scotland",'Scotland new suppressed'!Z68,IF('Drop-downs'!$B$9="Wales",'Wales new suppressed'!Z68,IF('Drop-downs'!$B$9="Northern Ireland",'Northern Ireland new suppressed'!Z68,"ERROR")))))</f>
        <v>8584</v>
      </c>
      <c r="AC81" s="198">
        <f>IF('Drop-downs'!$B$9="U.K.",'UK new suppressed'!AA68,IF('Drop-downs'!$B$9="England",'England new suppressed'!AA68,IF('Drop-downs'!$B$9="Scotland",'Scotland new suppressed'!AA68,IF('Drop-downs'!$B$9="Wales",'Wales new suppressed'!AA68,IF('Drop-downs'!$B$9="Northern Ireland",'Northern Ireland new suppressed'!AA68,"ERROR")))))</f>
        <v>4199</v>
      </c>
      <c r="AD81" s="199">
        <f>IF('Drop-downs'!$B$9="U.K.",'UK new suppressed'!AB68,IF('Drop-downs'!$B$9="England",'England new suppressed'!AB68,IF('Drop-downs'!$B$9="Scotland",'Scotland new suppressed'!AB68,IF('Drop-downs'!$B$9="Wales",'Wales new suppressed'!AB68,IF('Drop-downs'!$B$9="Northern Ireland",'Northern Ireland new suppressed'!AB68,"ERROR")))))</f>
        <v>16528</v>
      </c>
      <c r="AE81" s="200">
        <f>IF('Drop-downs'!$B$9="U.K.",'UK new suppressed'!AC68,IF('Drop-downs'!$B$9="England",'England new suppressed'!AC68,IF('Drop-downs'!$B$9="Scotland",'Scotland new suppressed'!AC68,IF('Drop-downs'!$B$9="Wales",'Wales new suppressed'!AC68,IF('Drop-downs'!$B$9="Northern Ireland",'Northern Ireland new suppressed'!AC68,"ERROR")))))</f>
        <v>8844</v>
      </c>
      <c r="AF81" s="129"/>
      <c r="AG81" s="129"/>
      <c r="AH81" s="129"/>
      <c r="AI81" s="128"/>
    </row>
    <row r="82" spans="2:35" s="104" customFormat="1" x14ac:dyDescent="0.25">
      <c r="B82" s="108">
        <v>2012</v>
      </c>
      <c r="C82" s="105"/>
      <c r="D82" s="194">
        <f>IF('Drop-downs'!$B$9="U.K.",'UK new suppressed'!B69,IF('Drop-downs'!$B$9="England",'England new suppressed'!B69,IF('Drop-downs'!$B$9="Scotland",'Scotland new suppressed'!B69,IF('Drop-downs'!$B$9="Wales",'Wales new suppressed'!B69,IF('Drop-downs'!$B$9="Northern Ireland",'Northern Ireland new suppressed'!B69,"ERROR")))))</f>
        <v>1672</v>
      </c>
      <c r="E82" s="195">
        <f>IF('Drop-downs'!$B$9="U.K.",'UK new suppressed'!C69,IF('Drop-downs'!$B$9="England",'England new suppressed'!C69,IF('Drop-downs'!$B$9="Scotland",'Scotland new suppressed'!C69,IF('Drop-downs'!$B$9="Wales",'Wales new suppressed'!C69,IF('Drop-downs'!$B$9="Northern Ireland",'Northern Ireland new suppressed'!C69,"ERROR")))))</f>
        <v>23734</v>
      </c>
      <c r="F82" s="196">
        <f>IF('Drop-downs'!$B$9="U.K.",'UK new suppressed'!D69,IF('Drop-downs'!$B$9="England",'England new suppressed'!D69,IF('Drop-downs'!$B$9="Scotland",'Scotland new suppressed'!D69,IF('Drop-downs'!$B$9="Wales",'Wales new suppressed'!D69,IF('Drop-downs'!$B$9="Northern Ireland",'Northern Ireland new suppressed'!D69,"ERROR")))))</f>
        <v>9537</v>
      </c>
      <c r="G82" s="197"/>
      <c r="H82" s="194">
        <f>IF('Drop-downs'!$B$9="U.K.",'UK new suppressed'!F69,IF('Drop-downs'!$B$9="England",'England new suppressed'!F69,IF('Drop-downs'!$B$9="Scotland",'Scotland new suppressed'!F69,IF('Drop-downs'!$B$9="Wales",'Wales new suppressed'!F69,IF('Drop-downs'!$B$9="Northern Ireland",'Northern Ireland new suppressed'!F69,"ERROR")))))</f>
        <v>10</v>
      </c>
      <c r="I82" s="195">
        <f>IF('Drop-downs'!$B$9="U.K.",'UK new suppressed'!G69,IF('Drop-downs'!$B$9="England",'England new suppressed'!G69,IF('Drop-downs'!$B$9="Scotland",'Scotland new suppressed'!G69,IF('Drop-downs'!$B$9="Wales",'Wales new suppressed'!G69,IF('Drop-downs'!$B$9="Northern Ireland",'Northern Ireland new suppressed'!G69,"ERROR")))))</f>
        <v>15616</v>
      </c>
      <c r="J82" s="196">
        <f>IF('Drop-downs'!$B$9="U.K.",'UK new suppressed'!H69,IF('Drop-downs'!$B$9="England",'England new suppressed'!H69,IF('Drop-downs'!$B$9="Scotland",'Scotland new suppressed'!H69,IF('Drop-downs'!$B$9="Wales",'Wales new suppressed'!H69,IF('Drop-downs'!$B$9="Northern Ireland",'Northern Ireland new suppressed'!H69,"ERROR")))))</f>
        <v>15292</v>
      </c>
      <c r="K82" s="197"/>
      <c r="L82" s="194">
        <f>IF('Drop-downs'!$B$9="U.K.",'UK new suppressed'!J69,IF('Drop-downs'!$B$9="England",'England new suppressed'!J69,IF('Drop-downs'!$B$9="Scotland",'Scotland new suppressed'!J69,IF('Drop-downs'!$B$9="Wales",'Wales new suppressed'!J69,IF('Drop-downs'!$B$9="Northern Ireland",'Northern Ireland new suppressed'!J69,"ERROR")))))</f>
        <v>306</v>
      </c>
      <c r="M82" s="195">
        <f>IF('Drop-downs'!$B$9="U.K.",'UK new suppressed'!K69,IF('Drop-downs'!$B$9="England",'England new suppressed'!K69,IF('Drop-downs'!$B$9="Scotland",'Scotland new suppressed'!K69,IF('Drop-downs'!$B$9="Wales",'Wales new suppressed'!K69,IF('Drop-downs'!$B$9="Northern Ireland",'Northern Ireland new suppressed'!K69,"ERROR")))))</f>
        <v>6198</v>
      </c>
      <c r="N82" s="196">
        <f>IF('Drop-downs'!$B$9="U.K.",'UK new suppressed'!L69,IF('Drop-downs'!$B$9="England",'England new suppressed'!L69,IF('Drop-downs'!$B$9="Scotland",'Scotland new suppressed'!L69,IF('Drop-downs'!$B$9="Wales",'Wales new suppressed'!L69,IF('Drop-downs'!$B$9="Northern Ireland",'Northern Ireland new suppressed'!L69,"ERROR")))))</f>
        <v>5688</v>
      </c>
      <c r="O82" s="194">
        <f>IF('Drop-downs'!$B$9="U.K.",'UK new suppressed'!M69,IF('Drop-downs'!$B$9="England",'England new suppressed'!M69,IF('Drop-downs'!$B$9="Scotland",'Scotland new suppressed'!M69,IF('Drop-downs'!$B$9="Wales",'Wales new suppressed'!M69,IF('Drop-downs'!$B$9="Northern Ireland",'Northern Ireland new suppressed'!M69,"ERROR")))))</f>
        <v>353</v>
      </c>
      <c r="P82" s="195">
        <f>IF('Drop-downs'!$B$9="U.K.",'UK new suppressed'!N69,IF('Drop-downs'!$B$9="England",'England new suppressed'!N69,IF('Drop-downs'!$B$9="Scotland",'Scotland new suppressed'!N69,IF('Drop-downs'!$B$9="Wales",'Wales new suppressed'!N69,IF('Drop-downs'!$B$9="Northern Ireland",'Northern Ireland new suppressed'!N69,"ERROR")))))</f>
        <v>4264</v>
      </c>
      <c r="Q82" s="196">
        <f>IF('Drop-downs'!$B$9="U.K.",'UK new suppressed'!O69,IF('Drop-downs'!$B$9="England",'England new suppressed'!O69,IF('Drop-downs'!$B$9="Scotland",'Scotland new suppressed'!O69,IF('Drop-downs'!$B$9="Wales",'Wales new suppressed'!O69,IF('Drop-downs'!$B$9="Northern Ireland",'Northern Ireland new suppressed'!O69,"ERROR")))))</f>
        <v>4638</v>
      </c>
      <c r="R82" s="197"/>
      <c r="S82" s="194">
        <f>IF('Drop-downs'!$B$9="U.K.",'UK new suppressed'!Q69,IF('Drop-downs'!$B$9="England",'England new suppressed'!Q69,IF('Drop-downs'!$B$9="Scotland",'Scotland new suppressed'!Q69,IF('Drop-downs'!$B$9="Wales",'Wales new suppressed'!Q69,IF('Drop-downs'!$B$9="Northern Ireland",'Northern Ireland new suppressed'!Q69,"ERROR")))))</f>
        <v>34</v>
      </c>
      <c r="T82" s="195">
        <f>IF('Drop-downs'!$B$9="U.K.",'UK new suppressed'!R69,IF('Drop-downs'!$B$9="England",'England new suppressed'!R69,IF('Drop-downs'!$B$9="Scotland",'Scotland new suppressed'!R69,IF('Drop-downs'!$B$9="Wales",'Wales new suppressed'!R69,IF('Drop-downs'!$B$9="Northern Ireland",'Northern Ireland new suppressed'!R69,"ERROR")))))</f>
        <v>1946</v>
      </c>
      <c r="U82" s="196">
        <f>IF('Drop-downs'!$B$9="U.K.",'UK new suppressed'!S69,IF('Drop-downs'!$B$9="England",'England new suppressed'!S69,IF('Drop-downs'!$B$9="Scotland",'Scotland new suppressed'!S69,IF('Drop-downs'!$B$9="Wales",'Wales new suppressed'!S69,IF('Drop-downs'!$B$9="Northern Ireland",'Northern Ireland new suppressed'!S69,"ERROR")))))</f>
        <v>1931</v>
      </c>
      <c r="V82" s="194">
        <f>IF('Drop-downs'!$B$9="U.K.",'UK new suppressed'!T69,IF('Drop-downs'!$B$9="England",'England new suppressed'!T69,IF('Drop-downs'!$B$9="Scotland",'Scotland new suppressed'!T69,IF('Drop-downs'!$B$9="Wales",'Wales new suppressed'!T69,IF('Drop-downs'!$B$9="Northern Ireland",'Northern Ireland new suppressed'!T69,"ERROR")))))</f>
        <v>51</v>
      </c>
      <c r="W82" s="195">
        <f>IF('Drop-downs'!$B$9="U.K.",'UK new suppressed'!U69,IF('Drop-downs'!$B$9="England",'England new suppressed'!U69,IF('Drop-downs'!$B$9="Scotland",'Scotland new suppressed'!U69,IF('Drop-downs'!$B$9="Wales",'Wales new suppressed'!U69,IF('Drop-downs'!$B$9="Northern Ireland",'Northern Ireland new suppressed'!U69,"ERROR")))))</f>
        <v>2011</v>
      </c>
      <c r="X82" s="196">
        <f>IF('Drop-downs'!$B$9="U.K.",'UK new suppressed'!V69,IF('Drop-downs'!$B$9="England",'England new suppressed'!V69,IF('Drop-downs'!$B$9="Scotland",'Scotland new suppressed'!V69,IF('Drop-downs'!$B$9="Wales",'Wales new suppressed'!V69,IF('Drop-downs'!$B$9="Northern Ireland",'Northern Ireland new suppressed'!V69,"ERROR")))))</f>
        <v>1923</v>
      </c>
      <c r="Y82" s="197"/>
      <c r="Z82" s="194">
        <f>IF('Drop-downs'!$B$9="U.K.",'UK new suppressed'!X69,IF('Drop-downs'!$B$9="England",'England new suppressed'!X69,IF('Drop-downs'!$B$9="Scotland",'Scotland new suppressed'!X69,IF('Drop-downs'!$B$9="Wales",'Wales new suppressed'!X69,IF('Drop-downs'!$B$9="Northern Ireland",'Northern Ireland new suppressed'!X69,"ERROR")))))</f>
        <v>3989</v>
      </c>
      <c r="AA82" s="195">
        <f>IF('Drop-downs'!$B$9="U.K.",'UK new suppressed'!Y69,IF('Drop-downs'!$B$9="England",'England new suppressed'!Y69,IF('Drop-downs'!$B$9="Scotland",'Scotland new suppressed'!Y69,IF('Drop-downs'!$B$9="Wales",'Wales new suppressed'!Y69,IF('Drop-downs'!$B$9="Northern Ireland",'Northern Ireland new suppressed'!Y69,"ERROR")))))</f>
        <v>18318</v>
      </c>
      <c r="AB82" s="196">
        <f>IF('Drop-downs'!$B$9="U.K.",'UK new suppressed'!Z69,IF('Drop-downs'!$B$9="England",'England new suppressed'!Z69,IF('Drop-downs'!$B$9="Scotland",'Scotland new suppressed'!Z69,IF('Drop-downs'!$B$9="Wales",'Wales new suppressed'!Z69,IF('Drop-downs'!$B$9="Northern Ireland",'Northern Ireland new suppressed'!Z69,"ERROR")))))</f>
        <v>11477</v>
      </c>
      <c r="AC82" s="194">
        <f>IF('Drop-downs'!$B$9="U.K.",'UK new suppressed'!AA69,IF('Drop-downs'!$B$9="England",'England new suppressed'!AA69,IF('Drop-downs'!$B$9="Scotland",'Scotland new suppressed'!AA69,IF('Drop-downs'!$B$9="Wales",'Wales new suppressed'!AA69,IF('Drop-downs'!$B$9="Northern Ireland",'Northern Ireland new suppressed'!AA69,"ERROR")))))</f>
        <v>4751</v>
      </c>
      <c r="AD82" s="195">
        <f>IF('Drop-downs'!$B$9="U.K.",'UK new suppressed'!AB69,IF('Drop-downs'!$B$9="England",'England new suppressed'!AB69,IF('Drop-downs'!$B$9="Scotland",'Scotland new suppressed'!AB69,IF('Drop-downs'!$B$9="Wales",'Wales new suppressed'!AB69,IF('Drop-downs'!$B$9="Northern Ireland",'Northern Ireland new suppressed'!AB69,"ERROR")))))</f>
        <v>18666</v>
      </c>
      <c r="AE82" s="196">
        <f>IF('Drop-downs'!$B$9="U.K.",'UK new suppressed'!AC69,IF('Drop-downs'!$B$9="England",'England new suppressed'!AC69,IF('Drop-downs'!$B$9="Scotland",'Scotland new suppressed'!AC69,IF('Drop-downs'!$B$9="Wales",'Wales new suppressed'!AC69,IF('Drop-downs'!$B$9="Northern Ireland",'Northern Ireland new suppressed'!AC69,"ERROR")))))</f>
        <v>10983</v>
      </c>
      <c r="AF82" s="127"/>
      <c r="AG82" s="127"/>
      <c r="AH82" s="127"/>
      <c r="AI82" s="128"/>
    </row>
    <row r="83" spans="2:35" s="104" customFormat="1" ht="16.5" thickBot="1" x14ac:dyDescent="0.3">
      <c r="B83" s="110">
        <v>2013</v>
      </c>
      <c r="C83" s="105"/>
      <c r="D83" s="201">
        <f>IF('Drop-downs'!$B$9="U.K.",'UK new suppressed'!B70,IF('Drop-downs'!$B$9="England",'England new suppressed'!B70,IF('Drop-downs'!$B$9="Scotland",'Scotland new suppressed'!B70,IF('Drop-downs'!$B$9="Wales",'Wales new suppressed'!B70,IF('Drop-downs'!$B$9="Northern Ireland",'Northern Ireland new suppressed'!B70,"ERROR")))))</f>
        <v>1743</v>
      </c>
      <c r="E83" s="202">
        <f>IF('Drop-downs'!$B$9="U.K.",'UK new suppressed'!C70,IF('Drop-downs'!$B$9="England",'England new suppressed'!C70,IF('Drop-downs'!$B$9="Scotland",'Scotland new suppressed'!C70,IF('Drop-downs'!$B$9="Wales",'Wales new suppressed'!C70,IF('Drop-downs'!$B$9="Northern Ireland",'Northern Ireland new suppressed'!C70,"ERROR")))))</f>
        <v>25135</v>
      </c>
      <c r="F83" s="203">
        <f>IF('Drop-downs'!$B$9="U.K.",'UK new suppressed'!D70,IF('Drop-downs'!$B$9="England",'England new suppressed'!D70,IF('Drop-downs'!$B$9="Scotland",'Scotland new suppressed'!D70,IF('Drop-downs'!$B$9="Wales",'Wales new suppressed'!D70,IF('Drop-downs'!$B$9="Northern Ireland",'Northern Ireland new suppressed'!D70,"ERROR")))))</f>
        <v>11146</v>
      </c>
      <c r="G83" s="197"/>
      <c r="H83" s="201">
        <f>IF('Drop-downs'!$B$9="U.K.",'UK new suppressed'!F70,IF('Drop-downs'!$B$9="England",'England new suppressed'!F70,IF('Drop-downs'!$B$9="Scotland",'Scotland new suppressed'!F70,IF('Drop-downs'!$B$9="Wales",'Wales new suppressed'!F70,IF('Drop-downs'!$B$9="Northern Ireland",'Northern Ireland new suppressed'!F70,"ERROR")))))</f>
        <v>6</v>
      </c>
      <c r="I83" s="202">
        <f>IF('Drop-downs'!$B$9="U.K.",'UK new suppressed'!G70,IF('Drop-downs'!$B$9="England",'England new suppressed'!G70,IF('Drop-downs'!$B$9="Scotland",'Scotland new suppressed'!G70,IF('Drop-downs'!$B$9="Wales",'Wales new suppressed'!G70,IF('Drop-downs'!$B$9="Northern Ireland",'Northern Ireland new suppressed'!G70,"ERROR")))))</f>
        <v>17159</v>
      </c>
      <c r="J83" s="203">
        <f>IF('Drop-downs'!$B$9="U.K.",'UK new suppressed'!H70,IF('Drop-downs'!$B$9="England",'England new suppressed'!H70,IF('Drop-downs'!$B$9="Scotland",'Scotland new suppressed'!H70,IF('Drop-downs'!$B$9="Wales",'Wales new suppressed'!H70,IF('Drop-downs'!$B$9="Northern Ireland",'Northern Ireland new suppressed'!H70,"ERROR")))))</f>
        <v>18246</v>
      </c>
      <c r="K83" s="197"/>
      <c r="L83" s="201">
        <f>IF('Drop-downs'!$B$9="U.K.",'UK new suppressed'!J70,IF('Drop-downs'!$B$9="England",'England new suppressed'!J70,IF('Drop-downs'!$B$9="Scotland",'Scotland new suppressed'!J70,IF('Drop-downs'!$B$9="Wales",'Wales new suppressed'!J70,IF('Drop-downs'!$B$9="Northern Ireland",'Northern Ireland new suppressed'!J70,"ERROR")))))</f>
        <v>339</v>
      </c>
      <c r="M83" s="202">
        <f>IF('Drop-downs'!$B$9="U.K.",'UK new suppressed'!K70,IF('Drop-downs'!$B$9="England",'England new suppressed'!K70,IF('Drop-downs'!$B$9="Scotland",'Scotland new suppressed'!K70,IF('Drop-downs'!$B$9="Wales",'Wales new suppressed'!K70,IF('Drop-downs'!$B$9="Northern Ireland",'Northern Ireland new suppressed'!K70,"ERROR")))))</f>
        <v>6680</v>
      </c>
      <c r="N83" s="203">
        <f>IF('Drop-downs'!$B$9="U.K.",'UK new suppressed'!L70,IF('Drop-downs'!$B$9="England",'England new suppressed'!L70,IF('Drop-downs'!$B$9="Scotland",'Scotland new suppressed'!L70,IF('Drop-downs'!$B$9="Wales",'Wales new suppressed'!L70,IF('Drop-downs'!$B$9="Northern Ireland",'Northern Ireland new suppressed'!L70,"ERROR")))))</f>
        <v>6702</v>
      </c>
      <c r="O83" s="201">
        <f>IF('Drop-downs'!$B$9="U.K.",'UK new suppressed'!M70,IF('Drop-downs'!$B$9="England",'England new suppressed'!M70,IF('Drop-downs'!$B$9="Scotland",'Scotland new suppressed'!M70,IF('Drop-downs'!$B$9="Wales",'Wales new suppressed'!M70,IF('Drop-downs'!$B$9="Northern Ireland",'Northern Ireland new suppressed'!M70,"ERROR")))))</f>
        <v>380</v>
      </c>
      <c r="P83" s="202">
        <f>IF('Drop-downs'!$B$9="U.K.",'UK new suppressed'!N70,IF('Drop-downs'!$B$9="England",'England new suppressed'!N70,IF('Drop-downs'!$B$9="Scotland",'Scotland new suppressed'!N70,IF('Drop-downs'!$B$9="Wales",'Wales new suppressed'!N70,IF('Drop-downs'!$B$9="Northern Ireland",'Northern Ireland new suppressed'!N70,"ERROR")))))</f>
        <v>4605</v>
      </c>
      <c r="Q83" s="203">
        <f>IF('Drop-downs'!$B$9="U.K.",'UK new suppressed'!O70,IF('Drop-downs'!$B$9="England",'England new suppressed'!O70,IF('Drop-downs'!$B$9="Scotland",'Scotland new suppressed'!O70,IF('Drop-downs'!$B$9="Wales",'Wales new suppressed'!O70,IF('Drop-downs'!$B$9="Northern Ireland",'Northern Ireland new suppressed'!O70,"ERROR")))))</f>
        <v>5678</v>
      </c>
      <c r="R83" s="197"/>
      <c r="S83" s="201">
        <f>IF('Drop-downs'!$B$9="U.K.",'UK new suppressed'!Q70,IF('Drop-downs'!$B$9="England",'England new suppressed'!Q70,IF('Drop-downs'!$B$9="Scotland",'Scotland new suppressed'!Q70,IF('Drop-downs'!$B$9="Wales",'Wales new suppressed'!Q70,IF('Drop-downs'!$B$9="Northern Ireland",'Northern Ireland new suppressed'!Q70,"ERROR")))))</f>
        <v>53</v>
      </c>
      <c r="T83" s="202">
        <f>IF('Drop-downs'!$B$9="U.K.",'UK new suppressed'!R70,IF('Drop-downs'!$B$9="England",'England new suppressed'!R70,IF('Drop-downs'!$B$9="Scotland",'Scotland new suppressed'!R70,IF('Drop-downs'!$B$9="Wales",'Wales new suppressed'!R70,IF('Drop-downs'!$B$9="Northern Ireland",'Northern Ireland new suppressed'!R70,"ERROR")))))</f>
        <v>3868</v>
      </c>
      <c r="U83" s="203">
        <f>IF('Drop-downs'!$B$9="U.K.",'UK new suppressed'!S70,IF('Drop-downs'!$B$9="England",'England new suppressed'!S70,IF('Drop-downs'!$B$9="Scotland",'Scotland new suppressed'!S70,IF('Drop-downs'!$B$9="Wales",'Wales new suppressed'!S70,IF('Drop-downs'!$B$9="Northern Ireland",'Northern Ireland new suppressed'!S70,"ERROR")))))</f>
        <v>4357</v>
      </c>
      <c r="V83" s="201">
        <f>IF('Drop-downs'!$B$9="U.K.",'UK new suppressed'!T70,IF('Drop-downs'!$B$9="England",'England new suppressed'!T70,IF('Drop-downs'!$B$9="Scotland",'Scotland new suppressed'!T70,IF('Drop-downs'!$B$9="Wales",'Wales new suppressed'!T70,IF('Drop-downs'!$B$9="Northern Ireland",'Northern Ireland new suppressed'!T70,"ERROR")))))</f>
        <v>67</v>
      </c>
      <c r="W83" s="202">
        <f>IF('Drop-downs'!$B$9="U.K.",'UK new suppressed'!U70,IF('Drop-downs'!$B$9="England",'England new suppressed'!U70,IF('Drop-downs'!$B$9="Scotland",'Scotland new suppressed'!U70,IF('Drop-downs'!$B$9="Wales",'Wales new suppressed'!U70,IF('Drop-downs'!$B$9="Northern Ireland",'Northern Ireland new suppressed'!U70,"ERROR")))))</f>
        <v>3585</v>
      </c>
      <c r="X83" s="203">
        <f>IF('Drop-downs'!$B$9="U.K.",'UK new suppressed'!V70,IF('Drop-downs'!$B$9="England",'England new suppressed'!V70,IF('Drop-downs'!$B$9="Scotland",'Scotland new suppressed'!V70,IF('Drop-downs'!$B$9="Wales",'Wales new suppressed'!V70,IF('Drop-downs'!$B$9="Northern Ireland",'Northern Ireland new suppressed'!V70,"ERROR")))))</f>
        <v>3974</v>
      </c>
      <c r="Y83" s="197"/>
      <c r="Z83" s="201">
        <f>IF('Drop-downs'!$B$9="U.K.",'UK new suppressed'!X70,IF('Drop-downs'!$B$9="England",'England new suppressed'!X70,IF('Drop-downs'!$B$9="Scotland",'Scotland new suppressed'!X70,IF('Drop-downs'!$B$9="Wales",'Wales new suppressed'!X70,IF('Drop-downs'!$B$9="Northern Ireland",'Northern Ireland new suppressed'!X70,"ERROR")))))</f>
        <v>4172</v>
      </c>
      <c r="AA83" s="202">
        <f>IF('Drop-downs'!$B$9="U.K.",'UK new suppressed'!Y70,IF('Drop-downs'!$B$9="England",'England new suppressed'!Y70,IF('Drop-downs'!$B$9="Scotland",'Scotland new suppressed'!Y70,IF('Drop-downs'!$B$9="Wales",'Wales new suppressed'!Y70,IF('Drop-downs'!$B$9="Northern Ireland",'Northern Ireland new suppressed'!Y70,"ERROR")))))</f>
        <v>23466</v>
      </c>
      <c r="AB83" s="203">
        <f>IF('Drop-downs'!$B$9="U.K.",'UK new suppressed'!Z70,IF('Drop-downs'!$B$9="England",'England new suppressed'!Z70,IF('Drop-downs'!$B$9="Scotland",'Scotland new suppressed'!Z70,IF('Drop-downs'!$B$9="Wales",'Wales new suppressed'!Z70,IF('Drop-downs'!$B$9="Northern Ireland",'Northern Ireland new suppressed'!Z70,"ERROR")))))</f>
        <v>17696</v>
      </c>
      <c r="AC83" s="201">
        <f>IF('Drop-downs'!$B$9="U.K.",'UK new suppressed'!AA70,IF('Drop-downs'!$B$9="England",'England new suppressed'!AA70,IF('Drop-downs'!$B$9="Scotland",'Scotland new suppressed'!AA70,IF('Drop-downs'!$B$9="Wales",'Wales new suppressed'!AA70,IF('Drop-downs'!$B$9="Northern Ireland",'Northern Ireland new suppressed'!AA70,"ERROR")))))</f>
        <v>5121</v>
      </c>
      <c r="AD83" s="202">
        <f>IF('Drop-downs'!$B$9="U.K.",'UK new suppressed'!AB70,IF('Drop-downs'!$B$9="England",'England new suppressed'!AB70,IF('Drop-downs'!$B$9="Scotland",'Scotland new suppressed'!AB70,IF('Drop-downs'!$B$9="Wales",'Wales new suppressed'!AB70,IF('Drop-downs'!$B$9="Northern Ireland",'Northern Ireland new suppressed'!AB70,"ERROR")))))</f>
        <v>22256</v>
      </c>
      <c r="AE83" s="203">
        <f>IF('Drop-downs'!$B$9="U.K.",'UK new suppressed'!AC70,IF('Drop-downs'!$B$9="England",'England new suppressed'!AC70,IF('Drop-downs'!$B$9="Scotland",'Scotland new suppressed'!AC70,IF('Drop-downs'!$B$9="Wales",'Wales new suppressed'!AC70,IF('Drop-downs'!$B$9="Northern Ireland",'Northern Ireland new suppressed'!AC70,"ERROR")))))</f>
        <v>16201</v>
      </c>
      <c r="AF83" s="129"/>
      <c r="AG83" s="129"/>
      <c r="AH83" s="129"/>
      <c r="AI83" s="128"/>
    </row>
    <row r="84" spans="2:35" s="104" customFormat="1" x14ac:dyDescent="0.25">
      <c r="C84" s="103"/>
      <c r="E84" s="217"/>
      <c r="I84" s="217"/>
      <c r="M84" s="217"/>
      <c r="P84" s="217"/>
      <c r="T84" s="217"/>
      <c r="W84" s="217"/>
      <c r="AA84" s="217"/>
      <c r="AD84" s="217"/>
      <c r="AF84" s="128"/>
      <c r="AG84" s="128"/>
      <c r="AH84" s="128"/>
      <c r="AI84" s="128"/>
    </row>
    <row r="85" spans="2:35" s="104" customFormat="1" x14ac:dyDescent="0.25">
      <c r="C85" s="103"/>
      <c r="D85" s="217"/>
      <c r="H85" s="217"/>
      <c r="AF85" s="128"/>
      <c r="AG85" s="128"/>
      <c r="AH85" s="128"/>
      <c r="AI85" s="128"/>
    </row>
  </sheetData>
  <mergeCells count="26">
    <mergeCell ref="Z14:AE14"/>
    <mergeCell ref="Z16:AE16"/>
    <mergeCell ref="L16:Q16"/>
    <mergeCell ref="S16:X16"/>
    <mergeCell ref="Z15:AB15"/>
    <mergeCell ref="AC15:AE15"/>
    <mergeCell ref="L15:N15"/>
    <mergeCell ref="O15:Q15"/>
    <mergeCell ref="S15:U15"/>
    <mergeCell ref="V15:X15"/>
    <mergeCell ref="L14:Q14"/>
    <mergeCell ref="S14:X14"/>
    <mergeCell ref="H16:J16"/>
    <mergeCell ref="D14:F14"/>
    <mergeCell ref="D15:F15"/>
    <mergeCell ref="C1:I2"/>
    <mergeCell ref="C3:I3"/>
    <mergeCell ref="D8:E9"/>
    <mergeCell ref="D16:F16"/>
    <mergeCell ref="H14:J14"/>
    <mergeCell ref="H15:J15"/>
    <mergeCell ref="AA4:AD4"/>
    <mergeCell ref="AE4:AH4"/>
    <mergeCell ref="AA3:AH3"/>
    <mergeCell ref="L4:Q4"/>
    <mergeCell ref="T4:X4"/>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11268" r:id="rId4" name="ComboBox1">
          <controlPr defaultSize="0" autoLine="0" linkedCell="'Drop-downs'!B9" listFillRange="'Drop-downs'!B3:B7" r:id="rId5">
            <anchor moveWithCells="1">
              <from>
                <xdr:col>3</xdr:col>
                <xdr:colOff>57150</xdr:colOff>
                <xdr:row>9</xdr:row>
                <xdr:rowOff>57150</xdr:rowOff>
              </from>
              <to>
                <xdr:col>5</xdr:col>
                <xdr:colOff>638175</xdr:colOff>
                <xdr:row>10</xdr:row>
                <xdr:rowOff>238125</xdr:rowOff>
              </to>
            </anchor>
          </controlPr>
        </control>
      </mc:Choice>
      <mc:Fallback>
        <control shapeId="11268" r:id="rId4" name="ComboBox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Contents</vt:lpstr>
      <vt:lpstr>Summary</vt:lpstr>
      <vt:lpstr>U.K. Prevalence Breakdown</vt:lpstr>
      <vt:lpstr>Age at diagnosis - pivot</vt:lpstr>
      <vt:lpstr>Age at diagnosis - raw</vt:lpstr>
      <vt:lpstr>Age at end of 2013 - pivot</vt:lpstr>
      <vt:lpstr>Age at end of 2013 - raw</vt:lpstr>
      <vt:lpstr>England - age at diagnosis</vt:lpstr>
      <vt:lpstr>England - age at end of 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Joanna Pethick</dc:creator>
  <cp:lastModifiedBy>Joanna Pethick</cp:lastModifiedBy>
  <cp:lastPrinted>2016-07-28T10:49:26Z</cp:lastPrinted>
  <dcterms:created xsi:type="dcterms:W3CDTF">2016-05-05T08:28:25Z</dcterms:created>
  <dcterms:modified xsi:type="dcterms:W3CDTF">2017-06-12T09:33:10Z</dcterms:modified>
</cp:coreProperties>
</file>